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tStoreX\Documents\Python Finance\data_downloader\Hurst Exponent\"/>
    </mc:Choice>
  </mc:AlternateContent>
  <xr:revisionPtr revIDLastSave="0" documentId="13_ncr:1_{43AA2E7C-6DC2-4AA2-A02B-FC5AA2B5BA9B}" xr6:coauthVersionLast="37" xr6:coauthVersionMax="45" xr10:uidLastSave="{00000000-0000-0000-0000-000000000000}"/>
  <bookViews>
    <workbookView xWindow="-120" yWindow="-120" windowWidth="20730" windowHeight="11160" xr2:uid="{C2388D6E-0991-4C8C-AD2A-440EF3819242}"/>
  </bookViews>
  <sheets>
    <sheet name="NEDL_Hur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D19" i="1"/>
  <c r="D20" i="1" s="1"/>
  <c r="D21" i="1" s="1"/>
  <c r="D22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8" i="1"/>
  <c r="G1" i="1"/>
  <c r="H1" i="1"/>
  <c r="I1" i="1" s="1"/>
  <c r="F1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7" i="1"/>
  <c r="B1" i="1" s="1"/>
  <c r="H2" i="1" l="1"/>
  <c r="E2" i="1"/>
  <c r="G2" i="1"/>
  <c r="F2" i="1"/>
  <c r="I2" i="1"/>
  <c r="J1" i="1"/>
  <c r="I6" i="1" l="1"/>
  <c r="I18" i="1"/>
  <c r="I21" i="1"/>
  <c r="I24" i="1"/>
  <c r="I27" i="1"/>
  <c r="I30" i="1"/>
  <c r="I33" i="1"/>
  <c r="I36" i="1"/>
  <c r="I39" i="1"/>
  <c r="I42" i="1"/>
  <c r="I45" i="1"/>
  <c r="I48" i="1"/>
  <c r="I51" i="1"/>
  <c r="I54" i="1"/>
  <c r="I57" i="1"/>
  <c r="I60" i="1"/>
  <c r="I63" i="1"/>
  <c r="I66" i="1"/>
  <c r="I69" i="1"/>
  <c r="I72" i="1"/>
  <c r="I75" i="1"/>
  <c r="I78" i="1"/>
  <c r="I81" i="1"/>
  <c r="I84" i="1"/>
  <c r="I87" i="1"/>
  <c r="I90" i="1"/>
  <c r="I93" i="1"/>
  <c r="I96" i="1"/>
  <c r="I99" i="1"/>
  <c r="I102" i="1"/>
  <c r="I105" i="1"/>
  <c r="I108" i="1"/>
  <c r="I111" i="1"/>
  <c r="I114" i="1"/>
  <c r="I117" i="1"/>
  <c r="I120" i="1"/>
  <c r="I123" i="1"/>
  <c r="I126" i="1"/>
  <c r="I129" i="1"/>
  <c r="I132" i="1"/>
  <c r="I135" i="1"/>
  <c r="I138" i="1"/>
  <c r="I141" i="1"/>
  <c r="I144" i="1"/>
  <c r="I147" i="1"/>
  <c r="I150" i="1"/>
  <c r="I153" i="1"/>
  <c r="I156" i="1"/>
  <c r="I159" i="1"/>
  <c r="I162" i="1"/>
  <c r="I165" i="1"/>
  <c r="I168" i="1"/>
  <c r="I171" i="1"/>
  <c r="I174" i="1"/>
  <c r="I177" i="1"/>
  <c r="I180" i="1"/>
  <c r="I183" i="1"/>
  <c r="I186" i="1"/>
  <c r="I189" i="1"/>
  <c r="I192" i="1"/>
  <c r="I195" i="1"/>
  <c r="I198" i="1"/>
  <c r="I201" i="1"/>
  <c r="I204" i="1"/>
  <c r="I207" i="1"/>
  <c r="I210" i="1"/>
  <c r="I213" i="1"/>
  <c r="I216" i="1"/>
  <c r="I219" i="1"/>
  <c r="I222" i="1"/>
  <c r="I225" i="1"/>
  <c r="I228" i="1"/>
  <c r="I231" i="1"/>
  <c r="I234" i="1"/>
  <c r="I237" i="1"/>
  <c r="I240" i="1"/>
  <c r="I243" i="1"/>
  <c r="I246" i="1"/>
  <c r="I249" i="1"/>
  <c r="I252" i="1"/>
  <c r="I255" i="1"/>
  <c r="I258" i="1"/>
  <c r="I261" i="1"/>
  <c r="I264" i="1"/>
  <c r="I267" i="1"/>
  <c r="I270" i="1"/>
  <c r="I19" i="1"/>
  <c r="I22" i="1"/>
  <c r="I25" i="1"/>
  <c r="I28" i="1"/>
  <c r="I31" i="1"/>
  <c r="I34" i="1"/>
  <c r="I37" i="1"/>
  <c r="I40" i="1"/>
  <c r="I43" i="1"/>
  <c r="I46" i="1"/>
  <c r="I49" i="1"/>
  <c r="I52" i="1"/>
  <c r="I55" i="1"/>
  <c r="I58" i="1"/>
  <c r="I61" i="1"/>
  <c r="I64" i="1"/>
  <c r="I67" i="1"/>
  <c r="I70" i="1"/>
  <c r="I73" i="1"/>
  <c r="I76" i="1"/>
  <c r="I79" i="1"/>
  <c r="I82" i="1"/>
  <c r="I85" i="1"/>
  <c r="I88" i="1"/>
  <c r="I91" i="1"/>
  <c r="I94" i="1"/>
  <c r="I97" i="1"/>
  <c r="I100" i="1"/>
  <c r="I103" i="1"/>
  <c r="I106" i="1"/>
  <c r="I109" i="1"/>
  <c r="I112" i="1"/>
  <c r="I115" i="1"/>
  <c r="I118" i="1"/>
  <c r="I121" i="1"/>
  <c r="I124" i="1"/>
  <c r="I127" i="1"/>
  <c r="I130" i="1"/>
  <c r="I133" i="1"/>
  <c r="I136" i="1"/>
  <c r="I139" i="1"/>
  <c r="I142" i="1"/>
  <c r="I145" i="1"/>
  <c r="I148" i="1"/>
  <c r="I151" i="1"/>
  <c r="I154" i="1"/>
  <c r="I157" i="1"/>
  <c r="I160" i="1"/>
  <c r="I163" i="1"/>
  <c r="I166" i="1"/>
  <c r="I169" i="1"/>
  <c r="I172" i="1"/>
  <c r="I175" i="1"/>
  <c r="I178" i="1"/>
  <c r="I181" i="1"/>
  <c r="I184" i="1"/>
  <c r="I187" i="1"/>
  <c r="I190" i="1"/>
  <c r="I193" i="1"/>
  <c r="I196" i="1"/>
  <c r="I199" i="1"/>
  <c r="I202" i="1"/>
  <c r="I205" i="1"/>
  <c r="I208" i="1"/>
  <c r="I211" i="1"/>
  <c r="I214" i="1"/>
  <c r="I217" i="1"/>
  <c r="I220" i="1"/>
  <c r="I223" i="1"/>
  <c r="I226" i="1"/>
  <c r="I229" i="1"/>
  <c r="I232" i="1"/>
  <c r="I235" i="1"/>
  <c r="I238" i="1"/>
  <c r="I241" i="1"/>
  <c r="I244" i="1"/>
  <c r="I247" i="1"/>
  <c r="I250" i="1"/>
  <c r="I253" i="1"/>
  <c r="I256" i="1"/>
  <c r="I259" i="1"/>
  <c r="I20" i="1"/>
  <c r="I23" i="1"/>
  <c r="I26" i="1"/>
  <c r="I29" i="1"/>
  <c r="I32" i="1"/>
  <c r="I35" i="1"/>
  <c r="I38" i="1"/>
  <c r="I41" i="1"/>
  <c r="I44" i="1"/>
  <c r="I47" i="1"/>
  <c r="I50" i="1"/>
  <c r="I53" i="1"/>
  <c r="I56" i="1"/>
  <c r="I59" i="1"/>
  <c r="I62" i="1"/>
  <c r="I65" i="1"/>
  <c r="I68" i="1"/>
  <c r="I71" i="1"/>
  <c r="I74" i="1"/>
  <c r="I77" i="1"/>
  <c r="I80" i="1"/>
  <c r="I83" i="1"/>
  <c r="I86" i="1"/>
  <c r="I89" i="1"/>
  <c r="I92" i="1"/>
  <c r="I95" i="1"/>
  <c r="I98" i="1"/>
  <c r="I101" i="1"/>
  <c r="I104" i="1"/>
  <c r="I107" i="1"/>
  <c r="I110" i="1"/>
  <c r="I113" i="1"/>
  <c r="I116" i="1"/>
  <c r="I119" i="1"/>
  <c r="I122" i="1"/>
  <c r="I125" i="1"/>
  <c r="I128" i="1"/>
  <c r="I131" i="1"/>
  <c r="I134" i="1"/>
  <c r="I137" i="1"/>
  <c r="I140" i="1"/>
  <c r="I143" i="1"/>
  <c r="I146" i="1"/>
  <c r="I149" i="1"/>
  <c r="I152" i="1"/>
  <c r="I155" i="1"/>
  <c r="I158" i="1"/>
  <c r="I161" i="1"/>
  <c r="I164" i="1"/>
  <c r="I167" i="1"/>
  <c r="I170" i="1"/>
  <c r="I173" i="1"/>
  <c r="I176" i="1"/>
  <c r="I179" i="1"/>
  <c r="I182" i="1"/>
  <c r="I185" i="1"/>
  <c r="I188" i="1"/>
  <c r="I191" i="1"/>
  <c r="I194" i="1"/>
  <c r="I197" i="1"/>
  <c r="I200" i="1"/>
  <c r="I203" i="1"/>
  <c r="I206" i="1"/>
  <c r="I209" i="1"/>
  <c r="I212" i="1"/>
  <c r="I215" i="1"/>
  <c r="I218" i="1"/>
  <c r="I221" i="1"/>
  <c r="I224" i="1"/>
  <c r="I227" i="1"/>
  <c r="I230" i="1"/>
  <c r="I233" i="1"/>
  <c r="I236" i="1"/>
  <c r="I239" i="1"/>
  <c r="I242" i="1"/>
  <c r="I245" i="1"/>
  <c r="I248" i="1"/>
  <c r="I251" i="1"/>
  <c r="I254" i="1"/>
  <c r="I257" i="1"/>
  <c r="I260" i="1"/>
  <c r="I263" i="1"/>
  <c r="I266" i="1"/>
  <c r="I269" i="1"/>
  <c r="I289" i="1"/>
  <c r="I292" i="1"/>
  <c r="I295" i="1"/>
  <c r="I298" i="1"/>
  <c r="I301" i="1"/>
  <c r="I304" i="1"/>
  <c r="I307" i="1"/>
  <c r="I310" i="1"/>
  <c r="I313" i="1"/>
  <c r="I316" i="1"/>
  <c r="I319" i="1"/>
  <c r="I322" i="1"/>
  <c r="I325" i="1"/>
  <c r="I328" i="1"/>
  <c r="I331" i="1"/>
  <c r="I334" i="1"/>
  <c r="I337" i="1"/>
  <c r="I340" i="1"/>
  <c r="I343" i="1"/>
  <c r="I346" i="1"/>
  <c r="I349" i="1"/>
  <c r="I352" i="1"/>
  <c r="I355" i="1"/>
  <c r="I358" i="1"/>
  <c r="I361" i="1"/>
  <c r="I364" i="1"/>
  <c r="I367" i="1"/>
  <c r="I370" i="1"/>
  <c r="I373" i="1"/>
  <c r="I376" i="1"/>
  <c r="I379" i="1"/>
  <c r="I382" i="1"/>
  <c r="I385" i="1"/>
  <c r="I388" i="1"/>
  <c r="I391" i="1"/>
  <c r="I394" i="1"/>
  <c r="I397" i="1"/>
  <c r="I400" i="1"/>
  <c r="I403" i="1"/>
  <c r="I406" i="1"/>
  <c r="I409" i="1"/>
  <c r="I412" i="1"/>
  <c r="I415" i="1"/>
  <c r="I418" i="1"/>
  <c r="I421" i="1"/>
  <c r="I424" i="1"/>
  <c r="I427" i="1"/>
  <c r="I430" i="1"/>
  <c r="I433" i="1"/>
  <c r="I436" i="1"/>
  <c r="I439" i="1"/>
  <c r="I442" i="1"/>
  <c r="I445" i="1"/>
  <c r="I448" i="1"/>
  <c r="I451" i="1"/>
  <c r="I454" i="1"/>
  <c r="I457" i="1"/>
  <c r="I460" i="1"/>
  <c r="I463" i="1"/>
  <c r="I466" i="1"/>
  <c r="I469" i="1"/>
  <c r="I472" i="1"/>
  <c r="I475" i="1"/>
  <c r="I478" i="1"/>
  <c r="I481" i="1"/>
  <c r="I484" i="1"/>
  <c r="I487" i="1"/>
  <c r="I490" i="1"/>
  <c r="I493" i="1"/>
  <c r="I496" i="1"/>
  <c r="I499" i="1"/>
  <c r="I502" i="1"/>
  <c r="I505" i="1"/>
  <c r="I508" i="1"/>
  <c r="I511" i="1"/>
  <c r="I514" i="1"/>
  <c r="I517" i="1"/>
  <c r="I520" i="1"/>
  <c r="I523" i="1"/>
  <c r="I526" i="1"/>
  <c r="I529" i="1"/>
  <c r="I532" i="1"/>
  <c r="I535" i="1"/>
  <c r="I538" i="1"/>
  <c r="I541" i="1"/>
  <c r="I544" i="1"/>
  <c r="I547" i="1"/>
  <c r="I550" i="1"/>
  <c r="I553" i="1"/>
  <c r="I556" i="1"/>
  <c r="I559" i="1"/>
  <c r="I562" i="1"/>
  <c r="I565" i="1"/>
  <c r="I568" i="1"/>
  <c r="I571" i="1"/>
  <c r="I574" i="1"/>
  <c r="I577" i="1"/>
  <c r="I580" i="1"/>
  <c r="I583" i="1"/>
  <c r="I586" i="1"/>
  <c r="I589" i="1"/>
  <c r="I592" i="1"/>
  <c r="I595" i="1"/>
  <c r="I598" i="1"/>
  <c r="I601" i="1"/>
  <c r="I604" i="1"/>
  <c r="I607" i="1"/>
  <c r="I610" i="1"/>
  <c r="I613" i="1"/>
  <c r="I616" i="1"/>
  <c r="I619" i="1"/>
  <c r="I622" i="1"/>
  <c r="I625" i="1"/>
  <c r="I628" i="1"/>
  <c r="I631" i="1"/>
  <c r="I634" i="1"/>
  <c r="I637" i="1"/>
  <c r="I640" i="1"/>
  <c r="I643" i="1"/>
  <c r="I646" i="1"/>
  <c r="I649" i="1"/>
  <c r="I652" i="1"/>
  <c r="I655" i="1"/>
  <c r="I658" i="1"/>
  <c r="I661" i="1"/>
  <c r="I664" i="1"/>
  <c r="I667" i="1"/>
  <c r="I670" i="1"/>
  <c r="I673" i="1"/>
  <c r="I676" i="1"/>
  <c r="I679" i="1"/>
  <c r="I682" i="1"/>
  <c r="I685" i="1"/>
  <c r="I688" i="1"/>
  <c r="I691" i="1"/>
  <c r="I694" i="1"/>
  <c r="I697" i="1"/>
  <c r="I700" i="1"/>
  <c r="I703" i="1"/>
  <c r="I706" i="1"/>
  <c r="I709" i="1"/>
  <c r="I712" i="1"/>
  <c r="I715" i="1"/>
  <c r="I718" i="1"/>
  <c r="I721" i="1"/>
  <c r="I724" i="1"/>
  <c r="I277" i="1"/>
  <c r="I286" i="1"/>
  <c r="I273" i="1"/>
  <c r="I282" i="1"/>
  <c r="I278" i="1"/>
  <c r="I262" i="1"/>
  <c r="I268" i="1"/>
  <c r="I287" i="1"/>
  <c r="I290" i="1"/>
  <c r="I293" i="1"/>
  <c r="I296" i="1"/>
  <c r="I299" i="1"/>
  <c r="I302" i="1"/>
  <c r="I305" i="1"/>
  <c r="I308" i="1"/>
  <c r="I311" i="1"/>
  <c r="I314" i="1"/>
  <c r="I317" i="1"/>
  <c r="I320" i="1"/>
  <c r="I323" i="1"/>
  <c r="I326" i="1"/>
  <c r="I329" i="1"/>
  <c r="I332" i="1"/>
  <c r="I335" i="1"/>
  <c r="I338" i="1"/>
  <c r="I341" i="1"/>
  <c r="I344" i="1"/>
  <c r="I347" i="1"/>
  <c r="I350" i="1"/>
  <c r="I353" i="1"/>
  <c r="I356" i="1"/>
  <c r="I359" i="1"/>
  <c r="I362" i="1"/>
  <c r="I365" i="1"/>
  <c r="I368" i="1"/>
  <c r="I371" i="1"/>
  <c r="I374" i="1"/>
  <c r="I377" i="1"/>
  <c r="I380" i="1"/>
  <c r="I383" i="1"/>
  <c r="I386" i="1"/>
  <c r="I389" i="1"/>
  <c r="I392" i="1"/>
  <c r="I395" i="1"/>
  <c r="I398" i="1"/>
  <c r="I401" i="1"/>
  <c r="I404" i="1"/>
  <c r="I407" i="1"/>
  <c r="I410" i="1"/>
  <c r="I413" i="1"/>
  <c r="I416" i="1"/>
  <c r="I419" i="1"/>
  <c r="I422" i="1"/>
  <c r="I425" i="1"/>
  <c r="I428" i="1"/>
  <c r="I431" i="1"/>
  <c r="I434" i="1"/>
  <c r="I437" i="1"/>
  <c r="I440" i="1"/>
  <c r="I443" i="1"/>
  <c r="I446" i="1"/>
  <c r="I449" i="1"/>
  <c r="I452" i="1"/>
  <c r="I455" i="1"/>
  <c r="I458" i="1"/>
  <c r="I461" i="1"/>
  <c r="I464" i="1"/>
  <c r="I467" i="1"/>
  <c r="I470" i="1"/>
  <c r="I473" i="1"/>
  <c r="I476" i="1"/>
  <c r="I479" i="1"/>
  <c r="I482" i="1"/>
  <c r="I485" i="1"/>
  <c r="I488" i="1"/>
  <c r="I491" i="1"/>
  <c r="I494" i="1"/>
  <c r="I497" i="1"/>
  <c r="I500" i="1"/>
  <c r="I503" i="1"/>
  <c r="I506" i="1"/>
  <c r="I509" i="1"/>
  <c r="I512" i="1"/>
  <c r="I515" i="1"/>
  <c r="I518" i="1"/>
  <c r="I521" i="1"/>
  <c r="I524" i="1"/>
  <c r="I527" i="1"/>
  <c r="I530" i="1"/>
  <c r="I533" i="1"/>
  <c r="I536" i="1"/>
  <c r="I539" i="1"/>
  <c r="I542" i="1"/>
  <c r="I545" i="1"/>
  <c r="I548" i="1"/>
  <c r="I274" i="1"/>
  <c r="I283" i="1"/>
  <c r="I279" i="1"/>
  <c r="I275" i="1"/>
  <c r="I284" i="1"/>
  <c r="I288" i="1"/>
  <c r="I291" i="1"/>
  <c r="I294" i="1"/>
  <c r="I297" i="1"/>
  <c r="I300" i="1"/>
  <c r="I303" i="1"/>
  <c r="I306" i="1"/>
  <c r="I309" i="1"/>
  <c r="I312" i="1"/>
  <c r="I315" i="1"/>
  <c r="I318" i="1"/>
  <c r="I321" i="1"/>
  <c r="I324" i="1"/>
  <c r="I327" i="1"/>
  <c r="I330" i="1"/>
  <c r="I333" i="1"/>
  <c r="I336" i="1"/>
  <c r="I339" i="1"/>
  <c r="I342" i="1"/>
  <c r="I345" i="1"/>
  <c r="I348" i="1"/>
  <c r="I351" i="1"/>
  <c r="I354" i="1"/>
  <c r="I357" i="1"/>
  <c r="I360" i="1"/>
  <c r="I363" i="1"/>
  <c r="I366" i="1"/>
  <c r="I369" i="1"/>
  <c r="I372" i="1"/>
  <c r="I375" i="1"/>
  <c r="I378" i="1"/>
  <c r="I381" i="1"/>
  <c r="I384" i="1"/>
  <c r="I387" i="1"/>
  <c r="I390" i="1"/>
  <c r="I393" i="1"/>
  <c r="I396" i="1"/>
  <c r="I399" i="1"/>
  <c r="I402" i="1"/>
  <c r="I405" i="1"/>
  <c r="I408" i="1"/>
  <c r="I411" i="1"/>
  <c r="I414" i="1"/>
  <c r="I417" i="1"/>
  <c r="I420" i="1"/>
  <c r="I423" i="1"/>
  <c r="I426" i="1"/>
  <c r="I429" i="1"/>
  <c r="I432" i="1"/>
  <c r="I435" i="1"/>
  <c r="I438" i="1"/>
  <c r="I441" i="1"/>
  <c r="I444" i="1"/>
  <c r="I447" i="1"/>
  <c r="I450" i="1"/>
  <c r="I453" i="1"/>
  <c r="I456" i="1"/>
  <c r="I459" i="1"/>
  <c r="I462" i="1"/>
  <c r="I465" i="1"/>
  <c r="I468" i="1"/>
  <c r="I471" i="1"/>
  <c r="I474" i="1"/>
  <c r="I477" i="1"/>
  <c r="I480" i="1"/>
  <c r="I483" i="1"/>
  <c r="I486" i="1"/>
  <c r="I489" i="1"/>
  <c r="I492" i="1"/>
  <c r="I495" i="1"/>
  <c r="I498" i="1"/>
  <c r="I501" i="1"/>
  <c r="I504" i="1"/>
  <c r="I507" i="1"/>
  <c r="I510" i="1"/>
  <c r="I513" i="1"/>
  <c r="I516" i="1"/>
  <c r="I519" i="1"/>
  <c r="I522" i="1"/>
  <c r="I525" i="1"/>
  <c r="I528" i="1"/>
  <c r="I531" i="1"/>
  <c r="I534" i="1"/>
  <c r="I537" i="1"/>
  <c r="I540" i="1"/>
  <c r="I543" i="1"/>
  <c r="I546" i="1"/>
  <c r="I549" i="1"/>
  <c r="I265" i="1"/>
  <c r="I271" i="1"/>
  <c r="I280" i="1"/>
  <c r="I272" i="1"/>
  <c r="I281" i="1"/>
  <c r="I554" i="1"/>
  <c r="I728" i="1"/>
  <c r="I753" i="1"/>
  <c r="I567" i="1"/>
  <c r="I591" i="1"/>
  <c r="I615" i="1"/>
  <c r="I639" i="1"/>
  <c r="I663" i="1"/>
  <c r="I687" i="1"/>
  <c r="I711" i="1"/>
  <c r="I750" i="1"/>
  <c r="I555" i="1"/>
  <c r="I560" i="1"/>
  <c r="I581" i="1"/>
  <c r="I605" i="1"/>
  <c r="I629" i="1"/>
  <c r="I653" i="1"/>
  <c r="I677" i="1"/>
  <c r="I701" i="1"/>
  <c r="I725" i="1"/>
  <c r="I747" i="1"/>
  <c r="I769" i="1"/>
  <c r="I772" i="1"/>
  <c r="I775" i="1"/>
  <c r="I778" i="1"/>
  <c r="I781" i="1"/>
  <c r="I784" i="1"/>
  <c r="I787" i="1"/>
  <c r="I790" i="1"/>
  <c r="I793" i="1"/>
  <c r="I796" i="1"/>
  <c r="I799" i="1"/>
  <c r="I802" i="1"/>
  <c r="I805" i="1"/>
  <c r="I808" i="1"/>
  <c r="I811" i="1"/>
  <c r="I814" i="1"/>
  <c r="I817" i="1"/>
  <c r="I820" i="1"/>
  <c r="I823" i="1"/>
  <c r="I826" i="1"/>
  <c r="I829" i="1"/>
  <c r="I832" i="1"/>
  <c r="I835" i="1"/>
  <c r="I838" i="1"/>
  <c r="I841" i="1"/>
  <c r="I844" i="1"/>
  <c r="I847" i="1"/>
  <c r="I850" i="1"/>
  <c r="I853" i="1"/>
  <c r="I856" i="1"/>
  <c r="I859" i="1"/>
  <c r="I862" i="1"/>
  <c r="I865" i="1"/>
  <c r="I868" i="1"/>
  <c r="I871" i="1"/>
  <c r="I874" i="1"/>
  <c r="I877" i="1"/>
  <c r="I880" i="1"/>
  <c r="I883" i="1"/>
  <c r="I886" i="1"/>
  <c r="I889" i="1"/>
  <c r="I892" i="1"/>
  <c r="I895" i="1"/>
  <c r="I898" i="1"/>
  <c r="I901" i="1"/>
  <c r="I904" i="1"/>
  <c r="I907" i="1"/>
  <c r="I910" i="1"/>
  <c r="I913" i="1"/>
  <c r="I916" i="1"/>
  <c r="I919" i="1"/>
  <c r="I922" i="1"/>
  <c r="I925" i="1"/>
  <c r="I928" i="1"/>
  <c r="I931" i="1"/>
  <c r="I934" i="1"/>
  <c r="I937" i="1"/>
  <c r="I940" i="1"/>
  <c r="I943" i="1"/>
  <c r="I946" i="1"/>
  <c r="I949" i="1"/>
  <c r="I952" i="1"/>
  <c r="I955" i="1"/>
  <c r="I958" i="1"/>
  <c r="I961" i="1"/>
  <c r="I964" i="1"/>
  <c r="I967" i="1"/>
  <c r="I970" i="1"/>
  <c r="I973" i="1"/>
  <c r="I976" i="1"/>
  <c r="I979" i="1"/>
  <c r="I982" i="1"/>
  <c r="I985" i="1"/>
  <c r="I988" i="1"/>
  <c r="I991" i="1"/>
  <c r="I994" i="1"/>
  <c r="I997" i="1"/>
  <c r="I1000" i="1"/>
  <c r="I1003" i="1"/>
  <c r="I1006" i="1"/>
  <c r="I1009" i="1"/>
  <c r="I1012" i="1"/>
  <c r="I1015" i="1"/>
  <c r="I1018" i="1"/>
  <c r="I1021" i="1"/>
  <c r="I1024" i="1"/>
  <c r="I1027" i="1"/>
  <c r="I1030" i="1"/>
  <c r="I1033" i="1"/>
  <c r="I1036" i="1"/>
  <c r="I1039" i="1"/>
  <c r="I744" i="1"/>
  <c r="I766" i="1"/>
  <c r="I564" i="1"/>
  <c r="I588" i="1"/>
  <c r="I612" i="1"/>
  <c r="I636" i="1"/>
  <c r="I660" i="1"/>
  <c r="I684" i="1"/>
  <c r="I708" i="1"/>
  <c r="I741" i="1"/>
  <c r="I763" i="1"/>
  <c r="I578" i="1"/>
  <c r="I602" i="1"/>
  <c r="I626" i="1"/>
  <c r="I650" i="1"/>
  <c r="I674" i="1"/>
  <c r="I698" i="1"/>
  <c r="I722" i="1"/>
  <c r="I738" i="1"/>
  <c r="I760" i="1"/>
  <c r="I735" i="1"/>
  <c r="I757" i="1"/>
  <c r="I276" i="1"/>
  <c r="I561" i="1"/>
  <c r="I585" i="1"/>
  <c r="I609" i="1"/>
  <c r="I633" i="1"/>
  <c r="I657" i="1"/>
  <c r="I681" i="1"/>
  <c r="I705" i="1"/>
  <c r="I732" i="1"/>
  <c r="I754" i="1"/>
  <c r="I575" i="1"/>
  <c r="I599" i="1"/>
  <c r="I623" i="1"/>
  <c r="I647" i="1"/>
  <c r="I671" i="1"/>
  <c r="I695" i="1"/>
  <c r="I719" i="1"/>
  <c r="I729" i="1"/>
  <c r="I751" i="1"/>
  <c r="I285" i="1"/>
  <c r="I748" i="1"/>
  <c r="I557" i="1"/>
  <c r="I582" i="1"/>
  <c r="I606" i="1"/>
  <c r="I630" i="1"/>
  <c r="I654" i="1"/>
  <c r="I678" i="1"/>
  <c r="I702" i="1"/>
  <c r="I726" i="1"/>
  <c r="I745" i="1"/>
  <c r="I770" i="1"/>
  <c r="I773" i="1"/>
  <c r="I776" i="1"/>
  <c r="I779" i="1"/>
  <c r="I782" i="1"/>
  <c r="I785" i="1"/>
  <c r="I788" i="1"/>
  <c r="I791" i="1"/>
  <c r="I794" i="1"/>
  <c r="I797" i="1"/>
  <c r="I800" i="1"/>
  <c r="I803" i="1"/>
  <c r="I806" i="1"/>
  <c r="I809" i="1"/>
  <c r="I812" i="1"/>
  <c r="I815" i="1"/>
  <c r="I818" i="1"/>
  <c r="I821" i="1"/>
  <c r="I824" i="1"/>
  <c r="I827" i="1"/>
  <c r="I830" i="1"/>
  <c r="I833" i="1"/>
  <c r="I836" i="1"/>
  <c r="I839" i="1"/>
  <c r="I842" i="1"/>
  <c r="I845" i="1"/>
  <c r="I848" i="1"/>
  <c r="I851" i="1"/>
  <c r="I854" i="1"/>
  <c r="I857" i="1"/>
  <c r="I860" i="1"/>
  <c r="I863" i="1"/>
  <c r="I866" i="1"/>
  <c r="I869" i="1"/>
  <c r="I872" i="1"/>
  <c r="I875" i="1"/>
  <c r="I878" i="1"/>
  <c r="I881" i="1"/>
  <c r="I884" i="1"/>
  <c r="I887" i="1"/>
  <c r="I890" i="1"/>
  <c r="I893" i="1"/>
  <c r="I896" i="1"/>
  <c r="I899" i="1"/>
  <c r="I902" i="1"/>
  <c r="I905" i="1"/>
  <c r="I908" i="1"/>
  <c r="I911" i="1"/>
  <c r="I914" i="1"/>
  <c r="I917" i="1"/>
  <c r="I920" i="1"/>
  <c r="I923" i="1"/>
  <c r="I926" i="1"/>
  <c r="I929" i="1"/>
  <c r="I932" i="1"/>
  <c r="I935" i="1"/>
  <c r="I938" i="1"/>
  <c r="I941" i="1"/>
  <c r="I944" i="1"/>
  <c r="I947" i="1"/>
  <c r="I950" i="1"/>
  <c r="I953" i="1"/>
  <c r="I956" i="1"/>
  <c r="I959" i="1"/>
  <c r="I962" i="1"/>
  <c r="I965" i="1"/>
  <c r="I968" i="1"/>
  <c r="I971" i="1"/>
  <c r="I974" i="1"/>
  <c r="I977" i="1"/>
  <c r="I980" i="1"/>
  <c r="I983" i="1"/>
  <c r="I986" i="1"/>
  <c r="I989" i="1"/>
  <c r="I992" i="1"/>
  <c r="I995" i="1"/>
  <c r="I998" i="1"/>
  <c r="I1001" i="1"/>
  <c r="I1004" i="1"/>
  <c r="I1007" i="1"/>
  <c r="I1010" i="1"/>
  <c r="I1013" i="1"/>
  <c r="I1016" i="1"/>
  <c r="I1019" i="1"/>
  <c r="I1022" i="1"/>
  <c r="I1025" i="1"/>
  <c r="I1028" i="1"/>
  <c r="I1031" i="1"/>
  <c r="I1034" i="1"/>
  <c r="I1037" i="1"/>
  <c r="I1040" i="1"/>
  <c r="I572" i="1"/>
  <c r="I596" i="1"/>
  <c r="I620" i="1"/>
  <c r="I644" i="1"/>
  <c r="I668" i="1"/>
  <c r="I692" i="1"/>
  <c r="I716" i="1"/>
  <c r="I742" i="1"/>
  <c r="I767" i="1"/>
  <c r="I739" i="1"/>
  <c r="I764" i="1"/>
  <c r="I579" i="1"/>
  <c r="I603" i="1"/>
  <c r="I627" i="1"/>
  <c r="I651" i="1"/>
  <c r="I675" i="1"/>
  <c r="I699" i="1"/>
  <c r="I723" i="1"/>
  <c r="I736" i="1"/>
  <c r="I761" i="1"/>
  <c r="I551" i="1"/>
  <c r="I569" i="1"/>
  <c r="I593" i="1"/>
  <c r="I617" i="1"/>
  <c r="I641" i="1"/>
  <c r="I665" i="1"/>
  <c r="I689" i="1"/>
  <c r="I713" i="1"/>
  <c r="I733" i="1"/>
  <c r="I758" i="1"/>
  <c r="I558" i="1"/>
  <c r="I730" i="1"/>
  <c r="I755" i="1"/>
  <c r="I552" i="1"/>
  <c r="I576" i="1"/>
  <c r="I600" i="1"/>
  <c r="I624" i="1"/>
  <c r="I648" i="1"/>
  <c r="I672" i="1"/>
  <c r="I696" i="1"/>
  <c r="I720" i="1"/>
  <c r="I752" i="1"/>
  <c r="I566" i="1"/>
  <c r="I590" i="1"/>
  <c r="I614" i="1"/>
  <c r="I638" i="1"/>
  <c r="I662" i="1"/>
  <c r="I686" i="1"/>
  <c r="I710" i="1"/>
  <c r="I727" i="1"/>
  <c r="I749" i="1"/>
  <c r="I17" i="1"/>
  <c r="I746" i="1"/>
  <c r="I771" i="1"/>
  <c r="I774" i="1"/>
  <c r="I777" i="1"/>
  <c r="I780" i="1"/>
  <c r="I783" i="1"/>
  <c r="I786" i="1"/>
  <c r="I789" i="1"/>
  <c r="I792" i="1"/>
  <c r="I795" i="1"/>
  <c r="I798" i="1"/>
  <c r="I801" i="1"/>
  <c r="I804" i="1"/>
  <c r="I807" i="1"/>
  <c r="I810" i="1"/>
  <c r="I813" i="1"/>
  <c r="I816" i="1"/>
  <c r="I819" i="1"/>
  <c r="I822" i="1"/>
  <c r="I825" i="1"/>
  <c r="I828" i="1"/>
  <c r="I831" i="1"/>
  <c r="I834" i="1"/>
  <c r="I837" i="1"/>
  <c r="I840" i="1"/>
  <c r="I843" i="1"/>
  <c r="I846" i="1"/>
  <c r="I849" i="1"/>
  <c r="I852" i="1"/>
  <c r="I855" i="1"/>
  <c r="I858" i="1"/>
  <c r="I861" i="1"/>
  <c r="I864" i="1"/>
  <c r="I867" i="1"/>
  <c r="I870" i="1"/>
  <c r="I873" i="1"/>
  <c r="I876" i="1"/>
  <c r="I879" i="1"/>
  <c r="I882" i="1"/>
  <c r="I885" i="1"/>
  <c r="I888" i="1"/>
  <c r="I891" i="1"/>
  <c r="I894" i="1"/>
  <c r="I897" i="1"/>
  <c r="I900" i="1"/>
  <c r="I903" i="1"/>
  <c r="I906" i="1"/>
  <c r="I909" i="1"/>
  <c r="I912" i="1"/>
  <c r="I915" i="1"/>
  <c r="I918" i="1"/>
  <c r="I921" i="1"/>
  <c r="I924" i="1"/>
  <c r="I927" i="1"/>
  <c r="I930" i="1"/>
  <c r="I933" i="1"/>
  <c r="I936" i="1"/>
  <c r="I939" i="1"/>
  <c r="I942" i="1"/>
  <c r="I945" i="1"/>
  <c r="I948" i="1"/>
  <c r="I951" i="1"/>
  <c r="I954" i="1"/>
  <c r="I957" i="1"/>
  <c r="I960" i="1"/>
  <c r="I963" i="1"/>
  <c r="I966" i="1"/>
  <c r="I969" i="1"/>
  <c r="I972" i="1"/>
  <c r="I975" i="1"/>
  <c r="I978" i="1"/>
  <c r="I981" i="1"/>
  <c r="I984" i="1"/>
  <c r="I987" i="1"/>
  <c r="I990" i="1"/>
  <c r="I993" i="1"/>
  <c r="I996" i="1"/>
  <c r="I999" i="1"/>
  <c r="I1002" i="1"/>
  <c r="I1005" i="1"/>
  <c r="I1008" i="1"/>
  <c r="I1011" i="1"/>
  <c r="I1014" i="1"/>
  <c r="I1017" i="1"/>
  <c r="I1020" i="1"/>
  <c r="I1023" i="1"/>
  <c r="I1026" i="1"/>
  <c r="I1029" i="1"/>
  <c r="I1032" i="1"/>
  <c r="I1035" i="1"/>
  <c r="I1038" i="1"/>
  <c r="I573" i="1"/>
  <c r="I597" i="1"/>
  <c r="I621" i="1"/>
  <c r="I645" i="1"/>
  <c r="I669" i="1"/>
  <c r="I693" i="1"/>
  <c r="I717" i="1"/>
  <c r="I743" i="1"/>
  <c r="I768" i="1"/>
  <c r="I563" i="1"/>
  <c r="I587" i="1"/>
  <c r="I611" i="1"/>
  <c r="I635" i="1"/>
  <c r="I659" i="1"/>
  <c r="I683" i="1"/>
  <c r="I707" i="1"/>
  <c r="I740" i="1"/>
  <c r="I765" i="1"/>
  <c r="I737" i="1"/>
  <c r="I762" i="1"/>
  <c r="I584" i="1"/>
  <c r="I608" i="1"/>
  <c r="I632" i="1"/>
  <c r="I656" i="1"/>
  <c r="I680" i="1"/>
  <c r="I704" i="1"/>
  <c r="I731" i="1"/>
  <c r="I756" i="1"/>
  <c r="I618" i="1"/>
  <c r="I714" i="1"/>
  <c r="I642" i="1"/>
  <c r="I570" i="1"/>
  <c r="I734" i="1"/>
  <c r="I666" i="1"/>
  <c r="I594" i="1"/>
  <c r="I759" i="1"/>
  <c r="I690" i="1"/>
  <c r="F6" i="1"/>
  <c r="F18" i="1"/>
  <c r="F21" i="1"/>
  <c r="F24" i="1"/>
  <c r="F27" i="1"/>
  <c r="F30" i="1"/>
  <c r="F33" i="1"/>
  <c r="F36" i="1"/>
  <c r="F39" i="1"/>
  <c r="F42" i="1"/>
  <c r="F45" i="1"/>
  <c r="F48" i="1"/>
  <c r="F51" i="1"/>
  <c r="F54" i="1"/>
  <c r="F57" i="1"/>
  <c r="F60" i="1"/>
  <c r="F63" i="1"/>
  <c r="F66" i="1"/>
  <c r="F69" i="1"/>
  <c r="F72" i="1"/>
  <c r="F75" i="1"/>
  <c r="F78" i="1"/>
  <c r="F81" i="1"/>
  <c r="F84" i="1"/>
  <c r="F87" i="1"/>
  <c r="F90" i="1"/>
  <c r="F93" i="1"/>
  <c r="F96" i="1"/>
  <c r="F99" i="1"/>
  <c r="F102" i="1"/>
  <c r="F105" i="1"/>
  <c r="F108" i="1"/>
  <c r="F111" i="1"/>
  <c r="F114" i="1"/>
  <c r="F117" i="1"/>
  <c r="F120" i="1"/>
  <c r="F123" i="1"/>
  <c r="F126" i="1"/>
  <c r="F129" i="1"/>
  <c r="F132" i="1"/>
  <c r="F135" i="1"/>
  <c r="F138" i="1"/>
  <c r="F141" i="1"/>
  <c r="F144" i="1"/>
  <c r="F147" i="1"/>
  <c r="F150" i="1"/>
  <c r="F153" i="1"/>
  <c r="F156" i="1"/>
  <c r="F159" i="1"/>
  <c r="F162" i="1"/>
  <c r="F165" i="1"/>
  <c r="F168" i="1"/>
  <c r="F171" i="1"/>
  <c r="F174" i="1"/>
  <c r="F177" i="1"/>
  <c r="F180" i="1"/>
  <c r="F183" i="1"/>
  <c r="F186" i="1"/>
  <c r="F189" i="1"/>
  <c r="F192" i="1"/>
  <c r="F195" i="1"/>
  <c r="F198" i="1"/>
  <c r="F201" i="1"/>
  <c r="F204" i="1"/>
  <c r="F207" i="1"/>
  <c r="F210" i="1"/>
  <c r="F213" i="1"/>
  <c r="F216" i="1"/>
  <c r="F219" i="1"/>
  <c r="F222" i="1"/>
  <c r="F225" i="1"/>
  <c r="F228" i="1"/>
  <c r="F231" i="1"/>
  <c r="F234" i="1"/>
  <c r="F237" i="1"/>
  <c r="F240" i="1"/>
  <c r="F243" i="1"/>
  <c r="F246" i="1"/>
  <c r="F249" i="1"/>
  <c r="F19" i="1"/>
  <c r="F22" i="1"/>
  <c r="F25" i="1"/>
  <c r="F28" i="1"/>
  <c r="F31" i="1"/>
  <c r="F34" i="1"/>
  <c r="F37" i="1"/>
  <c r="F40" i="1"/>
  <c r="F43" i="1"/>
  <c r="F46" i="1"/>
  <c r="F49" i="1"/>
  <c r="F52" i="1"/>
  <c r="F55" i="1"/>
  <c r="F58" i="1"/>
  <c r="F61" i="1"/>
  <c r="F64" i="1"/>
  <c r="F67" i="1"/>
  <c r="F70" i="1"/>
  <c r="F73" i="1"/>
  <c r="F76" i="1"/>
  <c r="F79" i="1"/>
  <c r="F82" i="1"/>
  <c r="F85" i="1"/>
  <c r="F88" i="1"/>
  <c r="F91" i="1"/>
  <c r="F94" i="1"/>
  <c r="F97" i="1"/>
  <c r="F100" i="1"/>
  <c r="F103" i="1"/>
  <c r="F106" i="1"/>
  <c r="F109" i="1"/>
  <c r="F112" i="1"/>
  <c r="F115" i="1"/>
  <c r="F118" i="1"/>
  <c r="F121" i="1"/>
  <c r="F124" i="1"/>
  <c r="F127" i="1"/>
  <c r="F130" i="1"/>
  <c r="F133" i="1"/>
  <c r="F136" i="1"/>
  <c r="F139" i="1"/>
  <c r="F142" i="1"/>
  <c r="F145" i="1"/>
  <c r="F148" i="1"/>
  <c r="F151" i="1"/>
  <c r="F154" i="1"/>
  <c r="F157" i="1"/>
  <c r="F160" i="1"/>
  <c r="F163" i="1"/>
  <c r="F166" i="1"/>
  <c r="F169" i="1"/>
  <c r="F172" i="1"/>
  <c r="F175" i="1"/>
  <c r="F178" i="1"/>
  <c r="F181" i="1"/>
  <c r="F184" i="1"/>
  <c r="F187" i="1"/>
  <c r="F190" i="1"/>
  <c r="F193" i="1"/>
  <c r="F196" i="1"/>
  <c r="F199" i="1"/>
  <c r="F202" i="1"/>
  <c r="F205" i="1"/>
  <c r="F208" i="1"/>
  <c r="F211" i="1"/>
  <c r="F214" i="1"/>
  <c r="F217" i="1"/>
  <c r="F220" i="1"/>
  <c r="F223" i="1"/>
  <c r="F226" i="1"/>
  <c r="F229" i="1"/>
  <c r="F232" i="1"/>
  <c r="F235" i="1"/>
  <c r="F238" i="1"/>
  <c r="F241" i="1"/>
  <c r="F244" i="1"/>
  <c r="F247" i="1"/>
  <c r="F250" i="1"/>
  <c r="F253" i="1"/>
  <c r="F256" i="1"/>
  <c r="F259" i="1"/>
  <c r="F262" i="1"/>
  <c r="F265" i="1"/>
  <c r="F268" i="1"/>
  <c r="F271" i="1"/>
  <c r="F274" i="1"/>
  <c r="F277" i="1"/>
  <c r="F280" i="1"/>
  <c r="F283" i="1"/>
  <c r="F286" i="1"/>
  <c r="F20" i="1"/>
  <c r="F23" i="1"/>
  <c r="F26" i="1"/>
  <c r="F29" i="1"/>
  <c r="F32" i="1"/>
  <c r="F35" i="1"/>
  <c r="F38" i="1"/>
  <c r="F41" i="1"/>
  <c r="F44" i="1"/>
  <c r="F47" i="1"/>
  <c r="F50" i="1"/>
  <c r="F53" i="1"/>
  <c r="F56" i="1"/>
  <c r="F59" i="1"/>
  <c r="F62" i="1"/>
  <c r="F65" i="1"/>
  <c r="F68" i="1"/>
  <c r="F71" i="1"/>
  <c r="F74" i="1"/>
  <c r="F77" i="1"/>
  <c r="F80" i="1"/>
  <c r="F83" i="1"/>
  <c r="F86" i="1"/>
  <c r="F89" i="1"/>
  <c r="F92" i="1"/>
  <c r="F95" i="1"/>
  <c r="F98" i="1"/>
  <c r="F101" i="1"/>
  <c r="F104" i="1"/>
  <c r="F107" i="1"/>
  <c r="F110" i="1"/>
  <c r="F113" i="1"/>
  <c r="F116" i="1"/>
  <c r="F119" i="1"/>
  <c r="F122" i="1"/>
  <c r="F125" i="1"/>
  <c r="F128" i="1"/>
  <c r="F131" i="1"/>
  <c r="F134" i="1"/>
  <c r="F137" i="1"/>
  <c r="F140" i="1"/>
  <c r="F143" i="1"/>
  <c r="F146" i="1"/>
  <c r="F149" i="1"/>
  <c r="F152" i="1"/>
  <c r="F155" i="1"/>
  <c r="F158" i="1"/>
  <c r="F161" i="1"/>
  <c r="F164" i="1"/>
  <c r="F167" i="1"/>
  <c r="F170" i="1"/>
  <c r="F173" i="1"/>
  <c r="F176" i="1"/>
  <c r="F179" i="1"/>
  <c r="F182" i="1"/>
  <c r="F185" i="1"/>
  <c r="F188" i="1"/>
  <c r="F191" i="1"/>
  <c r="F194" i="1"/>
  <c r="F197" i="1"/>
  <c r="F200" i="1"/>
  <c r="F203" i="1"/>
  <c r="F206" i="1"/>
  <c r="F209" i="1"/>
  <c r="F212" i="1"/>
  <c r="F215" i="1"/>
  <c r="F218" i="1"/>
  <c r="F221" i="1"/>
  <c r="F224" i="1"/>
  <c r="F227" i="1"/>
  <c r="F230" i="1"/>
  <c r="F233" i="1"/>
  <c r="F236" i="1"/>
  <c r="F239" i="1"/>
  <c r="F242" i="1"/>
  <c r="F245" i="1"/>
  <c r="F248" i="1"/>
  <c r="F251" i="1"/>
  <c r="F254" i="1"/>
  <c r="F257" i="1"/>
  <c r="F260" i="1"/>
  <c r="F263" i="1"/>
  <c r="F266" i="1"/>
  <c r="F269" i="1"/>
  <c r="F272" i="1"/>
  <c r="F275" i="1"/>
  <c r="F278" i="1"/>
  <c r="F281" i="1"/>
  <c r="F284" i="1"/>
  <c r="F267" i="1"/>
  <c r="F261" i="1"/>
  <c r="F273" i="1"/>
  <c r="F282" i="1"/>
  <c r="F287" i="1"/>
  <c r="F290" i="1"/>
  <c r="F293" i="1"/>
  <c r="F296" i="1"/>
  <c r="F299" i="1"/>
  <c r="F302" i="1"/>
  <c r="F305" i="1"/>
  <c r="F308" i="1"/>
  <c r="F311" i="1"/>
  <c r="F314" i="1"/>
  <c r="F317" i="1"/>
  <c r="F320" i="1"/>
  <c r="F323" i="1"/>
  <c r="F326" i="1"/>
  <c r="F329" i="1"/>
  <c r="F332" i="1"/>
  <c r="F335" i="1"/>
  <c r="F338" i="1"/>
  <c r="F341" i="1"/>
  <c r="F344" i="1"/>
  <c r="F347" i="1"/>
  <c r="F350" i="1"/>
  <c r="F353" i="1"/>
  <c r="F356" i="1"/>
  <c r="F359" i="1"/>
  <c r="F362" i="1"/>
  <c r="F365" i="1"/>
  <c r="F368" i="1"/>
  <c r="F371" i="1"/>
  <c r="F374" i="1"/>
  <c r="F377" i="1"/>
  <c r="F380" i="1"/>
  <c r="F383" i="1"/>
  <c r="F386" i="1"/>
  <c r="F389" i="1"/>
  <c r="F392" i="1"/>
  <c r="F395" i="1"/>
  <c r="F398" i="1"/>
  <c r="F401" i="1"/>
  <c r="F404" i="1"/>
  <c r="F407" i="1"/>
  <c r="F410" i="1"/>
  <c r="F413" i="1"/>
  <c r="F416" i="1"/>
  <c r="F419" i="1"/>
  <c r="F422" i="1"/>
  <c r="F425" i="1"/>
  <c r="F428" i="1"/>
  <c r="F431" i="1"/>
  <c r="F434" i="1"/>
  <c r="F437" i="1"/>
  <c r="F440" i="1"/>
  <c r="F443" i="1"/>
  <c r="F446" i="1"/>
  <c r="F449" i="1"/>
  <c r="F452" i="1"/>
  <c r="F455" i="1"/>
  <c r="F458" i="1"/>
  <c r="F461" i="1"/>
  <c r="F464" i="1"/>
  <c r="F467" i="1"/>
  <c r="F470" i="1"/>
  <c r="F473" i="1"/>
  <c r="F476" i="1"/>
  <c r="F479" i="1"/>
  <c r="F482" i="1"/>
  <c r="F485" i="1"/>
  <c r="F488" i="1"/>
  <c r="F491" i="1"/>
  <c r="F494" i="1"/>
  <c r="F497" i="1"/>
  <c r="F500" i="1"/>
  <c r="F503" i="1"/>
  <c r="F506" i="1"/>
  <c r="F509" i="1"/>
  <c r="F512" i="1"/>
  <c r="F515" i="1"/>
  <c r="F518" i="1"/>
  <c r="F521" i="1"/>
  <c r="F524" i="1"/>
  <c r="F527" i="1"/>
  <c r="F530" i="1"/>
  <c r="F533" i="1"/>
  <c r="F536" i="1"/>
  <c r="F539" i="1"/>
  <c r="F542" i="1"/>
  <c r="F545" i="1"/>
  <c r="F548" i="1"/>
  <c r="F252" i="1"/>
  <c r="F279" i="1"/>
  <c r="F264" i="1"/>
  <c r="F270" i="1"/>
  <c r="F288" i="1"/>
  <c r="F291" i="1"/>
  <c r="F294" i="1"/>
  <c r="F297" i="1"/>
  <c r="F300" i="1"/>
  <c r="F303" i="1"/>
  <c r="F306" i="1"/>
  <c r="F309" i="1"/>
  <c r="F312" i="1"/>
  <c r="F315" i="1"/>
  <c r="F318" i="1"/>
  <c r="F321" i="1"/>
  <c r="F324" i="1"/>
  <c r="F327" i="1"/>
  <c r="F330" i="1"/>
  <c r="F333" i="1"/>
  <c r="F336" i="1"/>
  <c r="F339" i="1"/>
  <c r="F342" i="1"/>
  <c r="F345" i="1"/>
  <c r="F348" i="1"/>
  <c r="F351" i="1"/>
  <c r="F354" i="1"/>
  <c r="F357" i="1"/>
  <c r="F360" i="1"/>
  <c r="F363" i="1"/>
  <c r="F366" i="1"/>
  <c r="F369" i="1"/>
  <c r="F372" i="1"/>
  <c r="F375" i="1"/>
  <c r="F378" i="1"/>
  <c r="F381" i="1"/>
  <c r="F384" i="1"/>
  <c r="F387" i="1"/>
  <c r="F390" i="1"/>
  <c r="F393" i="1"/>
  <c r="F396" i="1"/>
  <c r="F399" i="1"/>
  <c r="F402" i="1"/>
  <c r="F405" i="1"/>
  <c r="F408" i="1"/>
  <c r="F411" i="1"/>
  <c r="F414" i="1"/>
  <c r="F417" i="1"/>
  <c r="F420" i="1"/>
  <c r="F423" i="1"/>
  <c r="F426" i="1"/>
  <c r="F429" i="1"/>
  <c r="F432" i="1"/>
  <c r="F435" i="1"/>
  <c r="F438" i="1"/>
  <c r="F441" i="1"/>
  <c r="F444" i="1"/>
  <c r="F447" i="1"/>
  <c r="F450" i="1"/>
  <c r="F453" i="1"/>
  <c r="F456" i="1"/>
  <c r="F459" i="1"/>
  <c r="F462" i="1"/>
  <c r="F465" i="1"/>
  <c r="F468" i="1"/>
  <c r="F471" i="1"/>
  <c r="F474" i="1"/>
  <c r="F477" i="1"/>
  <c r="F480" i="1"/>
  <c r="F483" i="1"/>
  <c r="F486" i="1"/>
  <c r="F489" i="1"/>
  <c r="F492" i="1"/>
  <c r="F495" i="1"/>
  <c r="F498" i="1"/>
  <c r="F501" i="1"/>
  <c r="F504" i="1"/>
  <c r="F507" i="1"/>
  <c r="F510" i="1"/>
  <c r="F513" i="1"/>
  <c r="F516" i="1"/>
  <c r="F519" i="1"/>
  <c r="F522" i="1"/>
  <c r="F525" i="1"/>
  <c r="F528" i="1"/>
  <c r="F531" i="1"/>
  <c r="F534" i="1"/>
  <c r="F537" i="1"/>
  <c r="F540" i="1"/>
  <c r="F543" i="1"/>
  <c r="F546" i="1"/>
  <c r="F549" i="1"/>
  <c r="F552" i="1"/>
  <c r="F555" i="1"/>
  <c r="F558" i="1"/>
  <c r="F561" i="1"/>
  <c r="F255" i="1"/>
  <c r="F276" i="1"/>
  <c r="F285" i="1"/>
  <c r="F258" i="1"/>
  <c r="F331" i="1"/>
  <c r="F403" i="1"/>
  <c r="F475" i="1"/>
  <c r="F560" i="1"/>
  <c r="F574" i="1"/>
  <c r="F598" i="1"/>
  <c r="F622" i="1"/>
  <c r="F646" i="1"/>
  <c r="F670" i="1"/>
  <c r="F694" i="1"/>
  <c r="F718" i="1"/>
  <c r="F744" i="1"/>
  <c r="F769" i="1"/>
  <c r="F334" i="1"/>
  <c r="F406" i="1"/>
  <c r="F478" i="1"/>
  <c r="F508" i="1"/>
  <c r="F526" i="1"/>
  <c r="F544" i="1"/>
  <c r="F564" i="1"/>
  <c r="F588" i="1"/>
  <c r="F612" i="1"/>
  <c r="F636" i="1"/>
  <c r="F660" i="1"/>
  <c r="F684" i="1"/>
  <c r="F708" i="1"/>
  <c r="F741" i="1"/>
  <c r="F766" i="1"/>
  <c r="F337" i="1"/>
  <c r="F409" i="1"/>
  <c r="F481" i="1"/>
  <c r="F578" i="1"/>
  <c r="F602" i="1"/>
  <c r="F626" i="1"/>
  <c r="F650" i="1"/>
  <c r="F674" i="1"/>
  <c r="F698" i="1"/>
  <c r="F722" i="1"/>
  <c r="F738" i="1"/>
  <c r="F763" i="1"/>
  <c r="F340" i="1"/>
  <c r="F412" i="1"/>
  <c r="F484" i="1"/>
  <c r="F571" i="1"/>
  <c r="F595" i="1"/>
  <c r="F619" i="1"/>
  <c r="F643" i="1"/>
  <c r="F667" i="1"/>
  <c r="F691" i="1"/>
  <c r="F715" i="1"/>
  <c r="F735" i="1"/>
  <c r="F760" i="1"/>
  <c r="F343" i="1"/>
  <c r="F415" i="1"/>
  <c r="F487" i="1"/>
  <c r="F585" i="1"/>
  <c r="F609" i="1"/>
  <c r="F633" i="1"/>
  <c r="F657" i="1"/>
  <c r="F681" i="1"/>
  <c r="F705" i="1"/>
  <c r="F732" i="1"/>
  <c r="F757" i="1"/>
  <c r="F346" i="1"/>
  <c r="F418" i="1"/>
  <c r="F490" i="1"/>
  <c r="F511" i="1"/>
  <c r="F529" i="1"/>
  <c r="F575" i="1"/>
  <c r="F599" i="1"/>
  <c r="F623" i="1"/>
  <c r="F647" i="1"/>
  <c r="F671" i="1"/>
  <c r="F695" i="1"/>
  <c r="F719" i="1"/>
  <c r="F729" i="1"/>
  <c r="F754" i="1"/>
  <c r="F349" i="1"/>
  <c r="F421" i="1"/>
  <c r="F493" i="1"/>
  <c r="F547" i="1"/>
  <c r="F568" i="1"/>
  <c r="F592" i="1"/>
  <c r="F616" i="1"/>
  <c r="F640" i="1"/>
  <c r="F664" i="1"/>
  <c r="F688" i="1"/>
  <c r="F712" i="1"/>
  <c r="F751" i="1"/>
  <c r="F352" i="1"/>
  <c r="F424" i="1"/>
  <c r="F556" i="1"/>
  <c r="F582" i="1"/>
  <c r="F606" i="1"/>
  <c r="F630" i="1"/>
  <c r="F654" i="1"/>
  <c r="F678" i="1"/>
  <c r="F702" i="1"/>
  <c r="F726" i="1"/>
  <c r="F748" i="1"/>
  <c r="F770" i="1"/>
  <c r="F773" i="1"/>
  <c r="F776" i="1"/>
  <c r="F779" i="1"/>
  <c r="F782" i="1"/>
  <c r="F785" i="1"/>
  <c r="F788" i="1"/>
  <c r="F791" i="1"/>
  <c r="F794" i="1"/>
  <c r="F797" i="1"/>
  <c r="F800" i="1"/>
  <c r="F803" i="1"/>
  <c r="F806" i="1"/>
  <c r="F809" i="1"/>
  <c r="F812" i="1"/>
  <c r="F815" i="1"/>
  <c r="F818" i="1"/>
  <c r="F821" i="1"/>
  <c r="F824" i="1"/>
  <c r="F827" i="1"/>
  <c r="F830" i="1"/>
  <c r="F833" i="1"/>
  <c r="F836" i="1"/>
  <c r="F839" i="1"/>
  <c r="F842" i="1"/>
  <c r="F845" i="1"/>
  <c r="F848" i="1"/>
  <c r="F851" i="1"/>
  <c r="F854" i="1"/>
  <c r="F857" i="1"/>
  <c r="F860" i="1"/>
  <c r="F863" i="1"/>
  <c r="F866" i="1"/>
  <c r="F869" i="1"/>
  <c r="F872" i="1"/>
  <c r="F875" i="1"/>
  <c r="F878" i="1"/>
  <c r="F881" i="1"/>
  <c r="F884" i="1"/>
  <c r="F887" i="1"/>
  <c r="F890" i="1"/>
  <c r="F893" i="1"/>
  <c r="F896" i="1"/>
  <c r="F899" i="1"/>
  <c r="F902" i="1"/>
  <c r="F905" i="1"/>
  <c r="F908" i="1"/>
  <c r="F911" i="1"/>
  <c r="F914" i="1"/>
  <c r="F917" i="1"/>
  <c r="F920" i="1"/>
  <c r="F923" i="1"/>
  <c r="F926" i="1"/>
  <c r="F929" i="1"/>
  <c r="F932" i="1"/>
  <c r="F935" i="1"/>
  <c r="F938" i="1"/>
  <c r="F941" i="1"/>
  <c r="F944" i="1"/>
  <c r="F947" i="1"/>
  <c r="F950" i="1"/>
  <c r="F953" i="1"/>
  <c r="F956" i="1"/>
  <c r="F959" i="1"/>
  <c r="F962" i="1"/>
  <c r="F965" i="1"/>
  <c r="F968" i="1"/>
  <c r="F971" i="1"/>
  <c r="F974" i="1"/>
  <c r="F977" i="1"/>
  <c r="F980" i="1"/>
  <c r="F983" i="1"/>
  <c r="F986" i="1"/>
  <c r="F989" i="1"/>
  <c r="F992" i="1"/>
  <c r="F995" i="1"/>
  <c r="F998" i="1"/>
  <c r="F1001" i="1"/>
  <c r="F1004" i="1"/>
  <c r="F1007" i="1"/>
  <c r="F1010" i="1"/>
  <c r="F1013" i="1"/>
  <c r="F1016" i="1"/>
  <c r="F1019" i="1"/>
  <c r="F1022" i="1"/>
  <c r="F1025" i="1"/>
  <c r="F1028" i="1"/>
  <c r="F1031" i="1"/>
  <c r="F1034" i="1"/>
  <c r="F1037" i="1"/>
  <c r="F1040" i="1"/>
  <c r="F355" i="1"/>
  <c r="F427" i="1"/>
  <c r="F572" i="1"/>
  <c r="F596" i="1"/>
  <c r="F620" i="1"/>
  <c r="F644" i="1"/>
  <c r="F668" i="1"/>
  <c r="F692" i="1"/>
  <c r="F716" i="1"/>
  <c r="F745" i="1"/>
  <c r="F767" i="1"/>
  <c r="F358" i="1"/>
  <c r="F430" i="1"/>
  <c r="F496" i="1"/>
  <c r="F514" i="1"/>
  <c r="F532" i="1"/>
  <c r="F557" i="1"/>
  <c r="F565" i="1"/>
  <c r="F589" i="1"/>
  <c r="F613" i="1"/>
  <c r="F637" i="1"/>
  <c r="F661" i="1"/>
  <c r="F685" i="1"/>
  <c r="F709" i="1"/>
  <c r="F742" i="1"/>
  <c r="F764" i="1"/>
  <c r="F289" i="1"/>
  <c r="F361" i="1"/>
  <c r="F433" i="1"/>
  <c r="F579" i="1"/>
  <c r="F603" i="1"/>
  <c r="F627" i="1"/>
  <c r="F651" i="1"/>
  <c r="F675" i="1"/>
  <c r="F699" i="1"/>
  <c r="F723" i="1"/>
  <c r="F739" i="1"/>
  <c r="F761" i="1"/>
  <c r="F292" i="1"/>
  <c r="F364" i="1"/>
  <c r="F436" i="1"/>
  <c r="F550" i="1"/>
  <c r="F569" i="1"/>
  <c r="F593" i="1"/>
  <c r="F617" i="1"/>
  <c r="F641" i="1"/>
  <c r="F665" i="1"/>
  <c r="F689" i="1"/>
  <c r="F713" i="1"/>
  <c r="F736" i="1"/>
  <c r="F758" i="1"/>
  <c r="F295" i="1"/>
  <c r="F367" i="1"/>
  <c r="F439" i="1"/>
  <c r="F562" i="1"/>
  <c r="F586" i="1"/>
  <c r="F610" i="1"/>
  <c r="F634" i="1"/>
  <c r="F658" i="1"/>
  <c r="F682" i="1"/>
  <c r="F706" i="1"/>
  <c r="F733" i="1"/>
  <c r="F755" i="1"/>
  <c r="F298" i="1"/>
  <c r="F370" i="1"/>
  <c r="F442" i="1"/>
  <c r="F499" i="1"/>
  <c r="F517" i="1"/>
  <c r="F535" i="1"/>
  <c r="F551" i="1"/>
  <c r="F576" i="1"/>
  <c r="F600" i="1"/>
  <c r="F624" i="1"/>
  <c r="F648" i="1"/>
  <c r="F672" i="1"/>
  <c r="F696" i="1"/>
  <c r="F720" i="1"/>
  <c r="F730" i="1"/>
  <c r="F752" i="1"/>
  <c r="F301" i="1"/>
  <c r="F373" i="1"/>
  <c r="F445" i="1"/>
  <c r="F566" i="1"/>
  <c r="F590" i="1"/>
  <c r="F614" i="1"/>
  <c r="F638" i="1"/>
  <c r="F662" i="1"/>
  <c r="F686" i="1"/>
  <c r="F710" i="1"/>
  <c r="F749" i="1"/>
  <c r="F17" i="1"/>
  <c r="F304" i="1"/>
  <c r="F376" i="1"/>
  <c r="F448" i="1"/>
  <c r="F583" i="1"/>
  <c r="F607" i="1"/>
  <c r="F631" i="1"/>
  <c r="F655" i="1"/>
  <c r="F679" i="1"/>
  <c r="F703" i="1"/>
  <c r="F727" i="1"/>
  <c r="F746" i="1"/>
  <c r="F771" i="1"/>
  <c r="F774" i="1"/>
  <c r="F777" i="1"/>
  <c r="F780" i="1"/>
  <c r="F783" i="1"/>
  <c r="F786" i="1"/>
  <c r="F789" i="1"/>
  <c r="F792" i="1"/>
  <c r="F795" i="1"/>
  <c r="F798" i="1"/>
  <c r="F801" i="1"/>
  <c r="F804" i="1"/>
  <c r="F807" i="1"/>
  <c r="F810" i="1"/>
  <c r="F813" i="1"/>
  <c r="F816" i="1"/>
  <c r="F819" i="1"/>
  <c r="F822" i="1"/>
  <c r="F825" i="1"/>
  <c r="F828" i="1"/>
  <c r="F831" i="1"/>
  <c r="F834" i="1"/>
  <c r="F837" i="1"/>
  <c r="F840" i="1"/>
  <c r="F843" i="1"/>
  <c r="F846" i="1"/>
  <c r="F849" i="1"/>
  <c r="F852" i="1"/>
  <c r="F855" i="1"/>
  <c r="F858" i="1"/>
  <c r="F861" i="1"/>
  <c r="F864" i="1"/>
  <c r="F867" i="1"/>
  <c r="F870" i="1"/>
  <c r="F873" i="1"/>
  <c r="F876" i="1"/>
  <c r="F879" i="1"/>
  <c r="F882" i="1"/>
  <c r="F885" i="1"/>
  <c r="F888" i="1"/>
  <c r="F891" i="1"/>
  <c r="F894" i="1"/>
  <c r="F897" i="1"/>
  <c r="F900" i="1"/>
  <c r="F903" i="1"/>
  <c r="F906" i="1"/>
  <c r="F909" i="1"/>
  <c r="F912" i="1"/>
  <c r="F915" i="1"/>
  <c r="F918" i="1"/>
  <c r="F921" i="1"/>
  <c r="F924" i="1"/>
  <c r="F927" i="1"/>
  <c r="F930" i="1"/>
  <c r="F933" i="1"/>
  <c r="F936" i="1"/>
  <c r="F939" i="1"/>
  <c r="F942" i="1"/>
  <c r="F945" i="1"/>
  <c r="F948" i="1"/>
  <c r="F951" i="1"/>
  <c r="F954" i="1"/>
  <c r="F957" i="1"/>
  <c r="F960" i="1"/>
  <c r="F963" i="1"/>
  <c r="F966" i="1"/>
  <c r="F969" i="1"/>
  <c r="F972" i="1"/>
  <c r="F975" i="1"/>
  <c r="F978" i="1"/>
  <c r="F981" i="1"/>
  <c r="F984" i="1"/>
  <c r="F987" i="1"/>
  <c r="F990" i="1"/>
  <c r="F993" i="1"/>
  <c r="F996" i="1"/>
  <c r="F999" i="1"/>
  <c r="F1002" i="1"/>
  <c r="F1005" i="1"/>
  <c r="F1008" i="1"/>
  <c r="F1011" i="1"/>
  <c r="F1014" i="1"/>
  <c r="F1017" i="1"/>
  <c r="F1020" i="1"/>
  <c r="F1023" i="1"/>
  <c r="F1026" i="1"/>
  <c r="F1029" i="1"/>
  <c r="F1032" i="1"/>
  <c r="F1035" i="1"/>
  <c r="F1038" i="1"/>
  <c r="F307" i="1"/>
  <c r="F379" i="1"/>
  <c r="F451" i="1"/>
  <c r="F573" i="1"/>
  <c r="F597" i="1"/>
  <c r="F621" i="1"/>
  <c r="F645" i="1"/>
  <c r="F669" i="1"/>
  <c r="F693" i="1"/>
  <c r="F717" i="1"/>
  <c r="F743" i="1"/>
  <c r="F768" i="1"/>
  <c r="F310" i="1"/>
  <c r="F382" i="1"/>
  <c r="F454" i="1"/>
  <c r="F502" i="1"/>
  <c r="F520" i="1"/>
  <c r="F538" i="1"/>
  <c r="F563" i="1"/>
  <c r="F587" i="1"/>
  <c r="F611" i="1"/>
  <c r="F635" i="1"/>
  <c r="F659" i="1"/>
  <c r="F683" i="1"/>
  <c r="F707" i="1"/>
  <c r="F740" i="1"/>
  <c r="F765" i="1"/>
  <c r="F313" i="1"/>
  <c r="F385" i="1"/>
  <c r="F457" i="1"/>
  <c r="F580" i="1"/>
  <c r="F604" i="1"/>
  <c r="F628" i="1"/>
  <c r="F652" i="1"/>
  <c r="F676" i="1"/>
  <c r="F700" i="1"/>
  <c r="F724" i="1"/>
  <c r="F737" i="1"/>
  <c r="F762" i="1"/>
  <c r="F316" i="1"/>
  <c r="F388" i="1"/>
  <c r="F460" i="1"/>
  <c r="F570" i="1"/>
  <c r="F594" i="1"/>
  <c r="F618" i="1"/>
  <c r="F642" i="1"/>
  <c r="F666" i="1"/>
  <c r="F690" i="1"/>
  <c r="F714" i="1"/>
  <c r="F734" i="1"/>
  <c r="F759" i="1"/>
  <c r="F319" i="1"/>
  <c r="F391" i="1"/>
  <c r="F463" i="1"/>
  <c r="F559" i="1"/>
  <c r="F584" i="1"/>
  <c r="F608" i="1"/>
  <c r="F632" i="1"/>
  <c r="F656" i="1"/>
  <c r="F680" i="1"/>
  <c r="F704" i="1"/>
  <c r="F731" i="1"/>
  <c r="F756" i="1"/>
  <c r="F322" i="1"/>
  <c r="F394" i="1"/>
  <c r="F466" i="1"/>
  <c r="F505" i="1"/>
  <c r="F523" i="1"/>
  <c r="F541" i="1"/>
  <c r="F553" i="1"/>
  <c r="F577" i="1"/>
  <c r="F601" i="1"/>
  <c r="F625" i="1"/>
  <c r="F649" i="1"/>
  <c r="F673" i="1"/>
  <c r="F697" i="1"/>
  <c r="F721" i="1"/>
  <c r="F728" i="1"/>
  <c r="F753" i="1"/>
  <c r="F328" i="1"/>
  <c r="F400" i="1"/>
  <c r="F472" i="1"/>
  <c r="F554" i="1"/>
  <c r="F581" i="1"/>
  <c r="F605" i="1"/>
  <c r="F629" i="1"/>
  <c r="F653" i="1"/>
  <c r="F677" i="1"/>
  <c r="F701" i="1"/>
  <c r="F725" i="1"/>
  <c r="F747" i="1"/>
  <c r="F772" i="1"/>
  <c r="F775" i="1"/>
  <c r="F778" i="1"/>
  <c r="F781" i="1"/>
  <c r="F784" i="1"/>
  <c r="F787" i="1"/>
  <c r="F790" i="1"/>
  <c r="F793" i="1"/>
  <c r="F796" i="1"/>
  <c r="F799" i="1"/>
  <c r="F802" i="1"/>
  <c r="F805" i="1"/>
  <c r="F808" i="1"/>
  <c r="F811" i="1"/>
  <c r="F814" i="1"/>
  <c r="F817" i="1"/>
  <c r="F820" i="1"/>
  <c r="F823" i="1"/>
  <c r="F826" i="1"/>
  <c r="F829" i="1"/>
  <c r="F832" i="1"/>
  <c r="F835" i="1"/>
  <c r="F838" i="1"/>
  <c r="F841" i="1"/>
  <c r="F844" i="1"/>
  <c r="F847" i="1"/>
  <c r="F850" i="1"/>
  <c r="F853" i="1"/>
  <c r="F856" i="1"/>
  <c r="F859" i="1"/>
  <c r="F862" i="1"/>
  <c r="F865" i="1"/>
  <c r="F868" i="1"/>
  <c r="F871" i="1"/>
  <c r="F874" i="1"/>
  <c r="F877" i="1"/>
  <c r="F880" i="1"/>
  <c r="F883" i="1"/>
  <c r="F886" i="1"/>
  <c r="F889" i="1"/>
  <c r="F892" i="1"/>
  <c r="F895" i="1"/>
  <c r="F898" i="1"/>
  <c r="F901" i="1"/>
  <c r="F904" i="1"/>
  <c r="F907" i="1"/>
  <c r="F910" i="1"/>
  <c r="F913" i="1"/>
  <c r="F916" i="1"/>
  <c r="F919" i="1"/>
  <c r="F922" i="1"/>
  <c r="F925" i="1"/>
  <c r="F928" i="1"/>
  <c r="F931" i="1"/>
  <c r="F934" i="1"/>
  <c r="F937" i="1"/>
  <c r="F940" i="1"/>
  <c r="F943" i="1"/>
  <c r="F946" i="1"/>
  <c r="F949" i="1"/>
  <c r="F952" i="1"/>
  <c r="F955" i="1"/>
  <c r="F958" i="1"/>
  <c r="F961" i="1"/>
  <c r="F964" i="1"/>
  <c r="F967" i="1"/>
  <c r="F970" i="1"/>
  <c r="F973" i="1"/>
  <c r="F976" i="1"/>
  <c r="F979" i="1"/>
  <c r="F982" i="1"/>
  <c r="F985" i="1"/>
  <c r="F988" i="1"/>
  <c r="F991" i="1"/>
  <c r="F994" i="1"/>
  <c r="F615" i="1"/>
  <c r="F325" i="1"/>
  <c r="F1012" i="1"/>
  <c r="F397" i="1"/>
  <c r="F1027" i="1"/>
  <c r="F469" i="1"/>
  <c r="F997" i="1"/>
  <c r="F711" i="1"/>
  <c r="F1039" i="1"/>
  <c r="F1000" i="1"/>
  <c r="F1015" i="1"/>
  <c r="F639" i="1"/>
  <c r="F1030" i="1"/>
  <c r="F567" i="1"/>
  <c r="F1003" i="1"/>
  <c r="F1018" i="1"/>
  <c r="F1033" i="1"/>
  <c r="F663" i="1"/>
  <c r="F1006" i="1"/>
  <c r="F750" i="1"/>
  <c r="F1021" i="1"/>
  <c r="F591" i="1"/>
  <c r="F1009" i="1"/>
  <c r="F1036" i="1"/>
  <c r="F687" i="1"/>
  <c r="F1024" i="1"/>
  <c r="G6" i="1"/>
  <c r="G18" i="1"/>
  <c r="G21" i="1"/>
  <c r="G24" i="1"/>
  <c r="G27" i="1"/>
  <c r="G30" i="1"/>
  <c r="G33" i="1"/>
  <c r="G36" i="1"/>
  <c r="G39" i="1"/>
  <c r="G42" i="1"/>
  <c r="G45" i="1"/>
  <c r="G48" i="1"/>
  <c r="G51" i="1"/>
  <c r="G54" i="1"/>
  <c r="G57" i="1"/>
  <c r="G60" i="1"/>
  <c r="G63" i="1"/>
  <c r="G66" i="1"/>
  <c r="G69" i="1"/>
  <c r="G72" i="1"/>
  <c r="G75" i="1"/>
  <c r="G78" i="1"/>
  <c r="G81" i="1"/>
  <c r="G84" i="1"/>
  <c r="G87" i="1"/>
  <c r="G90" i="1"/>
  <c r="G93" i="1"/>
  <c r="G96" i="1"/>
  <c r="G99" i="1"/>
  <c r="G102" i="1"/>
  <c r="G105" i="1"/>
  <c r="G108" i="1"/>
  <c r="G111" i="1"/>
  <c r="G114" i="1"/>
  <c r="G117" i="1"/>
  <c r="G120" i="1"/>
  <c r="G123" i="1"/>
  <c r="G126" i="1"/>
  <c r="G129" i="1"/>
  <c r="G132" i="1"/>
  <c r="G135" i="1"/>
  <c r="G138" i="1"/>
  <c r="G141" i="1"/>
  <c r="G144" i="1"/>
  <c r="G147" i="1"/>
  <c r="G150" i="1"/>
  <c r="G153" i="1"/>
  <c r="G156" i="1"/>
  <c r="G159" i="1"/>
  <c r="G162" i="1"/>
  <c r="G165" i="1"/>
  <c r="G168" i="1"/>
  <c r="G171" i="1"/>
  <c r="G174" i="1"/>
  <c r="G177" i="1"/>
  <c r="G180" i="1"/>
  <c r="G183" i="1"/>
  <c r="G186" i="1"/>
  <c r="G189" i="1"/>
  <c r="G192" i="1"/>
  <c r="G195" i="1"/>
  <c r="G198" i="1"/>
  <c r="G201" i="1"/>
  <c r="G204" i="1"/>
  <c r="G207" i="1"/>
  <c r="G210" i="1"/>
  <c r="G213" i="1"/>
  <c r="G216" i="1"/>
  <c r="G219" i="1"/>
  <c r="G222" i="1"/>
  <c r="G225" i="1"/>
  <c r="G228" i="1"/>
  <c r="G231" i="1"/>
  <c r="G234" i="1"/>
  <c r="G237" i="1"/>
  <c r="G240" i="1"/>
  <c r="G243" i="1"/>
  <c r="G246" i="1"/>
  <c r="G249" i="1"/>
  <c r="G252" i="1"/>
  <c r="G255" i="1"/>
  <c r="G258" i="1"/>
  <c r="G261" i="1"/>
  <c r="G264" i="1"/>
  <c r="G267" i="1"/>
  <c r="G270" i="1"/>
  <c r="G19" i="1"/>
  <c r="G22" i="1"/>
  <c r="G25" i="1"/>
  <c r="G28" i="1"/>
  <c r="G31" i="1"/>
  <c r="G34" i="1"/>
  <c r="G37" i="1"/>
  <c r="G40" i="1"/>
  <c r="G43" i="1"/>
  <c r="G46" i="1"/>
  <c r="G49" i="1"/>
  <c r="G52" i="1"/>
  <c r="G55" i="1"/>
  <c r="G58" i="1"/>
  <c r="G61" i="1"/>
  <c r="G64" i="1"/>
  <c r="G67" i="1"/>
  <c r="G70" i="1"/>
  <c r="G73" i="1"/>
  <c r="G76" i="1"/>
  <c r="G79" i="1"/>
  <c r="G82" i="1"/>
  <c r="G85" i="1"/>
  <c r="G88" i="1"/>
  <c r="G91" i="1"/>
  <c r="G94" i="1"/>
  <c r="G97" i="1"/>
  <c r="G100" i="1"/>
  <c r="G103" i="1"/>
  <c r="G106" i="1"/>
  <c r="G109" i="1"/>
  <c r="G112" i="1"/>
  <c r="G115" i="1"/>
  <c r="G118" i="1"/>
  <c r="G121" i="1"/>
  <c r="G124" i="1"/>
  <c r="G127" i="1"/>
  <c r="G130" i="1"/>
  <c r="G133" i="1"/>
  <c r="G136" i="1"/>
  <c r="G139" i="1"/>
  <c r="G142" i="1"/>
  <c r="G145" i="1"/>
  <c r="G148" i="1"/>
  <c r="G151" i="1"/>
  <c r="G154" i="1"/>
  <c r="G157" i="1"/>
  <c r="G160" i="1"/>
  <c r="G163" i="1"/>
  <c r="G166" i="1"/>
  <c r="G169" i="1"/>
  <c r="G172" i="1"/>
  <c r="G175" i="1"/>
  <c r="G178" i="1"/>
  <c r="G181" i="1"/>
  <c r="G184" i="1"/>
  <c r="G187" i="1"/>
  <c r="G190" i="1"/>
  <c r="G193" i="1"/>
  <c r="G196" i="1"/>
  <c r="G199" i="1"/>
  <c r="G202" i="1"/>
  <c r="G205" i="1"/>
  <c r="G208" i="1"/>
  <c r="G211" i="1"/>
  <c r="G214" i="1"/>
  <c r="G217" i="1"/>
  <c r="G220" i="1"/>
  <c r="G223" i="1"/>
  <c r="G226" i="1"/>
  <c r="G229" i="1"/>
  <c r="G232" i="1"/>
  <c r="G235" i="1"/>
  <c r="G238" i="1"/>
  <c r="G241" i="1"/>
  <c r="G244" i="1"/>
  <c r="G247" i="1"/>
  <c r="G250" i="1"/>
  <c r="G253" i="1"/>
  <c r="G256" i="1"/>
  <c r="G259" i="1"/>
  <c r="G20" i="1"/>
  <c r="G23" i="1"/>
  <c r="G26" i="1"/>
  <c r="G29" i="1"/>
  <c r="G32" i="1"/>
  <c r="G35" i="1"/>
  <c r="G38" i="1"/>
  <c r="G41" i="1"/>
  <c r="G44" i="1"/>
  <c r="G47" i="1"/>
  <c r="G50" i="1"/>
  <c r="G53" i="1"/>
  <c r="G56" i="1"/>
  <c r="G59" i="1"/>
  <c r="G62" i="1"/>
  <c r="G65" i="1"/>
  <c r="G68" i="1"/>
  <c r="G71" i="1"/>
  <c r="G74" i="1"/>
  <c r="G77" i="1"/>
  <c r="G80" i="1"/>
  <c r="G83" i="1"/>
  <c r="G86" i="1"/>
  <c r="G89" i="1"/>
  <c r="G92" i="1"/>
  <c r="G95" i="1"/>
  <c r="G98" i="1"/>
  <c r="G101" i="1"/>
  <c r="G104" i="1"/>
  <c r="G107" i="1"/>
  <c r="G110" i="1"/>
  <c r="G113" i="1"/>
  <c r="G116" i="1"/>
  <c r="G119" i="1"/>
  <c r="G122" i="1"/>
  <c r="G125" i="1"/>
  <c r="G128" i="1"/>
  <c r="G131" i="1"/>
  <c r="G134" i="1"/>
  <c r="G137" i="1"/>
  <c r="G140" i="1"/>
  <c r="G143" i="1"/>
  <c r="G146" i="1"/>
  <c r="G149" i="1"/>
  <c r="G152" i="1"/>
  <c r="G155" i="1"/>
  <c r="G158" i="1"/>
  <c r="G161" i="1"/>
  <c r="G164" i="1"/>
  <c r="G167" i="1"/>
  <c r="G170" i="1"/>
  <c r="G173" i="1"/>
  <c r="G176" i="1"/>
  <c r="G179" i="1"/>
  <c r="G182" i="1"/>
  <c r="G185" i="1"/>
  <c r="G188" i="1"/>
  <c r="G191" i="1"/>
  <c r="G194" i="1"/>
  <c r="G197" i="1"/>
  <c r="G200" i="1"/>
  <c r="G203" i="1"/>
  <c r="G206" i="1"/>
  <c r="G209" i="1"/>
  <c r="G212" i="1"/>
  <c r="G215" i="1"/>
  <c r="G218" i="1"/>
  <c r="G221" i="1"/>
  <c r="G224" i="1"/>
  <c r="G227" i="1"/>
  <c r="G230" i="1"/>
  <c r="G233" i="1"/>
  <c r="G236" i="1"/>
  <c r="G239" i="1"/>
  <c r="G242" i="1"/>
  <c r="G245" i="1"/>
  <c r="G248" i="1"/>
  <c r="G251" i="1"/>
  <c r="G254" i="1"/>
  <c r="G257" i="1"/>
  <c r="G260" i="1"/>
  <c r="G263" i="1"/>
  <c r="G266" i="1"/>
  <c r="G269" i="1"/>
  <c r="G272" i="1"/>
  <c r="G275" i="1"/>
  <c r="G278" i="1"/>
  <c r="G281" i="1"/>
  <c r="G284" i="1"/>
  <c r="G277" i="1"/>
  <c r="G286" i="1"/>
  <c r="G273" i="1"/>
  <c r="G282" i="1"/>
  <c r="G262" i="1"/>
  <c r="G268" i="1"/>
  <c r="G287" i="1"/>
  <c r="G290" i="1"/>
  <c r="G293" i="1"/>
  <c r="G296" i="1"/>
  <c r="G299" i="1"/>
  <c r="G302" i="1"/>
  <c r="G305" i="1"/>
  <c r="G308" i="1"/>
  <c r="G311" i="1"/>
  <c r="G314" i="1"/>
  <c r="G317" i="1"/>
  <c r="G320" i="1"/>
  <c r="G323" i="1"/>
  <c r="G326" i="1"/>
  <c r="G329" i="1"/>
  <c r="G332" i="1"/>
  <c r="G335" i="1"/>
  <c r="G338" i="1"/>
  <c r="G341" i="1"/>
  <c r="G344" i="1"/>
  <c r="G347" i="1"/>
  <c r="G350" i="1"/>
  <c r="G353" i="1"/>
  <c r="G356" i="1"/>
  <c r="G359" i="1"/>
  <c r="G362" i="1"/>
  <c r="G365" i="1"/>
  <c r="G368" i="1"/>
  <c r="G371" i="1"/>
  <c r="G374" i="1"/>
  <c r="G377" i="1"/>
  <c r="G380" i="1"/>
  <c r="G383" i="1"/>
  <c r="G386" i="1"/>
  <c r="G389" i="1"/>
  <c r="G392" i="1"/>
  <c r="G395" i="1"/>
  <c r="G398" i="1"/>
  <c r="G401" i="1"/>
  <c r="G404" i="1"/>
  <c r="G407" i="1"/>
  <c r="G410" i="1"/>
  <c r="G413" i="1"/>
  <c r="G416" i="1"/>
  <c r="G419" i="1"/>
  <c r="G422" i="1"/>
  <c r="G425" i="1"/>
  <c r="G428" i="1"/>
  <c r="G431" i="1"/>
  <c r="G434" i="1"/>
  <c r="G437" i="1"/>
  <c r="G440" i="1"/>
  <c r="G443" i="1"/>
  <c r="G446" i="1"/>
  <c r="G449" i="1"/>
  <c r="G452" i="1"/>
  <c r="G455" i="1"/>
  <c r="G458" i="1"/>
  <c r="G461" i="1"/>
  <c r="G464" i="1"/>
  <c r="G467" i="1"/>
  <c r="G470" i="1"/>
  <c r="G473" i="1"/>
  <c r="G476" i="1"/>
  <c r="G479" i="1"/>
  <c r="G482" i="1"/>
  <c r="G485" i="1"/>
  <c r="G488" i="1"/>
  <c r="G491" i="1"/>
  <c r="G494" i="1"/>
  <c r="G497" i="1"/>
  <c r="G500" i="1"/>
  <c r="G503" i="1"/>
  <c r="G506" i="1"/>
  <c r="G509" i="1"/>
  <c r="G512" i="1"/>
  <c r="G515" i="1"/>
  <c r="G518" i="1"/>
  <c r="G521" i="1"/>
  <c r="G524" i="1"/>
  <c r="G527" i="1"/>
  <c r="G530" i="1"/>
  <c r="G533" i="1"/>
  <c r="G536" i="1"/>
  <c r="G539" i="1"/>
  <c r="G542" i="1"/>
  <c r="G545" i="1"/>
  <c r="G548" i="1"/>
  <c r="G551" i="1"/>
  <c r="G554" i="1"/>
  <c r="G557" i="1"/>
  <c r="G560" i="1"/>
  <c r="G274" i="1"/>
  <c r="G283" i="1"/>
  <c r="G279" i="1"/>
  <c r="G288" i="1"/>
  <c r="G291" i="1"/>
  <c r="G294" i="1"/>
  <c r="G297" i="1"/>
  <c r="G300" i="1"/>
  <c r="G303" i="1"/>
  <c r="G306" i="1"/>
  <c r="G309" i="1"/>
  <c r="G312" i="1"/>
  <c r="G315" i="1"/>
  <c r="G318" i="1"/>
  <c r="G321" i="1"/>
  <c r="G324" i="1"/>
  <c r="G327" i="1"/>
  <c r="G330" i="1"/>
  <c r="G333" i="1"/>
  <c r="G336" i="1"/>
  <c r="G339" i="1"/>
  <c r="G342" i="1"/>
  <c r="G345" i="1"/>
  <c r="G348" i="1"/>
  <c r="G351" i="1"/>
  <c r="G354" i="1"/>
  <c r="G357" i="1"/>
  <c r="G360" i="1"/>
  <c r="G363" i="1"/>
  <c r="G366" i="1"/>
  <c r="G369" i="1"/>
  <c r="G372" i="1"/>
  <c r="G375" i="1"/>
  <c r="G378" i="1"/>
  <c r="G381" i="1"/>
  <c r="G384" i="1"/>
  <c r="G387" i="1"/>
  <c r="G390" i="1"/>
  <c r="G393" i="1"/>
  <c r="G396" i="1"/>
  <c r="G399" i="1"/>
  <c r="G402" i="1"/>
  <c r="G405" i="1"/>
  <c r="G408" i="1"/>
  <c r="G411" i="1"/>
  <c r="G414" i="1"/>
  <c r="G417" i="1"/>
  <c r="G420" i="1"/>
  <c r="G423" i="1"/>
  <c r="G426" i="1"/>
  <c r="G429" i="1"/>
  <c r="G432" i="1"/>
  <c r="G435" i="1"/>
  <c r="G438" i="1"/>
  <c r="G441" i="1"/>
  <c r="G444" i="1"/>
  <c r="G447" i="1"/>
  <c r="G450" i="1"/>
  <c r="G453" i="1"/>
  <c r="G456" i="1"/>
  <c r="G459" i="1"/>
  <c r="G462" i="1"/>
  <c r="G465" i="1"/>
  <c r="G468" i="1"/>
  <c r="G471" i="1"/>
  <c r="G474" i="1"/>
  <c r="G477" i="1"/>
  <c r="G480" i="1"/>
  <c r="G483" i="1"/>
  <c r="G486" i="1"/>
  <c r="G489" i="1"/>
  <c r="G492" i="1"/>
  <c r="G495" i="1"/>
  <c r="G498" i="1"/>
  <c r="G501" i="1"/>
  <c r="G504" i="1"/>
  <c r="G507" i="1"/>
  <c r="G510" i="1"/>
  <c r="G513" i="1"/>
  <c r="G516" i="1"/>
  <c r="G519" i="1"/>
  <c r="G522" i="1"/>
  <c r="G525" i="1"/>
  <c r="G528" i="1"/>
  <c r="G531" i="1"/>
  <c r="G534" i="1"/>
  <c r="G537" i="1"/>
  <c r="G540" i="1"/>
  <c r="G543" i="1"/>
  <c r="G546" i="1"/>
  <c r="G549" i="1"/>
  <c r="G265" i="1"/>
  <c r="G271" i="1"/>
  <c r="G280" i="1"/>
  <c r="G276" i="1"/>
  <c r="G285" i="1"/>
  <c r="G289" i="1"/>
  <c r="G292" i="1"/>
  <c r="G295" i="1"/>
  <c r="G298" i="1"/>
  <c r="G301" i="1"/>
  <c r="G304" i="1"/>
  <c r="G307" i="1"/>
  <c r="G310" i="1"/>
  <c r="G313" i="1"/>
  <c r="G316" i="1"/>
  <c r="G319" i="1"/>
  <c r="G322" i="1"/>
  <c r="G325" i="1"/>
  <c r="G328" i="1"/>
  <c r="G331" i="1"/>
  <c r="G334" i="1"/>
  <c r="G337" i="1"/>
  <c r="G340" i="1"/>
  <c r="G343" i="1"/>
  <c r="G346" i="1"/>
  <c r="G349" i="1"/>
  <c r="G352" i="1"/>
  <c r="G355" i="1"/>
  <c r="G358" i="1"/>
  <c r="G361" i="1"/>
  <c r="G364" i="1"/>
  <c r="G367" i="1"/>
  <c r="G370" i="1"/>
  <c r="G373" i="1"/>
  <c r="G376" i="1"/>
  <c r="G379" i="1"/>
  <c r="G382" i="1"/>
  <c r="G385" i="1"/>
  <c r="G388" i="1"/>
  <c r="G391" i="1"/>
  <c r="G394" i="1"/>
  <c r="G397" i="1"/>
  <c r="G400" i="1"/>
  <c r="G403" i="1"/>
  <c r="G406" i="1"/>
  <c r="G409" i="1"/>
  <c r="G412" i="1"/>
  <c r="G415" i="1"/>
  <c r="G418" i="1"/>
  <c r="G421" i="1"/>
  <c r="G424" i="1"/>
  <c r="G427" i="1"/>
  <c r="G430" i="1"/>
  <c r="G433" i="1"/>
  <c r="G436" i="1"/>
  <c r="G439" i="1"/>
  <c r="G442" i="1"/>
  <c r="G445" i="1"/>
  <c r="G448" i="1"/>
  <c r="G451" i="1"/>
  <c r="G454" i="1"/>
  <c r="G457" i="1"/>
  <c r="G460" i="1"/>
  <c r="G463" i="1"/>
  <c r="G466" i="1"/>
  <c r="G469" i="1"/>
  <c r="G472" i="1"/>
  <c r="G475" i="1"/>
  <c r="G478" i="1"/>
  <c r="G481" i="1"/>
  <c r="G484" i="1"/>
  <c r="G487" i="1"/>
  <c r="G490" i="1"/>
  <c r="G493" i="1"/>
  <c r="G496" i="1"/>
  <c r="G499" i="1"/>
  <c r="G502" i="1"/>
  <c r="G505" i="1"/>
  <c r="G508" i="1"/>
  <c r="G511" i="1"/>
  <c r="G514" i="1"/>
  <c r="G517" i="1"/>
  <c r="G520" i="1"/>
  <c r="G523" i="1"/>
  <c r="G526" i="1"/>
  <c r="G529" i="1"/>
  <c r="G532" i="1"/>
  <c r="G535" i="1"/>
  <c r="G538" i="1"/>
  <c r="G541" i="1"/>
  <c r="G581" i="1"/>
  <c r="G605" i="1"/>
  <c r="G629" i="1"/>
  <c r="G653" i="1"/>
  <c r="G677" i="1"/>
  <c r="G701" i="1"/>
  <c r="G725" i="1"/>
  <c r="G747" i="1"/>
  <c r="G772" i="1"/>
  <c r="G775" i="1"/>
  <c r="G778" i="1"/>
  <c r="G781" i="1"/>
  <c r="G784" i="1"/>
  <c r="G787" i="1"/>
  <c r="G790" i="1"/>
  <c r="G793" i="1"/>
  <c r="G796" i="1"/>
  <c r="G799" i="1"/>
  <c r="G802" i="1"/>
  <c r="G805" i="1"/>
  <c r="G808" i="1"/>
  <c r="G811" i="1"/>
  <c r="G814" i="1"/>
  <c r="G817" i="1"/>
  <c r="G820" i="1"/>
  <c r="G823" i="1"/>
  <c r="G826" i="1"/>
  <c r="G829" i="1"/>
  <c r="G832" i="1"/>
  <c r="G835" i="1"/>
  <c r="G838" i="1"/>
  <c r="G841" i="1"/>
  <c r="G844" i="1"/>
  <c r="G847" i="1"/>
  <c r="G850" i="1"/>
  <c r="G853" i="1"/>
  <c r="G856" i="1"/>
  <c r="G859" i="1"/>
  <c r="G862" i="1"/>
  <c r="G865" i="1"/>
  <c r="G868" i="1"/>
  <c r="G871" i="1"/>
  <c r="G874" i="1"/>
  <c r="G877" i="1"/>
  <c r="G880" i="1"/>
  <c r="G883" i="1"/>
  <c r="G886" i="1"/>
  <c r="G889" i="1"/>
  <c r="G892" i="1"/>
  <c r="G895" i="1"/>
  <c r="G898" i="1"/>
  <c r="G901" i="1"/>
  <c r="G904" i="1"/>
  <c r="G907" i="1"/>
  <c r="G910" i="1"/>
  <c r="G913" i="1"/>
  <c r="G916" i="1"/>
  <c r="G919" i="1"/>
  <c r="G922" i="1"/>
  <c r="G925" i="1"/>
  <c r="G928" i="1"/>
  <c r="G931" i="1"/>
  <c r="G934" i="1"/>
  <c r="G937" i="1"/>
  <c r="G940" i="1"/>
  <c r="G943" i="1"/>
  <c r="G946" i="1"/>
  <c r="G949" i="1"/>
  <c r="G952" i="1"/>
  <c r="G955" i="1"/>
  <c r="G958" i="1"/>
  <c r="G961" i="1"/>
  <c r="G964" i="1"/>
  <c r="G967" i="1"/>
  <c r="G970" i="1"/>
  <c r="G973" i="1"/>
  <c r="G976" i="1"/>
  <c r="G979" i="1"/>
  <c r="G982" i="1"/>
  <c r="G985" i="1"/>
  <c r="G988" i="1"/>
  <c r="G991" i="1"/>
  <c r="G994" i="1"/>
  <c r="G997" i="1"/>
  <c r="G1000" i="1"/>
  <c r="G1003" i="1"/>
  <c r="G1006" i="1"/>
  <c r="G1009" i="1"/>
  <c r="G1012" i="1"/>
  <c r="G1015" i="1"/>
  <c r="G1018" i="1"/>
  <c r="G1021" i="1"/>
  <c r="G1024" i="1"/>
  <c r="G1027" i="1"/>
  <c r="G1030" i="1"/>
  <c r="G1033" i="1"/>
  <c r="G1036" i="1"/>
  <c r="G1039" i="1"/>
  <c r="G555" i="1"/>
  <c r="G574" i="1"/>
  <c r="G598" i="1"/>
  <c r="G622" i="1"/>
  <c r="G646" i="1"/>
  <c r="G670" i="1"/>
  <c r="G694" i="1"/>
  <c r="G718" i="1"/>
  <c r="G744" i="1"/>
  <c r="G769" i="1"/>
  <c r="G544" i="1"/>
  <c r="G564" i="1"/>
  <c r="G588" i="1"/>
  <c r="G612" i="1"/>
  <c r="G636" i="1"/>
  <c r="G660" i="1"/>
  <c r="G684" i="1"/>
  <c r="G708" i="1"/>
  <c r="G741" i="1"/>
  <c r="G766" i="1"/>
  <c r="G578" i="1"/>
  <c r="G602" i="1"/>
  <c r="G626" i="1"/>
  <c r="G650" i="1"/>
  <c r="G674" i="1"/>
  <c r="G698" i="1"/>
  <c r="G722" i="1"/>
  <c r="G738" i="1"/>
  <c r="G763" i="1"/>
  <c r="G571" i="1"/>
  <c r="G595" i="1"/>
  <c r="G619" i="1"/>
  <c r="G643" i="1"/>
  <c r="G667" i="1"/>
  <c r="G691" i="1"/>
  <c r="G715" i="1"/>
  <c r="G735" i="1"/>
  <c r="G760" i="1"/>
  <c r="G585" i="1"/>
  <c r="G609" i="1"/>
  <c r="G633" i="1"/>
  <c r="G657" i="1"/>
  <c r="G681" i="1"/>
  <c r="G705" i="1"/>
  <c r="G732" i="1"/>
  <c r="G757" i="1"/>
  <c r="G561" i="1"/>
  <c r="G575" i="1"/>
  <c r="G599" i="1"/>
  <c r="G623" i="1"/>
  <c r="G647" i="1"/>
  <c r="G671" i="1"/>
  <c r="G695" i="1"/>
  <c r="G719" i="1"/>
  <c r="G729" i="1"/>
  <c r="G754" i="1"/>
  <c r="G547" i="1"/>
  <c r="G568" i="1"/>
  <c r="G592" i="1"/>
  <c r="G616" i="1"/>
  <c r="G640" i="1"/>
  <c r="G664" i="1"/>
  <c r="G688" i="1"/>
  <c r="G712" i="1"/>
  <c r="G751" i="1"/>
  <c r="G556" i="1"/>
  <c r="G582" i="1"/>
  <c r="G606" i="1"/>
  <c r="G630" i="1"/>
  <c r="G654" i="1"/>
  <c r="G678" i="1"/>
  <c r="G702" i="1"/>
  <c r="G726" i="1"/>
  <c r="G748" i="1"/>
  <c r="G770" i="1"/>
  <c r="G773" i="1"/>
  <c r="G776" i="1"/>
  <c r="G779" i="1"/>
  <c r="G782" i="1"/>
  <c r="G785" i="1"/>
  <c r="G788" i="1"/>
  <c r="G791" i="1"/>
  <c r="G794" i="1"/>
  <c r="G797" i="1"/>
  <c r="G800" i="1"/>
  <c r="G803" i="1"/>
  <c r="G806" i="1"/>
  <c r="G809" i="1"/>
  <c r="G812" i="1"/>
  <c r="G815" i="1"/>
  <c r="G818" i="1"/>
  <c r="G821" i="1"/>
  <c r="G824" i="1"/>
  <c r="G827" i="1"/>
  <c r="G830" i="1"/>
  <c r="G833" i="1"/>
  <c r="G836" i="1"/>
  <c r="G839" i="1"/>
  <c r="G842" i="1"/>
  <c r="G845" i="1"/>
  <c r="G848" i="1"/>
  <c r="G851" i="1"/>
  <c r="G854" i="1"/>
  <c r="G857" i="1"/>
  <c r="G860" i="1"/>
  <c r="G863" i="1"/>
  <c r="G866" i="1"/>
  <c r="G869" i="1"/>
  <c r="G872" i="1"/>
  <c r="G875" i="1"/>
  <c r="G878" i="1"/>
  <c r="G881" i="1"/>
  <c r="G884" i="1"/>
  <c r="G887" i="1"/>
  <c r="G890" i="1"/>
  <c r="G893" i="1"/>
  <c r="G896" i="1"/>
  <c r="G899" i="1"/>
  <c r="G902" i="1"/>
  <c r="G905" i="1"/>
  <c r="G908" i="1"/>
  <c r="G911" i="1"/>
  <c r="G914" i="1"/>
  <c r="G917" i="1"/>
  <c r="G920" i="1"/>
  <c r="G923" i="1"/>
  <c r="G926" i="1"/>
  <c r="G929" i="1"/>
  <c r="G932" i="1"/>
  <c r="G935" i="1"/>
  <c r="G938" i="1"/>
  <c r="G941" i="1"/>
  <c r="G944" i="1"/>
  <c r="G947" i="1"/>
  <c r="G950" i="1"/>
  <c r="G953" i="1"/>
  <c r="G956" i="1"/>
  <c r="G959" i="1"/>
  <c r="G962" i="1"/>
  <c r="G965" i="1"/>
  <c r="G968" i="1"/>
  <c r="G971" i="1"/>
  <c r="G974" i="1"/>
  <c r="G977" i="1"/>
  <c r="G980" i="1"/>
  <c r="G983" i="1"/>
  <c r="G986" i="1"/>
  <c r="G989" i="1"/>
  <c r="G992" i="1"/>
  <c r="G995" i="1"/>
  <c r="G998" i="1"/>
  <c r="G1001" i="1"/>
  <c r="G1004" i="1"/>
  <c r="G1007" i="1"/>
  <c r="G1010" i="1"/>
  <c r="G1013" i="1"/>
  <c r="G1016" i="1"/>
  <c r="G1019" i="1"/>
  <c r="G1022" i="1"/>
  <c r="G1025" i="1"/>
  <c r="G1028" i="1"/>
  <c r="G1031" i="1"/>
  <c r="G1034" i="1"/>
  <c r="G1037" i="1"/>
  <c r="G572" i="1"/>
  <c r="G596" i="1"/>
  <c r="G620" i="1"/>
  <c r="G644" i="1"/>
  <c r="G668" i="1"/>
  <c r="G692" i="1"/>
  <c r="G716" i="1"/>
  <c r="G745" i="1"/>
  <c r="G767" i="1"/>
  <c r="G565" i="1"/>
  <c r="G589" i="1"/>
  <c r="G613" i="1"/>
  <c r="G637" i="1"/>
  <c r="G661" i="1"/>
  <c r="G685" i="1"/>
  <c r="G709" i="1"/>
  <c r="G742" i="1"/>
  <c r="G764" i="1"/>
  <c r="G579" i="1"/>
  <c r="G603" i="1"/>
  <c r="G627" i="1"/>
  <c r="G651" i="1"/>
  <c r="G675" i="1"/>
  <c r="G699" i="1"/>
  <c r="G723" i="1"/>
  <c r="G739" i="1"/>
  <c r="G761" i="1"/>
  <c r="G550" i="1"/>
  <c r="G569" i="1"/>
  <c r="G593" i="1"/>
  <c r="G617" i="1"/>
  <c r="G641" i="1"/>
  <c r="G665" i="1"/>
  <c r="G689" i="1"/>
  <c r="G713" i="1"/>
  <c r="G736" i="1"/>
  <c r="G758" i="1"/>
  <c r="G562" i="1"/>
  <c r="G586" i="1"/>
  <c r="G610" i="1"/>
  <c r="G634" i="1"/>
  <c r="G658" i="1"/>
  <c r="G682" i="1"/>
  <c r="G706" i="1"/>
  <c r="G733" i="1"/>
  <c r="G755" i="1"/>
  <c r="G558" i="1"/>
  <c r="G576" i="1"/>
  <c r="G600" i="1"/>
  <c r="G624" i="1"/>
  <c r="G648" i="1"/>
  <c r="G672" i="1"/>
  <c r="G696" i="1"/>
  <c r="G720" i="1"/>
  <c r="G730" i="1"/>
  <c r="G752" i="1"/>
  <c r="G552" i="1"/>
  <c r="G566" i="1"/>
  <c r="G590" i="1"/>
  <c r="G614" i="1"/>
  <c r="G638" i="1"/>
  <c r="G662" i="1"/>
  <c r="G686" i="1"/>
  <c r="G710" i="1"/>
  <c r="G749" i="1"/>
  <c r="G17" i="1"/>
  <c r="G583" i="1"/>
  <c r="G607" i="1"/>
  <c r="G631" i="1"/>
  <c r="G655" i="1"/>
  <c r="G679" i="1"/>
  <c r="G703" i="1"/>
  <c r="G727" i="1"/>
  <c r="G746" i="1"/>
  <c r="G771" i="1"/>
  <c r="G774" i="1"/>
  <c r="G777" i="1"/>
  <c r="G780" i="1"/>
  <c r="G783" i="1"/>
  <c r="G786" i="1"/>
  <c r="G789" i="1"/>
  <c r="G792" i="1"/>
  <c r="G795" i="1"/>
  <c r="G798" i="1"/>
  <c r="G801" i="1"/>
  <c r="G804" i="1"/>
  <c r="G807" i="1"/>
  <c r="G810" i="1"/>
  <c r="G813" i="1"/>
  <c r="G816" i="1"/>
  <c r="G819" i="1"/>
  <c r="G822" i="1"/>
  <c r="G825" i="1"/>
  <c r="G828" i="1"/>
  <c r="G831" i="1"/>
  <c r="G834" i="1"/>
  <c r="G837" i="1"/>
  <c r="G840" i="1"/>
  <c r="G843" i="1"/>
  <c r="G846" i="1"/>
  <c r="G849" i="1"/>
  <c r="G852" i="1"/>
  <c r="G855" i="1"/>
  <c r="G858" i="1"/>
  <c r="G861" i="1"/>
  <c r="G864" i="1"/>
  <c r="G867" i="1"/>
  <c r="G870" i="1"/>
  <c r="G873" i="1"/>
  <c r="G876" i="1"/>
  <c r="G879" i="1"/>
  <c r="G882" i="1"/>
  <c r="G885" i="1"/>
  <c r="G888" i="1"/>
  <c r="G891" i="1"/>
  <c r="G894" i="1"/>
  <c r="G897" i="1"/>
  <c r="G900" i="1"/>
  <c r="G903" i="1"/>
  <c r="G906" i="1"/>
  <c r="G909" i="1"/>
  <c r="G912" i="1"/>
  <c r="G915" i="1"/>
  <c r="G918" i="1"/>
  <c r="G921" i="1"/>
  <c r="G924" i="1"/>
  <c r="G927" i="1"/>
  <c r="G930" i="1"/>
  <c r="G933" i="1"/>
  <c r="G936" i="1"/>
  <c r="G939" i="1"/>
  <c r="G942" i="1"/>
  <c r="G945" i="1"/>
  <c r="G948" i="1"/>
  <c r="G951" i="1"/>
  <c r="G954" i="1"/>
  <c r="G957" i="1"/>
  <c r="G960" i="1"/>
  <c r="G963" i="1"/>
  <c r="G966" i="1"/>
  <c r="G969" i="1"/>
  <c r="G972" i="1"/>
  <c r="G975" i="1"/>
  <c r="G978" i="1"/>
  <c r="G981" i="1"/>
  <c r="G984" i="1"/>
  <c r="G987" i="1"/>
  <c r="G990" i="1"/>
  <c r="G993" i="1"/>
  <c r="G996" i="1"/>
  <c r="G999" i="1"/>
  <c r="G1002" i="1"/>
  <c r="G1005" i="1"/>
  <c r="G1008" i="1"/>
  <c r="G1011" i="1"/>
  <c r="G1014" i="1"/>
  <c r="G1017" i="1"/>
  <c r="G1020" i="1"/>
  <c r="G1023" i="1"/>
  <c r="G1026" i="1"/>
  <c r="G1029" i="1"/>
  <c r="G1032" i="1"/>
  <c r="G1035" i="1"/>
  <c r="G1038" i="1"/>
  <c r="G573" i="1"/>
  <c r="G597" i="1"/>
  <c r="G621" i="1"/>
  <c r="G645" i="1"/>
  <c r="G669" i="1"/>
  <c r="G693" i="1"/>
  <c r="G717" i="1"/>
  <c r="G743" i="1"/>
  <c r="G768" i="1"/>
  <c r="G563" i="1"/>
  <c r="G587" i="1"/>
  <c r="G611" i="1"/>
  <c r="G635" i="1"/>
  <c r="G659" i="1"/>
  <c r="G683" i="1"/>
  <c r="G707" i="1"/>
  <c r="G740" i="1"/>
  <c r="G765" i="1"/>
  <c r="G580" i="1"/>
  <c r="G604" i="1"/>
  <c r="G628" i="1"/>
  <c r="G652" i="1"/>
  <c r="G676" i="1"/>
  <c r="G700" i="1"/>
  <c r="G724" i="1"/>
  <c r="G737" i="1"/>
  <c r="G762" i="1"/>
  <c r="G570" i="1"/>
  <c r="G594" i="1"/>
  <c r="G618" i="1"/>
  <c r="G642" i="1"/>
  <c r="G666" i="1"/>
  <c r="G690" i="1"/>
  <c r="G714" i="1"/>
  <c r="G734" i="1"/>
  <c r="G759" i="1"/>
  <c r="G559" i="1"/>
  <c r="G584" i="1"/>
  <c r="G608" i="1"/>
  <c r="G632" i="1"/>
  <c r="G656" i="1"/>
  <c r="G680" i="1"/>
  <c r="G704" i="1"/>
  <c r="G731" i="1"/>
  <c r="G756" i="1"/>
  <c r="G567" i="1"/>
  <c r="G591" i="1"/>
  <c r="G615" i="1"/>
  <c r="G639" i="1"/>
  <c r="G663" i="1"/>
  <c r="G687" i="1"/>
  <c r="G711" i="1"/>
  <c r="G750" i="1"/>
  <c r="G697" i="1"/>
  <c r="G625" i="1"/>
  <c r="G553" i="1"/>
  <c r="G721" i="1"/>
  <c r="G1040" i="1"/>
  <c r="G728" i="1"/>
  <c r="G649" i="1"/>
  <c r="G577" i="1"/>
  <c r="G673" i="1"/>
  <c r="G753" i="1"/>
  <c r="G601" i="1"/>
  <c r="E6" i="1"/>
  <c r="E18" i="1"/>
  <c r="E21" i="1"/>
  <c r="E24" i="1"/>
  <c r="E27" i="1"/>
  <c r="E30" i="1"/>
  <c r="E33" i="1"/>
  <c r="E36" i="1"/>
  <c r="E39" i="1"/>
  <c r="E42" i="1"/>
  <c r="E45" i="1"/>
  <c r="E48" i="1"/>
  <c r="E51" i="1"/>
  <c r="E54" i="1"/>
  <c r="E57" i="1"/>
  <c r="E60" i="1"/>
  <c r="E63" i="1"/>
  <c r="E66" i="1"/>
  <c r="E69" i="1"/>
  <c r="E72" i="1"/>
  <c r="E75" i="1"/>
  <c r="E78" i="1"/>
  <c r="E81" i="1"/>
  <c r="E84" i="1"/>
  <c r="E87" i="1"/>
  <c r="E90" i="1"/>
  <c r="E93" i="1"/>
  <c r="E96" i="1"/>
  <c r="E99" i="1"/>
  <c r="E102" i="1"/>
  <c r="E105" i="1"/>
  <c r="E108" i="1"/>
  <c r="E111" i="1"/>
  <c r="E114" i="1"/>
  <c r="E117" i="1"/>
  <c r="E120" i="1"/>
  <c r="E123" i="1"/>
  <c r="E126" i="1"/>
  <c r="E129" i="1"/>
  <c r="E132" i="1"/>
  <c r="E135" i="1"/>
  <c r="E138" i="1"/>
  <c r="E141" i="1"/>
  <c r="E144" i="1"/>
  <c r="E147" i="1"/>
  <c r="E150" i="1"/>
  <c r="E153" i="1"/>
  <c r="E156" i="1"/>
  <c r="E159" i="1"/>
  <c r="E162" i="1"/>
  <c r="E165" i="1"/>
  <c r="E168" i="1"/>
  <c r="E171" i="1"/>
  <c r="E174" i="1"/>
  <c r="E177" i="1"/>
  <c r="E180" i="1"/>
  <c r="E183" i="1"/>
  <c r="E186" i="1"/>
  <c r="E189" i="1"/>
  <c r="E192" i="1"/>
  <c r="E195" i="1"/>
  <c r="E198" i="1"/>
  <c r="E201" i="1"/>
  <c r="E204" i="1"/>
  <c r="E207" i="1"/>
  <c r="E210" i="1"/>
  <c r="E213" i="1"/>
  <c r="E216" i="1"/>
  <c r="E219" i="1"/>
  <c r="E222" i="1"/>
  <c r="E225" i="1"/>
  <c r="E228" i="1"/>
  <c r="E231" i="1"/>
  <c r="E234" i="1"/>
  <c r="E237" i="1"/>
  <c r="E240" i="1"/>
  <c r="E243" i="1"/>
  <c r="E246" i="1"/>
  <c r="E19" i="1"/>
  <c r="E22" i="1"/>
  <c r="E25" i="1"/>
  <c r="E28" i="1"/>
  <c r="E31" i="1"/>
  <c r="E34" i="1"/>
  <c r="E37" i="1"/>
  <c r="E40" i="1"/>
  <c r="E43" i="1"/>
  <c r="E46" i="1"/>
  <c r="E49" i="1"/>
  <c r="E52" i="1"/>
  <c r="E55" i="1"/>
  <c r="E58" i="1"/>
  <c r="E61" i="1"/>
  <c r="E64" i="1"/>
  <c r="E67" i="1"/>
  <c r="E70" i="1"/>
  <c r="E73" i="1"/>
  <c r="E76" i="1"/>
  <c r="E79" i="1"/>
  <c r="E82" i="1"/>
  <c r="E85" i="1"/>
  <c r="E88" i="1"/>
  <c r="E91" i="1"/>
  <c r="E94" i="1"/>
  <c r="E97" i="1"/>
  <c r="E100" i="1"/>
  <c r="E103" i="1"/>
  <c r="E106" i="1"/>
  <c r="E109" i="1"/>
  <c r="E112" i="1"/>
  <c r="E115" i="1"/>
  <c r="E118" i="1"/>
  <c r="E121" i="1"/>
  <c r="E124" i="1"/>
  <c r="E127" i="1"/>
  <c r="E130" i="1"/>
  <c r="E133" i="1"/>
  <c r="E136" i="1"/>
  <c r="E139" i="1"/>
  <c r="E142" i="1"/>
  <c r="E145" i="1"/>
  <c r="E148" i="1"/>
  <c r="E151" i="1"/>
  <c r="E154" i="1"/>
  <c r="E157" i="1"/>
  <c r="E160" i="1"/>
  <c r="E163" i="1"/>
  <c r="E166" i="1"/>
  <c r="E169" i="1"/>
  <c r="E172" i="1"/>
  <c r="E175" i="1"/>
  <c r="E178" i="1"/>
  <c r="E181" i="1"/>
  <c r="E184" i="1"/>
  <c r="E187" i="1"/>
  <c r="E190" i="1"/>
  <c r="E193" i="1"/>
  <c r="E196" i="1"/>
  <c r="E199" i="1"/>
  <c r="E202" i="1"/>
  <c r="E205" i="1"/>
  <c r="E208" i="1"/>
  <c r="E211" i="1"/>
  <c r="E214" i="1"/>
  <c r="E217" i="1"/>
  <c r="E220" i="1"/>
  <c r="E223" i="1"/>
  <c r="E226" i="1"/>
  <c r="E229" i="1"/>
  <c r="E232" i="1"/>
  <c r="E235" i="1"/>
  <c r="E238" i="1"/>
  <c r="E241" i="1"/>
  <c r="E244" i="1"/>
  <c r="E247" i="1"/>
  <c r="E250" i="1"/>
  <c r="E253" i="1"/>
  <c r="E256" i="1"/>
  <c r="E259" i="1"/>
  <c r="E262" i="1"/>
  <c r="E20" i="1"/>
  <c r="E23" i="1"/>
  <c r="E26" i="1"/>
  <c r="E29" i="1"/>
  <c r="E32" i="1"/>
  <c r="E35" i="1"/>
  <c r="E38" i="1"/>
  <c r="E41" i="1"/>
  <c r="E44" i="1"/>
  <c r="E47" i="1"/>
  <c r="E50" i="1"/>
  <c r="E53" i="1"/>
  <c r="E56" i="1"/>
  <c r="E59" i="1"/>
  <c r="E62" i="1"/>
  <c r="E65" i="1"/>
  <c r="E68" i="1"/>
  <c r="E71" i="1"/>
  <c r="E74" i="1"/>
  <c r="E77" i="1"/>
  <c r="E80" i="1"/>
  <c r="E83" i="1"/>
  <c r="E86" i="1"/>
  <c r="E89" i="1"/>
  <c r="E92" i="1"/>
  <c r="E95" i="1"/>
  <c r="E98" i="1"/>
  <c r="E101" i="1"/>
  <c r="E104" i="1"/>
  <c r="E107" i="1"/>
  <c r="E110" i="1"/>
  <c r="E113" i="1"/>
  <c r="E116" i="1"/>
  <c r="E119" i="1"/>
  <c r="E122" i="1"/>
  <c r="E125" i="1"/>
  <c r="E128" i="1"/>
  <c r="E131" i="1"/>
  <c r="E134" i="1"/>
  <c r="E137" i="1"/>
  <c r="E140" i="1"/>
  <c r="E143" i="1"/>
  <c r="E146" i="1"/>
  <c r="E149" i="1"/>
  <c r="E152" i="1"/>
  <c r="E155" i="1"/>
  <c r="E158" i="1"/>
  <c r="E161" i="1"/>
  <c r="E164" i="1"/>
  <c r="E167" i="1"/>
  <c r="E170" i="1"/>
  <c r="E173" i="1"/>
  <c r="E176" i="1"/>
  <c r="E179" i="1"/>
  <c r="E182" i="1"/>
  <c r="E185" i="1"/>
  <c r="E188" i="1"/>
  <c r="E191" i="1"/>
  <c r="E194" i="1"/>
  <c r="E197" i="1"/>
  <c r="E200" i="1"/>
  <c r="E203" i="1"/>
  <c r="E206" i="1"/>
  <c r="E209" i="1"/>
  <c r="E212" i="1"/>
  <c r="E215" i="1"/>
  <c r="E218" i="1"/>
  <c r="E221" i="1"/>
  <c r="E224" i="1"/>
  <c r="E227" i="1"/>
  <c r="E230" i="1"/>
  <c r="E233" i="1"/>
  <c r="E236" i="1"/>
  <c r="E239" i="1"/>
  <c r="E242" i="1"/>
  <c r="E245" i="1"/>
  <c r="E248" i="1"/>
  <c r="E251" i="1"/>
  <c r="E254" i="1"/>
  <c r="E257" i="1"/>
  <c r="E260" i="1"/>
  <c r="E263" i="1"/>
  <c r="E266" i="1"/>
  <c r="E269" i="1"/>
  <c r="E272" i="1"/>
  <c r="E275" i="1"/>
  <c r="E278" i="1"/>
  <c r="E281" i="1"/>
  <c r="E284" i="1"/>
  <c r="E287" i="1"/>
  <c r="E267" i="1"/>
  <c r="E261" i="1"/>
  <c r="E273" i="1"/>
  <c r="E277" i="1"/>
  <c r="E282" i="1"/>
  <c r="E286" i="1"/>
  <c r="E290" i="1"/>
  <c r="E293" i="1"/>
  <c r="E296" i="1"/>
  <c r="E299" i="1"/>
  <c r="E302" i="1"/>
  <c r="E305" i="1"/>
  <c r="E308" i="1"/>
  <c r="E311" i="1"/>
  <c r="E314" i="1"/>
  <c r="E317" i="1"/>
  <c r="E320" i="1"/>
  <c r="E323" i="1"/>
  <c r="E326" i="1"/>
  <c r="E329" i="1"/>
  <c r="E332" i="1"/>
  <c r="E335" i="1"/>
  <c r="E338" i="1"/>
  <c r="E341" i="1"/>
  <c r="E344" i="1"/>
  <c r="E347" i="1"/>
  <c r="E350" i="1"/>
  <c r="E353" i="1"/>
  <c r="E356" i="1"/>
  <c r="E359" i="1"/>
  <c r="E362" i="1"/>
  <c r="E365" i="1"/>
  <c r="E368" i="1"/>
  <c r="E371" i="1"/>
  <c r="E374" i="1"/>
  <c r="E377" i="1"/>
  <c r="E380" i="1"/>
  <c r="E383" i="1"/>
  <c r="E386" i="1"/>
  <c r="E389" i="1"/>
  <c r="E392" i="1"/>
  <c r="E395" i="1"/>
  <c r="E398" i="1"/>
  <c r="E401" i="1"/>
  <c r="E404" i="1"/>
  <c r="E407" i="1"/>
  <c r="E410" i="1"/>
  <c r="E413" i="1"/>
  <c r="E416" i="1"/>
  <c r="E419" i="1"/>
  <c r="E422" i="1"/>
  <c r="E425" i="1"/>
  <c r="E428" i="1"/>
  <c r="E431" i="1"/>
  <c r="E434" i="1"/>
  <c r="E437" i="1"/>
  <c r="E440" i="1"/>
  <c r="E443" i="1"/>
  <c r="E446" i="1"/>
  <c r="E449" i="1"/>
  <c r="E452" i="1"/>
  <c r="E455" i="1"/>
  <c r="E458" i="1"/>
  <c r="E461" i="1"/>
  <c r="E464" i="1"/>
  <c r="E467" i="1"/>
  <c r="E470" i="1"/>
  <c r="E473" i="1"/>
  <c r="E476" i="1"/>
  <c r="E479" i="1"/>
  <c r="E482" i="1"/>
  <c r="E485" i="1"/>
  <c r="E488" i="1"/>
  <c r="E491" i="1"/>
  <c r="E494" i="1"/>
  <c r="E497" i="1"/>
  <c r="E500" i="1"/>
  <c r="E503" i="1"/>
  <c r="E506" i="1"/>
  <c r="E509" i="1"/>
  <c r="E512" i="1"/>
  <c r="E515" i="1"/>
  <c r="E518" i="1"/>
  <c r="E521" i="1"/>
  <c r="E524" i="1"/>
  <c r="E527" i="1"/>
  <c r="E530" i="1"/>
  <c r="E533" i="1"/>
  <c r="E536" i="1"/>
  <c r="E539" i="1"/>
  <c r="E542" i="1"/>
  <c r="E545" i="1"/>
  <c r="E548" i="1"/>
  <c r="E551" i="1"/>
  <c r="E554" i="1"/>
  <c r="E557" i="1"/>
  <c r="E249" i="1"/>
  <c r="E268" i="1"/>
  <c r="E252" i="1"/>
  <c r="E274" i="1"/>
  <c r="E279" i="1"/>
  <c r="E283" i="1"/>
  <c r="E264" i="1"/>
  <c r="E270" i="1"/>
  <c r="E288" i="1"/>
  <c r="E291" i="1"/>
  <c r="E294" i="1"/>
  <c r="E297" i="1"/>
  <c r="E300" i="1"/>
  <c r="E303" i="1"/>
  <c r="E306" i="1"/>
  <c r="E309" i="1"/>
  <c r="E312" i="1"/>
  <c r="E315" i="1"/>
  <c r="E318" i="1"/>
  <c r="E321" i="1"/>
  <c r="E324" i="1"/>
  <c r="E327" i="1"/>
  <c r="E330" i="1"/>
  <c r="E333" i="1"/>
  <c r="E336" i="1"/>
  <c r="E339" i="1"/>
  <c r="E342" i="1"/>
  <c r="E345" i="1"/>
  <c r="E348" i="1"/>
  <c r="E351" i="1"/>
  <c r="E354" i="1"/>
  <c r="E357" i="1"/>
  <c r="E360" i="1"/>
  <c r="E363" i="1"/>
  <c r="E366" i="1"/>
  <c r="E369" i="1"/>
  <c r="E372" i="1"/>
  <c r="E375" i="1"/>
  <c r="E378" i="1"/>
  <c r="E381" i="1"/>
  <c r="E384" i="1"/>
  <c r="E387" i="1"/>
  <c r="E390" i="1"/>
  <c r="E393" i="1"/>
  <c r="E396" i="1"/>
  <c r="E399" i="1"/>
  <c r="E402" i="1"/>
  <c r="E405" i="1"/>
  <c r="E408" i="1"/>
  <c r="E411" i="1"/>
  <c r="E414" i="1"/>
  <c r="E417" i="1"/>
  <c r="E420" i="1"/>
  <c r="E423" i="1"/>
  <c r="E426" i="1"/>
  <c r="E429" i="1"/>
  <c r="E432" i="1"/>
  <c r="E435" i="1"/>
  <c r="E438" i="1"/>
  <c r="E441" i="1"/>
  <c r="E444" i="1"/>
  <c r="E447" i="1"/>
  <c r="E450" i="1"/>
  <c r="E453" i="1"/>
  <c r="E456" i="1"/>
  <c r="E459" i="1"/>
  <c r="E462" i="1"/>
  <c r="E465" i="1"/>
  <c r="E468" i="1"/>
  <c r="E471" i="1"/>
  <c r="E474" i="1"/>
  <c r="E477" i="1"/>
  <c r="E480" i="1"/>
  <c r="E483" i="1"/>
  <c r="E486" i="1"/>
  <c r="E489" i="1"/>
  <c r="E492" i="1"/>
  <c r="E495" i="1"/>
  <c r="E498" i="1"/>
  <c r="E501" i="1"/>
  <c r="E504" i="1"/>
  <c r="E507" i="1"/>
  <c r="E510" i="1"/>
  <c r="E513" i="1"/>
  <c r="E516" i="1"/>
  <c r="E519" i="1"/>
  <c r="E522" i="1"/>
  <c r="E525" i="1"/>
  <c r="E528" i="1"/>
  <c r="E531" i="1"/>
  <c r="E534" i="1"/>
  <c r="E537" i="1"/>
  <c r="E540" i="1"/>
  <c r="E543" i="1"/>
  <c r="E546" i="1"/>
  <c r="E549" i="1"/>
  <c r="E552" i="1"/>
  <c r="E555" i="1"/>
  <c r="E255" i="1"/>
  <c r="E265" i="1"/>
  <c r="E271" i="1"/>
  <c r="E276" i="1"/>
  <c r="E280" i="1"/>
  <c r="E285" i="1"/>
  <c r="E258" i="1"/>
  <c r="E289" i="1"/>
  <c r="E292" i="1"/>
  <c r="E295" i="1"/>
  <c r="E298" i="1"/>
  <c r="E301" i="1"/>
  <c r="E304" i="1"/>
  <c r="E307" i="1"/>
  <c r="E310" i="1"/>
  <c r="E313" i="1"/>
  <c r="E316" i="1"/>
  <c r="E319" i="1"/>
  <c r="E322" i="1"/>
  <c r="E325" i="1"/>
  <c r="E328" i="1"/>
  <c r="E331" i="1"/>
  <c r="E334" i="1"/>
  <c r="E337" i="1"/>
  <c r="E340" i="1"/>
  <c r="E343" i="1"/>
  <c r="E346" i="1"/>
  <c r="E349" i="1"/>
  <c r="E352" i="1"/>
  <c r="E355" i="1"/>
  <c r="E358" i="1"/>
  <c r="E361" i="1"/>
  <c r="E364" i="1"/>
  <c r="E367" i="1"/>
  <c r="E370" i="1"/>
  <c r="E373" i="1"/>
  <c r="E376" i="1"/>
  <c r="E379" i="1"/>
  <c r="E382" i="1"/>
  <c r="E385" i="1"/>
  <c r="E388" i="1"/>
  <c r="E391" i="1"/>
  <c r="E394" i="1"/>
  <c r="E397" i="1"/>
  <c r="E400" i="1"/>
  <c r="E403" i="1"/>
  <c r="E406" i="1"/>
  <c r="E409" i="1"/>
  <c r="E412" i="1"/>
  <c r="E415" i="1"/>
  <c r="E418" i="1"/>
  <c r="E421" i="1"/>
  <c r="E424" i="1"/>
  <c r="E427" i="1"/>
  <c r="E430" i="1"/>
  <c r="E433" i="1"/>
  <c r="E436" i="1"/>
  <c r="E439" i="1"/>
  <c r="E442" i="1"/>
  <c r="E445" i="1"/>
  <c r="E448" i="1"/>
  <c r="E451" i="1"/>
  <c r="E454" i="1"/>
  <c r="E457" i="1"/>
  <c r="E460" i="1"/>
  <c r="E463" i="1"/>
  <c r="E466" i="1"/>
  <c r="E469" i="1"/>
  <c r="E472" i="1"/>
  <c r="E475" i="1"/>
  <c r="E478" i="1"/>
  <c r="E481" i="1"/>
  <c r="E484" i="1"/>
  <c r="E487" i="1"/>
  <c r="E490" i="1"/>
  <c r="E493" i="1"/>
  <c r="E508" i="1"/>
  <c r="E526" i="1"/>
  <c r="E544" i="1"/>
  <c r="E564" i="1"/>
  <c r="E588" i="1"/>
  <c r="E612" i="1"/>
  <c r="E636" i="1"/>
  <c r="E660" i="1"/>
  <c r="E684" i="1"/>
  <c r="E708" i="1"/>
  <c r="E741" i="1"/>
  <c r="E766" i="1"/>
  <c r="E578" i="1"/>
  <c r="E602" i="1"/>
  <c r="E626" i="1"/>
  <c r="E650" i="1"/>
  <c r="E674" i="1"/>
  <c r="E698" i="1"/>
  <c r="E722" i="1"/>
  <c r="E738" i="1"/>
  <c r="E763" i="1"/>
  <c r="E571" i="1"/>
  <c r="E595" i="1"/>
  <c r="E619" i="1"/>
  <c r="E643" i="1"/>
  <c r="E667" i="1"/>
  <c r="E691" i="1"/>
  <c r="E715" i="1"/>
  <c r="E735" i="1"/>
  <c r="E760" i="1"/>
  <c r="E585" i="1"/>
  <c r="E609" i="1"/>
  <c r="E633" i="1"/>
  <c r="E657" i="1"/>
  <c r="E681" i="1"/>
  <c r="E705" i="1"/>
  <c r="E732" i="1"/>
  <c r="E757" i="1"/>
  <c r="E511" i="1"/>
  <c r="E529" i="1"/>
  <c r="E575" i="1"/>
  <c r="E599" i="1"/>
  <c r="E623" i="1"/>
  <c r="E647" i="1"/>
  <c r="E671" i="1"/>
  <c r="E695" i="1"/>
  <c r="E719" i="1"/>
  <c r="E729" i="1"/>
  <c r="E754" i="1"/>
  <c r="E547" i="1"/>
  <c r="E561" i="1"/>
  <c r="E568" i="1"/>
  <c r="E592" i="1"/>
  <c r="E616" i="1"/>
  <c r="E640" i="1"/>
  <c r="E664" i="1"/>
  <c r="E688" i="1"/>
  <c r="E712" i="1"/>
  <c r="E751" i="1"/>
  <c r="E556" i="1"/>
  <c r="E582" i="1"/>
  <c r="E606" i="1"/>
  <c r="E630" i="1"/>
  <c r="E654" i="1"/>
  <c r="E678" i="1"/>
  <c r="E702" i="1"/>
  <c r="E726" i="1"/>
  <c r="E748" i="1"/>
  <c r="E770" i="1"/>
  <c r="E773" i="1"/>
  <c r="E776" i="1"/>
  <c r="E779" i="1"/>
  <c r="E782" i="1"/>
  <c r="E785" i="1"/>
  <c r="E788" i="1"/>
  <c r="E791" i="1"/>
  <c r="E794" i="1"/>
  <c r="E797" i="1"/>
  <c r="E800" i="1"/>
  <c r="E803" i="1"/>
  <c r="E806" i="1"/>
  <c r="E809" i="1"/>
  <c r="E812" i="1"/>
  <c r="E815" i="1"/>
  <c r="E818" i="1"/>
  <c r="E821" i="1"/>
  <c r="E824" i="1"/>
  <c r="E827" i="1"/>
  <c r="E830" i="1"/>
  <c r="E833" i="1"/>
  <c r="E836" i="1"/>
  <c r="E839" i="1"/>
  <c r="E842" i="1"/>
  <c r="E845" i="1"/>
  <c r="E848" i="1"/>
  <c r="E851" i="1"/>
  <c r="E854" i="1"/>
  <c r="E857" i="1"/>
  <c r="E860" i="1"/>
  <c r="E863" i="1"/>
  <c r="E866" i="1"/>
  <c r="E869" i="1"/>
  <c r="E872" i="1"/>
  <c r="E875" i="1"/>
  <c r="E878" i="1"/>
  <c r="E881" i="1"/>
  <c r="E884" i="1"/>
  <c r="E887" i="1"/>
  <c r="E890" i="1"/>
  <c r="E893" i="1"/>
  <c r="E896" i="1"/>
  <c r="E899" i="1"/>
  <c r="E902" i="1"/>
  <c r="E905" i="1"/>
  <c r="E908" i="1"/>
  <c r="E911" i="1"/>
  <c r="E914" i="1"/>
  <c r="E917" i="1"/>
  <c r="E920" i="1"/>
  <c r="E923" i="1"/>
  <c r="E926" i="1"/>
  <c r="E929" i="1"/>
  <c r="E932" i="1"/>
  <c r="E935" i="1"/>
  <c r="E938" i="1"/>
  <c r="E941" i="1"/>
  <c r="E944" i="1"/>
  <c r="E947" i="1"/>
  <c r="E950" i="1"/>
  <c r="E953" i="1"/>
  <c r="E956" i="1"/>
  <c r="E959" i="1"/>
  <c r="E962" i="1"/>
  <c r="E965" i="1"/>
  <c r="E968" i="1"/>
  <c r="E971" i="1"/>
  <c r="E974" i="1"/>
  <c r="E977" i="1"/>
  <c r="E980" i="1"/>
  <c r="E983" i="1"/>
  <c r="E986" i="1"/>
  <c r="E989" i="1"/>
  <c r="E992" i="1"/>
  <c r="E995" i="1"/>
  <c r="E998" i="1"/>
  <c r="E1001" i="1"/>
  <c r="E1004" i="1"/>
  <c r="E1007" i="1"/>
  <c r="E1010" i="1"/>
  <c r="E1013" i="1"/>
  <c r="E1016" i="1"/>
  <c r="E1019" i="1"/>
  <c r="E1022" i="1"/>
  <c r="E1025" i="1"/>
  <c r="E1028" i="1"/>
  <c r="E1031" i="1"/>
  <c r="E1034" i="1"/>
  <c r="E1037" i="1"/>
  <c r="E1040" i="1"/>
  <c r="E572" i="1"/>
  <c r="E596" i="1"/>
  <c r="E620" i="1"/>
  <c r="E644" i="1"/>
  <c r="E668" i="1"/>
  <c r="E692" i="1"/>
  <c r="E716" i="1"/>
  <c r="E745" i="1"/>
  <c r="E767" i="1"/>
  <c r="E496" i="1"/>
  <c r="E514" i="1"/>
  <c r="E532" i="1"/>
  <c r="E565" i="1"/>
  <c r="E589" i="1"/>
  <c r="E613" i="1"/>
  <c r="E637" i="1"/>
  <c r="E661" i="1"/>
  <c r="E685" i="1"/>
  <c r="E709" i="1"/>
  <c r="E742" i="1"/>
  <c r="E764" i="1"/>
  <c r="E579" i="1"/>
  <c r="E603" i="1"/>
  <c r="E627" i="1"/>
  <c r="E651" i="1"/>
  <c r="E675" i="1"/>
  <c r="E699" i="1"/>
  <c r="E723" i="1"/>
  <c r="E739" i="1"/>
  <c r="E761" i="1"/>
  <c r="E550" i="1"/>
  <c r="E569" i="1"/>
  <c r="E593" i="1"/>
  <c r="E617" i="1"/>
  <c r="E641" i="1"/>
  <c r="E665" i="1"/>
  <c r="E689" i="1"/>
  <c r="E713" i="1"/>
  <c r="E736" i="1"/>
  <c r="E758" i="1"/>
  <c r="E562" i="1"/>
  <c r="E586" i="1"/>
  <c r="E610" i="1"/>
  <c r="E634" i="1"/>
  <c r="E658" i="1"/>
  <c r="E682" i="1"/>
  <c r="E706" i="1"/>
  <c r="E733" i="1"/>
  <c r="E755" i="1"/>
  <c r="E499" i="1"/>
  <c r="E517" i="1"/>
  <c r="E535" i="1"/>
  <c r="E576" i="1"/>
  <c r="E600" i="1"/>
  <c r="E624" i="1"/>
  <c r="E648" i="1"/>
  <c r="E672" i="1"/>
  <c r="E696" i="1"/>
  <c r="E720" i="1"/>
  <c r="E730" i="1"/>
  <c r="E752" i="1"/>
  <c r="E558" i="1"/>
  <c r="E566" i="1"/>
  <c r="E590" i="1"/>
  <c r="E614" i="1"/>
  <c r="E638" i="1"/>
  <c r="E662" i="1"/>
  <c r="E686" i="1"/>
  <c r="E710" i="1"/>
  <c r="E749" i="1"/>
  <c r="E583" i="1"/>
  <c r="E607" i="1"/>
  <c r="E631" i="1"/>
  <c r="E655" i="1"/>
  <c r="E679" i="1"/>
  <c r="E703" i="1"/>
  <c r="E727" i="1"/>
  <c r="E746" i="1"/>
  <c r="E771" i="1"/>
  <c r="E774" i="1"/>
  <c r="E777" i="1"/>
  <c r="E780" i="1"/>
  <c r="E783" i="1"/>
  <c r="E786" i="1"/>
  <c r="E789" i="1"/>
  <c r="E792" i="1"/>
  <c r="E795" i="1"/>
  <c r="E798" i="1"/>
  <c r="E801" i="1"/>
  <c r="E804" i="1"/>
  <c r="E807" i="1"/>
  <c r="E810" i="1"/>
  <c r="E813" i="1"/>
  <c r="E816" i="1"/>
  <c r="E819" i="1"/>
  <c r="E822" i="1"/>
  <c r="E825" i="1"/>
  <c r="E828" i="1"/>
  <c r="E831" i="1"/>
  <c r="E834" i="1"/>
  <c r="E837" i="1"/>
  <c r="E840" i="1"/>
  <c r="E843" i="1"/>
  <c r="E846" i="1"/>
  <c r="E849" i="1"/>
  <c r="E852" i="1"/>
  <c r="E855" i="1"/>
  <c r="E858" i="1"/>
  <c r="E861" i="1"/>
  <c r="E864" i="1"/>
  <c r="E867" i="1"/>
  <c r="E870" i="1"/>
  <c r="E873" i="1"/>
  <c r="E876" i="1"/>
  <c r="E879" i="1"/>
  <c r="E882" i="1"/>
  <c r="E885" i="1"/>
  <c r="E888" i="1"/>
  <c r="E891" i="1"/>
  <c r="E894" i="1"/>
  <c r="E897" i="1"/>
  <c r="E900" i="1"/>
  <c r="E903" i="1"/>
  <c r="E906" i="1"/>
  <c r="E909" i="1"/>
  <c r="E912" i="1"/>
  <c r="E915" i="1"/>
  <c r="E918" i="1"/>
  <c r="E921" i="1"/>
  <c r="E924" i="1"/>
  <c r="E927" i="1"/>
  <c r="E930" i="1"/>
  <c r="E933" i="1"/>
  <c r="E936" i="1"/>
  <c r="E939" i="1"/>
  <c r="E942" i="1"/>
  <c r="E945" i="1"/>
  <c r="E948" i="1"/>
  <c r="E951" i="1"/>
  <c r="E954" i="1"/>
  <c r="E957" i="1"/>
  <c r="E960" i="1"/>
  <c r="E963" i="1"/>
  <c r="E966" i="1"/>
  <c r="E969" i="1"/>
  <c r="E972" i="1"/>
  <c r="E975" i="1"/>
  <c r="E978" i="1"/>
  <c r="E981" i="1"/>
  <c r="E984" i="1"/>
  <c r="E987" i="1"/>
  <c r="E990" i="1"/>
  <c r="E993" i="1"/>
  <c r="E996" i="1"/>
  <c r="E999" i="1"/>
  <c r="E1002" i="1"/>
  <c r="E1005" i="1"/>
  <c r="E1008" i="1"/>
  <c r="E1011" i="1"/>
  <c r="E1014" i="1"/>
  <c r="E1017" i="1"/>
  <c r="E1020" i="1"/>
  <c r="E1023" i="1"/>
  <c r="E1026" i="1"/>
  <c r="E1029" i="1"/>
  <c r="E1032" i="1"/>
  <c r="E1035" i="1"/>
  <c r="E1038" i="1"/>
  <c r="E573" i="1"/>
  <c r="E597" i="1"/>
  <c r="E621" i="1"/>
  <c r="E645" i="1"/>
  <c r="E669" i="1"/>
  <c r="E693" i="1"/>
  <c r="E717" i="1"/>
  <c r="E743" i="1"/>
  <c r="E768" i="1"/>
  <c r="E502" i="1"/>
  <c r="E520" i="1"/>
  <c r="E538" i="1"/>
  <c r="E563" i="1"/>
  <c r="E587" i="1"/>
  <c r="E611" i="1"/>
  <c r="E635" i="1"/>
  <c r="E659" i="1"/>
  <c r="E683" i="1"/>
  <c r="E707" i="1"/>
  <c r="E740" i="1"/>
  <c r="E765" i="1"/>
  <c r="E580" i="1"/>
  <c r="E604" i="1"/>
  <c r="E628" i="1"/>
  <c r="E652" i="1"/>
  <c r="E676" i="1"/>
  <c r="E700" i="1"/>
  <c r="E724" i="1"/>
  <c r="E737" i="1"/>
  <c r="E762" i="1"/>
  <c r="E570" i="1"/>
  <c r="E594" i="1"/>
  <c r="E618" i="1"/>
  <c r="E642" i="1"/>
  <c r="E666" i="1"/>
  <c r="E690" i="1"/>
  <c r="E714" i="1"/>
  <c r="E734" i="1"/>
  <c r="E759" i="1"/>
  <c r="E559" i="1"/>
  <c r="E584" i="1"/>
  <c r="E608" i="1"/>
  <c r="E632" i="1"/>
  <c r="E656" i="1"/>
  <c r="E680" i="1"/>
  <c r="E704" i="1"/>
  <c r="E731" i="1"/>
  <c r="E756" i="1"/>
  <c r="E505" i="1"/>
  <c r="E523" i="1"/>
  <c r="E541" i="1"/>
  <c r="E553" i="1"/>
  <c r="E577" i="1"/>
  <c r="E601" i="1"/>
  <c r="E625" i="1"/>
  <c r="E649" i="1"/>
  <c r="E673" i="1"/>
  <c r="E697" i="1"/>
  <c r="E721" i="1"/>
  <c r="E728" i="1"/>
  <c r="E753" i="1"/>
  <c r="E567" i="1"/>
  <c r="E591" i="1"/>
  <c r="E615" i="1"/>
  <c r="E639" i="1"/>
  <c r="E663" i="1"/>
  <c r="E687" i="1"/>
  <c r="E711" i="1"/>
  <c r="E750" i="1"/>
  <c r="E560" i="1"/>
  <c r="E574" i="1"/>
  <c r="E598" i="1"/>
  <c r="E622" i="1"/>
  <c r="E646" i="1"/>
  <c r="E670" i="1"/>
  <c r="E694" i="1"/>
  <c r="E718" i="1"/>
  <c r="E744" i="1"/>
  <c r="E769" i="1"/>
  <c r="E775" i="1"/>
  <c r="E847" i="1"/>
  <c r="E919" i="1"/>
  <c r="E991" i="1"/>
  <c r="E1012" i="1"/>
  <c r="E701" i="1"/>
  <c r="E778" i="1"/>
  <c r="E850" i="1"/>
  <c r="E922" i="1"/>
  <c r="E994" i="1"/>
  <c r="E1027" i="1"/>
  <c r="E781" i="1"/>
  <c r="E853" i="1"/>
  <c r="E925" i="1"/>
  <c r="E997" i="1"/>
  <c r="E784" i="1"/>
  <c r="E856" i="1"/>
  <c r="E928" i="1"/>
  <c r="E1039" i="1"/>
  <c r="E844" i="1"/>
  <c r="E629" i="1"/>
  <c r="E787" i="1"/>
  <c r="E859" i="1"/>
  <c r="E931" i="1"/>
  <c r="E1000" i="1"/>
  <c r="E790" i="1"/>
  <c r="E862" i="1"/>
  <c r="E934" i="1"/>
  <c r="E1015" i="1"/>
  <c r="E793" i="1"/>
  <c r="E865" i="1"/>
  <c r="E937" i="1"/>
  <c r="E1030" i="1"/>
  <c r="E796" i="1"/>
  <c r="E868" i="1"/>
  <c r="E940" i="1"/>
  <c r="E725" i="1"/>
  <c r="E799" i="1"/>
  <c r="E871" i="1"/>
  <c r="E943" i="1"/>
  <c r="E802" i="1"/>
  <c r="E874" i="1"/>
  <c r="E946" i="1"/>
  <c r="E1003" i="1"/>
  <c r="E805" i="1"/>
  <c r="E877" i="1"/>
  <c r="E949" i="1"/>
  <c r="E1018" i="1"/>
  <c r="E653" i="1"/>
  <c r="E808" i="1"/>
  <c r="E880" i="1"/>
  <c r="E952" i="1"/>
  <c r="E1033" i="1"/>
  <c r="E811" i="1"/>
  <c r="E883" i="1"/>
  <c r="E955" i="1"/>
  <c r="E814" i="1"/>
  <c r="E886" i="1"/>
  <c r="E958" i="1"/>
  <c r="E17" i="1"/>
  <c r="E581" i="1"/>
  <c r="E817" i="1"/>
  <c r="E889" i="1"/>
  <c r="E961" i="1"/>
  <c r="E1006" i="1"/>
  <c r="E747" i="1"/>
  <c r="E820" i="1"/>
  <c r="E892" i="1"/>
  <c r="E964" i="1"/>
  <c r="E1021" i="1"/>
  <c r="E823" i="1"/>
  <c r="E895" i="1"/>
  <c r="E967" i="1"/>
  <c r="E826" i="1"/>
  <c r="E898" i="1"/>
  <c r="E970" i="1"/>
  <c r="E677" i="1"/>
  <c r="E829" i="1"/>
  <c r="E901" i="1"/>
  <c r="E973" i="1"/>
  <c r="E832" i="1"/>
  <c r="E904" i="1"/>
  <c r="E976" i="1"/>
  <c r="E1009" i="1"/>
  <c r="E1036" i="1"/>
  <c r="E772" i="1"/>
  <c r="E835" i="1"/>
  <c r="E907" i="1"/>
  <c r="E979" i="1"/>
  <c r="E1024" i="1"/>
  <c r="E916" i="1"/>
  <c r="E605" i="1"/>
  <c r="E838" i="1"/>
  <c r="E910" i="1"/>
  <c r="E982" i="1"/>
  <c r="E988" i="1"/>
  <c r="E841" i="1"/>
  <c r="E913" i="1"/>
  <c r="E985" i="1"/>
  <c r="H6" i="1"/>
  <c r="H18" i="1"/>
  <c r="H21" i="1"/>
  <c r="H24" i="1"/>
  <c r="H27" i="1"/>
  <c r="H30" i="1"/>
  <c r="H33" i="1"/>
  <c r="H36" i="1"/>
  <c r="H39" i="1"/>
  <c r="H42" i="1"/>
  <c r="H45" i="1"/>
  <c r="H48" i="1"/>
  <c r="H51" i="1"/>
  <c r="H54" i="1"/>
  <c r="H57" i="1"/>
  <c r="H60" i="1"/>
  <c r="H63" i="1"/>
  <c r="H66" i="1"/>
  <c r="H69" i="1"/>
  <c r="H72" i="1"/>
  <c r="H75" i="1"/>
  <c r="H78" i="1"/>
  <c r="H81" i="1"/>
  <c r="H84" i="1"/>
  <c r="H87" i="1"/>
  <c r="H90" i="1"/>
  <c r="H93" i="1"/>
  <c r="H96" i="1"/>
  <c r="H99" i="1"/>
  <c r="H102" i="1"/>
  <c r="H105" i="1"/>
  <c r="H108" i="1"/>
  <c r="H111" i="1"/>
  <c r="H114" i="1"/>
  <c r="H117" i="1"/>
  <c r="H120" i="1"/>
  <c r="H123" i="1"/>
  <c r="H126" i="1"/>
  <c r="H129" i="1"/>
  <c r="H132" i="1"/>
  <c r="H135" i="1"/>
  <c r="H138" i="1"/>
  <c r="H141" i="1"/>
  <c r="H144" i="1"/>
  <c r="H147" i="1"/>
  <c r="H150" i="1"/>
  <c r="H153" i="1"/>
  <c r="H156" i="1"/>
  <c r="H159" i="1"/>
  <c r="H162" i="1"/>
  <c r="H165" i="1"/>
  <c r="H168" i="1"/>
  <c r="H171" i="1"/>
  <c r="H174" i="1"/>
  <c r="H177" i="1"/>
  <c r="H180" i="1"/>
  <c r="H183" i="1"/>
  <c r="H186" i="1"/>
  <c r="H189" i="1"/>
  <c r="H192" i="1"/>
  <c r="H195" i="1"/>
  <c r="H198" i="1"/>
  <c r="H201" i="1"/>
  <c r="H204" i="1"/>
  <c r="H207" i="1"/>
  <c r="H210" i="1"/>
  <c r="H213" i="1"/>
  <c r="H216" i="1"/>
  <c r="H219" i="1"/>
  <c r="H222" i="1"/>
  <c r="H225" i="1"/>
  <c r="H228" i="1"/>
  <c r="H231" i="1"/>
  <c r="H234" i="1"/>
  <c r="H237" i="1"/>
  <c r="H240" i="1"/>
  <c r="H243" i="1"/>
  <c r="H246" i="1"/>
  <c r="H249" i="1"/>
  <c r="H252" i="1"/>
  <c r="H255" i="1"/>
  <c r="H258" i="1"/>
  <c r="H261" i="1"/>
  <c r="H19" i="1"/>
  <c r="H22" i="1"/>
  <c r="H25" i="1"/>
  <c r="H28" i="1"/>
  <c r="H31" i="1"/>
  <c r="H34" i="1"/>
  <c r="H37" i="1"/>
  <c r="H40" i="1"/>
  <c r="H43" i="1"/>
  <c r="H46" i="1"/>
  <c r="H49" i="1"/>
  <c r="H52" i="1"/>
  <c r="H55" i="1"/>
  <c r="H58" i="1"/>
  <c r="H61" i="1"/>
  <c r="H64" i="1"/>
  <c r="H67" i="1"/>
  <c r="H70" i="1"/>
  <c r="H73" i="1"/>
  <c r="H76" i="1"/>
  <c r="H79" i="1"/>
  <c r="H82" i="1"/>
  <c r="H85" i="1"/>
  <c r="H88" i="1"/>
  <c r="H91" i="1"/>
  <c r="H94" i="1"/>
  <c r="H97" i="1"/>
  <c r="H100" i="1"/>
  <c r="H103" i="1"/>
  <c r="H106" i="1"/>
  <c r="H109" i="1"/>
  <c r="H112" i="1"/>
  <c r="H115" i="1"/>
  <c r="H118" i="1"/>
  <c r="H121" i="1"/>
  <c r="H124" i="1"/>
  <c r="H127" i="1"/>
  <c r="H130" i="1"/>
  <c r="H133" i="1"/>
  <c r="H136" i="1"/>
  <c r="H139" i="1"/>
  <c r="H142" i="1"/>
  <c r="H145" i="1"/>
  <c r="H148" i="1"/>
  <c r="H151" i="1"/>
  <c r="H154" i="1"/>
  <c r="H157" i="1"/>
  <c r="H160" i="1"/>
  <c r="H163" i="1"/>
  <c r="H166" i="1"/>
  <c r="H169" i="1"/>
  <c r="H172" i="1"/>
  <c r="H175" i="1"/>
  <c r="H178" i="1"/>
  <c r="H181" i="1"/>
  <c r="H184" i="1"/>
  <c r="H187" i="1"/>
  <c r="H190" i="1"/>
  <c r="H193" i="1"/>
  <c r="H196" i="1"/>
  <c r="H199" i="1"/>
  <c r="H202" i="1"/>
  <c r="H205" i="1"/>
  <c r="H208" i="1"/>
  <c r="H211" i="1"/>
  <c r="H214" i="1"/>
  <c r="H217" i="1"/>
  <c r="H220" i="1"/>
  <c r="H223" i="1"/>
  <c r="H226" i="1"/>
  <c r="H229" i="1"/>
  <c r="H232" i="1"/>
  <c r="H235" i="1"/>
  <c r="H238" i="1"/>
  <c r="H241" i="1"/>
  <c r="H244" i="1"/>
  <c r="H247" i="1"/>
  <c r="H250" i="1"/>
  <c r="H253" i="1"/>
  <c r="H256" i="1"/>
  <c r="H259" i="1"/>
  <c r="H262" i="1"/>
  <c r="H265" i="1"/>
  <c r="H268" i="1"/>
  <c r="H271" i="1"/>
  <c r="H274" i="1"/>
  <c r="H277" i="1"/>
  <c r="H280" i="1"/>
  <c r="H283" i="1"/>
  <c r="H286" i="1"/>
  <c r="H20" i="1"/>
  <c r="H23" i="1"/>
  <c r="H26" i="1"/>
  <c r="H29" i="1"/>
  <c r="H32" i="1"/>
  <c r="H35" i="1"/>
  <c r="H38" i="1"/>
  <c r="H41" i="1"/>
  <c r="H44" i="1"/>
  <c r="H47" i="1"/>
  <c r="H50" i="1"/>
  <c r="H53" i="1"/>
  <c r="H56" i="1"/>
  <c r="H59" i="1"/>
  <c r="H62" i="1"/>
  <c r="H65" i="1"/>
  <c r="H68" i="1"/>
  <c r="H71" i="1"/>
  <c r="H74" i="1"/>
  <c r="H77" i="1"/>
  <c r="H80" i="1"/>
  <c r="H83" i="1"/>
  <c r="H86" i="1"/>
  <c r="H89" i="1"/>
  <c r="H92" i="1"/>
  <c r="H95" i="1"/>
  <c r="H98" i="1"/>
  <c r="H101" i="1"/>
  <c r="H104" i="1"/>
  <c r="H107" i="1"/>
  <c r="H110" i="1"/>
  <c r="H113" i="1"/>
  <c r="H116" i="1"/>
  <c r="H119" i="1"/>
  <c r="H122" i="1"/>
  <c r="H125" i="1"/>
  <c r="H128" i="1"/>
  <c r="H131" i="1"/>
  <c r="H134" i="1"/>
  <c r="H137" i="1"/>
  <c r="H140" i="1"/>
  <c r="H143" i="1"/>
  <c r="H146" i="1"/>
  <c r="H149" i="1"/>
  <c r="H152" i="1"/>
  <c r="H155" i="1"/>
  <c r="H158" i="1"/>
  <c r="H161" i="1"/>
  <c r="H164" i="1"/>
  <c r="H167" i="1"/>
  <c r="H170" i="1"/>
  <c r="H173" i="1"/>
  <c r="H176" i="1"/>
  <c r="H179" i="1"/>
  <c r="H182" i="1"/>
  <c r="H185" i="1"/>
  <c r="H188" i="1"/>
  <c r="H191" i="1"/>
  <c r="H194" i="1"/>
  <c r="H197" i="1"/>
  <c r="H200" i="1"/>
  <c r="H203" i="1"/>
  <c r="H206" i="1"/>
  <c r="H209" i="1"/>
  <c r="H212" i="1"/>
  <c r="H215" i="1"/>
  <c r="H218" i="1"/>
  <c r="H221" i="1"/>
  <c r="H224" i="1"/>
  <c r="H227" i="1"/>
  <c r="H230" i="1"/>
  <c r="H233" i="1"/>
  <c r="H236" i="1"/>
  <c r="H239" i="1"/>
  <c r="H242" i="1"/>
  <c r="H245" i="1"/>
  <c r="H248" i="1"/>
  <c r="H251" i="1"/>
  <c r="H254" i="1"/>
  <c r="H257" i="1"/>
  <c r="H260" i="1"/>
  <c r="H263" i="1"/>
  <c r="H266" i="1"/>
  <c r="H269" i="1"/>
  <c r="H289" i="1"/>
  <c r="H292" i="1"/>
  <c r="H295" i="1"/>
  <c r="H298" i="1"/>
  <c r="H301" i="1"/>
  <c r="H304" i="1"/>
  <c r="H307" i="1"/>
  <c r="H310" i="1"/>
  <c r="H313" i="1"/>
  <c r="H316" i="1"/>
  <c r="H319" i="1"/>
  <c r="H322" i="1"/>
  <c r="H325" i="1"/>
  <c r="H328" i="1"/>
  <c r="H331" i="1"/>
  <c r="H334" i="1"/>
  <c r="H337" i="1"/>
  <c r="H340" i="1"/>
  <c r="H343" i="1"/>
  <c r="H346" i="1"/>
  <c r="H349" i="1"/>
  <c r="H352" i="1"/>
  <c r="H355" i="1"/>
  <c r="H358" i="1"/>
  <c r="H361" i="1"/>
  <c r="H364" i="1"/>
  <c r="H367" i="1"/>
  <c r="H370" i="1"/>
  <c r="H373" i="1"/>
  <c r="H376" i="1"/>
  <c r="H379" i="1"/>
  <c r="H382" i="1"/>
  <c r="H385" i="1"/>
  <c r="H388" i="1"/>
  <c r="H391" i="1"/>
  <c r="H394" i="1"/>
  <c r="H397" i="1"/>
  <c r="H400" i="1"/>
  <c r="H403" i="1"/>
  <c r="H406" i="1"/>
  <c r="H409" i="1"/>
  <c r="H412" i="1"/>
  <c r="H415" i="1"/>
  <c r="H418" i="1"/>
  <c r="H421" i="1"/>
  <c r="H424" i="1"/>
  <c r="H427" i="1"/>
  <c r="H430" i="1"/>
  <c r="H433" i="1"/>
  <c r="H436" i="1"/>
  <c r="H439" i="1"/>
  <c r="H442" i="1"/>
  <c r="H445" i="1"/>
  <c r="H448" i="1"/>
  <c r="H451" i="1"/>
  <c r="H454" i="1"/>
  <c r="H457" i="1"/>
  <c r="H460" i="1"/>
  <c r="H463" i="1"/>
  <c r="H466" i="1"/>
  <c r="H469" i="1"/>
  <c r="H472" i="1"/>
  <c r="H475" i="1"/>
  <c r="H478" i="1"/>
  <c r="H481" i="1"/>
  <c r="H484" i="1"/>
  <c r="H487" i="1"/>
  <c r="H490" i="1"/>
  <c r="H493" i="1"/>
  <c r="H496" i="1"/>
  <c r="H499" i="1"/>
  <c r="H502" i="1"/>
  <c r="H505" i="1"/>
  <c r="H508" i="1"/>
  <c r="H511" i="1"/>
  <c r="H514" i="1"/>
  <c r="H517" i="1"/>
  <c r="H520" i="1"/>
  <c r="H523" i="1"/>
  <c r="H526" i="1"/>
  <c r="H529" i="1"/>
  <c r="H532" i="1"/>
  <c r="H535" i="1"/>
  <c r="H538" i="1"/>
  <c r="H541" i="1"/>
  <c r="H544" i="1"/>
  <c r="H547" i="1"/>
  <c r="H550" i="1"/>
  <c r="H553" i="1"/>
  <c r="H556" i="1"/>
  <c r="H559" i="1"/>
  <c r="H562" i="1"/>
  <c r="H565" i="1"/>
  <c r="H568" i="1"/>
  <c r="H571" i="1"/>
  <c r="H574" i="1"/>
  <c r="H577" i="1"/>
  <c r="H580" i="1"/>
  <c r="H583" i="1"/>
  <c r="H586" i="1"/>
  <c r="H589" i="1"/>
  <c r="H592" i="1"/>
  <c r="H595" i="1"/>
  <c r="H598" i="1"/>
  <c r="H601" i="1"/>
  <c r="H604" i="1"/>
  <c r="H607" i="1"/>
  <c r="H610" i="1"/>
  <c r="H613" i="1"/>
  <c r="H616" i="1"/>
  <c r="H619" i="1"/>
  <c r="H622" i="1"/>
  <c r="H625" i="1"/>
  <c r="H628" i="1"/>
  <c r="H631" i="1"/>
  <c r="H634" i="1"/>
  <c r="H637" i="1"/>
  <c r="H640" i="1"/>
  <c r="H643" i="1"/>
  <c r="H646" i="1"/>
  <c r="H649" i="1"/>
  <c r="H652" i="1"/>
  <c r="H655" i="1"/>
  <c r="H658" i="1"/>
  <c r="H661" i="1"/>
  <c r="H664" i="1"/>
  <c r="H667" i="1"/>
  <c r="H670" i="1"/>
  <c r="H673" i="1"/>
  <c r="H676" i="1"/>
  <c r="H679" i="1"/>
  <c r="H682" i="1"/>
  <c r="H685" i="1"/>
  <c r="H688" i="1"/>
  <c r="H691" i="1"/>
  <c r="H694" i="1"/>
  <c r="H697" i="1"/>
  <c r="H700" i="1"/>
  <c r="H703" i="1"/>
  <c r="H706" i="1"/>
  <c r="H709" i="1"/>
  <c r="H712" i="1"/>
  <c r="H715" i="1"/>
  <c r="H718" i="1"/>
  <c r="H721" i="1"/>
  <c r="H724" i="1"/>
  <c r="H727" i="1"/>
  <c r="H730" i="1"/>
  <c r="H733" i="1"/>
  <c r="H736" i="1"/>
  <c r="H739" i="1"/>
  <c r="H742" i="1"/>
  <c r="H745" i="1"/>
  <c r="H748" i="1"/>
  <c r="H751" i="1"/>
  <c r="H754" i="1"/>
  <c r="H757" i="1"/>
  <c r="H760" i="1"/>
  <c r="H763" i="1"/>
  <c r="H766" i="1"/>
  <c r="H769" i="1"/>
  <c r="H267" i="1"/>
  <c r="H273" i="1"/>
  <c r="H282" i="1"/>
  <c r="H278" i="1"/>
  <c r="H287" i="1"/>
  <c r="H290" i="1"/>
  <c r="H293" i="1"/>
  <c r="H296" i="1"/>
  <c r="H299" i="1"/>
  <c r="H302" i="1"/>
  <c r="H305" i="1"/>
  <c r="H308" i="1"/>
  <c r="H311" i="1"/>
  <c r="H314" i="1"/>
  <c r="H317" i="1"/>
  <c r="H320" i="1"/>
  <c r="H323" i="1"/>
  <c r="H326" i="1"/>
  <c r="H329" i="1"/>
  <c r="H332" i="1"/>
  <c r="H335" i="1"/>
  <c r="H338" i="1"/>
  <c r="H341" i="1"/>
  <c r="H344" i="1"/>
  <c r="H347" i="1"/>
  <c r="H350" i="1"/>
  <c r="H353" i="1"/>
  <c r="H356" i="1"/>
  <c r="H359" i="1"/>
  <c r="H362" i="1"/>
  <c r="H365" i="1"/>
  <c r="H368" i="1"/>
  <c r="H371" i="1"/>
  <c r="H374" i="1"/>
  <c r="H377" i="1"/>
  <c r="H380" i="1"/>
  <c r="H383" i="1"/>
  <c r="H386" i="1"/>
  <c r="H389" i="1"/>
  <c r="H392" i="1"/>
  <c r="H395" i="1"/>
  <c r="H398" i="1"/>
  <c r="H401" i="1"/>
  <c r="H404" i="1"/>
  <c r="H407" i="1"/>
  <c r="H410" i="1"/>
  <c r="H413" i="1"/>
  <c r="H416" i="1"/>
  <c r="H419" i="1"/>
  <c r="H422" i="1"/>
  <c r="H425" i="1"/>
  <c r="H428" i="1"/>
  <c r="H431" i="1"/>
  <c r="H434" i="1"/>
  <c r="H437" i="1"/>
  <c r="H440" i="1"/>
  <c r="H443" i="1"/>
  <c r="H446" i="1"/>
  <c r="H449" i="1"/>
  <c r="H452" i="1"/>
  <c r="H455" i="1"/>
  <c r="H458" i="1"/>
  <c r="H461" i="1"/>
  <c r="H464" i="1"/>
  <c r="H467" i="1"/>
  <c r="H470" i="1"/>
  <c r="H473" i="1"/>
  <c r="H476" i="1"/>
  <c r="H479" i="1"/>
  <c r="H482" i="1"/>
  <c r="H485" i="1"/>
  <c r="H488" i="1"/>
  <c r="H491" i="1"/>
  <c r="H494" i="1"/>
  <c r="H497" i="1"/>
  <c r="H500" i="1"/>
  <c r="H503" i="1"/>
  <c r="H506" i="1"/>
  <c r="H509" i="1"/>
  <c r="H512" i="1"/>
  <c r="H515" i="1"/>
  <c r="H518" i="1"/>
  <c r="H521" i="1"/>
  <c r="H524" i="1"/>
  <c r="H527" i="1"/>
  <c r="H530" i="1"/>
  <c r="H533" i="1"/>
  <c r="H536" i="1"/>
  <c r="H539" i="1"/>
  <c r="H542" i="1"/>
  <c r="H545" i="1"/>
  <c r="H548" i="1"/>
  <c r="H551" i="1"/>
  <c r="H554" i="1"/>
  <c r="H557" i="1"/>
  <c r="H279" i="1"/>
  <c r="H264" i="1"/>
  <c r="H270" i="1"/>
  <c r="H275" i="1"/>
  <c r="H284" i="1"/>
  <c r="H288" i="1"/>
  <c r="H291" i="1"/>
  <c r="H294" i="1"/>
  <c r="H297" i="1"/>
  <c r="H300" i="1"/>
  <c r="H303" i="1"/>
  <c r="H306" i="1"/>
  <c r="H309" i="1"/>
  <c r="H312" i="1"/>
  <c r="H315" i="1"/>
  <c r="H318" i="1"/>
  <c r="H321" i="1"/>
  <c r="H324" i="1"/>
  <c r="H327" i="1"/>
  <c r="H330" i="1"/>
  <c r="H333" i="1"/>
  <c r="H336" i="1"/>
  <c r="H339" i="1"/>
  <c r="H342" i="1"/>
  <c r="H345" i="1"/>
  <c r="H348" i="1"/>
  <c r="H351" i="1"/>
  <c r="H354" i="1"/>
  <c r="H357" i="1"/>
  <c r="H360" i="1"/>
  <c r="H363" i="1"/>
  <c r="H366" i="1"/>
  <c r="H369" i="1"/>
  <c r="H372" i="1"/>
  <c r="H375" i="1"/>
  <c r="H378" i="1"/>
  <c r="H381" i="1"/>
  <c r="H384" i="1"/>
  <c r="H387" i="1"/>
  <c r="H390" i="1"/>
  <c r="H393" i="1"/>
  <c r="H396" i="1"/>
  <c r="H399" i="1"/>
  <c r="H402" i="1"/>
  <c r="H405" i="1"/>
  <c r="H408" i="1"/>
  <c r="H411" i="1"/>
  <c r="H414" i="1"/>
  <c r="H417" i="1"/>
  <c r="H420" i="1"/>
  <c r="H423" i="1"/>
  <c r="H426" i="1"/>
  <c r="H429" i="1"/>
  <c r="H432" i="1"/>
  <c r="H435" i="1"/>
  <c r="H438" i="1"/>
  <c r="H441" i="1"/>
  <c r="H444" i="1"/>
  <c r="H447" i="1"/>
  <c r="H450" i="1"/>
  <c r="H453" i="1"/>
  <c r="H456" i="1"/>
  <c r="H459" i="1"/>
  <c r="H462" i="1"/>
  <c r="H465" i="1"/>
  <c r="H468" i="1"/>
  <c r="H471" i="1"/>
  <c r="H474" i="1"/>
  <c r="H477" i="1"/>
  <c r="H480" i="1"/>
  <c r="H483" i="1"/>
  <c r="H486" i="1"/>
  <c r="H489" i="1"/>
  <c r="H492" i="1"/>
  <c r="H495" i="1"/>
  <c r="H498" i="1"/>
  <c r="H501" i="1"/>
  <c r="H504" i="1"/>
  <c r="H507" i="1"/>
  <c r="H510" i="1"/>
  <c r="H513" i="1"/>
  <c r="H516" i="1"/>
  <c r="H519" i="1"/>
  <c r="H522" i="1"/>
  <c r="H525" i="1"/>
  <c r="H528" i="1"/>
  <c r="H531" i="1"/>
  <c r="H534" i="1"/>
  <c r="H537" i="1"/>
  <c r="H540" i="1"/>
  <c r="H543" i="1"/>
  <c r="H546" i="1"/>
  <c r="H549" i="1"/>
  <c r="H552" i="1"/>
  <c r="H555" i="1"/>
  <c r="H558" i="1"/>
  <c r="H561" i="1"/>
  <c r="H276" i="1"/>
  <c r="H285" i="1"/>
  <c r="H567" i="1"/>
  <c r="H591" i="1"/>
  <c r="H615" i="1"/>
  <c r="H639" i="1"/>
  <c r="H663" i="1"/>
  <c r="H687" i="1"/>
  <c r="H711" i="1"/>
  <c r="H750" i="1"/>
  <c r="H560" i="1"/>
  <c r="H581" i="1"/>
  <c r="H605" i="1"/>
  <c r="H629" i="1"/>
  <c r="H653" i="1"/>
  <c r="H677" i="1"/>
  <c r="H701" i="1"/>
  <c r="H725" i="1"/>
  <c r="H747" i="1"/>
  <c r="H772" i="1"/>
  <c r="H775" i="1"/>
  <c r="H778" i="1"/>
  <c r="H781" i="1"/>
  <c r="H784" i="1"/>
  <c r="H787" i="1"/>
  <c r="H790" i="1"/>
  <c r="H793" i="1"/>
  <c r="H796" i="1"/>
  <c r="H799" i="1"/>
  <c r="H802" i="1"/>
  <c r="H805" i="1"/>
  <c r="H808" i="1"/>
  <c r="H811" i="1"/>
  <c r="H814" i="1"/>
  <c r="H817" i="1"/>
  <c r="H820" i="1"/>
  <c r="H823" i="1"/>
  <c r="H826" i="1"/>
  <c r="H829" i="1"/>
  <c r="H832" i="1"/>
  <c r="H835" i="1"/>
  <c r="H838" i="1"/>
  <c r="H841" i="1"/>
  <c r="H844" i="1"/>
  <c r="H847" i="1"/>
  <c r="H850" i="1"/>
  <c r="H853" i="1"/>
  <c r="H856" i="1"/>
  <c r="H859" i="1"/>
  <c r="H862" i="1"/>
  <c r="H865" i="1"/>
  <c r="H868" i="1"/>
  <c r="H871" i="1"/>
  <c r="H874" i="1"/>
  <c r="H877" i="1"/>
  <c r="H880" i="1"/>
  <c r="H883" i="1"/>
  <c r="H886" i="1"/>
  <c r="H889" i="1"/>
  <c r="H892" i="1"/>
  <c r="H895" i="1"/>
  <c r="H898" i="1"/>
  <c r="H901" i="1"/>
  <c r="H904" i="1"/>
  <c r="H907" i="1"/>
  <c r="H910" i="1"/>
  <c r="H913" i="1"/>
  <c r="H916" i="1"/>
  <c r="H919" i="1"/>
  <c r="H922" i="1"/>
  <c r="H925" i="1"/>
  <c r="H928" i="1"/>
  <c r="H931" i="1"/>
  <c r="H934" i="1"/>
  <c r="H937" i="1"/>
  <c r="H940" i="1"/>
  <c r="H943" i="1"/>
  <c r="H946" i="1"/>
  <c r="H949" i="1"/>
  <c r="H952" i="1"/>
  <c r="H955" i="1"/>
  <c r="H958" i="1"/>
  <c r="H961" i="1"/>
  <c r="H964" i="1"/>
  <c r="H967" i="1"/>
  <c r="H970" i="1"/>
  <c r="H973" i="1"/>
  <c r="H976" i="1"/>
  <c r="H979" i="1"/>
  <c r="H982" i="1"/>
  <c r="H985" i="1"/>
  <c r="H988" i="1"/>
  <c r="H991" i="1"/>
  <c r="H994" i="1"/>
  <c r="H997" i="1"/>
  <c r="H1000" i="1"/>
  <c r="H1003" i="1"/>
  <c r="H1006" i="1"/>
  <c r="H1009" i="1"/>
  <c r="H1012" i="1"/>
  <c r="H1015" i="1"/>
  <c r="H1018" i="1"/>
  <c r="H1021" i="1"/>
  <c r="H1024" i="1"/>
  <c r="H1027" i="1"/>
  <c r="H1030" i="1"/>
  <c r="H1033" i="1"/>
  <c r="H1036" i="1"/>
  <c r="H1039" i="1"/>
  <c r="H744" i="1"/>
  <c r="H564" i="1"/>
  <c r="H588" i="1"/>
  <c r="H612" i="1"/>
  <c r="H636" i="1"/>
  <c r="H660" i="1"/>
  <c r="H684" i="1"/>
  <c r="H708" i="1"/>
  <c r="H741" i="1"/>
  <c r="H578" i="1"/>
  <c r="H602" i="1"/>
  <c r="H626" i="1"/>
  <c r="H650" i="1"/>
  <c r="H674" i="1"/>
  <c r="H698" i="1"/>
  <c r="H722" i="1"/>
  <c r="H738" i="1"/>
  <c r="H735" i="1"/>
  <c r="H272" i="1"/>
  <c r="H585" i="1"/>
  <c r="H609" i="1"/>
  <c r="H633" i="1"/>
  <c r="H657" i="1"/>
  <c r="H681" i="1"/>
  <c r="H705" i="1"/>
  <c r="H732" i="1"/>
  <c r="H575" i="1"/>
  <c r="H599" i="1"/>
  <c r="H623" i="1"/>
  <c r="H647" i="1"/>
  <c r="H671" i="1"/>
  <c r="H695" i="1"/>
  <c r="H719" i="1"/>
  <c r="H729" i="1"/>
  <c r="H281" i="1"/>
  <c r="H582" i="1"/>
  <c r="H606" i="1"/>
  <c r="H630" i="1"/>
  <c r="H654" i="1"/>
  <c r="H678" i="1"/>
  <c r="H702" i="1"/>
  <c r="H726" i="1"/>
  <c r="H770" i="1"/>
  <c r="H773" i="1"/>
  <c r="H776" i="1"/>
  <c r="H779" i="1"/>
  <c r="H782" i="1"/>
  <c r="H785" i="1"/>
  <c r="H788" i="1"/>
  <c r="H791" i="1"/>
  <c r="H794" i="1"/>
  <c r="H797" i="1"/>
  <c r="H800" i="1"/>
  <c r="H803" i="1"/>
  <c r="H806" i="1"/>
  <c r="H809" i="1"/>
  <c r="H812" i="1"/>
  <c r="H815" i="1"/>
  <c r="H818" i="1"/>
  <c r="H821" i="1"/>
  <c r="H824" i="1"/>
  <c r="H827" i="1"/>
  <c r="H830" i="1"/>
  <c r="H833" i="1"/>
  <c r="H836" i="1"/>
  <c r="H839" i="1"/>
  <c r="H842" i="1"/>
  <c r="H845" i="1"/>
  <c r="H848" i="1"/>
  <c r="H851" i="1"/>
  <c r="H854" i="1"/>
  <c r="H857" i="1"/>
  <c r="H860" i="1"/>
  <c r="H863" i="1"/>
  <c r="H866" i="1"/>
  <c r="H869" i="1"/>
  <c r="H872" i="1"/>
  <c r="H875" i="1"/>
  <c r="H878" i="1"/>
  <c r="H881" i="1"/>
  <c r="H884" i="1"/>
  <c r="H887" i="1"/>
  <c r="H890" i="1"/>
  <c r="H893" i="1"/>
  <c r="H896" i="1"/>
  <c r="H899" i="1"/>
  <c r="H902" i="1"/>
  <c r="H905" i="1"/>
  <c r="H908" i="1"/>
  <c r="H911" i="1"/>
  <c r="H914" i="1"/>
  <c r="H917" i="1"/>
  <c r="H920" i="1"/>
  <c r="H923" i="1"/>
  <c r="H926" i="1"/>
  <c r="H929" i="1"/>
  <c r="H932" i="1"/>
  <c r="H935" i="1"/>
  <c r="H938" i="1"/>
  <c r="H941" i="1"/>
  <c r="H944" i="1"/>
  <c r="H947" i="1"/>
  <c r="H950" i="1"/>
  <c r="H953" i="1"/>
  <c r="H956" i="1"/>
  <c r="H959" i="1"/>
  <c r="H962" i="1"/>
  <c r="H965" i="1"/>
  <c r="H968" i="1"/>
  <c r="H971" i="1"/>
  <c r="H974" i="1"/>
  <c r="H977" i="1"/>
  <c r="H980" i="1"/>
  <c r="H983" i="1"/>
  <c r="H986" i="1"/>
  <c r="H989" i="1"/>
  <c r="H992" i="1"/>
  <c r="H995" i="1"/>
  <c r="H998" i="1"/>
  <c r="H1001" i="1"/>
  <c r="H1004" i="1"/>
  <c r="H1007" i="1"/>
  <c r="H1010" i="1"/>
  <c r="H1013" i="1"/>
  <c r="H1016" i="1"/>
  <c r="H1019" i="1"/>
  <c r="H1022" i="1"/>
  <c r="H1025" i="1"/>
  <c r="H1028" i="1"/>
  <c r="H1031" i="1"/>
  <c r="H1034" i="1"/>
  <c r="H1037" i="1"/>
  <c r="H1040" i="1"/>
  <c r="H572" i="1"/>
  <c r="H596" i="1"/>
  <c r="H620" i="1"/>
  <c r="H644" i="1"/>
  <c r="H668" i="1"/>
  <c r="H692" i="1"/>
  <c r="H716" i="1"/>
  <c r="H767" i="1"/>
  <c r="H764" i="1"/>
  <c r="H579" i="1"/>
  <c r="H603" i="1"/>
  <c r="H627" i="1"/>
  <c r="H651" i="1"/>
  <c r="H675" i="1"/>
  <c r="H699" i="1"/>
  <c r="H723" i="1"/>
  <c r="H761" i="1"/>
  <c r="H569" i="1"/>
  <c r="H593" i="1"/>
  <c r="H617" i="1"/>
  <c r="H641" i="1"/>
  <c r="H665" i="1"/>
  <c r="H689" i="1"/>
  <c r="H713" i="1"/>
  <c r="H758" i="1"/>
  <c r="H755" i="1"/>
  <c r="H576" i="1"/>
  <c r="H600" i="1"/>
  <c r="H624" i="1"/>
  <c r="H648" i="1"/>
  <c r="H672" i="1"/>
  <c r="H696" i="1"/>
  <c r="H720" i="1"/>
  <c r="H752" i="1"/>
  <c r="H566" i="1"/>
  <c r="H590" i="1"/>
  <c r="H614" i="1"/>
  <c r="H638" i="1"/>
  <c r="H662" i="1"/>
  <c r="H686" i="1"/>
  <c r="H710" i="1"/>
  <c r="H749" i="1"/>
  <c r="H17" i="1"/>
  <c r="H746" i="1"/>
  <c r="H771" i="1"/>
  <c r="H774" i="1"/>
  <c r="H777" i="1"/>
  <c r="H780" i="1"/>
  <c r="H783" i="1"/>
  <c r="H786" i="1"/>
  <c r="H789" i="1"/>
  <c r="H792" i="1"/>
  <c r="H795" i="1"/>
  <c r="H798" i="1"/>
  <c r="H801" i="1"/>
  <c r="H804" i="1"/>
  <c r="H807" i="1"/>
  <c r="H810" i="1"/>
  <c r="H813" i="1"/>
  <c r="H816" i="1"/>
  <c r="H819" i="1"/>
  <c r="H822" i="1"/>
  <c r="H825" i="1"/>
  <c r="H828" i="1"/>
  <c r="H831" i="1"/>
  <c r="H834" i="1"/>
  <c r="H837" i="1"/>
  <c r="H840" i="1"/>
  <c r="H843" i="1"/>
  <c r="H846" i="1"/>
  <c r="H849" i="1"/>
  <c r="H852" i="1"/>
  <c r="H855" i="1"/>
  <c r="H858" i="1"/>
  <c r="H861" i="1"/>
  <c r="H864" i="1"/>
  <c r="H867" i="1"/>
  <c r="H870" i="1"/>
  <c r="H873" i="1"/>
  <c r="H876" i="1"/>
  <c r="H879" i="1"/>
  <c r="H882" i="1"/>
  <c r="H885" i="1"/>
  <c r="H888" i="1"/>
  <c r="H891" i="1"/>
  <c r="H894" i="1"/>
  <c r="H897" i="1"/>
  <c r="H900" i="1"/>
  <c r="H903" i="1"/>
  <c r="H906" i="1"/>
  <c r="H909" i="1"/>
  <c r="H912" i="1"/>
  <c r="H915" i="1"/>
  <c r="H918" i="1"/>
  <c r="H921" i="1"/>
  <c r="H924" i="1"/>
  <c r="H927" i="1"/>
  <c r="H930" i="1"/>
  <c r="H933" i="1"/>
  <c r="H936" i="1"/>
  <c r="H939" i="1"/>
  <c r="H942" i="1"/>
  <c r="H945" i="1"/>
  <c r="H948" i="1"/>
  <c r="H951" i="1"/>
  <c r="H954" i="1"/>
  <c r="H957" i="1"/>
  <c r="H960" i="1"/>
  <c r="H963" i="1"/>
  <c r="H966" i="1"/>
  <c r="H969" i="1"/>
  <c r="H972" i="1"/>
  <c r="H975" i="1"/>
  <c r="H978" i="1"/>
  <c r="H981" i="1"/>
  <c r="H984" i="1"/>
  <c r="H987" i="1"/>
  <c r="H990" i="1"/>
  <c r="H993" i="1"/>
  <c r="H996" i="1"/>
  <c r="H999" i="1"/>
  <c r="H1002" i="1"/>
  <c r="H1005" i="1"/>
  <c r="H1008" i="1"/>
  <c r="H1011" i="1"/>
  <c r="H1014" i="1"/>
  <c r="H1017" i="1"/>
  <c r="H1020" i="1"/>
  <c r="H1023" i="1"/>
  <c r="H1026" i="1"/>
  <c r="H1029" i="1"/>
  <c r="H1032" i="1"/>
  <c r="H1035" i="1"/>
  <c r="H1038" i="1"/>
  <c r="H573" i="1"/>
  <c r="H597" i="1"/>
  <c r="H621" i="1"/>
  <c r="H645" i="1"/>
  <c r="H669" i="1"/>
  <c r="H693" i="1"/>
  <c r="H717" i="1"/>
  <c r="H743" i="1"/>
  <c r="H768" i="1"/>
  <c r="H563" i="1"/>
  <c r="H587" i="1"/>
  <c r="H611" i="1"/>
  <c r="H635" i="1"/>
  <c r="H659" i="1"/>
  <c r="H683" i="1"/>
  <c r="H707" i="1"/>
  <c r="H740" i="1"/>
  <c r="H765" i="1"/>
  <c r="H737" i="1"/>
  <c r="H762" i="1"/>
  <c r="H570" i="1"/>
  <c r="H594" i="1"/>
  <c r="H618" i="1"/>
  <c r="H642" i="1"/>
  <c r="H666" i="1"/>
  <c r="H690" i="1"/>
  <c r="H714" i="1"/>
  <c r="H734" i="1"/>
  <c r="H759" i="1"/>
  <c r="H728" i="1"/>
  <c r="H753" i="1"/>
  <c r="H704" i="1"/>
  <c r="H632" i="1"/>
  <c r="H731" i="1"/>
  <c r="H656" i="1"/>
  <c r="H584" i="1"/>
  <c r="H756" i="1"/>
  <c r="H680" i="1"/>
  <c r="H608" i="1"/>
  <c r="J2" i="1"/>
  <c r="K1" i="1"/>
  <c r="P897" i="1" l="1"/>
  <c r="X897" i="1" s="1"/>
  <c r="P979" i="1"/>
  <c r="X979" i="1" s="1"/>
  <c r="P566" i="1"/>
  <c r="X566" i="1" s="1"/>
  <c r="P611" i="1"/>
  <c r="X611" i="1" s="1"/>
  <c r="P632" i="1"/>
  <c r="X632" i="1" s="1"/>
  <c r="P993" i="1"/>
  <c r="X993" i="1" s="1"/>
  <c r="P849" i="1"/>
  <c r="X849" i="1" s="1"/>
  <c r="AF849" i="1" s="1"/>
  <c r="P689" i="1"/>
  <c r="X689" i="1" s="1"/>
  <c r="P965" i="1"/>
  <c r="X965" i="1" s="1"/>
  <c r="P626" i="1"/>
  <c r="X626" i="1" s="1"/>
  <c r="P787" i="1"/>
  <c r="X787" i="1" s="1"/>
  <c r="P743" i="1"/>
  <c r="X743" i="1" s="1"/>
  <c r="P728" i="1"/>
  <c r="X728" i="1" s="1"/>
  <c r="P693" i="1"/>
  <c r="X693" i="1" s="1"/>
  <c r="P984" i="1"/>
  <c r="X984" i="1" s="1"/>
  <c r="P912" i="1"/>
  <c r="X912" i="1" s="1"/>
  <c r="P840" i="1"/>
  <c r="X840" i="1" s="1"/>
  <c r="P746" i="1"/>
  <c r="X746" i="1" s="1"/>
  <c r="P617" i="1"/>
  <c r="X617" i="1" s="1"/>
  <c r="P1028" i="1"/>
  <c r="X1028" i="1" s="1"/>
  <c r="P956" i="1"/>
  <c r="X956" i="1" s="1"/>
  <c r="P884" i="1"/>
  <c r="X884" i="1" s="1"/>
  <c r="P812" i="1"/>
  <c r="X812" i="1" s="1"/>
  <c r="P994" i="1"/>
  <c r="X994" i="1" s="1"/>
  <c r="P339" i="1"/>
  <c r="X339" i="1" s="1"/>
  <c r="P690" i="1"/>
  <c r="X690" i="1" s="1"/>
  <c r="P597" i="1"/>
  <c r="X597" i="1" s="1"/>
  <c r="P972" i="1"/>
  <c r="X972" i="1" s="1"/>
  <c r="P900" i="1"/>
  <c r="X900" i="1" s="1"/>
  <c r="P828" i="1"/>
  <c r="X828" i="1" s="1"/>
  <c r="P686" i="1"/>
  <c r="X686" i="1" s="1"/>
  <c r="P723" i="1"/>
  <c r="X723" i="1" s="1"/>
  <c r="P1016" i="1"/>
  <c r="X1016" i="1" s="1"/>
  <c r="P944" i="1"/>
  <c r="X944" i="1" s="1"/>
  <c r="P872" i="1"/>
  <c r="X872" i="1" s="1"/>
  <c r="P800" i="1"/>
  <c r="X800" i="1" s="1"/>
  <c r="P623" i="1"/>
  <c r="X623" i="1" s="1"/>
  <c r="P636" i="1"/>
  <c r="X636" i="1" s="1"/>
  <c r="P982" i="1"/>
  <c r="X982" i="1" s="1"/>
  <c r="P910" i="1"/>
  <c r="X910" i="1" s="1"/>
  <c r="P838" i="1"/>
  <c r="X838" i="1" s="1"/>
  <c r="P725" i="1"/>
  <c r="X725" i="1" s="1"/>
  <c r="P543" i="1"/>
  <c r="X543" i="1" s="1"/>
  <c r="P471" i="1"/>
  <c r="X471" i="1" s="1"/>
  <c r="P399" i="1"/>
  <c r="X399" i="1" s="1"/>
  <c r="P327" i="1"/>
  <c r="X327" i="1" s="1"/>
  <c r="P542" i="1"/>
  <c r="X542" i="1" s="1"/>
  <c r="P470" i="1"/>
  <c r="X470" i="1" s="1"/>
  <c r="P398" i="1"/>
  <c r="X398" i="1" s="1"/>
  <c r="P326" i="1"/>
  <c r="X326" i="1" s="1"/>
  <c r="P751" i="1"/>
  <c r="X751" i="1" s="1"/>
  <c r="P679" i="1"/>
  <c r="X679" i="1" s="1"/>
  <c r="P607" i="1"/>
  <c r="X607" i="1" s="1"/>
  <c r="P535" i="1"/>
  <c r="X535" i="1" s="1"/>
  <c r="P463" i="1"/>
  <c r="X463" i="1" s="1"/>
  <c r="P391" i="1"/>
  <c r="X391" i="1" s="1"/>
  <c r="P319" i="1"/>
  <c r="X319" i="1" s="1"/>
  <c r="P230" i="1"/>
  <c r="X230" i="1" s="1"/>
  <c r="P158" i="1"/>
  <c r="X158" i="1" s="1"/>
  <c r="P86" i="1"/>
  <c r="X86" i="1" s="1"/>
  <c r="P283" i="1"/>
  <c r="X283" i="1" s="1"/>
  <c r="P211" i="1"/>
  <c r="X211" i="1" s="1"/>
  <c r="P139" i="1"/>
  <c r="X139" i="1" s="1"/>
  <c r="P67" i="1"/>
  <c r="X67" i="1" s="1"/>
  <c r="P240" i="1"/>
  <c r="X240" i="1" s="1"/>
  <c r="P168" i="1"/>
  <c r="X168" i="1" s="1"/>
  <c r="P96" i="1"/>
  <c r="X96" i="1" s="1"/>
  <c r="P24" i="1"/>
  <c r="X24" i="1" s="1"/>
  <c r="M901" i="1"/>
  <c r="U901" i="1" s="1"/>
  <c r="M883" i="1"/>
  <c r="U883" i="1" s="1"/>
  <c r="M865" i="1"/>
  <c r="U865" i="1" s="1"/>
  <c r="M778" i="1"/>
  <c r="U778" i="1" s="1"/>
  <c r="M567" i="1"/>
  <c r="U567" i="1" s="1"/>
  <c r="M734" i="1"/>
  <c r="U734" i="1" s="1"/>
  <c r="M587" i="1"/>
  <c r="U587" i="1" s="1"/>
  <c r="M1008" i="1"/>
  <c r="U1008" i="1" s="1"/>
  <c r="M936" i="1"/>
  <c r="U936" i="1" s="1"/>
  <c r="M864" i="1"/>
  <c r="U864" i="1" s="1"/>
  <c r="M792" i="1"/>
  <c r="U792" i="1" s="1"/>
  <c r="M558" i="1"/>
  <c r="U558" i="1" s="1"/>
  <c r="M713" i="1"/>
  <c r="U713" i="1" s="1"/>
  <c r="M589" i="1"/>
  <c r="U589" i="1" s="1"/>
  <c r="M1010" i="1"/>
  <c r="U1010" i="1" s="1"/>
  <c r="M938" i="1"/>
  <c r="U938" i="1" s="1"/>
  <c r="M866" i="1"/>
  <c r="U866" i="1" s="1"/>
  <c r="M794" i="1"/>
  <c r="U794" i="1" s="1"/>
  <c r="M592" i="1"/>
  <c r="U592" i="1" s="1"/>
  <c r="M735" i="1"/>
  <c r="U735" i="1" s="1"/>
  <c r="M588" i="1"/>
  <c r="U588" i="1" s="1"/>
  <c r="M436" i="1"/>
  <c r="U436" i="1" s="1"/>
  <c r="M364" i="1"/>
  <c r="U364" i="1" s="1"/>
  <c r="M292" i="1"/>
  <c r="U292" i="1" s="1"/>
  <c r="M510" i="1"/>
  <c r="U510" i="1" s="1"/>
  <c r="M438" i="1"/>
  <c r="U438" i="1" s="1"/>
  <c r="M366" i="1"/>
  <c r="U366" i="1" s="1"/>
  <c r="M294" i="1"/>
  <c r="U294" i="1" s="1"/>
  <c r="M518" i="1"/>
  <c r="U518" i="1" s="1"/>
  <c r="M446" i="1"/>
  <c r="U446" i="1" s="1"/>
  <c r="M374" i="1"/>
  <c r="U374" i="1" s="1"/>
  <c r="M302" i="1"/>
  <c r="U302" i="1" s="1"/>
  <c r="M248" i="1"/>
  <c r="U248" i="1" s="1"/>
  <c r="M176" i="1"/>
  <c r="U176" i="1" s="1"/>
  <c r="M104" i="1"/>
  <c r="U104" i="1" s="1"/>
  <c r="M32" i="1"/>
  <c r="U32" i="1" s="1"/>
  <c r="M205" i="1"/>
  <c r="U205" i="1" s="1"/>
  <c r="M133" i="1"/>
  <c r="U133" i="1" s="1"/>
  <c r="M61" i="1"/>
  <c r="U61" i="1" s="1"/>
  <c r="M219" i="1"/>
  <c r="U219" i="1" s="1"/>
  <c r="M147" i="1"/>
  <c r="U147" i="1" s="1"/>
  <c r="M75" i="1"/>
  <c r="U75" i="1" s="1"/>
  <c r="O577" i="1"/>
  <c r="W577" i="1" s="1"/>
  <c r="O559" i="1"/>
  <c r="W559" i="1" s="1"/>
  <c r="O635" i="1"/>
  <c r="W635" i="1" s="1"/>
  <c r="O1005" i="1"/>
  <c r="W1005" i="1" s="1"/>
  <c r="O933" i="1"/>
  <c r="W933" i="1" s="1"/>
  <c r="O861" i="1"/>
  <c r="W861" i="1" s="1"/>
  <c r="O789" i="1"/>
  <c r="W789" i="1" s="1"/>
  <c r="O552" i="1"/>
  <c r="W552" i="1" s="1"/>
  <c r="O665" i="1"/>
  <c r="W665" i="1" s="1"/>
  <c r="O767" i="1"/>
  <c r="W767" i="1" s="1"/>
  <c r="O992" i="1"/>
  <c r="W992" i="1" s="1"/>
  <c r="O920" i="1"/>
  <c r="W920" i="1" s="1"/>
  <c r="O848" i="1"/>
  <c r="W848" i="1" s="1"/>
  <c r="O776" i="1"/>
  <c r="W776" i="1" s="1"/>
  <c r="O695" i="1"/>
  <c r="W695" i="1" s="1"/>
  <c r="O763" i="1"/>
  <c r="W763" i="1" s="1"/>
  <c r="O646" i="1"/>
  <c r="W646" i="1" s="1"/>
  <c r="O982" i="1"/>
  <c r="W982" i="1" s="1"/>
  <c r="O910" i="1"/>
  <c r="W910" i="1" s="1"/>
  <c r="O838" i="1"/>
  <c r="W838" i="1" s="1"/>
  <c r="O725" i="1"/>
  <c r="W725" i="1" s="1"/>
  <c r="O490" i="1"/>
  <c r="W490" i="1" s="1"/>
  <c r="O418" i="1"/>
  <c r="W418" i="1" s="1"/>
  <c r="O346" i="1"/>
  <c r="W346" i="1" s="1"/>
  <c r="O265" i="1"/>
  <c r="W265" i="1" s="1"/>
  <c r="O480" i="1"/>
  <c r="W480" i="1" s="1"/>
  <c r="O408" i="1"/>
  <c r="W408" i="1" s="1"/>
  <c r="O336" i="1"/>
  <c r="W336" i="1" s="1"/>
  <c r="O548" i="1"/>
  <c r="W548" i="1" s="1"/>
  <c r="O476" i="1"/>
  <c r="W476" i="1" s="1"/>
  <c r="O404" i="1"/>
  <c r="W404" i="1" s="1"/>
  <c r="O332" i="1"/>
  <c r="W332" i="1" s="1"/>
  <c r="O278" i="1"/>
  <c r="W278" i="1" s="1"/>
  <c r="O206" i="1"/>
  <c r="W206" i="1" s="1"/>
  <c r="O134" i="1"/>
  <c r="W134" i="1" s="1"/>
  <c r="O62" i="1"/>
  <c r="W62" i="1" s="1"/>
  <c r="O232" i="1"/>
  <c r="W232" i="1" s="1"/>
  <c r="O160" i="1"/>
  <c r="W160" i="1" s="1"/>
  <c r="O88" i="1"/>
  <c r="W88" i="1" s="1"/>
  <c r="O270" i="1"/>
  <c r="W270" i="1" s="1"/>
  <c r="O198" i="1"/>
  <c r="W198" i="1" s="1"/>
  <c r="O126" i="1"/>
  <c r="W126" i="1" s="1"/>
  <c r="O54" i="1"/>
  <c r="W54" i="1" s="1"/>
  <c r="N1018" i="1"/>
  <c r="V1018" i="1" s="1"/>
  <c r="N970" i="1"/>
  <c r="V970" i="1" s="1"/>
  <c r="N898" i="1"/>
  <c r="V898" i="1" s="1"/>
  <c r="N826" i="1"/>
  <c r="V826" i="1" s="1"/>
  <c r="N629" i="1"/>
  <c r="V629" i="1" s="1"/>
  <c r="N731" i="1"/>
  <c r="V731" i="1" s="1"/>
  <c r="N737" i="1"/>
  <c r="V737" i="1" s="1"/>
  <c r="N382" i="1"/>
  <c r="V382" i="1" s="1"/>
  <c r="N1008" i="1"/>
  <c r="V1008" i="1" s="1"/>
  <c r="N936" i="1"/>
  <c r="V936" i="1" s="1"/>
  <c r="N864" i="1"/>
  <c r="V864" i="1" s="1"/>
  <c r="N792" i="1"/>
  <c r="V792" i="1" s="1"/>
  <c r="N638" i="1"/>
  <c r="V638" i="1" s="1"/>
  <c r="N733" i="1"/>
  <c r="V733" i="1" s="1"/>
  <c r="N761" i="1"/>
  <c r="V761" i="1" s="1"/>
  <c r="N496" i="1"/>
  <c r="V496" i="1" s="1"/>
  <c r="N1010" i="1"/>
  <c r="V1010" i="1" s="1"/>
  <c r="N938" i="1"/>
  <c r="V938" i="1" s="1"/>
  <c r="N866" i="1"/>
  <c r="V866" i="1" s="1"/>
  <c r="N794" i="1"/>
  <c r="V794" i="1" s="1"/>
  <c r="N640" i="1"/>
  <c r="V640" i="1" s="1"/>
  <c r="N705" i="1"/>
  <c r="V705" i="1" s="1"/>
  <c r="N698" i="1"/>
  <c r="V698" i="1" s="1"/>
  <c r="N769" i="1"/>
  <c r="V769" i="1" s="1"/>
  <c r="N540" i="1"/>
  <c r="V540" i="1" s="1"/>
  <c r="N468" i="1"/>
  <c r="V468" i="1" s="1"/>
  <c r="N396" i="1"/>
  <c r="V396" i="1" s="1"/>
  <c r="N324" i="1"/>
  <c r="V324" i="1" s="1"/>
  <c r="N527" i="1"/>
  <c r="V527" i="1" s="1"/>
  <c r="N455" i="1"/>
  <c r="V455" i="1" s="1"/>
  <c r="N383" i="1"/>
  <c r="V383" i="1" s="1"/>
  <c r="N311" i="1"/>
  <c r="V311" i="1" s="1"/>
  <c r="N251" i="1"/>
  <c r="V251" i="1" s="1"/>
  <c r="N179" i="1"/>
  <c r="V179" i="1" s="1"/>
  <c r="N107" i="1"/>
  <c r="V107" i="1" s="1"/>
  <c r="N35" i="1"/>
  <c r="V35" i="1" s="1"/>
  <c r="N232" i="1"/>
  <c r="V232" i="1" s="1"/>
  <c r="N160" i="1"/>
  <c r="V160" i="1" s="1"/>
  <c r="N88" i="1"/>
  <c r="V88" i="1" s="1"/>
  <c r="N249" i="1"/>
  <c r="V249" i="1" s="1"/>
  <c r="N177" i="1"/>
  <c r="V177" i="1" s="1"/>
  <c r="N105" i="1"/>
  <c r="V105" i="1" s="1"/>
  <c r="N33" i="1"/>
  <c r="V33" i="1" s="1"/>
  <c r="Q762" i="1"/>
  <c r="Y762" i="1" s="1"/>
  <c r="Q1026" i="1"/>
  <c r="Y1026" i="1" s="1"/>
  <c r="Q954" i="1"/>
  <c r="Y954" i="1" s="1"/>
  <c r="Q882" i="1"/>
  <c r="Y882" i="1" s="1"/>
  <c r="AG882" i="1" s="1"/>
  <c r="Q810" i="1"/>
  <c r="Y810" i="1" s="1"/>
  <c r="Q566" i="1"/>
  <c r="Y566" i="1" s="1"/>
  <c r="Q736" i="1"/>
  <c r="Y736" i="1" s="1"/>
  <c r="Q1025" i="1"/>
  <c r="Y1025" i="1" s="1"/>
  <c r="Q953" i="1"/>
  <c r="Y953" i="1" s="1"/>
  <c r="Q881" i="1"/>
  <c r="Y881" i="1" s="1"/>
  <c r="AG881" i="1" s="1"/>
  <c r="Q809" i="1"/>
  <c r="Y809" i="1" s="1"/>
  <c r="Q285" i="1"/>
  <c r="Y285" i="1" s="1"/>
  <c r="Q722" i="1"/>
  <c r="Y722" i="1" s="1"/>
  <c r="Q1021" i="1"/>
  <c r="Y1021" i="1" s="1"/>
  <c r="Q949" i="1"/>
  <c r="Y949" i="1" s="1"/>
  <c r="Q877" i="1"/>
  <c r="Y877" i="1" s="1"/>
  <c r="Q805" i="1"/>
  <c r="Y805" i="1" s="1"/>
  <c r="Q711" i="1"/>
  <c r="Y711" i="1" s="1"/>
  <c r="Q522" i="1"/>
  <c r="Y522" i="1" s="1"/>
  <c r="Q450" i="1"/>
  <c r="Y450" i="1" s="1"/>
  <c r="Q378" i="1"/>
  <c r="Y378" i="1" s="1"/>
  <c r="Q306" i="1"/>
  <c r="Y306" i="1" s="1"/>
  <c r="Q512" i="1"/>
  <c r="Y512" i="1" s="1"/>
  <c r="Q440" i="1"/>
  <c r="Y440" i="1" s="1"/>
  <c r="Q368" i="1"/>
  <c r="Y368" i="1" s="1"/>
  <c r="Q296" i="1"/>
  <c r="Y296" i="1" s="1"/>
  <c r="Q685" i="1"/>
  <c r="Y685" i="1" s="1"/>
  <c r="Q613" i="1"/>
  <c r="Y613" i="1" s="1"/>
  <c r="Q541" i="1"/>
  <c r="Y541" i="1" s="1"/>
  <c r="Q469" i="1"/>
  <c r="Y469" i="1" s="1"/>
  <c r="Q397" i="1"/>
  <c r="Y397" i="1" s="1"/>
  <c r="Q325" i="1"/>
  <c r="Y325" i="1" s="1"/>
  <c r="Q236" i="1"/>
  <c r="Y236" i="1" s="1"/>
  <c r="Q164" i="1"/>
  <c r="Y164" i="1" s="1"/>
  <c r="Q92" i="1"/>
  <c r="Y92" i="1" s="1"/>
  <c r="Q20" i="1"/>
  <c r="Y20" i="1" s="1"/>
  <c r="Q190" i="1"/>
  <c r="Y190" i="1" s="1"/>
  <c r="Q118" i="1"/>
  <c r="Y118" i="1" s="1"/>
  <c r="Q46" i="1"/>
  <c r="Y46" i="1" s="1"/>
  <c r="Q228" i="1"/>
  <c r="Y228" i="1" s="1"/>
  <c r="Q156" i="1"/>
  <c r="Y156" i="1" s="1"/>
  <c r="Q84" i="1"/>
  <c r="Y84" i="1" s="1"/>
  <c r="P869" i="1"/>
  <c r="X869" i="1" s="1"/>
  <c r="P835" i="1"/>
  <c r="X835" i="1" s="1"/>
  <c r="P540" i="1"/>
  <c r="X540" i="1" s="1"/>
  <c r="P468" i="1"/>
  <c r="X468" i="1" s="1"/>
  <c r="P396" i="1"/>
  <c r="X396" i="1" s="1"/>
  <c r="P324" i="1"/>
  <c r="X324" i="1" s="1"/>
  <c r="P539" i="1"/>
  <c r="X539" i="1" s="1"/>
  <c r="P467" i="1"/>
  <c r="X467" i="1" s="1"/>
  <c r="P395" i="1"/>
  <c r="X395" i="1" s="1"/>
  <c r="P323" i="1"/>
  <c r="X323" i="1" s="1"/>
  <c r="P748" i="1"/>
  <c r="X748" i="1" s="1"/>
  <c r="P676" i="1"/>
  <c r="X676" i="1" s="1"/>
  <c r="P604" i="1"/>
  <c r="X604" i="1" s="1"/>
  <c r="P532" i="1"/>
  <c r="X532" i="1" s="1"/>
  <c r="P460" i="1"/>
  <c r="X460" i="1" s="1"/>
  <c r="P388" i="1"/>
  <c r="X388" i="1" s="1"/>
  <c r="P316" i="1"/>
  <c r="X316" i="1" s="1"/>
  <c r="P227" i="1"/>
  <c r="X227" i="1" s="1"/>
  <c r="P155" i="1"/>
  <c r="X155" i="1" s="1"/>
  <c r="P83" i="1"/>
  <c r="X83" i="1" s="1"/>
  <c r="P280" i="1"/>
  <c r="X280" i="1" s="1"/>
  <c r="P208" i="1"/>
  <c r="X208" i="1" s="1"/>
  <c r="P136" i="1"/>
  <c r="X136" i="1" s="1"/>
  <c r="P64" i="1"/>
  <c r="X64" i="1" s="1"/>
  <c r="P237" i="1"/>
  <c r="X237" i="1" s="1"/>
  <c r="P165" i="1"/>
  <c r="X165" i="1" s="1"/>
  <c r="P93" i="1"/>
  <c r="X93" i="1" s="1"/>
  <c r="P21" i="1"/>
  <c r="X21" i="1" s="1"/>
  <c r="M829" i="1"/>
  <c r="U829" i="1" s="1"/>
  <c r="M811" i="1"/>
  <c r="U811" i="1" s="1"/>
  <c r="M793" i="1"/>
  <c r="U793" i="1" s="1"/>
  <c r="M701" i="1"/>
  <c r="U701" i="1" s="1"/>
  <c r="M753" i="1"/>
  <c r="U753" i="1" s="1"/>
  <c r="M714" i="1"/>
  <c r="U714" i="1" s="1"/>
  <c r="M563" i="1"/>
  <c r="U563" i="1" s="1"/>
  <c r="M1005" i="1"/>
  <c r="U1005" i="1" s="1"/>
  <c r="M933" i="1"/>
  <c r="U933" i="1" s="1"/>
  <c r="M861" i="1"/>
  <c r="U861" i="1" s="1"/>
  <c r="M789" i="1"/>
  <c r="U789" i="1" s="1"/>
  <c r="M752" i="1"/>
  <c r="U752" i="1" s="1"/>
  <c r="M689" i="1"/>
  <c r="U689" i="1" s="1"/>
  <c r="M565" i="1"/>
  <c r="U565" i="1" s="1"/>
  <c r="M1007" i="1"/>
  <c r="U1007" i="1" s="1"/>
  <c r="M935" i="1"/>
  <c r="U935" i="1" s="1"/>
  <c r="M863" i="1"/>
  <c r="U863" i="1" s="1"/>
  <c r="M791" i="1"/>
  <c r="U791" i="1" s="1"/>
  <c r="M568" i="1"/>
  <c r="U568" i="1" s="1"/>
  <c r="M715" i="1"/>
  <c r="U715" i="1" s="1"/>
  <c r="M564" i="1"/>
  <c r="U564" i="1" s="1"/>
  <c r="M433" i="1"/>
  <c r="U433" i="1" s="1"/>
  <c r="M361" i="1"/>
  <c r="U361" i="1" s="1"/>
  <c r="M289" i="1"/>
  <c r="U289" i="1" s="1"/>
  <c r="M507" i="1"/>
  <c r="U507" i="1" s="1"/>
  <c r="M435" i="1"/>
  <c r="U435" i="1" s="1"/>
  <c r="M363" i="1"/>
  <c r="U363" i="1" s="1"/>
  <c r="M291" i="1"/>
  <c r="U291" i="1" s="1"/>
  <c r="M515" i="1"/>
  <c r="U515" i="1" s="1"/>
  <c r="M443" i="1"/>
  <c r="U443" i="1" s="1"/>
  <c r="M371" i="1"/>
  <c r="U371" i="1" s="1"/>
  <c r="M299" i="1"/>
  <c r="U299" i="1" s="1"/>
  <c r="M245" i="1"/>
  <c r="U245" i="1" s="1"/>
  <c r="M173" i="1"/>
  <c r="U173" i="1" s="1"/>
  <c r="M101" i="1"/>
  <c r="U101" i="1" s="1"/>
  <c r="M29" i="1"/>
  <c r="U29" i="1" s="1"/>
  <c r="M202" i="1"/>
  <c r="U202" i="1" s="1"/>
  <c r="M130" i="1"/>
  <c r="U130" i="1" s="1"/>
  <c r="M58" i="1"/>
  <c r="U58" i="1" s="1"/>
  <c r="M216" i="1"/>
  <c r="U216" i="1" s="1"/>
  <c r="M144" i="1"/>
  <c r="U144" i="1" s="1"/>
  <c r="M72" i="1"/>
  <c r="U72" i="1" s="1"/>
  <c r="O649" i="1"/>
  <c r="W649" i="1" s="1"/>
  <c r="O759" i="1"/>
  <c r="W759" i="1" s="1"/>
  <c r="O611" i="1"/>
  <c r="W611" i="1" s="1"/>
  <c r="O1002" i="1"/>
  <c r="W1002" i="1" s="1"/>
  <c r="O930" i="1"/>
  <c r="W930" i="1" s="1"/>
  <c r="O858" i="1"/>
  <c r="W858" i="1" s="1"/>
  <c r="O786" i="1"/>
  <c r="W786" i="1" s="1"/>
  <c r="O752" i="1"/>
  <c r="W752" i="1" s="1"/>
  <c r="O641" i="1"/>
  <c r="W641" i="1" s="1"/>
  <c r="O745" i="1"/>
  <c r="W745" i="1" s="1"/>
  <c r="O989" i="1"/>
  <c r="W989" i="1" s="1"/>
  <c r="O917" i="1"/>
  <c r="W917" i="1" s="1"/>
  <c r="O845" i="1"/>
  <c r="W845" i="1" s="1"/>
  <c r="O773" i="1"/>
  <c r="W773" i="1" s="1"/>
  <c r="O671" i="1"/>
  <c r="W671" i="1" s="1"/>
  <c r="O738" i="1"/>
  <c r="W738" i="1" s="1"/>
  <c r="O622" i="1"/>
  <c r="W622" i="1" s="1"/>
  <c r="O979" i="1"/>
  <c r="W979" i="1" s="1"/>
  <c r="O907" i="1"/>
  <c r="W907" i="1" s="1"/>
  <c r="O835" i="1"/>
  <c r="W835" i="1" s="1"/>
  <c r="O701" i="1"/>
  <c r="W701" i="1" s="1"/>
  <c r="O487" i="1"/>
  <c r="W487" i="1" s="1"/>
  <c r="O415" i="1"/>
  <c r="W415" i="1" s="1"/>
  <c r="O343" i="1"/>
  <c r="W343" i="1" s="1"/>
  <c r="O549" i="1"/>
  <c r="W549" i="1" s="1"/>
  <c r="O477" i="1"/>
  <c r="W477" i="1" s="1"/>
  <c r="O405" i="1"/>
  <c r="W405" i="1" s="1"/>
  <c r="O333" i="1"/>
  <c r="W333" i="1" s="1"/>
  <c r="O545" i="1"/>
  <c r="W545" i="1" s="1"/>
  <c r="O473" i="1"/>
  <c r="W473" i="1" s="1"/>
  <c r="O401" i="1"/>
  <c r="W401" i="1" s="1"/>
  <c r="AE401" i="1" s="1"/>
  <c r="O329" i="1"/>
  <c r="W329" i="1" s="1"/>
  <c r="O275" i="1"/>
  <c r="W275" i="1" s="1"/>
  <c r="O203" i="1"/>
  <c r="W203" i="1" s="1"/>
  <c r="O131" i="1"/>
  <c r="W131" i="1" s="1"/>
  <c r="O59" i="1"/>
  <c r="W59" i="1" s="1"/>
  <c r="O229" i="1"/>
  <c r="W229" i="1" s="1"/>
  <c r="O157" i="1"/>
  <c r="W157" i="1" s="1"/>
  <c r="O85" i="1"/>
  <c r="W85" i="1" s="1"/>
  <c r="O267" i="1"/>
  <c r="W267" i="1" s="1"/>
  <c r="O195" i="1"/>
  <c r="W195" i="1" s="1"/>
  <c r="O123" i="1"/>
  <c r="W123" i="1" s="1"/>
  <c r="O51" i="1"/>
  <c r="W51" i="1" s="1"/>
  <c r="N1003" i="1"/>
  <c r="V1003" i="1" s="1"/>
  <c r="N967" i="1"/>
  <c r="V967" i="1" s="1"/>
  <c r="N895" i="1"/>
  <c r="V895" i="1" s="1"/>
  <c r="N823" i="1"/>
  <c r="V823" i="1" s="1"/>
  <c r="N605" i="1"/>
  <c r="V605" i="1" s="1"/>
  <c r="N704" i="1"/>
  <c r="V704" i="1" s="1"/>
  <c r="N724" i="1"/>
  <c r="V724" i="1" s="1"/>
  <c r="N310" i="1"/>
  <c r="V310" i="1" s="1"/>
  <c r="N1005" i="1"/>
  <c r="V1005" i="1" s="1"/>
  <c r="N933" i="1"/>
  <c r="V933" i="1" s="1"/>
  <c r="N861" i="1"/>
  <c r="V861" i="1" s="1"/>
  <c r="N789" i="1"/>
  <c r="V789" i="1" s="1"/>
  <c r="N614" i="1"/>
  <c r="V614" i="1" s="1"/>
  <c r="N706" i="1"/>
  <c r="V706" i="1" s="1"/>
  <c r="N739" i="1"/>
  <c r="V739" i="1" s="1"/>
  <c r="N430" i="1"/>
  <c r="V430" i="1" s="1"/>
  <c r="N1007" i="1"/>
  <c r="V1007" i="1" s="1"/>
  <c r="N935" i="1"/>
  <c r="V935" i="1" s="1"/>
  <c r="N863" i="1"/>
  <c r="V863" i="1" s="1"/>
  <c r="N791" i="1"/>
  <c r="V791" i="1" s="1"/>
  <c r="N616" i="1"/>
  <c r="V616" i="1" s="1"/>
  <c r="N681" i="1"/>
  <c r="V681" i="1" s="1"/>
  <c r="N674" i="1"/>
  <c r="V674" i="1" s="1"/>
  <c r="N744" i="1"/>
  <c r="V744" i="1" s="1"/>
  <c r="N537" i="1"/>
  <c r="V537" i="1" s="1"/>
  <c r="N465" i="1"/>
  <c r="V465" i="1" s="1"/>
  <c r="N393" i="1"/>
  <c r="V393" i="1" s="1"/>
  <c r="N321" i="1"/>
  <c r="V321" i="1" s="1"/>
  <c r="N524" i="1"/>
  <c r="V524" i="1" s="1"/>
  <c r="N452" i="1"/>
  <c r="V452" i="1" s="1"/>
  <c r="N380" i="1"/>
  <c r="V380" i="1" s="1"/>
  <c r="N308" i="1"/>
  <c r="V308" i="1" s="1"/>
  <c r="N248" i="1"/>
  <c r="V248" i="1" s="1"/>
  <c r="N176" i="1"/>
  <c r="V176" i="1" s="1"/>
  <c r="N104" i="1"/>
  <c r="V104" i="1" s="1"/>
  <c r="N32" i="1"/>
  <c r="V32" i="1" s="1"/>
  <c r="N229" i="1"/>
  <c r="V229" i="1" s="1"/>
  <c r="N157" i="1"/>
  <c r="V157" i="1" s="1"/>
  <c r="N85" i="1"/>
  <c r="V85" i="1" s="1"/>
  <c r="N246" i="1"/>
  <c r="V246" i="1" s="1"/>
  <c r="N174" i="1"/>
  <c r="V174" i="1" s="1"/>
  <c r="N102" i="1"/>
  <c r="V102" i="1" s="1"/>
  <c r="N30" i="1"/>
  <c r="V30" i="1" s="1"/>
  <c r="Q737" i="1"/>
  <c r="Y737" i="1" s="1"/>
  <c r="Q1023" i="1"/>
  <c r="Y1023" i="1" s="1"/>
  <c r="Q951" i="1"/>
  <c r="Y951" i="1" s="1"/>
  <c r="Q879" i="1"/>
  <c r="Y879" i="1" s="1"/>
  <c r="Q807" i="1"/>
  <c r="Y807" i="1" s="1"/>
  <c r="Q752" i="1"/>
  <c r="Y752" i="1" s="1"/>
  <c r="Q723" i="1"/>
  <c r="Y723" i="1" s="1"/>
  <c r="Q1022" i="1"/>
  <c r="Y1022" i="1" s="1"/>
  <c r="Q950" i="1"/>
  <c r="Y950" i="1" s="1"/>
  <c r="Q878" i="1"/>
  <c r="Y878" i="1" s="1"/>
  <c r="Q806" i="1"/>
  <c r="Y806" i="1" s="1"/>
  <c r="Q751" i="1"/>
  <c r="Y751" i="1" s="1"/>
  <c r="Q698" i="1"/>
  <c r="Y698" i="1" s="1"/>
  <c r="Q1018" i="1"/>
  <c r="Y1018" i="1" s="1"/>
  <c r="Q946" i="1"/>
  <c r="Y946" i="1" s="1"/>
  <c r="Q874" i="1"/>
  <c r="Y874" i="1" s="1"/>
  <c r="Q802" i="1"/>
  <c r="Y802" i="1" s="1"/>
  <c r="Q687" i="1"/>
  <c r="Y687" i="1" s="1"/>
  <c r="Q519" i="1"/>
  <c r="Y519" i="1" s="1"/>
  <c r="Q447" i="1"/>
  <c r="Y447" i="1" s="1"/>
  <c r="Q375" i="1"/>
  <c r="Y375" i="1" s="1"/>
  <c r="Q303" i="1"/>
  <c r="Y303" i="1" s="1"/>
  <c r="Q509" i="1"/>
  <c r="Y509" i="1" s="1"/>
  <c r="Q437" i="1"/>
  <c r="Y437" i="1" s="1"/>
  <c r="Q365" i="1"/>
  <c r="Y365" i="1" s="1"/>
  <c r="Q293" i="1"/>
  <c r="Y293" i="1" s="1"/>
  <c r="Q682" i="1"/>
  <c r="Y682" i="1" s="1"/>
  <c r="Q610" i="1"/>
  <c r="Y610" i="1" s="1"/>
  <c r="Q538" i="1"/>
  <c r="Y538" i="1" s="1"/>
  <c r="Q466" i="1"/>
  <c r="Y466" i="1" s="1"/>
  <c r="Q394" i="1"/>
  <c r="Y394" i="1" s="1"/>
  <c r="Q322" i="1"/>
  <c r="Y322" i="1" s="1"/>
  <c r="Q233" i="1"/>
  <c r="Y233" i="1" s="1"/>
  <c r="Q161" i="1"/>
  <c r="Y161" i="1" s="1"/>
  <c r="Q89" i="1"/>
  <c r="Y89" i="1" s="1"/>
  <c r="Q259" i="1"/>
  <c r="Y259" i="1" s="1"/>
  <c r="Q187" i="1"/>
  <c r="Y187" i="1" s="1"/>
  <c r="Q115" i="1"/>
  <c r="Y115" i="1" s="1"/>
  <c r="Q43" i="1"/>
  <c r="Y43" i="1" s="1"/>
  <c r="Q225" i="1"/>
  <c r="Y225" i="1" s="1"/>
  <c r="Q153" i="1"/>
  <c r="Y153" i="1" s="1"/>
  <c r="Q81" i="1"/>
  <c r="Y81" i="1" s="1"/>
  <c r="AG81" i="1" s="1"/>
  <c r="P966" i="1"/>
  <c r="X966" i="1" s="1"/>
  <c r="P894" i="1"/>
  <c r="X894" i="1" s="1"/>
  <c r="P822" i="1"/>
  <c r="X822" i="1" s="1"/>
  <c r="P638" i="1"/>
  <c r="X638" i="1" s="1"/>
  <c r="P675" i="1"/>
  <c r="X675" i="1" s="1"/>
  <c r="P1010" i="1"/>
  <c r="X1010" i="1" s="1"/>
  <c r="P938" i="1"/>
  <c r="X938" i="1" s="1"/>
  <c r="P866" i="1"/>
  <c r="X866" i="1" s="1"/>
  <c r="P794" i="1"/>
  <c r="X794" i="1" s="1"/>
  <c r="P575" i="1"/>
  <c r="X575" i="1" s="1"/>
  <c r="P588" i="1"/>
  <c r="X588" i="1" s="1"/>
  <c r="P976" i="1"/>
  <c r="X976" i="1" s="1"/>
  <c r="P904" i="1"/>
  <c r="X904" i="1" s="1"/>
  <c r="P832" i="1"/>
  <c r="X832" i="1" s="1"/>
  <c r="P677" i="1"/>
  <c r="X677" i="1" s="1"/>
  <c r="P537" i="1"/>
  <c r="X537" i="1" s="1"/>
  <c r="P465" i="1"/>
  <c r="X465" i="1" s="1"/>
  <c r="AF465" i="1" s="1"/>
  <c r="P393" i="1"/>
  <c r="X393" i="1" s="1"/>
  <c r="P321" i="1"/>
  <c r="X321" i="1" s="1"/>
  <c r="P536" i="1"/>
  <c r="X536" i="1" s="1"/>
  <c r="P464" i="1"/>
  <c r="X464" i="1" s="1"/>
  <c r="P392" i="1"/>
  <c r="X392" i="1" s="1"/>
  <c r="P320" i="1"/>
  <c r="X320" i="1" s="1"/>
  <c r="P745" i="1"/>
  <c r="X745" i="1" s="1"/>
  <c r="P673" i="1"/>
  <c r="X673" i="1" s="1"/>
  <c r="P601" i="1"/>
  <c r="X601" i="1" s="1"/>
  <c r="P529" i="1"/>
  <c r="X529" i="1" s="1"/>
  <c r="AF529" i="1" s="1"/>
  <c r="P457" i="1"/>
  <c r="X457" i="1" s="1"/>
  <c r="P385" i="1"/>
  <c r="X385" i="1" s="1"/>
  <c r="P313" i="1"/>
  <c r="X313" i="1" s="1"/>
  <c r="P224" i="1"/>
  <c r="X224" i="1" s="1"/>
  <c r="P152" i="1"/>
  <c r="X152" i="1" s="1"/>
  <c r="P80" i="1"/>
  <c r="X80" i="1" s="1"/>
  <c r="P277" i="1"/>
  <c r="X277" i="1" s="1"/>
  <c r="P205" i="1"/>
  <c r="X205" i="1" s="1"/>
  <c r="P133" i="1"/>
  <c r="X133" i="1" s="1"/>
  <c r="P61" i="1"/>
  <c r="X61" i="1" s="1"/>
  <c r="P234" i="1"/>
  <c r="X234" i="1" s="1"/>
  <c r="P162" i="1"/>
  <c r="X162" i="1" s="1"/>
  <c r="P90" i="1"/>
  <c r="X90" i="1" s="1"/>
  <c r="P18" i="1"/>
  <c r="X18" i="1" s="1"/>
  <c r="M677" i="1"/>
  <c r="U677" i="1" s="1"/>
  <c r="M1033" i="1"/>
  <c r="U1033" i="1" s="1"/>
  <c r="M1015" i="1"/>
  <c r="U1015" i="1" s="1"/>
  <c r="M1012" i="1"/>
  <c r="U1012" i="1" s="1"/>
  <c r="M728" i="1"/>
  <c r="U728" i="1" s="1"/>
  <c r="M690" i="1"/>
  <c r="U690" i="1" s="1"/>
  <c r="M538" i="1"/>
  <c r="U538" i="1" s="1"/>
  <c r="M1002" i="1"/>
  <c r="U1002" i="1" s="1"/>
  <c r="M930" i="1"/>
  <c r="U930" i="1" s="1"/>
  <c r="M858" i="1"/>
  <c r="U858" i="1" s="1"/>
  <c r="M786" i="1"/>
  <c r="U786" i="1" s="1"/>
  <c r="M730" i="1"/>
  <c r="U730" i="1" s="1"/>
  <c r="M665" i="1"/>
  <c r="U665" i="1" s="1"/>
  <c r="M532" i="1"/>
  <c r="U532" i="1" s="1"/>
  <c r="M1004" i="1"/>
  <c r="U1004" i="1" s="1"/>
  <c r="M932" i="1"/>
  <c r="U932" i="1" s="1"/>
  <c r="M860" i="1"/>
  <c r="U860" i="1" s="1"/>
  <c r="M788" i="1"/>
  <c r="U788" i="1" s="1"/>
  <c r="M561" i="1"/>
  <c r="U561" i="1" s="1"/>
  <c r="M691" i="1"/>
  <c r="U691" i="1" s="1"/>
  <c r="M544" i="1"/>
  <c r="U544" i="1" s="1"/>
  <c r="M430" i="1"/>
  <c r="U430" i="1" s="1"/>
  <c r="M358" i="1"/>
  <c r="U358" i="1" s="1"/>
  <c r="M258" i="1"/>
  <c r="U258" i="1" s="1"/>
  <c r="M504" i="1"/>
  <c r="U504" i="1" s="1"/>
  <c r="M432" i="1"/>
  <c r="U432" i="1" s="1"/>
  <c r="M360" i="1"/>
  <c r="U360" i="1" s="1"/>
  <c r="M288" i="1"/>
  <c r="U288" i="1" s="1"/>
  <c r="M512" i="1"/>
  <c r="U512" i="1" s="1"/>
  <c r="M440" i="1"/>
  <c r="U440" i="1" s="1"/>
  <c r="M368" i="1"/>
  <c r="U368" i="1" s="1"/>
  <c r="M296" i="1"/>
  <c r="U296" i="1" s="1"/>
  <c r="M242" i="1"/>
  <c r="U242" i="1" s="1"/>
  <c r="M170" i="1"/>
  <c r="U170" i="1" s="1"/>
  <c r="M98" i="1"/>
  <c r="U98" i="1" s="1"/>
  <c r="M26" i="1"/>
  <c r="U26" i="1" s="1"/>
  <c r="M199" i="1"/>
  <c r="U199" i="1" s="1"/>
  <c r="M127" i="1"/>
  <c r="U127" i="1" s="1"/>
  <c r="M55" i="1"/>
  <c r="U55" i="1" s="1"/>
  <c r="M213" i="1"/>
  <c r="U213" i="1" s="1"/>
  <c r="M141" i="1"/>
  <c r="U141" i="1" s="1"/>
  <c r="M69" i="1"/>
  <c r="U69" i="1" s="1"/>
  <c r="O728" i="1"/>
  <c r="W728" i="1" s="1"/>
  <c r="O734" i="1"/>
  <c r="W734" i="1" s="1"/>
  <c r="O587" i="1"/>
  <c r="W587" i="1" s="1"/>
  <c r="O999" i="1"/>
  <c r="W999" i="1" s="1"/>
  <c r="O927" i="1"/>
  <c r="W927" i="1" s="1"/>
  <c r="O855" i="1"/>
  <c r="W855" i="1" s="1"/>
  <c r="O783" i="1"/>
  <c r="W783" i="1" s="1"/>
  <c r="O730" i="1"/>
  <c r="W730" i="1" s="1"/>
  <c r="O617" i="1"/>
  <c r="W617" i="1" s="1"/>
  <c r="O716" i="1"/>
  <c r="W716" i="1" s="1"/>
  <c r="O986" i="1"/>
  <c r="W986" i="1" s="1"/>
  <c r="O914" i="1"/>
  <c r="W914" i="1" s="1"/>
  <c r="O842" i="1"/>
  <c r="W842" i="1" s="1"/>
  <c r="O770" i="1"/>
  <c r="W770" i="1" s="1"/>
  <c r="O647" i="1"/>
  <c r="W647" i="1" s="1"/>
  <c r="O722" i="1"/>
  <c r="W722" i="1" s="1"/>
  <c r="O598" i="1"/>
  <c r="W598" i="1" s="1"/>
  <c r="O976" i="1"/>
  <c r="W976" i="1" s="1"/>
  <c r="O904" i="1"/>
  <c r="W904" i="1" s="1"/>
  <c r="O832" i="1"/>
  <c r="W832" i="1" s="1"/>
  <c r="O677" i="1"/>
  <c r="W677" i="1" s="1"/>
  <c r="O484" i="1"/>
  <c r="W484" i="1" s="1"/>
  <c r="O412" i="1"/>
  <c r="W412" i="1" s="1"/>
  <c r="O340" i="1"/>
  <c r="W340" i="1" s="1"/>
  <c r="O546" i="1"/>
  <c r="W546" i="1" s="1"/>
  <c r="O474" i="1"/>
  <c r="W474" i="1" s="1"/>
  <c r="O402" i="1"/>
  <c r="W402" i="1" s="1"/>
  <c r="AE402" i="1" s="1"/>
  <c r="O330" i="1"/>
  <c r="W330" i="1" s="1"/>
  <c r="O542" i="1"/>
  <c r="W542" i="1" s="1"/>
  <c r="O470" i="1"/>
  <c r="W470" i="1" s="1"/>
  <c r="O398" i="1"/>
  <c r="W398" i="1" s="1"/>
  <c r="O326" i="1"/>
  <c r="W326" i="1" s="1"/>
  <c r="O272" i="1"/>
  <c r="W272" i="1" s="1"/>
  <c r="O200" i="1"/>
  <c r="W200" i="1" s="1"/>
  <c r="O128" i="1"/>
  <c r="W128" i="1" s="1"/>
  <c r="O56" i="1"/>
  <c r="W56" i="1" s="1"/>
  <c r="O226" i="1"/>
  <c r="W226" i="1" s="1"/>
  <c r="O154" i="1"/>
  <c r="W154" i="1" s="1"/>
  <c r="O82" i="1"/>
  <c r="W82" i="1" s="1"/>
  <c r="O264" i="1"/>
  <c r="W264" i="1" s="1"/>
  <c r="O192" i="1"/>
  <c r="W192" i="1" s="1"/>
  <c r="O120" i="1"/>
  <c r="W120" i="1" s="1"/>
  <c r="O48" i="1"/>
  <c r="W48" i="1" s="1"/>
  <c r="N567" i="1"/>
  <c r="V567" i="1" s="1"/>
  <c r="N964" i="1"/>
  <c r="V964" i="1" s="1"/>
  <c r="N892" i="1"/>
  <c r="V892" i="1" s="1"/>
  <c r="N820" i="1"/>
  <c r="V820" i="1" s="1"/>
  <c r="N581" i="1"/>
  <c r="V581" i="1" s="1"/>
  <c r="N680" i="1"/>
  <c r="V680" i="1" s="1"/>
  <c r="N700" i="1"/>
  <c r="V700" i="1" s="1"/>
  <c r="N768" i="1"/>
  <c r="V768" i="1" s="1"/>
  <c r="N1002" i="1"/>
  <c r="V1002" i="1" s="1"/>
  <c r="N930" i="1"/>
  <c r="V930" i="1" s="1"/>
  <c r="N858" i="1"/>
  <c r="V858" i="1" s="1"/>
  <c r="N786" i="1"/>
  <c r="V786" i="1" s="1"/>
  <c r="N590" i="1"/>
  <c r="V590" i="1" s="1"/>
  <c r="N682" i="1"/>
  <c r="V682" i="1" s="1"/>
  <c r="N723" i="1"/>
  <c r="V723" i="1" s="1"/>
  <c r="N358" i="1"/>
  <c r="V358" i="1" s="1"/>
  <c r="N1004" i="1"/>
  <c r="V1004" i="1" s="1"/>
  <c r="N932" i="1"/>
  <c r="V932" i="1" s="1"/>
  <c r="N860" i="1"/>
  <c r="V860" i="1" s="1"/>
  <c r="N788" i="1"/>
  <c r="V788" i="1" s="1"/>
  <c r="N592" i="1"/>
  <c r="V592" i="1" s="1"/>
  <c r="N657" i="1"/>
  <c r="V657" i="1" s="1"/>
  <c r="N650" i="1"/>
  <c r="V650" i="1" s="1"/>
  <c r="N718" i="1"/>
  <c r="V718" i="1" s="1"/>
  <c r="N534" i="1"/>
  <c r="V534" i="1" s="1"/>
  <c r="N462" i="1"/>
  <c r="V462" i="1" s="1"/>
  <c r="N390" i="1"/>
  <c r="V390" i="1" s="1"/>
  <c r="N318" i="1"/>
  <c r="V318" i="1" s="1"/>
  <c r="N521" i="1"/>
  <c r="V521" i="1" s="1"/>
  <c r="N449" i="1"/>
  <c r="V449" i="1" s="1"/>
  <c r="N377" i="1"/>
  <c r="V377" i="1" s="1"/>
  <c r="N305" i="1"/>
  <c r="V305" i="1" s="1"/>
  <c r="N245" i="1"/>
  <c r="V245" i="1" s="1"/>
  <c r="N173" i="1"/>
  <c r="V173" i="1" s="1"/>
  <c r="N101" i="1"/>
  <c r="V101" i="1" s="1"/>
  <c r="N29" i="1"/>
  <c r="V29" i="1" s="1"/>
  <c r="N226" i="1"/>
  <c r="V226" i="1" s="1"/>
  <c r="N154" i="1"/>
  <c r="V154" i="1" s="1"/>
  <c r="N82" i="1"/>
  <c r="V82" i="1" s="1"/>
  <c r="N243" i="1"/>
  <c r="V243" i="1" s="1"/>
  <c r="N171" i="1"/>
  <c r="V171" i="1" s="1"/>
  <c r="N99" i="1"/>
  <c r="V99" i="1" s="1"/>
  <c r="N27" i="1"/>
  <c r="V27" i="1" s="1"/>
  <c r="Q765" i="1"/>
  <c r="Y765" i="1" s="1"/>
  <c r="Q1020" i="1"/>
  <c r="Y1020" i="1" s="1"/>
  <c r="Q948" i="1"/>
  <c r="Y948" i="1" s="1"/>
  <c r="Q876" i="1"/>
  <c r="Y876" i="1" s="1"/>
  <c r="Q804" i="1"/>
  <c r="Y804" i="1" s="1"/>
  <c r="Q720" i="1"/>
  <c r="Y720" i="1" s="1"/>
  <c r="Q699" i="1"/>
  <c r="Y699" i="1" s="1"/>
  <c r="Q1019" i="1"/>
  <c r="Y1019" i="1" s="1"/>
  <c r="Q947" i="1"/>
  <c r="Y947" i="1" s="1"/>
  <c r="Q875" i="1"/>
  <c r="Y875" i="1" s="1"/>
  <c r="Q803" i="1"/>
  <c r="Y803" i="1" s="1"/>
  <c r="Q729" i="1"/>
  <c r="Y729" i="1" s="1"/>
  <c r="Q674" i="1"/>
  <c r="Y674" i="1" s="1"/>
  <c r="Q1015" i="1"/>
  <c r="Y1015" i="1" s="1"/>
  <c r="Q943" i="1"/>
  <c r="Y943" i="1" s="1"/>
  <c r="Q871" i="1"/>
  <c r="Y871" i="1" s="1"/>
  <c r="Q799" i="1"/>
  <c r="Y799" i="1" s="1"/>
  <c r="Q663" i="1"/>
  <c r="Y663" i="1" s="1"/>
  <c r="Q516" i="1"/>
  <c r="Y516" i="1" s="1"/>
  <c r="Q444" i="1"/>
  <c r="Y444" i="1" s="1"/>
  <c r="Q372" i="1"/>
  <c r="Y372" i="1" s="1"/>
  <c r="Q300" i="1"/>
  <c r="Y300" i="1" s="1"/>
  <c r="Q506" i="1"/>
  <c r="Y506" i="1" s="1"/>
  <c r="Q434" i="1"/>
  <c r="Y434" i="1" s="1"/>
  <c r="Q362" i="1"/>
  <c r="Y362" i="1" s="1"/>
  <c r="Q290" i="1"/>
  <c r="Y290" i="1" s="1"/>
  <c r="Q679" i="1"/>
  <c r="Y679" i="1" s="1"/>
  <c r="Q607" i="1"/>
  <c r="Y607" i="1" s="1"/>
  <c r="Q535" i="1"/>
  <c r="Y535" i="1" s="1"/>
  <c r="Q463" i="1"/>
  <c r="Y463" i="1" s="1"/>
  <c r="Q391" i="1"/>
  <c r="Y391" i="1" s="1"/>
  <c r="Q319" i="1"/>
  <c r="Y319" i="1" s="1"/>
  <c r="Q230" i="1"/>
  <c r="Y230" i="1" s="1"/>
  <c r="Q158" i="1"/>
  <c r="Y158" i="1" s="1"/>
  <c r="Q86" i="1"/>
  <c r="Y86" i="1" s="1"/>
  <c r="Q256" i="1"/>
  <c r="Y256" i="1" s="1"/>
  <c r="Q184" i="1"/>
  <c r="Y184" i="1" s="1"/>
  <c r="Q112" i="1"/>
  <c r="Y112" i="1" s="1"/>
  <c r="Q40" i="1"/>
  <c r="Y40" i="1" s="1"/>
  <c r="Q222" i="1"/>
  <c r="Y222" i="1" s="1"/>
  <c r="Q150" i="1"/>
  <c r="Y150" i="1" s="1"/>
  <c r="Q78" i="1"/>
  <c r="Y78" i="1" s="1"/>
  <c r="P963" i="1"/>
  <c r="X963" i="1" s="1"/>
  <c r="P891" i="1"/>
  <c r="X891" i="1" s="1"/>
  <c r="P819" i="1"/>
  <c r="X819" i="1" s="1"/>
  <c r="P614" i="1"/>
  <c r="X614" i="1" s="1"/>
  <c r="P651" i="1"/>
  <c r="X651" i="1" s="1"/>
  <c r="P1007" i="1"/>
  <c r="X1007" i="1" s="1"/>
  <c r="P935" i="1"/>
  <c r="X935" i="1" s="1"/>
  <c r="P863" i="1"/>
  <c r="X863" i="1" s="1"/>
  <c r="P791" i="1"/>
  <c r="X791" i="1" s="1"/>
  <c r="P732" i="1"/>
  <c r="X732" i="1" s="1"/>
  <c r="P564" i="1"/>
  <c r="X564" i="1" s="1"/>
  <c r="P973" i="1"/>
  <c r="X973" i="1" s="1"/>
  <c r="P901" i="1"/>
  <c r="X901" i="1" s="1"/>
  <c r="P829" i="1"/>
  <c r="X829" i="1" s="1"/>
  <c r="P653" i="1"/>
  <c r="X653" i="1" s="1"/>
  <c r="P534" i="1"/>
  <c r="X534" i="1" s="1"/>
  <c r="P462" i="1"/>
  <c r="X462" i="1" s="1"/>
  <c r="P390" i="1"/>
  <c r="X390" i="1" s="1"/>
  <c r="P318" i="1"/>
  <c r="X318" i="1" s="1"/>
  <c r="P533" i="1"/>
  <c r="X533" i="1" s="1"/>
  <c r="P461" i="1"/>
  <c r="X461" i="1" s="1"/>
  <c r="P389" i="1"/>
  <c r="X389" i="1" s="1"/>
  <c r="P317" i="1"/>
  <c r="X317" i="1" s="1"/>
  <c r="P742" i="1"/>
  <c r="X742" i="1" s="1"/>
  <c r="P670" i="1"/>
  <c r="X670" i="1" s="1"/>
  <c r="P598" i="1"/>
  <c r="X598" i="1" s="1"/>
  <c r="P526" i="1"/>
  <c r="X526" i="1" s="1"/>
  <c r="P454" i="1"/>
  <c r="X454" i="1" s="1"/>
  <c r="P382" i="1"/>
  <c r="X382" i="1" s="1"/>
  <c r="P310" i="1"/>
  <c r="X310" i="1" s="1"/>
  <c r="P221" i="1"/>
  <c r="X221" i="1" s="1"/>
  <c r="P149" i="1"/>
  <c r="X149" i="1" s="1"/>
  <c r="P77" i="1"/>
  <c r="X77" i="1" s="1"/>
  <c r="P274" i="1"/>
  <c r="X274" i="1" s="1"/>
  <c r="P202" i="1"/>
  <c r="X202" i="1" s="1"/>
  <c r="P130" i="1"/>
  <c r="X130" i="1" s="1"/>
  <c r="P58" i="1"/>
  <c r="X58" i="1" s="1"/>
  <c r="P231" i="1"/>
  <c r="X231" i="1" s="1"/>
  <c r="P159" i="1"/>
  <c r="X159" i="1" s="1"/>
  <c r="P87" i="1"/>
  <c r="X87" i="1" s="1"/>
  <c r="M970" i="1"/>
  <c r="U970" i="1" s="1"/>
  <c r="M952" i="1"/>
  <c r="U952" i="1" s="1"/>
  <c r="M934" i="1"/>
  <c r="U934" i="1" s="1"/>
  <c r="M991" i="1"/>
  <c r="U991" i="1" s="1"/>
  <c r="M721" i="1"/>
  <c r="U721" i="1" s="1"/>
  <c r="M666" i="1"/>
  <c r="U666" i="1" s="1"/>
  <c r="M520" i="1"/>
  <c r="U520" i="1" s="1"/>
  <c r="M999" i="1"/>
  <c r="U999" i="1" s="1"/>
  <c r="M927" i="1"/>
  <c r="U927" i="1" s="1"/>
  <c r="M855" i="1"/>
  <c r="U855" i="1" s="1"/>
  <c r="M783" i="1"/>
  <c r="U783" i="1" s="1"/>
  <c r="M720" i="1"/>
  <c r="U720" i="1" s="1"/>
  <c r="M641" i="1"/>
  <c r="U641" i="1" s="1"/>
  <c r="M514" i="1"/>
  <c r="U514" i="1" s="1"/>
  <c r="M1001" i="1"/>
  <c r="U1001" i="1" s="1"/>
  <c r="M929" i="1"/>
  <c r="U929" i="1" s="1"/>
  <c r="M857" i="1"/>
  <c r="U857" i="1" s="1"/>
  <c r="M785" i="1"/>
  <c r="U785" i="1" s="1"/>
  <c r="M547" i="1"/>
  <c r="U547" i="1" s="1"/>
  <c r="M667" i="1"/>
  <c r="U667" i="1" s="1"/>
  <c r="M526" i="1"/>
  <c r="U526" i="1" s="1"/>
  <c r="M427" i="1"/>
  <c r="U427" i="1" s="1"/>
  <c r="M355" i="1"/>
  <c r="U355" i="1" s="1"/>
  <c r="M285" i="1"/>
  <c r="U285" i="1" s="1"/>
  <c r="M501" i="1"/>
  <c r="U501" i="1" s="1"/>
  <c r="M429" i="1"/>
  <c r="U429" i="1" s="1"/>
  <c r="M357" i="1"/>
  <c r="U357" i="1" s="1"/>
  <c r="M270" i="1"/>
  <c r="U270" i="1" s="1"/>
  <c r="M509" i="1"/>
  <c r="U509" i="1" s="1"/>
  <c r="M437" i="1"/>
  <c r="U437" i="1" s="1"/>
  <c r="M365" i="1"/>
  <c r="U365" i="1" s="1"/>
  <c r="M293" i="1"/>
  <c r="U293" i="1" s="1"/>
  <c r="M239" i="1"/>
  <c r="U239" i="1" s="1"/>
  <c r="M167" i="1"/>
  <c r="U167" i="1" s="1"/>
  <c r="M95" i="1"/>
  <c r="U95" i="1" s="1"/>
  <c r="M23" i="1"/>
  <c r="U23" i="1" s="1"/>
  <c r="M196" i="1"/>
  <c r="U196" i="1" s="1"/>
  <c r="M124" i="1"/>
  <c r="U124" i="1" s="1"/>
  <c r="M52" i="1"/>
  <c r="U52" i="1" s="1"/>
  <c r="M210" i="1"/>
  <c r="U210" i="1" s="1"/>
  <c r="M138" i="1"/>
  <c r="U138" i="1" s="1"/>
  <c r="M66" i="1"/>
  <c r="U66" i="1" s="1"/>
  <c r="O1040" i="1"/>
  <c r="W1040" i="1" s="1"/>
  <c r="O714" i="1"/>
  <c r="W714" i="1" s="1"/>
  <c r="O563" i="1"/>
  <c r="W563" i="1" s="1"/>
  <c r="O996" i="1"/>
  <c r="W996" i="1" s="1"/>
  <c r="O924" i="1"/>
  <c r="W924" i="1" s="1"/>
  <c r="O852" i="1"/>
  <c r="W852" i="1" s="1"/>
  <c r="O780" i="1"/>
  <c r="W780" i="1" s="1"/>
  <c r="O720" i="1"/>
  <c r="W720" i="1" s="1"/>
  <c r="O593" i="1"/>
  <c r="W593" i="1" s="1"/>
  <c r="O692" i="1"/>
  <c r="W692" i="1" s="1"/>
  <c r="O983" i="1"/>
  <c r="W983" i="1" s="1"/>
  <c r="O911" i="1"/>
  <c r="W911" i="1" s="1"/>
  <c r="O839" i="1"/>
  <c r="W839" i="1" s="1"/>
  <c r="O748" i="1"/>
  <c r="W748" i="1" s="1"/>
  <c r="O623" i="1"/>
  <c r="W623" i="1" s="1"/>
  <c r="O698" i="1"/>
  <c r="W698" i="1" s="1"/>
  <c r="O574" i="1"/>
  <c r="W574" i="1" s="1"/>
  <c r="O973" i="1"/>
  <c r="W973" i="1" s="1"/>
  <c r="O901" i="1"/>
  <c r="W901" i="1" s="1"/>
  <c r="O829" i="1"/>
  <c r="W829" i="1" s="1"/>
  <c r="O653" i="1"/>
  <c r="W653" i="1" s="1"/>
  <c r="O481" i="1"/>
  <c r="W481" i="1" s="1"/>
  <c r="O409" i="1"/>
  <c r="W409" i="1" s="1"/>
  <c r="O337" i="1"/>
  <c r="W337" i="1" s="1"/>
  <c r="O543" i="1"/>
  <c r="W543" i="1" s="1"/>
  <c r="O471" i="1"/>
  <c r="W471" i="1" s="1"/>
  <c r="O399" i="1"/>
  <c r="W399" i="1" s="1"/>
  <c r="O327" i="1"/>
  <c r="W327" i="1" s="1"/>
  <c r="O539" i="1"/>
  <c r="W539" i="1" s="1"/>
  <c r="O467" i="1"/>
  <c r="W467" i="1" s="1"/>
  <c r="O395" i="1"/>
  <c r="W395" i="1" s="1"/>
  <c r="O323" i="1"/>
  <c r="W323" i="1" s="1"/>
  <c r="O269" i="1"/>
  <c r="W269" i="1" s="1"/>
  <c r="O197" i="1"/>
  <c r="W197" i="1" s="1"/>
  <c r="O125" i="1"/>
  <c r="W125" i="1" s="1"/>
  <c r="O53" i="1"/>
  <c r="W53" i="1" s="1"/>
  <c r="O223" i="1"/>
  <c r="W223" i="1" s="1"/>
  <c r="O151" i="1"/>
  <c r="W151" i="1" s="1"/>
  <c r="O79" i="1"/>
  <c r="W79" i="1" s="1"/>
  <c r="O261" i="1"/>
  <c r="W261" i="1" s="1"/>
  <c r="O189" i="1"/>
  <c r="W189" i="1" s="1"/>
  <c r="O117" i="1"/>
  <c r="W117" i="1" s="1"/>
  <c r="O45" i="1"/>
  <c r="W45" i="1" s="1"/>
  <c r="N1030" i="1"/>
  <c r="V1030" i="1" s="1"/>
  <c r="N961" i="1"/>
  <c r="V961" i="1" s="1"/>
  <c r="N889" i="1"/>
  <c r="V889" i="1" s="1"/>
  <c r="N817" i="1"/>
  <c r="V817" i="1" s="1"/>
  <c r="N554" i="1"/>
  <c r="V554" i="1" s="1"/>
  <c r="N656" i="1"/>
  <c r="V656" i="1" s="1"/>
  <c r="N676" i="1"/>
  <c r="V676" i="1" s="1"/>
  <c r="N743" i="1"/>
  <c r="V743" i="1" s="1"/>
  <c r="N999" i="1"/>
  <c r="V999" i="1" s="1"/>
  <c r="N927" i="1"/>
  <c r="V927" i="1" s="1"/>
  <c r="N855" i="1"/>
  <c r="V855" i="1" s="1"/>
  <c r="N783" i="1"/>
  <c r="V783" i="1" s="1"/>
  <c r="N566" i="1"/>
  <c r="V566" i="1" s="1"/>
  <c r="N658" i="1"/>
  <c r="V658" i="1" s="1"/>
  <c r="N699" i="1"/>
  <c r="V699" i="1" s="1"/>
  <c r="N767" i="1"/>
  <c r="V767" i="1" s="1"/>
  <c r="N1001" i="1"/>
  <c r="V1001" i="1" s="1"/>
  <c r="N929" i="1"/>
  <c r="V929" i="1" s="1"/>
  <c r="N857" i="1"/>
  <c r="V857" i="1" s="1"/>
  <c r="N785" i="1"/>
  <c r="V785" i="1" s="1"/>
  <c r="AD785" i="1" s="1"/>
  <c r="N568" i="1"/>
  <c r="V568" i="1" s="1"/>
  <c r="N633" i="1"/>
  <c r="V633" i="1" s="1"/>
  <c r="N626" i="1"/>
  <c r="V626" i="1" s="1"/>
  <c r="N694" i="1"/>
  <c r="V694" i="1" s="1"/>
  <c r="N531" i="1"/>
  <c r="V531" i="1" s="1"/>
  <c r="N459" i="1"/>
  <c r="V459" i="1" s="1"/>
  <c r="N387" i="1"/>
  <c r="V387" i="1" s="1"/>
  <c r="N315" i="1"/>
  <c r="V315" i="1" s="1"/>
  <c r="N518" i="1"/>
  <c r="V518" i="1" s="1"/>
  <c r="N446" i="1"/>
  <c r="V446" i="1" s="1"/>
  <c r="N374" i="1"/>
  <c r="V374" i="1" s="1"/>
  <c r="N302" i="1"/>
  <c r="V302" i="1" s="1"/>
  <c r="N242" i="1"/>
  <c r="V242" i="1" s="1"/>
  <c r="N170" i="1"/>
  <c r="V170" i="1" s="1"/>
  <c r="N98" i="1"/>
  <c r="V98" i="1" s="1"/>
  <c r="N26" i="1"/>
  <c r="V26" i="1" s="1"/>
  <c r="N223" i="1"/>
  <c r="V223" i="1" s="1"/>
  <c r="N151" i="1"/>
  <c r="V151" i="1" s="1"/>
  <c r="N79" i="1"/>
  <c r="V79" i="1" s="1"/>
  <c r="N240" i="1"/>
  <c r="V240" i="1" s="1"/>
  <c r="N168" i="1"/>
  <c r="V168" i="1" s="1"/>
  <c r="N96" i="1"/>
  <c r="V96" i="1" s="1"/>
  <c r="N24" i="1"/>
  <c r="V24" i="1" s="1"/>
  <c r="Q740" i="1"/>
  <c r="Y740" i="1" s="1"/>
  <c r="Q1017" i="1"/>
  <c r="Y1017" i="1" s="1"/>
  <c r="Q945" i="1"/>
  <c r="Y945" i="1" s="1"/>
  <c r="AG945" i="1" s="1"/>
  <c r="Q873" i="1"/>
  <c r="Y873" i="1" s="1"/>
  <c r="Q801" i="1"/>
  <c r="Y801" i="1" s="1"/>
  <c r="Q696" i="1"/>
  <c r="Y696" i="1" s="1"/>
  <c r="Q675" i="1"/>
  <c r="Y675" i="1" s="1"/>
  <c r="Q1016" i="1"/>
  <c r="Y1016" i="1" s="1"/>
  <c r="Q944" i="1"/>
  <c r="Y944" i="1" s="1"/>
  <c r="Q872" i="1"/>
  <c r="Y872" i="1" s="1"/>
  <c r="Q800" i="1"/>
  <c r="Y800" i="1" s="1"/>
  <c r="Q719" i="1"/>
  <c r="Y719" i="1" s="1"/>
  <c r="Q650" i="1"/>
  <c r="Y650" i="1" s="1"/>
  <c r="Q1012" i="1"/>
  <c r="Y1012" i="1" s="1"/>
  <c r="Q940" i="1"/>
  <c r="Y940" i="1" s="1"/>
  <c r="Q868" i="1"/>
  <c r="Y868" i="1" s="1"/>
  <c r="Q796" i="1"/>
  <c r="Y796" i="1" s="1"/>
  <c r="Q639" i="1"/>
  <c r="Y639" i="1" s="1"/>
  <c r="Q513" i="1"/>
  <c r="Y513" i="1" s="1"/>
  <c r="Q441" i="1"/>
  <c r="Y441" i="1" s="1"/>
  <c r="Q369" i="1"/>
  <c r="Y369" i="1" s="1"/>
  <c r="AG369" i="1" s="1"/>
  <c r="Q297" i="1"/>
  <c r="Y297" i="1" s="1"/>
  <c r="Q503" i="1"/>
  <c r="Y503" i="1" s="1"/>
  <c r="Q431" i="1"/>
  <c r="Y431" i="1" s="1"/>
  <c r="Q359" i="1"/>
  <c r="Y359" i="1" s="1"/>
  <c r="Q287" i="1"/>
  <c r="Y287" i="1" s="1"/>
  <c r="Q676" i="1"/>
  <c r="Y676" i="1" s="1"/>
  <c r="Q604" i="1"/>
  <c r="Y604" i="1" s="1"/>
  <c r="Q532" i="1"/>
  <c r="Y532" i="1" s="1"/>
  <c r="Q460" i="1"/>
  <c r="Y460" i="1" s="1"/>
  <c r="Q388" i="1"/>
  <c r="Y388" i="1" s="1"/>
  <c r="Q316" i="1"/>
  <c r="Y316" i="1" s="1"/>
  <c r="Q227" i="1"/>
  <c r="Y227" i="1" s="1"/>
  <c r="Q155" i="1"/>
  <c r="Y155" i="1" s="1"/>
  <c r="Q83" i="1"/>
  <c r="Y83" i="1" s="1"/>
  <c r="Q253" i="1"/>
  <c r="Y253" i="1" s="1"/>
  <c r="Q181" i="1"/>
  <c r="Y181" i="1" s="1"/>
  <c r="Q109" i="1"/>
  <c r="Y109" i="1" s="1"/>
  <c r="Q37" i="1"/>
  <c r="Y37" i="1" s="1"/>
  <c r="Q219" i="1"/>
  <c r="Y219" i="1" s="1"/>
  <c r="Q147" i="1"/>
  <c r="Y147" i="1" s="1"/>
  <c r="Q75" i="1"/>
  <c r="Y75" i="1" s="1"/>
  <c r="P960" i="1"/>
  <c r="X960" i="1" s="1"/>
  <c r="P888" i="1"/>
  <c r="X888" i="1" s="1"/>
  <c r="P816" i="1"/>
  <c r="X816" i="1" s="1"/>
  <c r="P590" i="1"/>
  <c r="X590" i="1" s="1"/>
  <c r="P627" i="1"/>
  <c r="X627" i="1" s="1"/>
  <c r="P1004" i="1"/>
  <c r="X1004" i="1" s="1"/>
  <c r="P932" i="1"/>
  <c r="X932" i="1" s="1"/>
  <c r="P860" i="1"/>
  <c r="X860" i="1" s="1"/>
  <c r="P788" i="1"/>
  <c r="X788" i="1" s="1"/>
  <c r="P705" i="1"/>
  <c r="X705" i="1" s="1"/>
  <c r="P744" i="1"/>
  <c r="X744" i="1" s="1"/>
  <c r="P970" i="1"/>
  <c r="X970" i="1" s="1"/>
  <c r="P898" i="1"/>
  <c r="X898" i="1" s="1"/>
  <c r="P826" i="1"/>
  <c r="X826" i="1" s="1"/>
  <c r="P629" i="1"/>
  <c r="X629" i="1" s="1"/>
  <c r="P531" i="1"/>
  <c r="X531" i="1" s="1"/>
  <c r="P459" i="1"/>
  <c r="X459" i="1" s="1"/>
  <c r="P387" i="1"/>
  <c r="X387" i="1" s="1"/>
  <c r="P315" i="1"/>
  <c r="X315" i="1" s="1"/>
  <c r="P530" i="1"/>
  <c r="X530" i="1" s="1"/>
  <c r="AF530" i="1" s="1"/>
  <c r="P458" i="1"/>
  <c r="X458" i="1" s="1"/>
  <c r="P386" i="1"/>
  <c r="X386" i="1" s="1"/>
  <c r="P314" i="1"/>
  <c r="X314" i="1" s="1"/>
  <c r="P739" i="1"/>
  <c r="X739" i="1" s="1"/>
  <c r="P667" i="1"/>
  <c r="X667" i="1" s="1"/>
  <c r="P595" i="1"/>
  <c r="X595" i="1" s="1"/>
  <c r="P523" i="1"/>
  <c r="X523" i="1" s="1"/>
  <c r="P451" i="1"/>
  <c r="X451" i="1" s="1"/>
  <c r="P379" i="1"/>
  <c r="X379" i="1" s="1"/>
  <c r="P307" i="1"/>
  <c r="X307" i="1" s="1"/>
  <c r="P218" i="1"/>
  <c r="X218" i="1" s="1"/>
  <c r="P146" i="1"/>
  <c r="X146" i="1" s="1"/>
  <c r="P74" i="1"/>
  <c r="X74" i="1" s="1"/>
  <c r="P271" i="1"/>
  <c r="X271" i="1" s="1"/>
  <c r="P199" i="1"/>
  <c r="X199" i="1" s="1"/>
  <c r="P127" i="1"/>
  <c r="X127" i="1" s="1"/>
  <c r="P55" i="1"/>
  <c r="X55" i="1" s="1"/>
  <c r="P228" i="1"/>
  <c r="X228" i="1" s="1"/>
  <c r="P156" i="1"/>
  <c r="X156" i="1" s="1"/>
  <c r="P84" i="1"/>
  <c r="X84" i="1" s="1"/>
  <c r="M985" i="1"/>
  <c r="U985" i="1" s="1"/>
  <c r="M898" i="1"/>
  <c r="U898" i="1" s="1"/>
  <c r="M880" i="1"/>
  <c r="U880" i="1" s="1"/>
  <c r="M862" i="1"/>
  <c r="U862" i="1" s="1"/>
  <c r="M919" i="1"/>
  <c r="U919" i="1" s="1"/>
  <c r="M697" i="1"/>
  <c r="U697" i="1" s="1"/>
  <c r="M642" i="1"/>
  <c r="U642" i="1" s="1"/>
  <c r="M502" i="1"/>
  <c r="U502" i="1" s="1"/>
  <c r="M996" i="1"/>
  <c r="U996" i="1" s="1"/>
  <c r="M924" i="1"/>
  <c r="U924" i="1" s="1"/>
  <c r="M852" i="1"/>
  <c r="U852" i="1" s="1"/>
  <c r="M780" i="1"/>
  <c r="U780" i="1" s="1"/>
  <c r="M696" i="1"/>
  <c r="U696" i="1" s="1"/>
  <c r="M617" i="1"/>
  <c r="U617" i="1" s="1"/>
  <c r="M496" i="1"/>
  <c r="U496" i="1" s="1"/>
  <c r="M998" i="1"/>
  <c r="U998" i="1" s="1"/>
  <c r="M926" i="1"/>
  <c r="U926" i="1" s="1"/>
  <c r="M854" i="1"/>
  <c r="U854" i="1" s="1"/>
  <c r="M782" i="1"/>
  <c r="U782" i="1" s="1"/>
  <c r="M754" i="1"/>
  <c r="U754" i="1" s="1"/>
  <c r="M643" i="1"/>
  <c r="U643" i="1" s="1"/>
  <c r="M508" i="1"/>
  <c r="U508" i="1" s="1"/>
  <c r="M424" i="1"/>
  <c r="U424" i="1" s="1"/>
  <c r="M352" i="1"/>
  <c r="U352" i="1" s="1"/>
  <c r="M280" i="1"/>
  <c r="U280" i="1" s="1"/>
  <c r="M498" i="1"/>
  <c r="U498" i="1" s="1"/>
  <c r="M426" i="1"/>
  <c r="U426" i="1" s="1"/>
  <c r="M354" i="1"/>
  <c r="U354" i="1" s="1"/>
  <c r="M264" i="1"/>
  <c r="U264" i="1" s="1"/>
  <c r="M506" i="1"/>
  <c r="U506" i="1" s="1"/>
  <c r="M434" i="1"/>
  <c r="U434" i="1" s="1"/>
  <c r="M362" i="1"/>
  <c r="U362" i="1" s="1"/>
  <c r="M290" i="1"/>
  <c r="U290" i="1" s="1"/>
  <c r="M236" i="1"/>
  <c r="U236" i="1" s="1"/>
  <c r="M164" i="1"/>
  <c r="U164" i="1" s="1"/>
  <c r="M92" i="1"/>
  <c r="U92" i="1" s="1"/>
  <c r="M20" i="1"/>
  <c r="U20" i="1" s="1"/>
  <c r="M193" i="1"/>
  <c r="U193" i="1" s="1"/>
  <c r="M121" i="1"/>
  <c r="U121" i="1" s="1"/>
  <c r="M49" i="1"/>
  <c r="U49" i="1" s="1"/>
  <c r="M207" i="1"/>
  <c r="U207" i="1" s="1"/>
  <c r="M135" i="1"/>
  <c r="U135" i="1" s="1"/>
  <c r="M63" i="1"/>
  <c r="U63" i="1" s="1"/>
  <c r="O721" i="1"/>
  <c r="W721" i="1" s="1"/>
  <c r="O690" i="1"/>
  <c r="W690" i="1" s="1"/>
  <c r="O768" i="1"/>
  <c r="W768" i="1" s="1"/>
  <c r="O993" i="1"/>
  <c r="W993" i="1" s="1"/>
  <c r="O921" i="1"/>
  <c r="W921" i="1" s="1"/>
  <c r="O849" i="1"/>
  <c r="W849" i="1" s="1"/>
  <c r="O777" i="1"/>
  <c r="W777" i="1" s="1"/>
  <c r="O696" i="1"/>
  <c r="W696" i="1" s="1"/>
  <c r="O569" i="1"/>
  <c r="W569" i="1" s="1"/>
  <c r="O668" i="1"/>
  <c r="W668" i="1" s="1"/>
  <c r="O980" i="1"/>
  <c r="W980" i="1" s="1"/>
  <c r="O908" i="1"/>
  <c r="W908" i="1" s="1"/>
  <c r="O836" i="1"/>
  <c r="W836" i="1" s="1"/>
  <c r="O726" i="1"/>
  <c r="W726" i="1" s="1"/>
  <c r="O599" i="1"/>
  <c r="W599" i="1" s="1"/>
  <c r="O674" i="1"/>
  <c r="W674" i="1" s="1"/>
  <c r="O555" i="1"/>
  <c r="W555" i="1" s="1"/>
  <c r="O970" i="1"/>
  <c r="W970" i="1" s="1"/>
  <c r="O898" i="1"/>
  <c r="W898" i="1" s="1"/>
  <c r="O826" i="1"/>
  <c r="W826" i="1" s="1"/>
  <c r="O629" i="1"/>
  <c r="W629" i="1" s="1"/>
  <c r="O478" i="1"/>
  <c r="W478" i="1" s="1"/>
  <c r="O406" i="1"/>
  <c r="W406" i="1" s="1"/>
  <c r="O334" i="1"/>
  <c r="W334" i="1" s="1"/>
  <c r="O540" i="1"/>
  <c r="W540" i="1" s="1"/>
  <c r="O468" i="1"/>
  <c r="W468" i="1" s="1"/>
  <c r="O396" i="1"/>
  <c r="W396" i="1" s="1"/>
  <c r="O324" i="1"/>
  <c r="W324" i="1" s="1"/>
  <c r="O536" i="1"/>
  <c r="W536" i="1" s="1"/>
  <c r="O464" i="1"/>
  <c r="W464" i="1" s="1"/>
  <c r="O392" i="1"/>
  <c r="W392" i="1" s="1"/>
  <c r="O320" i="1"/>
  <c r="W320" i="1" s="1"/>
  <c r="O266" i="1"/>
  <c r="W266" i="1" s="1"/>
  <c r="O194" i="1"/>
  <c r="W194" i="1" s="1"/>
  <c r="O122" i="1"/>
  <c r="W122" i="1" s="1"/>
  <c r="O50" i="1"/>
  <c r="W50" i="1" s="1"/>
  <c r="O220" i="1"/>
  <c r="W220" i="1" s="1"/>
  <c r="O148" i="1"/>
  <c r="W148" i="1" s="1"/>
  <c r="O76" i="1"/>
  <c r="W76" i="1" s="1"/>
  <c r="O258" i="1"/>
  <c r="W258" i="1" s="1"/>
  <c r="O186" i="1"/>
  <c r="W186" i="1" s="1"/>
  <c r="O114" i="1"/>
  <c r="W114" i="1" s="1"/>
  <c r="O42" i="1"/>
  <c r="W42" i="1" s="1"/>
  <c r="N639" i="1"/>
  <c r="V639" i="1" s="1"/>
  <c r="N958" i="1"/>
  <c r="V958" i="1" s="1"/>
  <c r="N886" i="1"/>
  <c r="V886" i="1" s="1"/>
  <c r="N814" i="1"/>
  <c r="V814" i="1" s="1"/>
  <c r="N472" i="1"/>
  <c r="V472" i="1" s="1"/>
  <c r="N632" i="1"/>
  <c r="V632" i="1" s="1"/>
  <c r="N652" i="1"/>
  <c r="V652" i="1" s="1"/>
  <c r="N717" i="1"/>
  <c r="V717" i="1" s="1"/>
  <c r="N996" i="1"/>
  <c r="V996" i="1" s="1"/>
  <c r="N924" i="1"/>
  <c r="V924" i="1" s="1"/>
  <c r="N852" i="1"/>
  <c r="V852" i="1" s="1"/>
  <c r="N780" i="1"/>
  <c r="V780" i="1" s="1"/>
  <c r="N445" i="1"/>
  <c r="V445" i="1" s="1"/>
  <c r="N634" i="1"/>
  <c r="V634" i="1" s="1"/>
  <c r="N675" i="1"/>
  <c r="V675" i="1" s="1"/>
  <c r="N745" i="1"/>
  <c r="V745" i="1" s="1"/>
  <c r="N998" i="1"/>
  <c r="V998" i="1" s="1"/>
  <c r="N926" i="1"/>
  <c r="V926" i="1" s="1"/>
  <c r="N854" i="1"/>
  <c r="V854" i="1" s="1"/>
  <c r="N782" i="1"/>
  <c r="V782" i="1" s="1"/>
  <c r="N547" i="1"/>
  <c r="V547" i="1" s="1"/>
  <c r="N609" i="1"/>
  <c r="V609" i="1" s="1"/>
  <c r="N602" i="1"/>
  <c r="V602" i="1" s="1"/>
  <c r="N670" i="1"/>
  <c r="V670" i="1" s="1"/>
  <c r="N528" i="1"/>
  <c r="V528" i="1" s="1"/>
  <c r="N456" i="1"/>
  <c r="V456" i="1" s="1"/>
  <c r="N384" i="1"/>
  <c r="V384" i="1" s="1"/>
  <c r="N312" i="1"/>
  <c r="V312" i="1" s="1"/>
  <c r="N515" i="1"/>
  <c r="V515" i="1" s="1"/>
  <c r="N443" i="1"/>
  <c r="V443" i="1" s="1"/>
  <c r="N371" i="1"/>
  <c r="V371" i="1" s="1"/>
  <c r="N299" i="1"/>
  <c r="V299" i="1" s="1"/>
  <c r="N239" i="1"/>
  <c r="V239" i="1" s="1"/>
  <c r="N167" i="1"/>
  <c r="V167" i="1" s="1"/>
  <c r="N95" i="1"/>
  <c r="V95" i="1" s="1"/>
  <c r="N23" i="1"/>
  <c r="V23" i="1" s="1"/>
  <c r="N220" i="1"/>
  <c r="V220" i="1" s="1"/>
  <c r="N148" i="1"/>
  <c r="V148" i="1" s="1"/>
  <c r="N76" i="1"/>
  <c r="V76" i="1" s="1"/>
  <c r="N237" i="1"/>
  <c r="V237" i="1" s="1"/>
  <c r="N165" i="1"/>
  <c r="V165" i="1" s="1"/>
  <c r="N93" i="1"/>
  <c r="V93" i="1" s="1"/>
  <c r="N21" i="1"/>
  <c r="V21" i="1" s="1"/>
  <c r="Q707" i="1"/>
  <c r="Y707" i="1" s="1"/>
  <c r="Q1014" i="1"/>
  <c r="Y1014" i="1" s="1"/>
  <c r="Q942" i="1"/>
  <c r="Y942" i="1" s="1"/>
  <c r="Q870" i="1"/>
  <c r="Y870" i="1" s="1"/>
  <c r="Q798" i="1"/>
  <c r="Y798" i="1" s="1"/>
  <c r="Q672" i="1"/>
  <c r="Y672" i="1" s="1"/>
  <c r="Q651" i="1"/>
  <c r="Y651" i="1" s="1"/>
  <c r="Q1013" i="1"/>
  <c r="Y1013" i="1" s="1"/>
  <c r="Q941" i="1"/>
  <c r="Y941" i="1" s="1"/>
  <c r="Q869" i="1"/>
  <c r="Y869" i="1" s="1"/>
  <c r="Q797" i="1"/>
  <c r="Y797" i="1" s="1"/>
  <c r="Q695" i="1"/>
  <c r="Y695" i="1" s="1"/>
  <c r="Q626" i="1"/>
  <c r="Y626" i="1" s="1"/>
  <c r="Q1009" i="1"/>
  <c r="Y1009" i="1" s="1"/>
  <c r="AG1009" i="1" s="1"/>
  <c r="Q937" i="1"/>
  <c r="Y937" i="1" s="1"/>
  <c r="Q865" i="1"/>
  <c r="Y865" i="1" s="1"/>
  <c r="Q793" i="1"/>
  <c r="Y793" i="1" s="1"/>
  <c r="Q615" i="1"/>
  <c r="Y615" i="1" s="1"/>
  <c r="Q510" i="1"/>
  <c r="Y510" i="1" s="1"/>
  <c r="Q438" i="1"/>
  <c r="Y438" i="1" s="1"/>
  <c r="Q366" i="1"/>
  <c r="Y366" i="1" s="1"/>
  <c r="Q294" i="1"/>
  <c r="Y294" i="1" s="1"/>
  <c r="Q500" i="1"/>
  <c r="Y500" i="1" s="1"/>
  <c r="Q428" i="1"/>
  <c r="Y428" i="1" s="1"/>
  <c r="Q356" i="1"/>
  <c r="Y356" i="1" s="1"/>
  <c r="Q268" i="1"/>
  <c r="Y268" i="1" s="1"/>
  <c r="Q673" i="1"/>
  <c r="Y673" i="1" s="1"/>
  <c r="Q601" i="1"/>
  <c r="Y601" i="1" s="1"/>
  <c r="Q529" i="1"/>
  <c r="Y529" i="1" s="1"/>
  <c r="AG529" i="1" s="1"/>
  <c r="Q457" i="1"/>
  <c r="Y457" i="1" s="1"/>
  <c r="Q385" i="1"/>
  <c r="Y385" i="1" s="1"/>
  <c r="Q313" i="1"/>
  <c r="Y313" i="1" s="1"/>
  <c r="Q224" i="1"/>
  <c r="Y224" i="1" s="1"/>
  <c r="Q152" i="1"/>
  <c r="Y152" i="1" s="1"/>
  <c r="Q80" i="1"/>
  <c r="Y80" i="1" s="1"/>
  <c r="Q250" i="1"/>
  <c r="Y250" i="1" s="1"/>
  <c r="Q178" i="1"/>
  <c r="Y178" i="1" s="1"/>
  <c r="Q106" i="1"/>
  <c r="Y106" i="1" s="1"/>
  <c r="Q34" i="1"/>
  <c r="Y34" i="1" s="1"/>
  <c r="Q216" i="1"/>
  <c r="Y216" i="1" s="1"/>
  <c r="Q144" i="1"/>
  <c r="Y144" i="1" s="1"/>
  <c r="Q72" i="1"/>
  <c r="Y72" i="1" s="1"/>
  <c r="P1001" i="1"/>
  <c r="X1001" i="1" s="1"/>
  <c r="P681" i="1"/>
  <c r="X681" i="1" s="1"/>
  <c r="P1039" i="1"/>
  <c r="X1039" i="1" s="1"/>
  <c r="P967" i="1"/>
  <c r="X967" i="1" s="1"/>
  <c r="P895" i="1"/>
  <c r="X895" i="1" s="1"/>
  <c r="P823" i="1"/>
  <c r="X823" i="1" s="1"/>
  <c r="P605" i="1"/>
  <c r="X605" i="1" s="1"/>
  <c r="P528" i="1"/>
  <c r="X528" i="1" s="1"/>
  <c r="P456" i="1"/>
  <c r="X456" i="1" s="1"/>
  <c r="P384" i="1"/>
  <c r="X384" i="1" s="1"/>
  <c r="P312" i="1"/>
  <c r="X312" i="1" s="1"/>
  <c r="P527" i="1"/>
  <c r="X527" i="1" s="1"/>
  <c r="P455" i="1"/>
  <c r="X455" i="1" s="1"/>
  <c r="P383" i="1"/>
  <c r="X383" i="1" s="1"/>
  <c r="P311" i="1"/>
  <c r="X311" i="1" s="1"/>
  <c r="P736" i="1"/>
  <c r="X736" i="1" s="1"/>
  <c r="P664" i="1"/>
  <c r="X664" i="1" s="1"/>
  <c r="P592" i="1"/>
  <c r="X592" i="1" s="1"/>
  <c r="P520" i="1"/>
  <c r="X520" i="1" s="1"/>
  <c r="P448" i="1"/>
  <c r="X448" i="1" s="1"/>
  <c r="P376" i="1"/>
  <c r="X376" i="1" s="1"/>
  <c r="P304" i="1"/>
  <c r="X304" i="1" s="1"/>
  <c r="P215" i="1"/>
  <c r="X215" i="1" s="1"/>
  <c r="P143" i="1"/>
  <c r="X143" i="1" s="1"/>
  <c r="P71" i="1"/>
  <c r="X71" i="1" s="1"/>
  <c r="P268" i="1"/>
  <c r="X268" i="1" s="1"/>
  <c r="P196" i="1"/>
  <c r="X196" i="1" s="1"/>
  <c r="P124" i="1"/>
  <c r="X124" i="1" s="1"/>
  <c r="P52" i="1"/>
  <c r="X52" i="1" s="1"/>
  <c r="P225" i="1"/>
  <c r="X225" i="1" s="1"/>
  <c r="P153" i="1"/>
  <c r="X153" i="1" s="1"/>
  <c r="P81" i="1"/>
  <c r="X81" i="1" s="1"/>
  <c r="AF81" i="1" s="1"/>
  <c r="M913" i="1"/>
  <c r="U913" i="1" s="1"/>
  <c r="M826" i="1"/>
  <c r="U826" i="1" s="1"/>
  <c r="M808" i="1"/>
  <c r="U808" i="1" s="1"/>
  <c r="M790" i="1"/>
  <c r="U790" i="1" s="1"/>
  <c r="M847" i="1"/>
  <c r="U847" i="1" s="1"/>
  <c r="M673" i="1"/>
  <c r="U673" i="1" s="1"/>
  <c r="M618" i="1"/>
  <c r="U618" i="1" s="1"/>
  <c r="M768" i="1"/>
  <c r="U768" i="1" s="1"/>
  <c r="M993" i="1"/>
  <c r="U993" i="1" s="1"/>
  <c r="M921" i="1"/>
  <c r="U921" i="1" s="1"/>
  <c r="M849" i="1"/>
  <c r="U849" i="1" s="1"/>
  <c r="M777" i="1"/>
  <c r="U777" i="1" s="1"/>
  <c r="M672" i="1"/>
  <c r="U672" i="1" s="1"/>
  <c r="M593" i="1"/>
  <c r="U593" i="1" s="1"/>
  <c r="M767" i="1"/>
  <c r="U767" i="1" s="1"/>
  <c r="M995" i="1"/>
  <c r="U995" i="1" s="1"/>
  <c r="M923" i="1"/>
  <c r="U923" i="1" s="1"/>
  <c r="M851" i="1"/>
  <c r="U851" i="1" s="1"/>
  <c r="M779" i="1"/>
  <c r="U779" i="1" s="1"/>
  <c r="M729" i="1"/>
  <c r="U729" i="1" s="1"/>
  <c r="M619" i="1"/>
  <c r="U619" i="1" s="1"/>
  <c r="M493" i="1"/>
  <c r="U493" i="1" s="1"/>
  <c r="M421" i="1"/>
  <c r="U421" i="1" s="1"/>
  <c r="M349" i="1"/>
  <c r="U349" i="1" s="1"/>
  <c r="M276" i="1"/>
  <c r="U276" i="1" s="1"/>
  <c r="M495" i="1"/>
  <c r="U495" i="1" s="1"/>
  <c r="M423" i="1"/>
  <c r="U423" i="1" s="1"/>
  <c r="M351" i="1"/>
  <c r="U351" i="1" s="1"/>
  <c r="M283" i="1"/>
  <c r="U283" i="1" s="1"/>
  <c r="M503" i="1"/>
  <c r="U503" i="1" s="1"/>
  <c r="M431" i="1"/>
  <c r="U431" i="1" s="1"/>
  <c r="M359" i="1"/>
  <c r="U359" i="1" s="1"/>
  <c r="M286" i="1"/>
  <c r="U286" i="1" s="1"/>
  <c r="M233" i="1"/>
  <c r="U233" i="1" s="1"/>
  <c r="M161" i="1"/>
  <c r="U161" i="1" s="1"/>
  <c r="M89" i="1"/>
  <c r="U89" i="1" s="1"/>
  <c r="M262" i="1"/>
  <c r="U262" i="1" s="1"/>
  <c r="M190" i="1"/>
  <c r="U190" i="1" s="1"/>
  <c r="M118" i="1"/>
  <c r="U118" i="1" s="1"/>
  <c r="M46" i="1"/>
  <c r="U46" i="1" s="1"/>
  <c r="M204" i="1"/>
  <c r="U204" i="1" s="1"/>
  <c r="M132" i="1"/>
  <c r="U132" i="1" s="1"/>
  <c r="M60" i="1"/>
  <c r="U60" i="1" s="1"/>
  <c r="O553" i="1"/>
  <c r="W553" i="1" s="1"/>
  <c r="O666" i="1"/>
  <c r="W666" i="1" s="1"/>
  <c r="O743" i="1"/>
  <c r="W743" i="1" s="1"/>
  <c r="O990" i="1"/>
  <c r="W990" i="1" s="1"/>
  <c r="O918" i="1"/>
  <c r="W918" i="1" s="1"/>
  <c r="O846" i="1"/>
  <c r="W846" i="1" s="1"/>
  <c r="O774" i="1"/>
  <c r="W774" i="1" s="1"/>
  <c r="O672" i="1"/>
  <c r="W672" i="1" s="1"/>
  <c r="O550" i="1"/>
  <c r="W550" i="1" s="1"/>
  <c r="O644" i="1"/>
  <c r="W644" i="1" s="1"/>
  <c r="O977" i="1"/>
  <c r="W977" i="1" s="1"/>
  <c r="O905" i="1"/>
  <c r="W905" i="1" s="1"/>
  <c r="O833" i="1"/>
  <c r="W833" i="1" s="1"/>
  <c r="O702" i="1"/>
  <c r="W702" i="1" s="1"/>
  <c r="O575" i="1"/>
  <c r="W575" i="1" s="1"/>
  <c r="O650" i="1"/>
  <c r="W650" i="1" s="1"/>
  <c r="O1039" i="1"/>
  <c r="W1039" i="1" s="1"/>
  <c r="O967" i="1"/>
  <c r="W967" i="1" s="1"/>
  <c r="O895" i="1"/>
  <c r="W895" i="1" s="1"/>
  <c r="O823" i="1"/>
  <c r="W823" i="1" s="1"/>
  <c r="O605" i="1"/>
  <c r="W605" i="1" s="1"/>
  <c r="O475" i="1"/>
  <c r="W475" i="1" s="1"/>
  <c r="AE403" i="1"/>
  <c r="O403" i="1"/>
  <c r="W403" i="1" s="1"/>
  <c r="O331" i="1"/>
  <c r="W331" i="1" s="1"/>
  <c r="O537" i="1"/>
  <c r="W537" i="1" s="1"/>
  <c r="O465" i="1"/>
  <c r="W465" i="1" s="1"/>
  <c r="O393" i="1"/>
  <c r="W393" i="1" s="1"/>
  <c r="O321" i="1"/>
  <c r="W321" i="1" s="1"/>
  <c r="O533" i="1"/>
  <c r="W533" i="1" s="1"/>
  <c r="O461" i="1"/>
  <c r="W461" i="1" s="1"/>
  <c r="O389" i="1"/>
  <c r="W389" i="1" s="1"/>
  <c r="O317" i="1"/>
  <c r="W317" i="1" s="1"/>
  <c r="O263" i="1"/>
  <c r="W263" i="1" s="1"/>
  <c r="O191" i="1"/>
  <c r="W191" i="1" s="1"/>
  <c r="O119" i="1"/>
  <c r="W119" i="1" s="1"/>
  <c r="O47" i="1"/>
  <c r="W47" i="1" s="1"/>
  <c r="O217" i="1"/>
  <c r="W217" i="1" s="1"/>
  <c r="O145" i="1"/>
  <c r="W145" i="1" s="1"/>
  <c r="AE145" i="1" s="1"/>
  <c r="O73" i="1"/>
  <c r="W73" i="1" s="1"/>
  <c r="O255" i="1"/>
  <c r="W255" i="1" s="1"/>
  <c r="O183" i="1"/>
  <c r="W183" i="1" s="1"/>
  <c r="O111" i="1"/>
  <c r="W111" i="1" s="1"/>
  <c r="O39" i="1"/>
  <c r="W39" i="1" s="1"/>
  <c r="N1015" i="1"/>
  <c r="V1015" i="1" s="1"/>
  <c r="N955" i="1"/>
  <c r="V955" i="1" s="1"/>
  <c r="N883" i="1"/>
  <c r="V883" i="1" s="1"/>
  <c r="N811" i="1"/>
  <c r="V811" i="1" s="1"/>
  <c r="N400" i="1"/>
  <c r="V400" i="1" s="1"/>
  <c r="N608" i="1"/>
  <c r="V608" i="1" s="1"/>
  <c r="N628" i="1"/>
  <c r="V628" i="1" s="1"/>
  <c r="N693" i="1"/>
  <c r="V693" i="1" s="1"/>
  <c r="N993" i="1"/>
  <c r="V993" i="1" s="1"/>
  <c r="N921" i="1"/>
  <c r="V921" i="1" s="1"/>
  <c r="N849" i="1"/>
  <c r="V849" i="1" s="1"/>
  <c r="N777" i="1"/>
  <c r="V777" i="1" s="1"/>
  <c r="N373" i="1"/>
  <c r="V373" i="1" s="1"/>
  <c r="N610" i="1"/>
  <c r="V610" i="1" s="1"/>
  <c r="N651" i="1"/>
  <c r="V651" i="1" s="1"/>
  <c r="N716" i="1"/>
  <c r="V716" i="1" s="1"/>
  <c r="N995" i="1"/>
  <c r="V995" i="1" s="1"/>
  <c r="N923" i="1"/>
  <c r="V923" i="1" s="1"/>
  <c r="N851" i="1"/>
  <c r="V851" i="1" s="1"/>
  <c r="N779" i="1"/>
  <c r="V779" i="1" s="1"/>
  <c r="N493" i="1"/>
  <c r="V493" i="1" s="1"/>
  <c r="N585" i="1"/>
  <c r="V585" i="1" s="1"/>
  <c r="N578" i="1"/>
  <c r="V578" i="1" s="1"/>
  <c r="N646" i="1"/>
  <c r="V646" i="1" s="1"/>
  <c r="N525" i="1"/>
  <c r="V525" i="1" s="1"/>
  <c r="N453" i="1"/>
  <c r="V453" i="1" s="1"/>
  <c r="N381" i="1"/>
  <c r="V381" i="1" s="1"/>
  <c r="N309" i="1"/>
  <c r="V309" i="1" s="1"/>
  <c r="N512" i="1"/>
  <c r="V512" i="1" s="1"/>
  <c r="N440" i="1"/>
  <c r="V440" i="1" s="1"/>
  <c r="N368" i="1"/>
  <c r="V368" i="1" s="1"/>
  <c r="N296" i="1"/>
  <c r="V296" i="1" s="1"/>
  <c r="N236" i="1"/>
  <c r="V236" i="1" s="1"/>
  <c r="N164" i="1"/>
  <c r="V164" i="1" s="1"/>
  <c r="N92" i="1"/>
  <c r="V92" i="1" s="1"/>
  <c r="N20" i="1"/>
  <c r="V20" i="1" s="1"/>
  <c r="N217" i="1"/>
  <c r="V217" i="1" s="1"/>
  <c r="N145" i="1"/>
  <c r="V145" i="1" s="1"/>
  <c r="N73" i="1"/>
  <c r="V73" i="1" s="1"/>
  <c r="N234" i="1"/>
  <c r="V234" i="1" s="1"/>
  <c r="N162" i="1"/>
  <c r="V162" i="1" s="1"/>
  <c r="N90" i="1"/>
  <c r="V90" i="1" s="1"/>
  <c r="N18" i="1"/>
  <c r="V18" i="1" s="1"/>
  <c r="Q683" i="1"/>
  <c r="Y683" i="1" s="1"/>
  <c r="Q1011" i="1"/>
  <c r="Y1011" i="1" s="1"/>
  <c r="Q939" i="1"/>
  <c r="Y939" i="1" s="1"/>
  <c r="Q867" i="1"/>
  <c r="Y867" i="1" s="1"/>
  <c r="Q795" i="1"/>
  <c r="Y795" i="1" s="1"/>
  <c r="Q648" i="1"/>
  <c r="Y648" i="1" s="1"/>
  <c r="Q627" i="1"/>
  <c r="Y627" i="1" s="1"/>
  <c r="Q1010" i="1"/>
  <c r="Y1010" i="1" s="1"/>
  <c r="Q938" i="1"/>
  <c r="Y938" i="1" s="1"/>
  <c r="Q866" i="1"/>
  <c r="Y866" i="1" s="1"/>
  <c r="Q794" i="1"/>
  <c r="Y794" i="1" s="1"/>
  <c r="Q671" i="1"/>
  <c r="Y671" i="1" s="1"/>
  <c r="Q602" i="1"/>
  <c r="Y602" i="1" s="1"/>
  <c r="Q1006" i="1"/>
  <c r="Y1006" i="1" s="1"/>
  <c r="Q934" i="1"/>
  <c r="Y934" i="1" s="1"/>
  <c r="Q862" i="1"/>
  <c r="Y862" i="1" s="1"/>
  <c r="Q790" i="1"/>
  <c r="Y790" i="1" s="1"/>
  <c r="Q591" i="1"/>
  <c r="Y591" i="1" s="1"/>
  <c r="Q507" i="1"/>
  <c r="Y507" i="1" s="1"/>
  <c r="Q435" i="1"/>
  <c r="Y435" i="1" s="1"/>
  <c r="Q363" i="1"/>
  <c r="Y363" i="1" s="1"/>
  <c r="Q291" i="1"/>
  <c r="Y291" i="1" s="1"/>
  <c r="Q497" i="1"/>
  <c r="Y497" i="1" s="1"/>
  <c r="AG497" i="1" s="1"/>
  <c r="Q425" i="1"/>
  <c r="Y425" i="1" s="1"/>
  <c r="Q353" i="1"/>
  <c r="Y353" i="1" s="1"/>
  <c r="Q262" i="1"/>
  <c r="Y262" i="1" s="1"/>
  <c r="Q670" i="1"/>
  <c r="Y670" i="1" s="1"/>
  <c r="Q598" i="1"/>
  <c r="Y598" i="1" s="1"/>
  <c r="Q526" i="1"/>
  <c r="Y526" i="1" s="1"/>
  <c r="Q454" i="1"/>
  <c r="Y454" i="1" s="1"/>
  <c r="Q382" i="1"/>
  <c r="Y382" i="1" s="1"/>
  <c r="Q310" i="1"/>
  <c r="Y310" i="1" s="1"/>
  <c r="Q221" i="1"/>
  <c r="Y221" i="1" s="1"/>
  <c r="Q149" i="1"/>
  <c r="Y149" i="1" s="1"/>
  <c r="Q77" i="1"/>
  <c r="Y77" i="1" s="1"/>
  <c r="Q247" i="1"/>
  <c r="Y247" i="1" s="1"/>
  <c r="Q175" i="1"/>
  <c r="Y175" i="1" s="1"/>
  <c r="Q103" i="1"/>
  <c r="Y103" i="1" s="1"/>
  <c r="Q31" i="1"/>
  <c r="Y31" i="1" s="1"/>
  <c r="Q213" i="1"/>
  <c r="Y213" i="1" s="1"/>
  <c r="Q141" i="1"/>
  <c r="Y141" i="1" s="1"/>
  <c r="Q69" i="1"/>
  <c r="Y69" i="1" s="1"/>
  <c r="P762" i="1"/>
  <c r="X762" i="1" s="1"/>
  <c r="P1036" i="1"/>
  <c r="X1036" i="1" s="1"/>
  <c r="P820" i="1"/>
  <c r="X820" i="1" s="1"/>
  <c r="P525" i="1"/>
  <c r="X525" i="1" s="1"/>
  <c r="P453" i="1"/>
  <c r="X453" i="1" s="1"/>
  <c r="P381" i="1"/>
  <c r="X381" i="1" s="1"/>
  <c r="P309" i="1"/>
  <c r="X309" i="1" s="1"/>
  <c r="P524" i="1"/>
  <c r="X524" i="1" s="1"/>
  <c r="P452" i="1"/>
  <c r="X452" i="1" s="1"/>
  <c r="P380" i="1"/>
  <c r="X380" i="1" s="1"/>
  <c r="P308" i="1"/>
  <c r="X308" i="1" s="1"/>
  <c r="P733" i="1"/>
  <c r="X733" i="1" s="1"/>
  <c r="P589" i="1"/>
  <c r="X589" i="1" s="1"/>
  <c r="P517" i="1"/>
  <c r="X517" i="1" s="1"/>
  <c r="P445" i="1"/>
  <c r="X445" i="1" s="1"/>
  <c r="P373" i="1"/>
  <c r="X373" i="1" s="1"/>
  <c r="P301" i="1"/>
  <c r="X301" i="1" s="1"/>
  <c r="P212" i="1"/>
  <c r="X212" i="1" s="1"/>
  <c r="P140" i="1"/>
  <c r="X140" i="1" s="1"/>
  <c r="P68" i="1"/>
  <c r="X68" i="1" s="1"/>
  <c r="P265" i="1"/>
  <c r="X265" i="1" s="1"/>
  <c r="P193" i="1"/>
  <c r="X193" i="1" s="1"/>
  <c r="P121" i="1"/>
  <c r="X121" i="1" s="1"/>
  <c r="P49" i="1"/>
  <c r="X49" i="1" s="1"/>
  <c r="P222" i="1"/>
  <c r="X222" i="1" s="1"/>
  <c r="P150" i="1"/>
  <c r="X150" i="1" s="1"/>
  <c r="P78" i="1"/>
  <c r="X78" i="1" s="1"/>
  <c r="M841" i="1"/>
  <c r="U841" i="1" s="1"/>
  <c r="M967" i="1"/>
  <c r="U967" i="1" s="1"/>
  <c r="M653" i="1"/>
  <c r="U653" i="1" s="1"/>
  <c r="M1000" i="1"/>
  <c r="U1000" i="1" s="1"/>
  <c r="M775" i="1"/>
  <c r="U775" i="1" s="1"/>
  <c r="M649" i="1"/>
  <c r="U649" i="1" s="1"/>
  <c r="M594" i="1"/>
  <c r="U594" i="1" s="1"/>
  <c r="M743" i="1"/>
  <c r="U743" i="1" s="1"/>
  <c r="M990" i="1"/>
  <c r="U990" i="1" s="1"/>
  <c r="M918" i="1"/>
  <c r="U918" i="1" s="1"/>
  <c r="M846" i="1"/>
  <c r="U846" i="1" s="1"/>
  <c r="M774" i="1"/>
  <c r="U774" i="1" s="1"/>
  <c r="M648" i="1"/>
  <c r="U648" i="1" s="1"/>
  <c r="M569" i="1"/>
  <c r="U569" i="1" s="1"/>
  <c r="M745" i="1"/>
  <c r="U745" i="1" s="1"/>
  <c r="M992" i="1"/>
  <c r="U992" i="1" s="1"/>
  <c r="M920" i="1"/>
  <c r="U920" i="1" s="1"/>
  <c r="M848" i="1"/>
  <c r="U848" i="1" s="1"/>
  <c r="M776" i="1"/>
  <c r="U776" i="1" s="1"/>
  <c r="M719" i="1"/>
  <c r="U719" i="1" s="1"/>
  <c r="M595" i="1"/>
  <c r="U595" i="1" s="1"/>
  <c r="M490" i="1"/>
  <c r="U490" i="1" s="1"/>
  <c r="M418" i="1"/>
  <c r="U418" i="1" s="1"/>
  <c r="M346" i="1"/>
  <c r="U346" i="1" s="1"/>
  <c r="M271" i="1"/>
  <c r="U271" i="1" s="1"/>
  <c r="M492" i="1"/>
  <c r="U492" i="1" s="1"/>
  <c r="M420" i="1"/>
  <c r="U420" i="1" s="1"/>
  <c r="M348" i="1"/>
  <c r="U348" i="1" s="1"/>
  <c r="M279" i="1"/>
  <c r="U279" i="1" s="1"/>
  <c r="M500" i="1"/>
  <c r="U500" i="1" s="1"/>
  <c r="M428" i="1"/>
  <c r="U428" i="1" s="1"/>
  <c r="M356" i="1"/>
  <c r="U356" i="1" s="1"/>
  <c r="M282" i="1"/>
  <c r="U282" i="1" s="1"/>
  <c r="M230" i="1"/>
  <c r="U230" i="1" s="1"/>
  <c r="M158" i="1"/>
  <c r="U158" i="1" s="1"/>
  <c r="M86" i="1"/>
  <c r="U86" i="1" s="1"/>
  <c r="M259" i="1"/>
  <c r="U259" i="1" s="1"/>
  <c r="M187" i="1"/>
  <c r="U187" i="1" s="1"/>
  <c r="M115" i="1"/>
  <c r="U115" i="1" s="1"/>
  <c r="M43" i="1"/>
  <c r="U43" i="1" s="1"/>
  <c r="M201" i="1"/>
  <c r="U201" i="1" s="1"/>
  <c r="M129" i="1"/>
  <c r="U129" i="1" s="1"/>
  <c r="M57" i="1"/>
  <c r="U57" i="1" s="1"/>
  <c r="O625" i="1"/>
  <c r="W625" i="1" s="1"/>
  <c r="O642" i="1"/>
  <c r="W642" i="1" s="1"/>
  <c r="O717" i="1"/>
  <c r="W717" i="1" s="1"/>
  <c r="O987" i="1"/>
  <c r="W987" i="1" s="1"/>
  <c r="O915" i="1"/>
  <c r="W915" i="1" s="1"/>
  <c r="O843" i="1"/>
  <c r="W843" i="1" s="1"/>
  <c r="O771" i="1"/>
  <c r="W771" i="1" s="1"/>
  <c r="O648" i="1"/>
  <c r="W648" i="1" s="1"/>
  <c r="O761" i="1"/>
  <c r="W761" i="1" s="1"/>
  <c r="O620" i="1"/>
  <c r="W620" i="1" s="1"/>
  <c r="O974" i="1"/>
  <c r="W974" i="1" s="1"/>
  <c r="O902" i="1"/>
  <c r="W902" i="1" s="1"/>
  <c r="O830" i="1"/>
  <c r="W830" i="1" s="1"/>
  <c r="O678" i="1"/>
  <c r="W678" i="1" s="1"/>
  <c r="O561" i="1"/>
  <c r="W561" i="1" s="1"/>
  <c r="O626" i="1"/>
  <c r="W626" i="1" s="1"/>
  <c r="O1036" i="1"/>
  <c r="W1036" i="1" s="1"/>
  <c r="O964" i="1"/>
  <c r="W964" i="1" s="1"/>
  <c r="O892" i="1"/>
  <c r="W892" i="1" s="1"/>
  <c r="O820" i="1"/>
  <c r="W820" i="1" s="1"/>
  <c r="O581" i="1"/>
  <c r="W581" i="1" s="1"/>
  <c r="O472" i="1"/>
  <c r="W472" i="1" s="1"/>
  <c r="O400" i="1"/>
  <c r="W400" i="1" s="1"/>
  <c r="O328" i="1"/>
  <c r="W328" i="1" s="1"/>
  <c r="O534" i="1"/>
  <c r="W534" i="1" s="1"/>
  <c r="O462" i="1"/>
  <c r="W462" i="1" s="1"/>
  <c r="O390" i="1"/>
  <c r="W390" i="1" s="1"/>
  <c r="O318" i="1"/>
  <c r="W318" i="1" s="1"/>
  <c r="O530" i="1"/>
  <c r="W530" i="1" s="1"/>
  <c r="O458" i="1"/>
  <c r="W458" i="1" s="1"/>
  <c r="O386" i="1"/>
  <c r="W386" i="1" s="1"/>
  <c r="O314" i="1"/>
  <c r="W314" i="1" s="1"/>
  <c r="O260" i="1"/>
  <c r="W260" i="1" s="1"/>
  <c r="O188" i="1"/>
  <c r="W188" i="1" s="1"/>
  <c r="O116" i="1"/>
  <c r="W116" i="1" s="1"/>
  <c r="O44" i="1"/>
  <c r="W44" i="1" s="1"/>
  <c r="O214" i="1"/>
  <c r="W214" i="1" s="1"/>
  <c r="O142" i="1"/>
  <c r="W142" i="1" s="1"/>
  <c r="O70" i="1"/>
  <c r="W70" i="1" s="1"/>
  <c r="O252" i="1"/>
  <c r="W252" i="1" s="1"/>
  <c r="O180" i="1"/>
  <c r="W180" i="1" s="1"/>
  <c r="O108" i="1"/>
  <c r="W108" i="1" s="1"/>
  <c r="O36" i="1"/>
  <c r="W36" i="1" s="1"/>
  <c r="N1000" i="1"/>
  <c r="V1000" i="1" s="1"/>
  <c r="N952" i="1"/>
  <c r="V952" i="1" s="1"/>
  <c r="N880" i="1"/>
  <c r="V880" i="1" s="1"/>
  <c r="N808" i="1"/>
  <c r="V808" i="1" s="1"/>
  <c r="N328" i="1"/>
  <c r="V328" i="1" s="1"/>
  <c r="N584" i="1"/>
  <c r="V584" i="1" s="1"/>
  <c r="N604" i="1"/>
  <c r="V604" i="1" s="1"/>
  <c r="N669" i="1"/>
  <c r="V669" i="1" s="1"/>
  <c r="N990" i="1"/>
  <c r="V990" i="1" s="1"/>
  <c r="N918" i="1"/>
  <c r="V918" i="1" s="1"/>
  <c r="N846" i="1"/>
  <c r="V846" i="1" s="1"/>
  <c r="N774" i="1"/>
  <c r="V774" i="1" s="1"/>
  <c r="N301" i="1"/>
  <c r="V301" i="1" s="1"/>
  <c r="N586" i="1"/>
  <c r="V586" i="1" s="1"/>
  <c r="N627" i="1"/>
  <c r="V627" i="1" s="1"/>
  <c r="N692" i="1"/>
  <c r="V692" i="1" s="1"/>
  <c r="N992" i="1"/>
  <c r="V992" i="1" s="1"/>
  <c r="N920" i="1"/>
  <c r="V920" i="1" s="1"/>
  <c r="N848" i="1"/>
  <c r="V848" i="1" s="1"/>
  <c r="N776" i="1"/>
  <c r="V776" i="1" s="1"/>
  <c r="N421" i="1"/>
  <c r="V421" i="1" s="1"/>
  <c r="N487" i="1"/>
  <c r="V487" i="1" s="1"/>
  <c r="N481" i="1"/>
  <c r="V481" i="1" s="1"/>
  <c r="N622" i="1"/>
  <c r="V622" i="1" s="1"/>
  <c r="N522" i="1"/>
  <c r="V522" i="1" s="1"/>
  <c r="N450" i="1"/>
  <c r="V450" i="1" s="1"/>
  <c r="N378" i="1"/>
  <c r="V378" i="1" s="1"/>
  <c r="N306" i="1"/>
  <c r="V306" i="1" s="1"/>
  <c r="N509" i="1"/>
  <c r="V509" i="1" s="1"/>
  <c r="N437" i="1"/>
  <c r="V437" i="1" s="1"/>
  <c r="N365" i="1"/>
  <c r="V365" i="1" s="1"/>
  <c r="N293" i="1"/>
  <c r="V293" i="1" s="1"/>
  <c r="N233" i="1"/>
  <c r="V233" i="1" s="1"/>
  <c r="N161" i="1"/>
  <c r="V161" i="1" s="1"/>
  <c r="N89" i="1"/>
  <c r="V89" i="1" s="1"/>
  <c r="N286" i="1"/>
  <c r="V286" i="1" s="1"/>
  <c r="N214" i="1"/>
  <c r="V214" i="1" s="1"/>
  <c r="N142" i="1"/>
  <c r="V142" i="1" s="1"/>
  <c r="N70" i="1"/>
  <c r="V70" i="1" s="1"/>
  <c r="N231" i="1"/>
  <c r="V231" i="1" s="1"/>
  <c r="N159" i="1"/>
  <c r="V159" i="1" s="1"/>
  <c r="N87" i="1"/>
  <c r="V87" i="1" s="1"/>
  <c r="Q659" i="1"/>
  <c r="Y659" i="1" s="1"/>
  <c r="Q1008" i="1"/>
  <c r="Y1008" i="1" s="1"/>
  <c r="Q936" i="1"/>
  <c r="Y936" i="1" s="1"/>
  <c r="Q864" i="1"/>
  <c r="Y864" i="1" s="1"/>
  <c r="Q792" i="1"/>
  <c r="Y792" i="1" s="1"/>
  <c r="Q624" i="1"/>
  <c r="Y624" i="1" s="1"/>
  <c r="Q603" i="1"/>
  <c r="Y603" i="1" s="1"/>
  <c r="Q1007" i="1"/>
  <c r="Y1007" i="1" s="1"/>
  <c r="Q935" i="1"/>
  <c r="Y935" i="1" s="1"/>
  <c r="Q863" i="1"/>
  <c r="Y863" i="1" s="1"/>
  <c r="Q791" i="1"/>
  <c r="Y791" i="1" s="1"/>
  <c r="Q647" i="1"/>
  <c r="Y647" i="1" s="1"/>
  <c r="Q578" i="1"/>
  <c r="Y578" i="1" s="1"/>
  <c r="Q1003" i="1"/>
  <c r="Y1003" i="1" s="1"/>
  <c r="Q931" i="1"/>
  <c r="Y931" i="1" s="1"/>
  <c r="Q859" i="1"/>
  <c r="Y859" i="1" s="1"/>
  <c r="Q787" i="1"/>
  <c r="Y787" i="1" s="1"/>
  <c r="Q567" i="1"/>
  <c r="Y567" i="1" s="1"/>
  <c r="Q504" i="1"/>
  <c r="Y504" i="1" s="1"/>
  <c r="Q432" i="1"/>
  <c r="Y432" i="1" s="1"/>
  <c r="Q360" i="1"/>
  <c r="Y360" i="1" s="1"/>
  <c r="Q288" i="1"/>
  <c r="Y288" i="1" s="1"/>
  <c r="Q494" i="1"/>
  <c r="Y494" i="1" s="1"/>
  <c r="Q422" i="1"/>
  <c r="Y422" i="1" s="1"/>
  <c r="Q350" i="1"/>
  <c r="Y350" i="1" s="1"/>
  <c r="Q278" i="1"/>
  <c r="Y278" i="1" s="1"/>
  <c r="Q667" i="1"/>
  <c r="Y667" i="1" s="1"/>
  <c r="Q595" i="1"/>
  <c r="Y595" i="1" s="1"/>
  <c r="Q523" i="1"/>
  <c r="Y523" i="1" s="1"/>
  <c r="Q451" i="1"/>
  <c r="Y451" i="1" s="1"/>
  <c r="Q379" i="1"/>
  <c r="Y379" i="1" s="1"/>
  <c r="Q307" i="1"/>
  <c r="Y307" i="1" s="1"/>
  <c r="Q218" i="1"/>
  <c r="Y218" i="1" s="1"/>
  <c r="Q146" i="1"/>
  <c r="Y146" i="1" s="1"/>
  <c r="Q74" i="1"/>
  <c r="Y74" i="1" s="1"/>
  <c r="Q244" i="1"/>
  <c r="Y244" i="1" s="1"/>
  <c r="Q172" i="1"/>
  <c r="Y172" i="1" s="1"/>
  <c r="Q100" i="1"/>
  <c r="Y100" i="1" s="1"/>
  <c r="Q28" i="1"/>
  <c r="Y28" i="1" s="1"/>
  <c r="Q210" i="1"/>
  <c r="Y210" i="1" s="1"/>
  <c r="Q138" i="1"/>
  <c r="Y138" i="1" s="1"/>
  <c r="Q66" i="1"/>
  <c r="Y66" i="1" s="1"/>
  <c r="P666" i="1"/>
  <c r="X666" i="1" s="1"/>
  <c r="P907" i="1"/>
  <c r="X907" i="1" s="1"/>
  <c r="P1035" i="1"/>
  <c r="X1035" i="1" s="1"/>
  <c r="P885" i="1"/>
  <c r="X885" i="1" s="1"/>
  <c r="P929" i="1"/>
  <c r="X929" i="1" s="1"/>
  <c r="P954" i="1"/>
  <c r="X954" i="1" s="1"/>
  <c r="P752" i="1"/>
  <c r="X752" i="1" s="1"/>
  <c r="P579" i="1"/>
  <c r="X579" i="1" s="1"/>
  <c r="P998" i="1"/>
  <c r="X998" i="1" s="1"/>
  <c r="P926" i="1"/>
  <c r="X926" i="1" s="1"/>
  <c r="P854" i="1"/>
  <c r="X854" i="1" s="1"/>
  <c r="P782" i="1"/>
  <c r="X782" i="1" s="1"/>
  <c r="P657" i="1"/>
  <c r="X657" i="1" s="1"/>
  <c r="AF657" i="1" s="1"/>
  <c r="P964" i="1"/>
  <c r="X964" i="1" s="1"/>
  <c r="P892" i="1"/>
  <c r="X892" i="1" s="1"/>
  <c r="P581" i="1"/>
  <c r="X581" i="1" s="1"/>
  <c r="P661" i="1"/>
  <c r="X661" i="1" s="1"/>
  <c r="P737" i="1"/>
  <c r="X737" i="1" s="1"/>
  <c r="P1023" i="1"/>
  <c r="X1023" i="1" s="1"/>
  <c r="P951" i="1"/>
  <c r="X951" i="1" s="1"/>
  <c r="P879" i="1"/>
  <c r="X879" i="1" s="1"/>
  <c r="P807" i="1"/>
  <c r="X807" i="1" s="1"/>
  <c r="P720" i="1"/>
  <c r="X720" i="1" s="1"/>
  <c r="P764" i="1"/>
  <c r="X764" i="1" s="1"/>
  <c r="P995" i="1"/>
  <c r="X995" i="1" s="1"/>
  <c r="P923" i="1"/>
  <c r="X923" i="1" s="1"/>
  <c r="P851" i="1"/>
  <c r="X851" i="1" s="1"/>
  <c r="P779" i="1"/>
  <c r="X779" i="1" s="1"/>
  <c r="P633" i="1"/>
  <c r="X633" i="1" s="1"/>
  <c r="P1033" i="1"/>
  <c r="X1033" i="1" s="1"/>
  <c r="P961" i="1"/>
  <c r="X961" i="1" s="1"/>
  <c r="P889" i="1"/>
  <c r="X889" i="1" s="1"/>
  <c r="P817" i="1"/>
  <c r="X817" i="1" s="1"/>
  <c r="P560" i="1"/>
  <c r="X560" i="1" s="1"/>
  <c r="P522" i="1"/>
  <c r="X522" i="1" s="1"/>
  <c r="P450" i="1"/>
  <c r="X450" i="1" s="1"/>
  <c r="P378" i="1"/>
  <c r="X378" i="1" s="1"/>
  <c r="P306" i="1"/>
  <c r="X306" i="1" s="1"/>
  <c r="P521" i="1"/>
  <c r="X521" i="1" s="1"/>
  <c r="P449" i="1"/>
  <c r="X449" i="1" s="1"/>
  <c r="P377" i="1"/>
  <c r="X377" i="1" s="1"/>
  <c r="P305" i="1"/>
  <c r="X305" i="1" s="1"/>
  <c r="P730" i="1"/>
  <c r="X730" i="1" s="1"/>
  <c r="AF658" i="1"/>
  <c r="P658" i="1"/>
  <c r="X658" i="1" s="1"/>
  <c r="P586" i="1"/>
  <c r="X586" i="1" s="1"/>
  <c r="P514" i="1"/>
  <c r="X514" i="1" s="1"/>
  <c r="P442" i="1"/>
  <c r="X442" i="1" s="1"/>
  <c r="P370" i="1"/>
  <c r="X370" i="1" s="1"/>
  <c r="P298" i="1"/>
  <c r="X298" i="1" s="1"/>
  <c r="P209" i="1"/>
  <c r="X209" i="1" s="1"/>
  <c r="AF209" i="1" s="1"/>
  <c r="P137" i="1"/>
  <c r="X137" i="1" s="1"/>
  <c r="P65" i="1"/>
  <c r="X65" i="1" s="1"/>
  <c r="P262" i="1"/>
  <c r="X262" i="1" s="1"/>
  <c r="P190" i="1"/>
  <c r="X190" i="1" s="1"/>
  <c r="P118" i="1"/>
  <c r="X118" i="1" s="1"/>
  <c r="P46" i="1"/>
  <c r="X46" i="1" s="1"/>
  <c r="P219" i="1"/>
  <c r="X219" i="1" s="1"/>
  <c r="P147" i="1"/>
  <c r="X147" i="1" s="1"/>
  <c r="P75" i="1"/>
  <c r="X75" i="1" s="1"/>
  <c r="M988" i="1"/>
  <c r="U988" i="1" s="1"/>
  <c r="M895" i="1"/>
  <c r="U895" i="1" s="1"/>
  <c r="M1018" i="1"/>
  <c r="U1018" i="1" s="1"/>
  <c r="M931" i="1"/>
  <c r="U931" i="1" s="1"/>
  <c r="M769" i="1"/>
  <c r="U769" i="1" s="1"/>
  <c r="M625" i="1"/>
  <c r="U625" i="1" s="1"/>
  <c r="M570" i="1"/>
  <c r="U570" i="1" s="1"/>
  <c r="M717" i="1"/>
  <c r="U717" i="1" s="1"/>
  <c r="M987" i="1"/>
  <c r="U987" i="1" s="1"/>
  <c r="M915" i="1"/>
  <c r="U915" i="1" s="1"/>
  <c r="M843" i="1"/>
  <c r="U843" i="1" s="1"/>
  <c r="M771" i="1"/>
  <c r="U771" i="1" s="1"/>
  <c r="M624" i="1"/>
  <c r="U624" i="1" s="1"/>
  <c r="M550" i="1"/>
  <c r="U550" i="1" s="1"/>
  <c r="M716" i="1"/>
  <c r="U716" i="1" s="1"/>
  <c r="M989" i="1"/>
  <c r="U989" i="1" s="1"/>
  <c r="M917" i="1"/>
  <c r="U917" i="1" s="1"/>
  <c r="M845" i="1"/>
  <c r="U845" i="1" s="1"/>
  <c r="M773" i="1"/>
  <c r="U773" i="1" s="1"/>
  <c r="M695" i="1"/>
  <c r="U695" i="1" s="1"/>
  <c r="M571" i="1"/>
  <c r="U571" i="1" s="1"/>
  <c r="M487" i="1"/>
  <c r="U487" i="1" s="1"/>
  <c r="M415" i="1"/>
  <c r="U415" i="1" s="1"/>
  <c r="M343" i="1"/>
  <c r="U343" i="1" s="1"/>
  <c r="M265" i="1"/>
  <c r="U265" i="1" s="1"/>
  <c r="M489" i="1"/>
  <c r="U489" i="1" s="1"/>
  <c r="M417" i="1"/>
  <c r="U417" i="1" s="1"/>
  <c r="M345" i="1"/>
  <c r="U345" i="1" s="1"/>
  <c r="M274" i="1"/>
  <c r="U274" i="1" s="1"/>
  <c r="M497" i="1"/>
  <c r="U497" i="1" s="1"/>
  <c r="M425" i="1"/>
  <c r="U425" i="1" s="1"/>
  <c r="M353" i="1"/>
  <c r="U353" i="1" s="1"/>
  <c r="M277" i="1"/>
  <c r="U277" i="1" s="1"/>
  <c r="M227" i="1"/>
  <c r="U227" i="1" s="1"/>
  <c r="M155" i="1"/>
  <c r="U155" i="1" s="1"/>
  <c r="M83" i="1"/>
  <c r="U83" i="1" s="1"/>
  <c r="M256" i="1"/>
  <c r="U256" i="1" s="1"/>
  <c r="M184" i="1"/>
  <c r="U184" i="1" s="1"/>
  <c r="M112" i="1"/>
  <c r="U112" i="1" s="1"/>
  <c r="M40" i="1"/>
  <c r="U40" i="1" s="1"/>
  <c r="M198" i="1"/>
  <c r="U198" i="1" s="1"/>
  <c r="M126" i="1"/>
  <c r="U126" i="1" s="1"/>
  <c r="M54" i="1"/>
  <c r="U54" i="1" s="1"/>
  <c r="O697" i="1"/>
  <c r="W697" i="1" s="1"/>
  <c r="O618" i="1"/>
  <c r="W618" i="1" s="1"/>
  <c r="O693" i="1"/>
  <c r="W693" i="1" s="1"/>
  <c r="O984" i="1"/>
  <c r="W984" i="1" s="1"/>
  <c r="O912" i="1"/>
  <c r="W912" i="1" s="1"/>
  <c r="O840" i="1"/>
  <c r="W840" i="1" s="1"/>
  <c r="O746" i="1"/>
  <c r="W746" i="1" s="1"/>
  <c r="O624" i="1"/>
  <c r="W624" i="1" s="1"/>
  <c r="O739" i="1"/>
  <c r="W739" i="1" s="1"/>
  <c r="O596" i="1"/>
  <c r="W596" i="1" s="1"/>
  <c r="O971" i="1"/>
  <c r="W971" i="1" s="1"/>
  <c r="O899" i="1"/>
  <c r="W899" i="1" s="1"/>
  <c r="O827" i="1"/>
  <c r="W827" i="1" s="1"/>
  <c r="O654" i="1"/>
  <c r="W654" i="1" s="1"/>
  <c r="O757" i="1"/>
  <c r="W757" i="1" s="1"/>
  <c r="O602" i="1"/>
  <c r="W602" i="1" s="1"/>
  <c r="O1033" i="1"/>
  <c r="W1033" i="1" s="1"/>
  <c r="O961" i="1"/>
  <c r="W961" i="1" s="1"/>
  <c r="O889" i="1"/>
  <c r="W889" i="1" s="1"/>
  <c r="O817" i="1"/>
  <c r="W817" i="1" s="1"/>
  <c r="O541" i="1"/>
  <c r="W541" i="1" s="1"/>
  <c r="O469" i="1"/>
  <c r="W469" i="1" s="1"/>
  <c r="O397" i="1"/>
  <c r="W397" i="1" s="1"/>
  <c r="O325" i="1"/>
  <c r="W325" i="1" s="1"/>
  <c r="O531" i="1"/>
  <c r="W531" i="1" s="1"/>
  <c r="O459" i="1"/>
  <c r="W459" i="1" s="1"/>
  <c r="O387" i="1"/>
  <c r="W387" i="1" s="1"/>
  <c r="O315" i="1"/>
  <c r="W315" i="1" s="1"/>
  <c r="O527" i="1"/>
  <c r="W527" i="1" s="1"/>
  <c r="O455" i="1"/>
  <c r="W455" i="1" s="1"/>
  <c r="O383" i="1"/>
  <c r="W383" i="1" s="1"/>
  <c r="O311" i="1"/>
  <c r="W311" i="1" s="1"/>
  <c r="O257" i="1"/>
  <c r="W257" i="1" s="1"/>
  <c r="O185" i="1"/>
  <c r="W185" i="1" s="1"/>
  <c r="O113" i="1"/>
  <c r="W113" i="1" s="1"/>
  <c r="O41" i="1"/>
  <c r="W41" i="1" s="1"/>
  <c r="O211" i="1"/>
  <c r="W211" i="1" s="1"/>
  <c r="O139" i="1"/>
  <c r="W139" i="1" s="1"/>
  <c r="O67" i="1"/>
  <c r="W67" i="1" s="1"/>
  <c r="O249" i="1"/>
  <c r="W249" i="1" s="1"/>
  <c r="O177" i="1"/>
  <c r="W177" i="1" s="1"/>
  <c r="O105" i="1"/>
  <c r="W105" i="1" s="1"/>
  <c r="O33" i="1"/>
  <c r="W33" i="1" s="1"/>
  <c r="N1039" i="1"/>
  <c r="V1039" i="1" s="1"/>
  <c r="N949" i="1"/>
  <c r="V949" i="1" s="1"/>
  <c r="N877" i="1"/>
  <c r="V877" i="1" s="1"/>
  <c r="N805" i="1"/>
  <c r="V805" i="1" s="1"/>
  <c r="N753" i="1"/>
  <c r="V753" i="1" s="1"/>
  <c r="N559" i="1"/>
  <c r="V559" i="1" s="1"/>
  <c r="N580" i="1"/>
  <c r="V580" i="1" s="1"/>
  <c r="N645" i="1"/>
  <c r="V645" i="1" s="1"/>
  <c r="N987" i="1"/>
  <c r="V987" i="1" s="1"/>
  <c r="N915" i="1"/>
  <c r="V915" i="1" s="1"/>
  <c r="N843" i="1"/>
  <c r="V843" i="1" s="1"/>
  <c r="N771" i="1"/>
  <c r="V771" i="1" s="1"/>
  <c r="N752" i="1"/>
  <c r="V752" i="1" s="1"/>
  <c r="N562" i="1"/>
  <c r="V562" i="1" s="1"/>
  <c r="N603" i="1"/>
  <c r="V603" i="1" s="1"/>
  <c r="N668" i="1"/>
  <c r="V668" i="1" s="1"/>
  <c r="N989" i="1"/>
  <c r="V989" i="1" s="1"/>
  <c r="N917" i="1"/>
  <c r="V917" i="1" s="1"/>
  <c r="N845" i="1"/>
  <c r="V845" i="1" s="1"/>
  <c r="N773" i="1"/>
  <c r="V773" i="1" s="1"/>
  <c r="N349" i="1"/>
  <c r="V349" i="1" s="1"/>
  <c r="N415" i="1"/>
  <c r="V415" i="1" s="1"/>
  <c r="N409" i="1"/>
  <c r="V409" i="1" s="1"/>
  <c r="N598" i="1"/>
  <c r="V598" i="1" s="1"/>
  <c r="N519" i="1"/>
  <c r="V519" i="1" s="1"/>
  <c r="N447" i="1"/>
  <c r="V447" i="1" s="1"/>
  <c r="N375" i="1"/>
  <c r="V375" i="1" s="1"/>
  <c r="N303" i="1"/>
  <c r="V303" i="1" s="1"/>
  <c r="N506" i="1"/>
  <c r="V506" i="1" s="1"/>
  <c r="N434" i="1"/>
  <c r="V434" i="1" s="1"/>
  <c r="N362" i="1"/>
  <c r="V362" i="1" s="1"/>
  <c r="N290" i="1"/>
  <c r="V290" i="1" s="1"/>
  <c r="N230" i="1"/>
  <c r="V230" i="1" s="1"/>
  <c r="N158" i="1"/>
  <c r="V158" i="1" s="1"/>
  <c r="N86" i="1"/>
  <c r="V86" i="1" s="1"/>
  <c r="N283" i="1"/>
  <c r="V283" i="1" s="1"/>
  <c r="N211" i="1"/>
  <c r="V211" i="1" s="1"/>
  <c r="N139" i="1"/>
  <c r="V139" i="1" s="1"/>
  <c r="N67" i="1"/>
  <c r="V67" i="1" s="1"/>
  <c r="N228" i="1"/>
  <c r="V228" i="1" s="1"/>
  <c r="N156" i="1"/>
  <c r="V156" i="1" s="1"/>
  <c r="N84" i="1"/>
  <c r="V84" i="1" s="1"/>
  <c r="Q690" i="1"/>
  <c r="Y690" i="1" s="1"/>
  <c r="Q635" i="1"/>
  <c r="Y635" i="1" s="1"/>
  <c r="Q1005" i="1"/>
  <c r="Y1005" i="1" s="1"/>
  <c r="Q933" i="1"/>
  <c r="Y933" i="1" s="1"/>
  <c r="Q861" i="1"/>
  <c r="Y861" i="1" s="1"/>
  <c r="Q789" i="1"/>
  <c r="Y789" i="1" s="1"/>
  <c r="Q600" i="1"/>
  <c r="Y600" i="1" s="1"/>
  <c r="Q579" i="1"/>
  <c r="Y579" i="1" s="1"/>
  <c r="Q1004" i="1"/>
  <c r="Y1004" i="1" s="1"/>
  <c r="Q932" i="1"/>
  <c r="Y932" i="1" s="1"/>
  <c r="Q860" i="1"/>
  <c r="Y860" i="1" s="1"/>
  <c r="Q788" i="1"/>
  <c r="Y788" i="1" s="1"/>
  <c r="Q623" i="1"/>
  <c r="Y623" i="1" s="1"/>
  <c r="Q763" i="1"/>
  <c r="Y763" i="1" s="1"/>
  <c r="Q1000" i="1"/>
  <c r="Y1000" i="1" s="1"/>
  <c r="Q928" i="1"/>
  <c r="Y928" i="1" s="1"/>
  <c r="Q856" i="1"/>
  <c r="Y856" i="1" s="1"/>
  <c r="Q784" i="1"/>
  <c r="Y784" i="1" s="1"/>
  <c r="Q753" i="1"/>
  <c r="Y753" i="1" s="1"/>
  <c r="AG753" i="1" s="1"/>
  <c r="Q501" i="1"/>
  <c r="Y501" i="1" s="1"/>
  <c r="Q429" i="1"/>
  <c r="Y429" i="1" s="1"/>
  <c r="Q357" i="1"/>
  <c r="Y357" i="1" s="1"/>
  <c r="Q284" i="1"/>
  <c r="Y284" i="1" s="1"/>
  <c r="Q491" i="1"/>
  <c r="Y491" i="1" s="1"/>
  <c r="Q419" i="1"/>
  <c r="Y419" i="1" s="1"/>
  <c r="Q347" i="1"/>
  <c r="Y347" i="1" s="1"/>
  <c r="Q282" i="1"/>
  <c r="Y282" i="1" s="1"/>
  <c r="Q664" i="1"/>
  <c r="Y664" i="1" s="1"/>
  <c r="Q592" i="1"/>
  <c r="Y592" i="1" s="1"/>
  <c r="Q520" i="1"/>
  <c r="Y520" i="1" s="1"/>
  <c r="Q448" i="1"/>
  <c r="Y448" i="1" s="1"/>
  <c r="Q376" i="1"/>
  <c r="Y376" i="1" s="1"/>
  <c r="Q304" i="1"/>
  <c r="Y304" i="1" s="1"/>
  <c r="Q215" i="1"/>
  <c r="Y215" i="1" s="1"/>
  <c r="Q143" i="1"/>
  <c r="Y143" i="1" s="1"/>
  <c r="Q71" i="1"/>
  <c r="Y71" i="1" s="1"/>
  <c r="AG241" i="1"/>
  <c r="Q241" i="1"/>
  <c r="Y241" i="1" s="1"/>
  <c r="Q169" i="1"/>
  <c r="Y169" i="1" s="1"/>
  <c r="Q97" i="1"/>
  <c r="Y97" i="1" s="1"/>
  <c r="Q25" i="1"/>
  <c r="Y25" i="1" s="1"/>
  <c r="Q207" i="1"/>
  <c r="Y207" i="1" s="1"/>
  <c r="Q135" i="1"/>
  <c r="Y135" i="1" s="1"/>
  <c r="Q63" i="1"/>
  <c r="Y63" i="1" s="1"/>
  <c r="P920" i="1"/>
  <c r="X920" i="1" s="1"/>
  <c r="P814" i="1"/>
  <c r="X814" i="1" s="1"/>
  <c r="P447" i="1"/>
  <c r="X447" i="1" s="1"/>
  <c r="P303" i="1"/>
  <c r="X303" i="1" s="1"/>
  <c r="P374" i="1"/>
  <c r="X374" i="1" s="1"/>
  <c r="P302" i="1"/>
  <c r="X302" i="1" s="1"/>
  <c r="P583" i="1"/>
  <c r="X583" i="1" s="1"/>
  <c r="P511" i="1"/>
  <c r="X511" i="1" s="1"/>
  <c r="P439" i="1"/>
  <c r="X439" i="1" s="1"/>
  <c r="P367" i="1"/>
  <c r="X367" i="1" s="1"/>
  <c r="P295" i="1"/>
  <c r="X295" i="1" s="1"/>
  <c r="P206" i="1"/>
  <c r="X206" i="1" s="1"/>
  <c r="P134" i="1"/>
  <c r="X134" i="1" s="1"/>
  <c r="P62" i="1"/>
  <c r="X62" i="1" s="1"/>
  <c r="P43" i="1"/>
  <c r="X43" i="1" s="1"/>
  <c r="P216" i="1"/>
  <c r="X216" i="1" s="1"/>
  <c r="P144" i="1"/>
  <c r="X144" i="1" s="1"/>
  <c r="P72" i="1"/>
  <c r="X72" i="1" s="1"/>
  <c r="M982" i="1"/>
  <c r="U982" i="1" s="1"/>
  <c r="M823" i="1"/>
  <c r="U823" i="1" s="1"/>
  <c r="M949" i="1"/>
  <c r="U949" i="1" s="1"/>
  <c r="M859" i="1"/>
  <c r="U859" i="1" s="1"/>
  <c r="M744" i="1"/>
  <c r="U744" i="1" s="1"/>
  <c r="M601" i="1"/>
  <c r="U601" i="1" s="1"/>
  <c r="M762" i="1"/>
  <c r="U762" i="1" s="1"/>
  <c r="M693" i="1"/>
  <c r="U693" i="1" s="1"/>
  <c r="M984" i="1"/>
  <c r="U984" i="1" s="1"/>
  <c r="M912" i="1"/>
  <c r="U912" i="1" s="1"/>
  <c r="M840" i="1"/>
  <c r="U840" i="1" s="1"/>
  <c r="M746" i="1"/>
  <c r="U746" i="1" s="1"/>
  <c r="M600" i="1"/>
  <c r="U600" i="1" s="1"/>
  <c r="M761" i="1"/>
  <c r="U761" i="1" s="1"/>
  <c r="M692" i="1"/>
  <c r="U692" i="1" s="1"/>
  <c r="M986" i="1"/>
  <c r="U986" i="1" s="1"/>
  <c r="M914" i="1"/>
  <c r="U914" i="1" s="1"/>
  <c r="M842" i="1"/>
  <c r="U842" i="1" s="1"/>
  <c r="M770" i="1"/>
  <c r="U770" i="1" s="1"/>
  <c r="M671" i="1"/>
  <c r="U671" i="1" s="1"/>
  <c r="M763" i="1"/>
  <c r="U763" i="1" s="1"/>
  <c r="M484" i="1"/>
  <c r="U484" i="1" s="1"/>
  <c r="M412" i="1"/>
  <c r="U412" i="1" s="1"/>
  <c r="M340" i="1"/>
  <c r="U340" i="1" s="1"/>
  <c r="M255" i="1"/>
  <c r="U255" i="1" s="1"/>
  <c r="M486" i="1"/>
  <c r="U486" i="1" s="1"/>
  <c r="M414" i="1"/>
  <c r="U414" i="1" s="1"/>
  <c r="M342" i="1"/>
  <c r="U342" i="1" s="1"/>
  <c r="M252" i="1"/>
  <c r="U252" i="1" s="1"/>
  <c r="M494" i="1"/>
  <c r="U494" i="1" s="1"/>
  <c r="M422" i="1"/>
  <c r="U422" i="1" s="1"/>
  <c r="M350" i="1"/>
  <c r="U350" i="1" s="1"/>
  <c r="M273" i="1"/>
  <c r="U273" i="1" s="1"/>
  <c r="M224" i="1"/>
  <c r="U224" i="1" s="1"/>
  <c r="M152" i="1"/>
  <c r="U152" i="1" s="1"/>
  <c r="M80" i="1"/>
  <c r="U80" i="1" s="1"/>
  <c r="M253" i="1"/>
  <c r="U253" i="1" s="1"/>
  <c r="M181" i="1"/>
  <c r="U181" i="1" s="1"/>
  <c r="M109" i="1"/>
  <c r="U109" i="1" s="1"/>
  <c r="M37" i="1"/>
  <c r="U37" i="1" s="1"/>
  <c r="M195" i="1"/>
  <c r="U195" i="1" s="1"/>
  <c r="M123" i="1"/>
  <c r="U123" i="1" s="1"/>
  <c r="M51" i="1"/>
  <c r="U51" i="1" s="1"/>
  <c r="O750" i="1"/>
  <c r="W750" i="1" s="1"/>
  <c r="O594" i="1"/>
  <c r="W594" i="1" s="1"/>
  <c r="O669" i="1"/>
  <c r="W669" i="1" s="1"/>
  <c r="O981" i="1"/>
  <c r="W981" i="1" s="1"/>
  <c r="O909" i="1"/>
  <c r="W909" i="1" s="1"/>
  <c r="O837" i="1"/>
  <c r="W837" i="1" s="1"/>
  <c r="O727" i="1"/>
  <c r="W727" i="1" s="1"/>
  <c r="O600" i="1"/>
  <c r="W600" i="1" s="1"/>
  <c r="O723" i="1"/>
  <c r="W723" i="1" s="1"/>
  <c r="O572" i="1"/>
  <c r="W572" i="1" s="1"/>
  <c r="O968" i="1"/>
  <c r="W968" i="1" s="1"/>
  <c r="O896" i="1"/>
  <c r="W896" i="1" s="1"/>
  <c r="O824" i="1"/>
  <c r="W824" i="1" s="1"/>
  <c r="O630" i="1"/>
  <c r="W630" i="1" s="1"/>
  <c r="O732" i="1"/>
  <c r="W732" i="1" s="1"/>
  <c r="O578" i="1"/>
  <c r="W578" i="1" s="1"/>
  <c r="O1030" i="1"/>
  <c r="W1030" i="1" s="1"/>
  <c r="O958" i="1"/>
  <c r="W958" i="1" s="1"/>
  <c r="O886" i="1"/>
  <c r="W886" i="1" s="1"/>
  <c r="O814" i="1"/>
  <c r="W814" i="1" s="1"/>
  <c r="O538" i="1"/>
  <c r="W538" i="1" s="1"/>
  <c r="O466" i="1"/>
  <c r="W466" i="1" s="1"/>
  <c r="O394" i="1"/>
  <c r="W394" i="1" s="1"/>
  <c r="O322" i="1"/>
  <c r="W322" i="1" s="1"/>
  <c r="O528" i="1"/>
  <c r="W528" i="1" s="1"/>
  <c r="O456" i="1"/>
  <c r="W456" i="1" s="1"/>
  <c r="O384" i="1"/>
  <c r="W384" i="1" s="1"/>
  <c r="O312" i="1"/>
  <c r="W312" i="1" s="1"/>
  <c r="O524" i="1"/>
  <c r="W524" i="1" s="1"/>
  <c r="O452" i="1"/>
  <c r="W452" i="1" s="1"/>
  <c r="O380" i="1"/>
  <c r="W380" i="1" s="1"/>
  <c r="O308" i="1"/>
  <c r="W308" i="1" s="1"/>
  <c r="O254" i="1"/>
  <c r="W254" i="1" s="1"/>
  <c r="O182" i="1"/>
  <c r="W182" i="1" s="1"/>
  <c r="O110" i="1"/>
  <c r="W110" i="1" s="1"/>
  <c r="O38" i="1"/>
  <c r="W38" i="1" s="1"/>
  <c r="O208" i="1"/>
  <c r="W208" i="1" s="1"/>
  <c r="O136" i="1"/>
  <c r="W136" i="1" s="1"/>
  <c r="O64" i="1"/>
  <c r="W64" i="1" s="1"/>
  <c r="O246" i="1"/>
  <c r="W246" i="1" s="1"/>
  <c r="O174" i="1"/>
  <c r="W174" i="1" s="1"/>
  <c r="O102" i="1"/>
  <c r="W102" i="1" s="1"/>
  <c r="O30" i="1"/>
  <c r="W30" i="1" s="1"/>
  <c r="N711" i="1"/>
  <c r="V711" i="1" s="1"/>
  <c r="N946" i="1"/>
  <c r="V946" i="1" s="1"/>
  <c r="N874" i="1"/>
  <c r="V874" i="1" s="1"/>
  <c r="N802" i="1"/>
  <c r="V802" i="1" s="1"/>
  <c r="N728" i="1"/>
  <c r="V728" i="1" s="1"/>
  <c r="N463" i="1"/>
  <c r="V463" i="1" s="1"/>
  <c r="N457" i="1"/>
  <c r="V457" i="1" s="1"/>
  <c r="N621" i="1"/>
  <c r="V621" i="1" s="1"/>
  <c r="N984" i="1"/>
  <c r="V984" i="1" s="1"/>
  <c r="N912" i="1"/>
  <c r="V912" i="1" s="1"/>
  <c r="N840" i="1"/>
  <c r="V840" i="1" s="1"/>
  <c r="N746" i="1"/>
  <c r="V746" i="1" s="1"/>
  <c r="N730" i="1"/>
  <c r="V730" i="1" s="1"/>
  <c r="N439" i="1"/>
  <c r="V439" i="1" s="1"/>
  <c r="N579" i="1"/>
  <c r="V579" i="1" s="1"/>
  <c r="N644" i="1"/>
  <c r="V644" i="1" s="1"/>
  <c r="N986" i="1"/>
  <c r="V986" i="1" s="1"/>
  <c r="N914" i="1"/>
  <c r="V914" i="1" s="1"/>
  <c r="N842" i="1"/>
  <c r="V842" i="1" s="1"/>
  <c r="N770" i="1"/>
  <c r="V770" i="1" s="1"/>
  <c r="N754" i="1"/>
  <c r="V754" i="1" s="1"/>
  <c r="N343" i="1"/>
  <c r="V343" i="1" s="1"/>
  <c r="N337" i="1"/>
  <c r="V337" i="1" s="1"/>
  <c r="N574" i="1"/>
  <c r="V574" i="1" s="1"/>
  <c r="N516" i="1"/>
  <c r="V516" i="1" s="1"/>
  <c r="N444" i="1"/>
  <c r="V444" i="1" s="1"/>
  <c r="N372" i="1"/>
  <c r="V372" i="1" s="1"/>
  <c r="N300" i="1"/>
  <c r="V300" i="1" s="1"/>
  <c r="N503" i="1"/>
  <c r="V503" i="1" s="1"/>
  <c r="N431" i="1"/>
  <c r="V431" i="1" s="1"/>
  <c r="N359" i="1"/>
  <c r="V359" i="1" s="1"/>
  <c r="N287" i="1"/>
  <c r="V287" i="1" s="1"/>
  <c r="N227" i="1"/>
  <c r="V227" i="1" s="1"/>
  <c r="N155" i="1"/>
  <c r="V155" i="1" s="1"/>
  <c r="N83" i="1"/>
  <c r="V83" i="1" s="1"/>
  <c r="N280" i="1"/>
  <c r="V280" i="1" s="1"/>
  <c r="N208" i="1"/>
  <c r="V208" i="1" s="1"/>
  <c r="N136" i="1"/>
  <c r="V136" i="1" s="1"/>
  <c r="N64" i="1"/>
  <c r="V64" i="1" s="1"/>
  <c r="N225" i="1"/>
  <c r="V225" i="1" s="1"/>
  <c r="N153" i="1"/>
  <c r="V153" i="1" s="1"/>
  <c r="N81" i="1"/>
  <c r="V81" i="1" s="1"/>
  <c r="Q759" i="1"/>
  <c r="Y759" i="1" s="1"/>
  <c r="Q611" i="1"/>
  <c r="Y611" i="1" s="1"/>
  <c r="Q1002" i="1"/>
  <c r="Y1002" i="1" s="1"/>
  <c r="Q930" i="1"/>
  <c r="Y930" i="1" s="1"/>
  <c r="Q858" i="1"/>
  <c r="Y858" i="1" s="1"/>
  <c r="Q786" i="1"/>
  <c r="Y786" i="1" s="1"/>
  <c r="AG786" i="1" s="1"/>
  <c r="Q576" i="1"/>
  <c r="Y576" i="1" s="1"/>
  <c r="Q764" i="1"/>
  <c r="Y764" i="1" s="1"/>
  <c r="Q1001" i="1"/>
  <c r="Y1001" i="1" s="1"/>
  <c r="Q929" i="1"/>
  <c r="Y929" i="1" s="1"/>
  <c r="Q857" i="1"/>
  <c r="Y857" i="1" s="1"/>
  <c r="Q785" i="1"/>
  <c r="Y785" i="1" s="1"/>
  <c r="AG785" i="1" s="1"/>
  <c r="Q599" i="1"/>
  <c r="Y599" i="1" s="1"/>
  <c r="Q741" i="1"/>
  <c r="Y741" i="1" s="1"/>
  <c r="Q997" i="1"/>
  <c r="Y997" i="1" s="1"/>
  <c r="Q925" i="1"/>
  <c r="Y925" i="1" s="1"/>
  <c r="Q853" i="1"/>
  <c r="Y853" i="1" s="1"/>
  <c r="Q781" i="1"/>
  <c r="Y781" i="1" s="1"/>
  <c r="Q728" i="1"/>
  <c r="Y728" i="1" s="1"/>
  <c r="Q498" i="1"/>
  <c r="Y498" i="1" s="1"/>
  <c r="AG498" i="1" s="1"/>
  <c r="Q426" i="1"/>
  <c r="Y426" i="1" s="1"/>
  <c r="Q354" i="1"/>
  <c r="Y354" i="1" s="1"/>
  <c r="Q275" i="1"/>
  <c r="Y275" i="1" s="1"/>
  <c r="Q488" i="1"/>
  <c r="Y488" i="1" s="1"/>
  <c r="Q416" i="1"/>
  <c r="Y416" i="1" s="1"/>
  <c r="Q344" i="1"/>
  <c r="Y344" i="1" s="1"/>
  <c r="Q273" i="1"/>
  <c r="Y273" i="1" s="1"/>
  <c r="AG273" i="1" s="1"/>
  <c r="Q661" i="1"/>
  <c r="Y661" i="1" s="1"/>
  <c r="Q589" i="1"/>
  <c r="Y589" i="1" s="1"/>
  <c r="Q517" i="1"/>
  <c r="Y517" i="1" s="1"/>
  <c r="Q445" i="1"/>
  <c r="Y445" i="1" s="1"/>
  <c r="Q373" i="1"/>
  <c r="Y373" i="1" s="1"/>
  <c r="Q301" i="1"/>
  <c r="Y301" i="1" s="1"/>
  <c r="Q212" i="1"/>
  <c r="Y212" i="1" s="1"/>
  <c r="Q140" i="1"/>
  <c r="Y140" i="1" s="1"/>
  <c r="Q68" i="1"/>
  <c r="Y68" i="1" s="1"/>
  <c r="Q238" i="1"/>
  <c r="Y238" i="1" s="1"/>
  <c r="Q166" i="1"/>
  <c r="Y166" i="1" s="1"/>
  <c r="Q94" i="1"/>
  <c r="Y94" i="1" s="1"/>
  <c r="Q22" i="1"/>
  <c r="Y22" i="1" s="1"/>
  <c r="Q204" i="1"/>
  <c r="Y204" i="1" s="1"/>
  <c r="Q132" i="1"/>
  <c r="Y132" i="1" s="1"/>
  <c r="Q60" i="1"/>
  <c r="Y60" i="1" s="1"/>
  <c r="P969" i="1"/>
  <c r="X969" i="1" s="1"/>
  <c r="P662" i="1"/>
  <c r="X662" i="1" s="1"/>
  <c r="P941" i="1"/>
  <c r="X941" i="1" s="1"/>
  <c r="P797" i="1"/>
  <c r="X797" i="1" s="1"/>
  <c r="P1038" i="1"/>
  <c r="X1038" i="1" s="1"/>
  <c r="P1029" i="1"/>
  <c r="X1029" i="1" s="1"/>
  <c r="P603" i="1"/>
  <c r="X603" i="1" s="1"/>
  <c r="P857" i="1"/>
  <c r="X857" i="1" s="1"/>
  <c r="P1026" i="1"/>
  <c r="X1026" i="1" s="1"/>
  <c r="P810" i="1"/>
  <c r="X810" i="1" s="1"/>
  <c r="P1020" i="1"/>
  <c r="X1020" i="1" s="1"/>
  <c r="P804" i="1"/>
  <c r="X804" i="1" s="1"/>
  <c r="P992" i="1"/>
  <c r="X992" i="1" s="1"/>
  <c r="P1030" i="1"/>
  <c r="X1030" i="1" s="1"/>
  <c r="P655" i="1"/>
  <c r="X655" i="1" s="1"/>
  <c r="P945" i="1"/>
  <c r="X945" i="1" s="1"/>
  <c r="P883" i="1"/>
  <c r="X883" i="1" s="1"/>
  <c r="P444" i="1"/>
  <c r="X444" i="1" s="1"/>
  <c r="P372" i="1"/>
  <c r="X372" i="1" s="1"/>
  <c r="P300" i="1"/>
  <c r="X300" i="1" s="1"/>
  <c r="P515" i="1"/>
  <c r="X515" i="1" s="1"/>
  <c r="P443" i="1"/>
  <c r="X443" i="1" s="1"/>
  <c r="P371" i="1"/>
  <c r="X371" i="1" s="1"/>
  <c r="P299" i="1"/>
  <c r="X299" i="1" s="1"/>
  <c r="P724" i="1"/>
  <c r="X724" i="1" s="1"/>
  <c r="P652" i="1"/>
  <c r="X652" i="1" s="1"/>
  <c r="P580" i="1"/>
  <c r="X580" i="1" s="1"/>
  <c r="P508" i="1"/>
  <c r="X508" i="1" s="1"/>
  <c r="P436" i="1"/>
  <c r="X436" i="1" s="1"/>
  <c r="P364" i="1"/>
  <c r="X364" i="1" s="1"/>
  <c r="P292" i="1"/>
  <c r="X292" i="1" s="1"/>
  <c r="P203" i="1"/>
  <c r="X203" i="1" s="1"/>
  <c r="P131" i="1"/>
  <c r="X131" i="1" s="1"/>
  <c r="P59" i="1"/>
  <c r="X59" i="1" s="1"/>
  <c r="P256" i="1"/>
  <c r="X256" i="1" s="1"/>
  <c r="P184" i="1"/>
  <c r="X184" i="1" s="1"/>
  <c r="P112" i="1"/>
  <c r="X112" i="1" s="1"/>
  <c r="P40" i="1"/>
  <c r="X40" i="1" s="1"/>
  <c r="P213" i="1"/>
  <c r="X213" i="1" s="1"/>
  <c r="P141" i="1"/>
  <c r="X141" i="1" s="1"/>
  <c r="P69" i="1"/>
  <c r="X69" i="1" s="1"/>
  <c r="M910" i="1"/>
  <c r="U910" i="1" s="1"/>
  <c r="M1021" i="1"/>
  <c r="U1021" i="1" s="1"/>
  <c r="M877" i="1"/>
  <c r="U877" i="1" s="1"/>
  <c r="M787" i="1"/>
  <c r="U787" i="1" s="1"/>
  <c r="M718" i="1"/>
  <c r="U718" i="1" s="1"/>
  <c r="M577" i="1"/>
  <c r="U577" i="1" s="1"/>
  <c r="M737" i="1"/>
  <c r="U737" i="1" s="1"/>
  <c r="M669" i="1"/>
  <c r="U669" i="1" s="1"/>
  <c r="M981" i="1"/>
  <c r="U981" i="1" s="1"/>
  <c r="M909" i="1"/>
  <c r="U909" i="1" s="1"/>
  <c r="M837" i="1"/>
  <c r="U837" i="1" s="1"/>
  <c r="M727" i="1"/>
  <c r="U727" i="1" s="1"/>
  <c r="M576" i="1"/>
  <c r="U576" i="1" s="1"/>
  <c r="M739" i="1"/>
  <c r="U739" i="1" s="1"/>
  <c r="M668" i="1"/>
  <c r="U668" i="1" s="1"/>
  <c r="M983" i="1"/>
  <c r="U983" i="1" s="1"/>
  <c r="M911" i="1"/>
  <c r="U911" i="1" s="1"/>
  <c r="M839" i="1"/>
  <c r="U839" i="1" s="1"/>
  <c r="M748" i="1"/>
  <c r="U748" i="1" s="1"/>
  <c r="M647" i="1"/>
  <c r="U647" i="1" s="1"/>
  <c r="M738" i="1"/>
  <c r="U738" i="1" s="1"/>
  <c r="M481" i="1"/>
  <c r="U481" i="1" s="1"/>
  <c r="M409" i="1"/>
  <c r="U409" i="1" s="1"/>
  <c r="M337" i="1"/>
  <c r="U337" i="1" s="1"/>
  <c r="M555" i="1"/>
  <c r="U555" i="1" s="1"/>
  <c r="M483" i="1"/>
  <c r="U483" i="1" s="1"/>
  <c r="M411" i="1"/>
  <c r="U411" i="1" s="1"/>
  <c r="M339" i="1"/>
  <c r="U339" i="1" s="1"/>
  <c r="M268" i="1"/>
  <c r="U268" i="1" s="1"/>
  <c r="M491" i="1"/>
  <c r="U491" i="1" s="1"/>
  <c r="M419" i="1"/>
  <c r="U419" i="1" s="1"/>
  <c r="M347" i="1"/>
  <c r="U347" i="1" s="1"/>
  <c r="M261" i="1"/>
  <c r="U261" i="1" s="1"/>
  <c r="M221" i="1"/>
  <c r="U221" i="1" s="1"/>
  <c r="M149" i="1"/>
  <c r="U149" i="1" s="1"/>
  <c r="M77" i="1"/>
  <c r="U77" i="1" s="1"/>
  <c r="M250" i="1"/>
  <c r="U250" i="1" s="1"/>
  <c r="M178" i="1"/>
  <c r="U178" i="1" s="1"/>
  <c r="M106" i="1"/>
  <c r="U106" i="1" s="1"/>
  <c r="M34" i="1"/>
  <c r="U34" i="1" s="1"/>
  <c r="M192" i="1"/>
  <c r="U192" i="1" s="1"/>
  <c r="M120" i="1"/>
  <c r="U120" i="1" s="1"/>
  <c r="M48" i="1"/>
  <c r="U48" i="1" s="1"/>
  <c r="O711" i="1"/>
  <c r="W711" i="1" s="1"/>
  <c r="O570" i="1"/>
  <c r="W570" i="1" s="1"/>
  <c r="O645" i="1"/>
  <c r="W645" i="1" s="1"/>
  <c r="O978" i="1"/>
  <c r="W978" i="1" s="1"/>
  <c r="O906" i="1"/>
  <c r="W906" i="1" s="1"/>
  <c r="O834" i="1"/>
  <c r="W834" i="1" s="1"/>
  <c r="O703" i="1"/>
  <c r="W703" i="1" s="1"/>
  <c r="O576" i="1"/>
  <c r="W576" i="1" s="1"/>
  <c r="O699" i="1"/>
  <c r="W699" i="1" s="1"/>
  <c r="O1037" i="1"/>
  <c r="W1037" i="1" s="1"/>
  <c r="O965" i="1"/>
  <c r="W965" i="1" s="1"/>
  <c r="O893" i="1"/>
  <c r="W893" i="1" s="1"/>
  <c r="O821" i="1"/>
  <c r="W821" i="1" s="1"/>
  <c r="O606" i="1"/>
  <c r="W606" i="1" s="1"/>
  <c r="O705" i="1"/>
  <c r="W705" i="1" s="1"/>
  <c r="O766" i="1"/>
  <c r="W766" i="1" s="1"/>
  <c r="O1027" i="1"/>
  <c r="W1027" i="1" s="1"/>
  <c r="O955" i="1"/>
  <c r="W955" i="1" s="1"/>
  <c r="O883" i="1"/>
  <c r="W883" i="1" s="1"/>
  <c r="O811" i="1"/>
  <c r="W811" i="1" s="1"/>
  <c r="O535" i="1"/>
  <c r="W535" i="1" s="1"/>
  <c r="O463" i="1"/>
  <c r="W463" i="1" s="1"/>
  <c r="O391" i="1"/>
  <c r="W391" i="1" s="1"/>
  <c r="O319" i="1"/>
  <c r="W319" i="1" s="1"/>
  <c r="O525" i="1"/>
  <c r="W525" i="1" s="1"/>
  <c r="O453" i="1"/>
  <c r="W453" i="1" s="1"/>
  <c r="O381" i="1"/>
  <c r="W381" i="1" s="1"/>
  <c r="O309" i="1"/>
  <c r="W309" i="1" s="1"/>
  <c r="O521" i="1"/>
  <c r="W521" i="1" s="1"/>
  <c r="O449" i="1"/>
  <c r="W449" i="1" s="1"/>
  <c r="O377" i="1"/>
  <c r="W377" i="1" s="1"/>
  <c r="O305" i="1"/>
  <c r="W305" i="1" s="1"/>
  <c r="O251" i="1"/>
  <c r="W251" i="1" s="1"/>
  <c r="O179" i="1"/>
  <c r="W179" i="1" s="1"/>
  <c r="O107" i="1"/>
  <c r="W107" i="1" s="1"/>
  <c r="O35" i="1"/>
  <c r="W35" i="1" s="1"/>
  <c r="O205" i="1"/>
  <c r="W205" i="1" s="1"/>
  <c r="O133" i="1"/>
  <c r="W133" i="1" s="1"/>
  <c r="O61" i="1"/>
  <c r="W61" i="1" s="1"/>
  <c r="O243" i="1"/>
  <c r="W243" i="1" s="1"/>
  <c r="O171" i="1"/>
  <c r="W171" i="1" s="1"/>
  <c r="O99" i="1"/>
  <c r="W99" i="1" s="1"/>
  <c r="O27" i="1"/>
  <c r="W27" i="1" s="1"/>
  <c r="N997" i="1"/>
  <c r="V997" i="1" s="1"/>
  <c r="N943" i="1"/>
  <c r="V943" i="1" s="1"/>
  <c r="N871" i="1"/>
  <c r="V871" i="1" s="1"/>
  <c r="N799" i="1"/>
  <c r="V799" i="1" s="1"/>
  <c r="N721" i="1"/>
  <c r="V721" i="1" s="1"/>
  <c r="N391" i="1"/>
  <c r="V391" i="1" s="1"/>
  <c r="N385" i="1"/>
  <c r="V385" i="1" s="1"/>
  <c r="N597" i="1"/>
  <c r="V597" i="1" s="1"/>
  <c r="N981" i="1"/>
  <c r="V981" i="1" s="1"/>
  <c r="N909" i="1"/>
  <c r="V909" i="1" s="1"/>
  <c r="N837" i="1"/>
  <c r="V837" i="1" s="1"/>
  <c r="N727" i="1"/>
  <c r="V727" i="1" s="1"/>
  <c r="N720" i="1"/>
  <c r="V720" i="1" s="1"/>
  <c r="N367" i="1"/>
  <c r="V367" i="1" s="1"/>
  <c r="N433" i="1"/>
  <c r="V433" i="1" s="1"/>
  <c r="N620" i="1"/>
  <c r="V620" i="1" s="1"/>
  <c r="N983" i="1"/>
  <c r="V983" i="1" s="1"/>
  <c r="N911" i="1"/>
  <c r="V911" i="1" s="1"/>
  <c r="N839" i="1"/>
  <c r="V839" i="1" s="1"/>
  <c r="N748" i="1"/>
  <c r="V748" i="1" s="1"/>
  <c r="N729" i="1"/>
  <c r="V729" i="1" s="1"/>
  <c r="N760" i="1"/>
  <c r="V760" i="1" s="1"/>
  <c r="N766" i="1"/>
  <c r="V766" i="1" s="1"/>
  <c r="N560" i="1"/>
  <c r="V560" i="1" s="1"/>
  <c r="N513" i="1"/>
  <c r="V513" i="1" s="1"/>
  <c r="N441" i="1"/>
  <c r="V441" i="1" s="1"/>
  <c r="N369" i="1"/>
  <c r="V369" i="1" s="1"/>
  <c r="N297" i="1"/>
  <c r="V297" i="1" s="1"/>
  <c r="N500" i="1"/>
  <c r="V500" i="1" s="1"/>
  <c r="N428" i="1"/>
  <c r="V428" i="1" s="1"/>
  <c r="N356" i="1"/>
  <c r="V356" i="1" s="1"/>
  <c r="N282" i="1"/>
  <c r="V282" i="1" s="1"/>
  <c r="N224" i="1"/>
  <c r="V224" i="1" s="1"/>
  <c r="N152" i="1"/>
  <c r="V152" i="1" s="1"/>
  <c r="N80" i="1"/>
  <c r="V80" i="1" s="1"/>
  <c r="N277" i="1"/>
  <c r="V277" i="1" s="1"/>
  <c r="N205" i="1"/>
  <c r="V205" i="1" s="1"/>
  <c r="N133" i="1"/>
  <c r="V133" i="1" s="1"/>
  <c r="N61" i="1"/>
  <c r="V61" i="1" s="1"/>
  <c r="N222" i="1"/>
  <c r="V222" i="1" s="1"/>
  <c r="N150" i="1"/>
  <c r="V150" i="1" s="1"/>
  <c r="N78" i="1"/>
  <c r="V78" i="1" s="1"/>
  <c r="Q594" i="1"/>
  <c r="Y594" i="1" s="1"/>
  <c r="Q587" i="1"/>
  <c r="Y587" i="1" s="1"/>
  <c r="Q999" i="1"/>
  <c r="Y999" i="1" s="1"/>
  <c r="Q927" i="1"/>
  <c r="Y927" i="1" s="1"/>
  <c r="Q855" i="1"/>
  <c r="Y855" i="1" s="1"/>
  <c r="Q783" i="1"/>
  <c r="Y783" i="1" s="1"/>
  <c r="Q552" i="1"/>
  <c r="Y552" i="1" s="1"/>
  <c r="Q739" i="1"/>
  <c r="Y739" i="1" s="1"/>
  <c r="Q998" i="1"/>
  <c r="Y998" i="1" s="1"/>
  <c r="Q926" i="1"/>
  <c r="Y926" i="1" s="1"/>
  <c r="Q854" i="1"/>
  <c r="Y854" i="1" s="1"/>
  <c r="Q782" i="1"/>
  <c r="Y782" i="1" s="1"/>
  <c r="Q575" i="1"/>
  <c r="Y575" i="1" s="1"/>
  <c r="Q708" i="1"/>
  <c r="Y708" i="1" s="1"/>
  <c r="Q994" i="1"/>
  <c r="Y994" i="1" s="1"/>
  <c r="Q922" i="1"/>
  <c r="Y922" i="1" s="1"/>
  <c r="Q850" i="1"/>
  <c r="Y850" i="1" s="1"/>
  <c r="Q778" i="1"/>
  <c r="Y778" i="1" s="1"/>
  <c r="Q554" i="1"/>
  <c r="Y554" i="1" s="1"/>
  <c r="Q495" i="1"/>
  <c r="Y495" i="1" s="1"/>
  <c r="Q423" i="1"/>
  <c r="Y423" i="1" s="1"/>
  <c r="Q351" i="1"/>
  <c r="Y351" i="1" s="1"/>
  <c r="Q279" i="1"/>
  <c r="Y279" i="1" s="1"/>
  <c r="Q485" i="1"/>
  <c r="Y485" i="1" s="1"/>
  <c r="Q413" i="1"/>
  <c r="Y413" i="1" s="1"/>
  <c r="Q341" i="1"/>
  <c r="Y341" i="1" s="1"/>
  <c r="Q286" i="1"/>
  <c r="Y286" i="1" s="1"/>
  <c r="Q658" i="1"/>
  <c r="Y658" i="1" s="1"/>
  <c r="Q586" i="1"/>
  <c r="Y586" i="1" s="1"/>
  <c r="Q514" i="1"/>
  <c r="Y514" i="1" s="1"/>
  <c r="Q442" i="1"/>
  <c r="Y442" i="1" s="1"/>
  <c r="AG370" i="1"/>
  <c r="Q370" i="1"/>
  <c r="Y370" i="1" s="1"/>
  <c r="Q298" i="1"/>
  <c r="Y298" i="1" s="1"/>
  <c r="Q209" i="1"/>
  <c r="Y209" i="1" s="1"/>
  <c r="AG209" i="1" s="1"/>
  <c r="Q137" i="1"/>
  <c r="Y137" i="1" s="1"/>
  <c r="Q65" i="1"/>
  <c r="Y65" i="1" s="1"/>
  <c r="Q235" i="1"/>
  <c r="Y235" i="1" s="1"/>
  <c r="Q163" i="1"/>
  <c r="Y163" i="1" s="1"/>
  <c r="Q91" i="1"/>
  <c r="Y91" i="1" s="1"/>
  <c r="Q19" i="1"/>
  <c r="Y19" i="1" s="1"/>
  <c r="Q201" i="1"/>
  <c r="Y201" i="1" s="1"/>
  <c r="Q129" i="1"/>
  <c r="Y129" i="1" s="1"/>
  <c r="Q57" i="1"/>
  <c r="Y57" i="1" s="1"/>
  <c r="P767" i="1"/>
  <c r="X767" i="1" s="1"/>
  <c r="P958" i="1"/>
  <c r="X958" i="1" s="1"/>
  <c r="P375" i="1"/>
  <c r="X375" i="1" s="1"/>
  <c r="P115" i="1"/>
  <c r="X115" i="1" s="1"/>
  <c r="P740" i="1"/>
  <c r="X740" i="1" s="1"/>
  <c r="P873" i="1"/>
  <c r="X873" i="1" s="1"/>
  <c r="P672" i="1"/>
  <c r="X672" i="1" s="1"/>
  <c r="P989" i="1"/>
  <c r="X989" i="1" s="1"/>
  <c r="P773" i="1"/>
  <c r="X773" i="1" s="1"/>
  <c r="P585" i="1"/>
  <c r="X585" i="1" s="1"/>
  <c r="P955" i="1"/>
  <c r="X955" i="1" s="1"/>
  <c r="P811" i="1"/>
  <c r="X811" i="1" s="1"/>
  <c r="J6" i="1"/>
  <c r="J18" i="1"/>
  <c r="J19" i="1"/>
  <c r="J22" i="1"/>
  <c r="J25" i="1"/>
  <c r="J28" i="1"/>
  <c r="J31" i="1"/>
  <c r="J34" i="1"/>
  <c r="J37" i="1"/>
  <c r="J40" i="1"/>
  <c r="J43" i="1"/>
  <c r="J46" i="1"/>
  <c r="J49" i="1"/>
  <c r="J52" i="1"/>
  <c r="J55" i="1"/>
  <c r="J58" i="1"/>
  <c r="J61" i="1"/>
  <c r="J64" i="1"/>
  <c r="J67" i="1"/>
  <c r="J70" i="1"/>
  <c r="J73" i="1"/>
  <c r="J76" i="1"/>
  <c r="J79" i="1"/>
  <c r="J82" i="1"/>
  <c r="J85" i="1"/>
  <c r="J88" i="1"/>
  <c r="J91" i="1"/>
  <c r="J94" i="1"/>
  <c r="J97" i="1"/>
  <c r="J100" i="1"/>
  <c r="J103" i="1"/>
  <c r="J106" i="1"/>
  <c r="J109" i="1"/>
  <c r="J112" i="1"/>
  <c r="J115" i="1"/>
  <c r="J118" i="1"/>
  <c r="J121" i="1"/>
  <c r="J124" i="1"/>
  <c r="J127" i="1"/>
  <c r="J130" i="1"/>
  <c r="J133" i="1"/>
  <c r="J136" i="1"/>
  <c r="J139" i="1"/>
  <c r="J142" i="1"/>
  <c r="J145" i="1"/>
  <c r="J148" i="1"/>
  <c r="J151" i="1"/>
  <c r="J154" i="1"/>
  <c r="J157" i="1"/>
  <c r="J160" i="1"/>
  <c r="J163" i="1"/>
  <c r="J166" i="1"/>
  <c r="J169" i="1"/>
  <c r="J172" i="1"/>
  <c r="J175" i="1"/>
  <c r="J178" i="1"/>
  <c r="J181" i="1"/>
  <c r="J184" i="1"/>
  <c r="J187" i="1"/>
  <c r="J190" i="1"/>
  <c r="J193" i="1"/>
  <c r="J196" i="1"/>
  <c r="J199" i="1"/>
  <c r="J202" i="1"/>
  <c r="J205" i="1"/>
  <c r="J208" i="1"/>
  <c r="J211" i="1"/>
  <c r="J214" i="1"/>
  <c r="J217" i="1"/>
  <c r="J220" i="1"/>
  <c r="J223" i="1"/>
  <c r="J226" i="1"/>
  <c r="J229" i="1"/>
  <c r="J232" i="1"/>
  <c r="J235" i="1"/>
  <c r="J238" i="1"/>
  <c r="J241" i="1"/>
  <c r="J244" i="1"/>
  <c r="J247" i="1"/>
  <c r="J250" i="1"/>
  <c r="J253" i="1"/>
  <c r="J256" i="1"/>
  <c r="J259" i="1"/>
  <c r="J262" i="1"/>
  <c r="J265" i="1"/>
  <c r="J268" i="1"/>
  <c r="J271" i="1"/>
  <c r="J274" i="1"/>
  <c r="J277" i="1"/>
  <c r="J280" i="1"/>
  <c r="J283" i="1"/>
  <c r="J286" i="1"/>
  <c r="J20" i="1"/>
  <c r="J23" i="1"/>
  <c r="J26" i="1"/>
  <c r="J29" i="1"/>
  <c r="J32" i="1"/>
  <c r="J35" i="1"/>
  <c r="J38" i="1"/>
  <c r="J41" i="1"/>
  <c r="J44" i="1"/>
  <c r="J47" i="1"/>
  <c r="J50" i="1"/>
  <c r="J53" i="1"/>
  <c r="J56" i="1"/>
  <c r="J59" i="1"/>
  <c r="J62" i="1"/>
  <c r="J65" i="1"/>
  <c r="J68" i="1"/>
  <c r="J71" i="1"/>
  <c r="J74" i="1"/>
  <c r="J77" i="1"/>
  <c r="J80" i="1"/>
  <c r="J83" i="1"/>
  <c r="J86" i="1"/>
  <c r="J89" i="1"/>
  <c r="J92" i="1"/>
  <c r="J95" i="1"/>
  <c r="J98" i="1"/>
  <c r="J101" i="1"/>
  <c r="J104" i="1"/>
  <c r="J107" i="1"/>
  <c r="J110" i="1"/>
  <c r="J113" i="1"/>
  <c r="J116" i="1"/>
  <c r="J119" i="1"/>
  <c r="J122" i="1"/>
  <c r="J125" i="1"/>
  <c r="J128" i="1"/>
  <c r="J131" i="1"/>
  <c r="J134" i="1"/>
  <c r="J137" i="1"/>
  <c r="J140" i="1"/>
  <c r="J143" i="1"/>
  <c r="J146" i="1"/>
  <c r="J149" i="1"/>
  <c r="J152" i="1"/>
  <c r="J155" i="1"/>
  <c r="J158" i="1"/>
  <c r="J161" i="1"/>
  <c r="J164" i="1"/>
  <c r="J167" i="1"/>
  <c r="J170" i="1"/>
  <c r="J173" i="1"/>
  <c r="J176" i="1"/>
  <c r="J179" i="1"/>
  <c r="J182" i="1"/>
  <c r="J185" i="1"/>
  <c r="J188" i="1"/>
  <c r="J191" i="1"/>
  <c r="J194" i="1"/>
  <c r="J197" i="1"/>
  <c r="J200" i="1"/>
  <c r="J203" i="1"/>
  <c r="J206" i="1"/>
  <c r="J209" i="1"/>
  <c r="J212" i="1"/>
  <c r="J215" i="1"/>
  <c r="J218" i="1"/>
  <c r="J221" i="1"/>
  <c r="J224" i="1"/>
  <c r="J227" i="1"/>
  <c r="J230" i="1"/>
  <c r="J233" i="1"/>
  <c r="J236" i="1"/>
  <c r="J239" i="1"/>
  <c r="J242" i="1"/>
  <c r="J245" i="1"/>
  <c r="J248" i="1"/>
  <c r="J251" i="1"/>
  <c r="J254" i="1"/>
  <c r="J257" i="1"/>
  <c r="J260" i="1"/>
  <c r="J90" i="1"/>
  <c r="J162" i="1"/>
  <c r="J234" i="1"/>
  <c r="J272" i="1"/>
  <c r="J281" i="1"/>
  <c r="J21" i="1"/>
  <c r="J93" i="1"/>
  <c r="J165" i="1"/>
  <c r="J237" i="1"/>
  <c r="J24" i="1"/>
  <c r="J96" i="1"/>
  <c r="J168" i="1"/>
  <c r="J240" i="1"/>
  <c r="J289" i="1"/>
  <c r="J292" i="1"/>
  <c r="J295" i="1"/>
  <c r="J298" i="1"/>
  <c r="J301" i="1"/>
  <c r="J304" i="1"/>
  <c r="J307" i="1"/>
  <c r="J310" i="1"/>
  <c r="J313" i="1"/>
  <c r="J316" i="1"/>
  <c r="J319" i="1"/>
  <c r="J322" i="1"/>
  <c r="J325" i="1"/>
  <c r="J328" i="1"/>
  <c r="J331" i="1"/>
  <c r="J334" i="1"/>
  <c r="J337" i="1"/>
  <c r="J340" i="1"/>
  <c r="J343" i="1"/>
  <c r="J346" i="1"/>
  <c r="J349" i="1"/>
  <c r="J352" i="1"/>
  <c r="J355" i="1"/>
  <c r="J358" i="1"/>
  <c r="J361" i="1"/>
  <c r="J364" i="1"/>
  <c r="J367" i="1"/>
  <c r="J370" i="1"/>
  <c r="J373" i="1"/>
  <c r="J376" i="1"/>
  <c r="J379" i="1"/>
  <c r="J382" i="1"/>
  <c r="J385" i="1"/>
  <c r="J388" i="1"/>
  <c r="J391" i="1"/>
  <c r="J394" i="1"/>
  <c r="J397" i="1"/>
  <c r="J400" i="1"/>
  <c r="J403" i="1"/>
  <c r="J406" i="1"/>
  <c r="J409" i="1"/>
  <c r="J412" i="1"/>
  <c r="J415" i="1"/>
  <c r="J418" i="1"/>
  <c r="J421" i="1"/>
  <c r="J424" i="1"/>
  <c r="J427" i="1"/>
  <c r="J430" i="1"/>
  <c r="J433" i="1"/>
  <c r="J436" i="1"/>
  <c r="J439" i="1"/>
  <c r="J442" i="1"/>
  <c r="J445" i="1"/>
  <c r="J448" i="1"/>
  <c r="J451" i="1"/>
  <c r="J454" i="1"/>
  <c r="J457" i="1"/>
  <c r="J460" i="1"/>
  <c r="J463" i="1"/>
  <c r="J466" i="1"/>
  <c r="J469" i="1"/>
  <c r="J472" i="1"/>
  <c r="J475" i="1"/>
  <c r="J478" i="1"/>
  <c r="J481" i="1"/>
  <c r="J484" i="1"/>
  <c r="J487" i="1"/>
  <c r="J490" i="1"/>
  <c r="J493" i="1"/>
  <c r="J496" i="1"/>
  <c r="J499" i="1"/>
  <c r="J502" i="1"/>
  <c r="J505" i="1"/>
  <c r="J508" i="1"/>
  <c r="J511" i="1"/>
  <c r="J514" i="1"/>
  <c r="J517" i="1"/>
  <c r="J520" i="1"/>
  <c r="J523" i="1"/>
  <c r="J526" i="1"/>
  <c r="J529" i="1"/>
  <c r="J532" i="1"/>
  <c r="J535" i="1"/>
  <c r="J538" i="1"/>
  <c r="J541" i="1"/>
  <c r="J544" i="1"/>
  <c r="J547" i="1"/>
  <c r="J550" i="1"/>
  <c r="J553" i="1"/>
  <c r="J556" i="1"/>
  <c r="J559" i="1"/>
  <c r="J562" i="1"/>
  <c r="J565" i="1"/>
  <c r="J568" i="1"/>
  <c r="J571" i="1"/>
  <c r="J574" i="1"/>
  <c r="J577" i="1"/>
  <c r="J580" i="1"/>
  <c r="J583" i="1"/>
  <c r="J586" i="1"/>
  <c r="J589" i="1"/>
  <c r="J592" i="1"/>
  <c r="J595" i="1"/>
  <c r="J598" i="1"/>
  <c r="J601" i="1"/>
  <c r="J604" i="1"/>
  <c r="J607" i="1"/>
  <c r="J610" i="1"/>
  <c r="J613" i="1"/>
  <c r="J616" i="1"/>
  <c r="J619" i="1"/>
  <c r="J622" i="1"/>
  <c r="J625" i="1"/>
  <c r="J628" i="1"/>
  <c r="J631" i="1"/>
  <c r="J634" i="1"/>
  <c r="J637" i="1"/>
  <c r="J640" i="1"/>
  <c r="J643" i="1"/>
  <c r="J646" i="1"/>
  <c r="J649" i="1"/>
  <c r="J652" i="1"/>
  <c r="J655" i="1"/>
  <c r="J658" i="1"/>
  <c r="J661" i="1"/>
  <c r="J664" i="1"/>
  <c r="J667" i="1"/>
  <c r="J670" i="1"/>
  <c r="J673" i="1"/>
  <c r="J676" i="1"/>
  <c r="J679" i="1"/>
  <c r="J682" i="1"/>
  <c r="J685" i="1"/>
  <c r="J688" i="1"/>
  <c r="J691" i="1"/>
  <c r="J694" i="1"/>
  <c r="J697" i="1"/>
  <c r="J700" i="1"/>
  <c r="J703" i="1"/>
  <c r="J706" i="1"/>
  <c r="J709" i="1"/>
  <c r="J712" i="1"/>
  <c r="J715" i="1"/>
  <c r="J718" i="1"/>
  <c r="J721" i="1"/>
  <c r="J724" i="1"/>
  <c r="J727" i="1"/>
  <c r="J27" i="1"/>
  <c r="J99" i="1"/>
  <c r="J171" i="1"/>
  <c r="J243" i="1"/>
  <c r="J267" i="1"/>
  <c r="J30" i="1"/>
  <c r="J102" i="1"/>
  <c r="J174" i="1"/>
  <c r="J246" i="1"/>
  <c r="J261" i="1"/>
  <c r="J33" i="1"/>
  <c r="J105" i="1"/>
  <c r="J177" i="1"/>
  <c r="J36" i="1"/>
  <c r="J108" i="1"/>
  <c r="J180" i="1"/>
  <c r="J39" i="1"/>
  <c r="J111" i="1"/>
  <c r="J183" i="1"/>
  <c r="J249" i="1"/>
  <c r="J273" i="1"/>
  <c r="J282" i="1"/>
  <c r="J42" i="1"/>
  <c r="J114" i="1"/>
  <c r="J186" i="1"/>
  <c r="J278" i="1"/>
  <c r="J45" i="1"/>
  <c r="J117" i="1"/>
  <c r="J189" i="1"/>
  <c r="J48" i="1"/>
  <c r="J120" i="1"/>
  <c r="J192" i="1"/>
  <c r="J263" i="1"/>
  <c r="J269" i="1"/>
  <c r="J287" i="1"/>
  <c r="J290" i="1"/>
  <c r="J293" i="1"/>
  <c r="J296" i="1"/>
  <c r="J299" i="1"/>
  <c r="J302" i="1"/>
  <c r="J305" i="1"/>
  <c r="J308" i="1"/>
  <c r="J311" i="1"/>
  <c r="J314" i="1"/>
  <c r="J317" i="1"/>
  <c r="J320" i="1"/>
  <c r="J323" i="1"/>
  <c r="J326" i="1"/>
  <c r="J329" i="1"/>
  <c r="J332" i="1"/>
  <c r="J335" i="1"/>
  <c r="J338" i="1"/>
  <c r="J341" i="1"/>
  <c r="J344" i="1"/>
  <c r="J347" i="1"/>
  <c r="J350" i="1"/>
  <c r="J353" i="1"/>
  <c r="J356" i="1"/>
  <c r="J359" i="1"/>
  <c r="J362" i="1"/>
  <c r="J365" i="1"/>
  <c r="J368" i="1"/>
  <c r="J371" i="1"/>
  <c r="J374" i="1"/>
  <c r="J377" i="1"/>
  <c r="J380" i="1"/>
  <c r="J383" i="1"/>
  <c r="J386" i="1"/>
  <c r="J389" i="1"/>
  <c r="J392" i="1"/>
  <c r="J395" i="1"/>
  <c r="J398" i="1"/>
  <c r="J401" i="1"/>
  <c r="J404" i="1"/>
  <c r="J407" i="1"/>
  <c r="J410" i="1"/>
  <c r="J413" i="1"/>
  <c r="J416" i="1"/>
  <c r="J419" i="1"/>
  <c r="J422" i="1"/>
  <c r="J425" i="1"/>
  <c r="J428" i="1"/>
  <c r="J431" i="1"/>
  <c r="J434" i="1"/>
  <c r="J437" i="1"/>
  <c r="J440" i="1"/>
  <c r="J443" i="1"/>
  <c r="J446" i="1"/>
  <c r="J449" i="1"/>
  <c r="J452" i="1"/>
  <c r="J455" i="1"/>
  <c r="J458" i="1"/>
  <c r="J461" i="1"/>
  <c r="J464" i="1"/>
  <c r="J467" i="1"/>
  <c r="J470" i="1"/>
  <c r="J473" i="1"/>
  <c r="J476" i="1"/>
  <c r="J479" i="1"/>
  <c r="J482" i="1"/>
  <c r="J485" i="1"/>
  <c r="J488" i="1"/>
  <c r="J491" i="1"/>
  <c r="J494" i="1"/>
  <c r="J497" i="1"/>
  <c r="J500" i="1"/>
  <c r="J503" i="1"/>
  <c r="J506" i="1"/>
  <c r="J509" i="1"/>
  <c r="J512" i="1"/>
  <c r="J515" i="1"/>
  <c r="J518" i="1"/>
  <c r="J521" i="1"/>
  <c r="J524" i="1"/>
  <c r="J527" i="1"/>
  <c r="J530" i="1"/>
  <c r="J533" i="1"/>
  <c r="J536" i="1"/>
  <c r="J539" i="1"/>
  <c r="J542" i="1"/>
  <c r="J545" i="1"/>
  <c r="J548" i="1"/>
  <c r="J551" i="1"/>
  <c r="J554" i="1"/>
  <c r="J557" i="1"/>
  <c r="J560" i="1"/>
  <c r="J51" i="1"/>
  <c r="J123" i="1"/>
  <c r="J195" i="1"/>
  <c r="J252" i="1"/>
  <c r="J54" i="1"/>
  <c r="J126" i="1"/>
  <c r="J198" i="1"/>
  <c r="J57" i="1"/>
  <c r="J129" i="1"/>
  <c r="J201" i="1"/>
  <c r="J60" i="1"/>
  <c r="J132" i="1"/>
  <c r="J204" i="1"/>
  <c r="J63" i="1"/>
  <c r="J135" i="1"/>
  <c r="J207" i="1"/>
  <c r="J264" i="1"/>
  <c r="J270" i="1"/>
  <c r="J279" i="1"/>
  <c r="J66" i="1"/>
  <c r="J138" i="1"/>
  <c r="J210" i="1"/>
  <c r="J255" i="1"/>
  <c r="J275" i="1"/>
  <c r="J284" i="1"/>
  <c r="J69" i="1"/>
  <c r="J141" i="1"/>
  <c r="J213" i="1"/>
  <c r="J72" i="1"/>
  <c r="J144" i="1"/>
  <c r="J216" i="1"/>
  <c r="J288" i="1"/>
  <c r="J291" i="1"/>
  <c r="J294" i="1"/>
  <c r="J297" i="1"/>
  <c r="J300" i="1"/>
  <c r="J303" i="1"/>
  <c r="J306" i="1"/>
  <c r="J309" i="1"/>
  <c r="J312" i="1"/>
  <c r="J315" i="1"/>
  <c r="J318" i="1"/>
  <c r="J321" i="1"/>
  <c r="J324" i="1"/>
  <c r="J327" i="1"/>
  <c r="J330" i="1"/>
  <c r="J333" i="1"/>
  <c r="J336" i="1"/>
  <c r="J339" i="1"/>
  <c r="J342" i="1"/>
  <c r="J345" i="1"/>
  <c r="J348" i="1"/>
  <c r="J351" i="1"/>
  <c r="J354" i="1"/>
  <c r="J357" i="1"/>
  <c r="J360" i="1"/>
  <c r="J363" i="1"/>
  <c r="J366" i="1"/>
  <c r="J369" i="1"/>
  <c r="J372" i="1"/>
  <c r="J375" i="1"/>
  <c r="J378" i="1"/>
  <c r="J381" i="1"/>
  <c r="J384" i="1"/>
  <c r="J387" i="1"/>
  <c r="J390" i="1"/>
  <c r="J393" i="1"/>
  <c r="J396" i="1"/>
  <c r="J399" i="1"/>
  <c r="J402" i="1"/>
  <c r="J405" i="1"/>
  <c r="J408" i="1"/>
  <c r="J411" i="1"/>
  <c r="J414" i="1"/>
  <c r="J417" i="1"/>
  <c r="J420" i="1"/>
  <c r="J423" i="1"/>
  <c r="J426" i="1"/>
  <c r="J429" i="1"/>
  <c r="J432" i="1"/>
  <c r="J435" i="1"/>
  <c r="J438" i="1"/>
  <c r="J441" i="1"/>
  <c r="J444" i="1"/>
  <c r="J447" i="1"/>
  <c r="J450" i="1"/>
  <c r="J453" i="1"/>
  <c r="J456" i="1"/>
  <c r="J459" i="1"/>
  <c r="J462" i="1"/>
  <c r="J465" i="1"/>
  <c r="J468" i="1"/>
  <c r="J471" i="1"/>
  <c r="J474" i="1"/>
  <c r="J477" i="1"/>
  <c r="J480" i="1"/>
  <c r="J483" i="1"/>
  <c r="J486" i="1"/>
  <c r="J489" i="1"/>
  <c r="J492" i="1"/>
  <c r="J495" i="1"/>
  <c r="J498" i="1"/>
  <c r="J501" i="1"/>
  <c r="J504" i="1"/>
  <c r="J507" i="1"/>
  <c r="J510" i="1"/>
  <c r="J513" i="1"/>
  <c r="J516" i="1"/>
  <c r="J519" i="1"/>
  <c r="J522" i="1"/>
  <c r="J525" i="1"/>
  <c r="J528" i="1"/>
  <c r="J531" i="1"/>
  <c r="J534" i="1"/>
  <c r="J537" i="1"/>
  <c r="J540" i="1"/>
  <c r="J543" i="1"/>
  <c r="J546" i="1"/>
  <c r="J549" i="1"/>
  <c r="J75" i="1"/>
  <c r="J147" i="1"/>
  <c r="J219" i="1"/>
  <c r="J78" i="1"/>
  <c r="J150" i="1"/>
  <c r="J222" i="1"/>
  <c r="J81" i="1"/>
  <c r="J153" i="1"/>
  <c r="J225" i="1"/>
  <c r="J87" i="1"/>
  <c r="J159" i="1"/>
  <c r="J231" i="1"/>
  <c r="J276" i="1"/>
  <c r="J285" i="1"/>
  <c r="J584" i="1"/>
  <c r="J608" i="1"/>
  <c r="J632" i="1"/>
  <c r="J656" i="1"/>
  <c r="J680" i="1"/>
  <c r="J704" i="1"/>
  <c r="J731" i="1"/>
  <c r="J756" i="1"/>
  <c r="J84" i="1"/>
  <c r="J728" i="1"/>
  <c r="J753" i="1"/>
  <c r="J156" i="1"/>
  <c r="J567" i="1"/>
  <c r="J591" i="1"/>
  <c r="J615" i="1"/>
  <c r="J639" i="1"/>
  <c r="J663" i="1"/>
  <c r="J687" i="1"/>
  <c r="J711" i="1"/>
  <c r="J750" i="1"/>
  <c r="J228" i="1"/>
  <c r="J555" i="1"/>
  <c r="J581" i="1"/>
  <c r="J605" i="1"/>
  <c r="J629" i="1"/>
  <c r="J653" i="1"/>
  <c r="J677" i="1"/>
  <c r="J701" i="1"/>
  <c r="J725" i="1"/>
  <c r="J747" i="1"/>
  <c r="J769" i="1"/>
  <c r="J772" i="1"/>
  <c r="J775" i="1"/>
  <c r="J778" i="1"/>
  <c r="J781" i="1"/>
  <c r="J784" i="1"/>
  <c r="J787" i="1"/>
  <c r="J790" i="1"/>
  <c r="J793" i="1"/>
  <c r="J796" i="1"/>
  <c r="J799" i="1"/>
  <c r="J802" i="1"/>
  <c r="J805" i="1"/>
  <c r="J808" i="1"/>
  <c r="J811" i="1"/>
  <c r="J814" i="1"/>
  <c r="J817" i="1"/>
  <c r="J820" i="1"/>
  <c r="J823" i="1"/>
  <c r="J826" i="1"/>
  <c r="J829" i="1"/>
  <c r="J832" i="1"/>
  <c r="J835" i="1"/>
  <c r="J838" i="1"/>
  <c r="J841" i="1"/>
  <c r="J844" i="1"/>
  <c r="J847" i="1"/>
  <c r="J850" i="1"/>
  <c r="J853" i="1"/>
  <c r="J856" i="1"/>
  <c r="J859" i="1"/>
  <c r="J862" i="1"/>
  <c r="J865" i="1"/>
  <c r="J868" i="1"/>
  <c r="J871" i="1"/>
  <c r="J874" i="1"/>
  <c r="J877" i="1"/>
  <c r="J880" i="1"/>
  <c r="J883" i="1"/>
  <c r="J886" i="1"/>
  <c r="J889" i="1"/>
  <c r="J892" i="1"/>
  <c r="J895" i="1"/>
  <c r="J898" i="1"/>
  <c r="J901" i="1"/>
  <c r="J904" i="1"/>
  <c r="J907" i="1"/>
  <c r="J910" i="1"/>
  <c r="J913" i="1"/>
  <c r="J916" i="1"/>
  <c r="J919" i="1"/>
  <c r="J922" i="1"/>
  <c r="J925" i="1"/>
  <c r="J928" i="1"/>
  <c r="J931" i="1"/>
  <c r="J934" i="1"/>
  <c r="J937" i="1"/>
  <c r="J940" i="1"/>
  <c r="J943" i="1"/>
  <c r="J946" i="1"/>
  <c r="J949" i="1"/>
  <c r="J952" i="1"/>
  <c r="J955" i="1"/>
  <c r="J958" i="1"/>
  <c r="J961" i="1"/>
  <c r="J964" i="1"/>
  <c r="J967" i="1"/>
  <c r="J970" i="1"/>
  <c r="J973" i="1"/>
  <c r="J976" i="1"/>
  <c r="J979" i="1"/>
  <c r="J982" i="1"/>
  <c r="J985" i="1"/>
  <c r="J988" i="1"/>
  <c r="J991" i="1"/>
  <c r="J994" i="1"/>
  <c r="J997" i="1"/>
  <c r="J1000" i="1"/>
  <c r="J1003" i="1"/>
  <c r="J1006" i="1"/>
  <c r="J1009" i="1"/>
  <c r="J1012" i="1"/>
  <c r="J1015" i="1"/>
  <c r="J1018" i="1"/>
  <c r="J1021" i="1"/>
  <c r="J1024" i="1"/>
  <c r="J1027" i="1"/>
  <c r="J1030" i="1"/>
  <c r="J1033" i="1"/>
  <c r="J1036" i="1"/>
  <c r="J258" i="1"/>
  <c r="J744" i="1"/>
  <c r="J766" i="1"/>
  <c r="J266" i="1"/>
  <c r="J564" i="1"/>
  <c r="J588" i="1"/>
  <c r="J612" i="1"/>
  <c r="J636" i="1"/>
  <c r="J660" i="1"/>
  <c r="J684" i="1"/>
  <c r="J708" i="1"/>
  <c r="J741" i="1"/>
  <c r="J763" i="1"/>
  <c r="J578" i="1"/>
  <c r="J602" i="1"/>
  <c r="J626" i="1"/>
  <c r="J650" i="1"/>
  <c r="J674" i="1"/>
  <c r="J698" i="1"/>
  <c r="J722" i="1"/>
  <c r="J738" i="1"/>
  <c r="J760" i="1"/>
  <c r="J735" i="1"/>
  <c r="J757" i="1"/>
  <c r="J561" i="1"/>
  <c r="J585" i="1"/>
  <c r="J609" i="1"/>
  <c r="J633" i="1"/>
  <c r="J657" i="1"/>
  <c r="J681" i="1"/>
  <c r="J705" i="1"/>
  <c r="J732" i="1"/>
  <c r="J754" i="1"/>
  <c r="J575" i="1"/>
  <c r="J599" i="1"/>
  <c r="J623" i="1"/>
  <c r="J647" i="1"/>
  <c r="J671" i="1"/>
  <c r="J695" i="1"/>
  <c r="J719" i="1"/>
  <c r="J729" i="1"/>
  <c r="J751" i="1"/>
  <c r="J748" i="1"/>
  <c r="J582" i="1"/>
  <c r="J606" i="1"/>
  <c r="J630" i="1"/>
  <c r="J654" i="1"/>
  <c r="J678" i="1"/>
  <c r="J702" i="1"/>
  <c r="J726" i="1"/>
  <c r="J745" i="1"/>
  <c r="J770" i="1"/>
  <c r="J773" i="1"/>
  <c r="J776" i="1"/>
  <c r="J779" i="1"/>
  <c r="J782" i="1"/>
  <c r="J785" i="1"/>
  <c r="J788" i="1"/>
  <c r="J791" i="1"/>
  <c r="J794" i="1"/>
  <c r="J797" i="1"/>
  <c r="J800" i="1"/>
  <c r="J803" i="1"/>
  <c r="J806" i="1"/>
  <c r="J809" i="1"/>
  <c r="J812" i="1"/>
  <c r="J815" i="1"/>
  <c r="J818" i="1"/>
  <c r="J821" i="1"/>
  <c r="J824" i="1"/>
  <c r="J827" i="1"/>
  <c r="J830" i="1"/>
  <c r="J833" i="1"/>
  <c r="J836" i="1"/>
  <c r="J839" i="1"/>
  <c r="J842" i="1"/>
  <c r="J845" i="1"/>
  <c r="J848" i="1"/>
  <c r="J851" i="1"/>
  <c r="J854" i="1"/>
  <c r="J857" i="1"/>
  <c r="J860" i="1"/>
  <c r="J863" i="1"/>
  <c r="J866" i="1"/>
  <c r="J869" i="1"/>
  <c r="J872" i="1"/>
  <c r="J875" i="1"/>
  <c r="J878" i="1"/>
  <c r="J881" i="1"/>
  <c r="J884" i="1"/>
  <c r="J887" i="1"/>
  <c r="J890" i="1"/>
  <c r="J893" i="1"/>
  <c r="J896" i="1"/>
  <c r="J899" i="1"/>
  <c r="J902" i="1"/>
  <c r="J905" i="1"/>
  <c r="J908" i="1"/>
  <c r="J911" i="1"/>
  <c r="J914" i="1"/>
  <c r="J917" i="1"/>
  <c r="J920" i="1"/>
  <c r="J923" i="1"/>
  <c r="J926" i="1"/>
  <c r="J929" i="1"/>
  <c r="J932" i="1"/>
  <c r="J935" i="1"/>
  <c r="J938" i="1"/>
  <c r="J941" i="1"/>
  <c r="J944" i="1"/>
  <c r="J947" i="1"/>
  <c r="J950" i="1"/>
  <c r="J953" i="1"/>
  <c r="J956" i="1"/>
  <c r="J959" i="1"/>
  <c r="J962" i="1"/>
  <c r="J965" i="1"/>
  <c r="J968" i="1"/>
  <c r="J971" i="1"/>
  <c r="J974" i="1"/>
  <c r="J977" i="1"/>
  <c r="J980" i="1"/>
  <c r="J983" i="1"/>
  <c r="J986" i="1"/>
  <c r="J989" i="1"/>
  <c r="J992" i="1"/>
  <c r="J995" i="1"/>
  <c r="J998" i="1"/>
  <c r="J572" i="1"/>
  <c r="J596" i="1"/>
  <c r="J620" i="1"/>
  <c r="J644" i="1"/>
  <c r="J668" i="1"/>
  <c r="J692" i="1"/>
  <c r="J716" i="1"/>
  <c r="J742" i="1"/>
  <c r="J767" i="1"/>
  <c r="J739" i="1"/>
  <c r="J764" i="1"/>
  <c r="J579" i="1"/>
  <c r="J603" i="1"/>
  <c r="J627" i="1"/>
  <c r="J651" i="1"/>
  <c r="J675" i="1"/>
  <c r="J699" i="1"/>
  <c r="J723" i="1"/>
  <c r="J736" i="1"/>
  <c r="J761" i="1"/>
  <c r="J569" i="1"/>
  <c r="J593" i="1"/>
  <c r="J617" i="1"/>
  <c r="J641" i="1"/>
  <c r="J665" i="1"/>
  <c r="J689" i="1"/>
  <c r="J713" i="1"/>
  <c r="J733" i="1"/>
  <c r="J758" i="1"/>
  <c r="J558" i="1"/>
  <c r="J730" i="1"/>
  <c r="J755" i="1"/>
  <c r="J552" i="1"/>
  <c r="J576" i="1"/>
  <c r="J600" i="1"/>
  <c r="J624" i="1"/>
  <c r="J648" i="1"/>
  <c r="J672" i="1"/>
  <c r="J696" i="1"/>
  <c r="J720" i="1"/>
  <c r="J752" i="1"/>
  <c r="J566" i="1"/>
  <c r="J590" i="1"/>
  <c r="J614" i="1"/>
  <c r="J638" i="1"/>
  <c r="J662" i="1"/>
  <c r="J686" i="1"/>
  <c r="J710" i="1"/>
  <c r="J749" i="1"/>
  <c r="J17" i="1"/>
  <c r="J746" i="1"/>
  <c r="J771" i="1"/>
  <c r="J774" i="1"/>
  <c r="J777" i="1"/>
  <c r="J780" i="1"/>
  <c r="J783" i="1"/>
  <c r="J786" i="1"/>
  <c r="J789" i="1"/>
  <c r="J792" i="1"/>
  <c r="J795" i="1"/>
  <c r="J798" i="1"/>
  <c r="J801" i="1"/>
  <c r="J804" i="1"/>
  <c r="J807" i="1"/>
  <c r="J810" i="1"/>
  <c r="J813" i="1"/>
  <c r="J816" i="1"/>
  <c r="J819" i="1"/>
  <c r="J822" i="1"/>
  <c r="J825" i="1"/>
  <c r="J828" i="1"/>
  <c r="J831" i="1"/>
  <c r="J834" i="1"/>
  <c r="J837" i="1"/>
  <c r="J840" i="1"/>
  <c r="J843" i="1"/>
  <c r="J846" i="1"/>
  <c r="J849" i="1"/>
  <c r="J852" i="1"/>
  <c r="J855" i="1"/>
  <c r="J858" i="1"/>
  <c r="J861" i="1"/>
  <c r="J864" i="1"/>
  <c r="J867" i="1"/>
  <c r="J870" i="1"/>
  <c r="J873" i="1"/>
  <c r="J876" i="1"/>
  <c r="J879" i="1"/>
  <c r="J882" i="1"/>
  <c r="J885" i="1"/>
  <c r="J888" i="1"/>
  <c r="J891" i="1"/>
  <c r="J894" i="1"/>
  <c r="J897" i="1"/>
  <c r="J900" i="1"/>
  <c r="J903" i="1"/>
  <c r="J906" i="1"/>
  <c r="J909" i="1"/>
  <c r="J912" i="1"/>
  <c r="J915" i="1"/>
  <c r="J918" i="1"/>
  <c r="J921" i="1"/>
  <c r="J924" i="1"/>
  <c r="J927" i="1"/>
  <c r="J930" i="1"/>
  <c r="J933" i="1"/>
  <c r="J936" i="1"/>
  <c r="J939" i="1"/>
  <c r="J942" i="1"/>
  <c r="J945" i="1"/>
  <c r="J948" i="1"/>
  <c r="J951" i="1"/>
  <c r="J954" i="1"/>
  <c r="J957" i="1"/>
  <c r="J960" i="1"/>
  <c r="J963" i="1"/>
  <c r="J966" i="1"/>
  <c r="J969" i="1"/>
  <c r="J972" i="1"/>
  <c r="J975" i="1"/>
  <c r="J978" i="1"/>
  <c r="J981" i="1"/>
  <c r="J984" i="1"/>
  <c r="J987" i="1"/>
  <c r="J990" i="1"/>
  <c r="J993" i="1"/>
  <c r="J996" i="1"/>
  <c r="J999" i="1"/>
  <c r="J1002" i="1"/>
  <c r="J1005" i="1"/>
  <c r="J1008" i="1"/>
  <c r="J1011" i="1"/>
  <c r="J1014" i="1"/>
  <c r="J1017" i="1"/>
  <c r="J1020" i="1"/>
  <c r="J1023" i="1"/>
  <c r="J1026" i="1"/>
  <c r="J1029" i="1"/>
  <c r="J1032" i="1"/>
  <c r="J573" i="1"/>
  <c r="J597" i="1"/>
  <c r="J621" i="1"/>
  <c r="J645" i="1"/>
  <c r="J669" i="1"/>
  <c r="J693" i="1"/>
  <c r="J717" i="1"/>
  <c r="J743" i="1"/>
  <c r="J768" i="1"/>
  <c r="J563" i="1"/>
  <c r="J587" i="1"/>
  <c r="J611" i="1"/>
  <c r="J635" i="1"/>
  <c r="J659" i="1"/>
  <c r="J683" i="1"/>
  <c r="J707" i="1"/>
  <c r="J740" i="1"/>
  <c r="J765" i="1"/>
  <c r="J570" i="1"/>
  <c r="J594" i="1"/>
  <c r="J618" i="1"/>
  <c r="J642" i="1"/>
  <c r="J666" i="1"/>
  <c r="J690" i="1"/>
  <c r="J714" i="1"/>
  <c r="J734" i="1"/>
  <c r="J759" i="1"/>
  <c r="J1038" i="1"/>
  <c r="J1013" i="1"/>
  <c r="J1028" i="1"/>
  <c r="J1039" i="1"/>
  <c r="J1001" i="1"/>
  <c r="J1016" i="1"/>
  <c r="J1031" i="1"/>
  <c r="J1040" i="1"/>
  <c r="J1004" i="1"/>
  <c r="J737" i="1"/>
  <c r="J1019" i="1"/>
  <c r="J1034" i="1"/>
  <c r="J1007" i="1"/>
  <c r="J1035" i="1"/>
  <c r="J1022" i="1"/>
  <c r="J762" i="1"/>
  <c r="J1010" i="1"/>
  <c r="J1037" i="1"/>
  <c r="J1025" i="1"/>
  <c r="P707" i="1"/>
  <c r="X707" i="1" s="1"/>
  <c r="P1014" i="1"/>
  <c r="X1014" i="1" s="1"/>
  <c r="P942" i="1"/>
  <c r="X942" i="1" s="1"/>
  <c r="P870" i="1"/>
  <c r="X870" i="1" s="1"/>
  <c r="P798" i="1"/>
  <c r="X798" i="1" s="1"/>
  <c r="P648" i="1"/>
  <c r="X648" i="1" s="1"/>
  <c r="P692" i="1"/>
  <c r="X692" i="1" s="1"/>
  <c r="P986" i="1"/>
  <c r="X986" i="1" s="1"/>
  <c r="P914" i="1"/>
  <c r="X914" i="1" s="1"/>
  <c r="P842" i="1"/>
  <c r="X842" i="1" s="1"/>
  <c r="P770" i="1"/>
  <c r="X770" i="1" s="1"/>
  <c r="P272" i="1"/>
  <c r="X272" i="1" s="1"/>
  <c r="P1024" i="1"/>
  <c r="X1024" i="1" s="1"/>
  <c r="P952" i="1"/>
  <c r="X952" i="1" s="1"/>
  <c r="P880" i="1"/>
  <c r="X880" i="1" s="1"/>
  <c r="P808" i="1"/>
  <c r="X808" i="1" s="1"/>
  <c r="P687" i="1"/>
  <c r="X687" i="1" s="1"/>
  <c r="P513" i="1"/>
  <c r="X513" i="1" s="1"/>
  <c r="P441" i="1"/>
  <c r="X441" i="1" s="1"/>
  <c r="P369" i="1"/>
  <c r="X369" i="1" s="1"/>
  <c r="P297" i="1"/>
  <c r="X297" i="1" s="1"/>
  <c r="P512" i="1"/>
  <c r="X512" i="1" s="1"/>
  <c r="P440" i="1"/>
  <c r="X440" i="1" s="1"/>
  <c r="P368" i="1"/>
  <c r="X368" i="1" s="1"/>
  <c r="P296" i="1"/>
  <c r="X296" i="1" s="1"/>
  <c r="P721" i="1"/>
  <c r="X721" i="1" s="1"/>
  <c r="AF721" i="1" s="1"/>
  <c r="P649" i="1"/>
  <c r="X649" i="1" s="1"/>
  <c r="P577" i="1"/>
  <c r="X577" i="1" s="1"/>
  <c r="P505" i="1"/>
  <c r="X505" i="1" s="1"/>
  <c r="P433" i="1"/>
  <c r="X433" i="1" s="1"/>
  <c r="P361" i="1"/>
  <c r="X361" i="1" s="1"/>
  <c r="P289" i="1"/>
  <c r="X289" i="1" s="1"/>
  <c r="P200" i="1"/>
  <c r="X200" i="1" s="1"/>
  <c r="P128" i="1"/>
  <c r="X128" i="1" s="1"/>
  <c r="P56" i="1"/>
  <c r="X56" i="1" s="1"/>
  <c r="P253" i="1"/>
  <c r="X253" i="1" s="1"/>
  <c r="P181" i="1"/>
  <c r="X181" i="1" s="1"/>
  <c r="P109" i="1"/>
  <c r="X109" i="1" s="1"/>
  <c r="P37" i="1"/>
  <c r="X37" i="1" s="1"/>
  <c r="P210" i="1"/>
  <c r="X210" i="1" s="1"/>
  <c r="AF210" i="1" s="1"/>
  <c r="P138" i="1"/>
  <c r="X138" i="1" s="1"/>
  <c r="P66" i="1"/>
  <c r="X66" i="1" s="1"/>
  <c r="M838" i="1"/>
  <c r="U838" i="1" s="1"/>
  <c r="M964" i="1"/>
  <c r="U964" i="1" s="1"/>
  <c r="M805" i="1"/>
  <c r="U805" i="1" s="1"/>
  <c r="M629" i="1"/>
  <c r="U629" i="1" s="1"/>
  <c r="M694" i="1"/>
  <c r="U694" i="1" s="1"/>
  <c r="M553" i="1"/>
  <c r="U553" i="1" s="1"/>
  <c r="M724" i="1"/>
  <c r="U724" i="1" s="1"/>
  <c r="M645" i="1"/>
  <c r="U645" i="1" s="1"/>
  <c r="M978" i="1"/>
  <c r="U978" i="1" s="1"/>
  <c r="M906" i="1"/>
  <c r="U906" i="1" s="1"/>
  <c r="M834" i="1"/>
  <c r="U834" i="1" s="1"/>
  <c r="M703" i="1"/>
  <c r="U703" i="1" s="1"/>
  <c r="M535" i="1"/>
  <c r="U535" i="1" s="1"/>
  <c r="M723" i="1"/>
  <c r="U723" i="1" s="1"/>
  <c r="M644" i="1"/>
  <c r="U644" i="1" s="1"/>
  <c r="M980" i="1"/>
  <c r="U980" i="1" s="1"/>
  <c r="M908" i="1"/>
  <c r="U908" i="1" s="1"/>
  <c r="M836" i="1"/>
  <c r="U836" i="1" s="1"/>
  <c r="M726" i="1"/>
  <c r="U726" i="1" s="1"/>
  <c r="M623" i="1"/>
  <c r="U623" i="1" s="1"/>
  <c r="M722" i="1"/>
  <c r="U722" i="1" s="1"/>
  <c r="M478" i="1"/>
  <c r="U478" i="1" s="1"/>
  <c r="M406" i="1"/>
  <c r="U406" i="1" s="1"/>
  <c r="M334" i="1"/>
  <c r="U334" i="1" s="1"/>
  <c r="M552" i="1"/>
  <c r="U552" i="1" s="1"/>
  <c r="M480" i="1"/>
  <c r="U480" i="1" s="1"/>
  <c r="M408" i="1"/>
  <c r="U408" i="1" s="1"/>
  <c r="M336" i="1"/>
  <c r="U336" i="1" s="1"/>
  <c r="M249" i="1"/>
  <c r="U249" i="1" s="1"/>
  <c r="M488" i="1"/>
  <c r="U488" i="1" s="1"/>
  <c r="M416" i="1"/>
  <c r="U416" i="1" s="1"/>
  <c r="M344" i="1"/>
  <c r="U344" i="1" s="1"/>
  <c r="M267" i="1"/>
  <c r="U267" i="1" s="1"/>
  <c r="M218" i="1"/>
  <c r="U218" i="1" s="1"/>
  <c r="M146" i="1"/>
  <c r="U146" i="1" s="1"/>
  <c r="M74" i="1"/>
  <c r="U74" i="1" s="1"/>
  <c r="M247" i="1"/>
  <c r="U247" i="1" s="1"/>
  <c r="M175" i="1"/>
  <c r="U175" i="1" s="1"/>
  <c r="M103" i="1"/>
  <c r="U103" i="1" s="1"/>
  <c r="M31" i="1"/>
  <c r="U31" i="1" s="1"/>
  <c r="M189" i="1"/>
  <c r="U189" i="1" s="1"/>
  <c r="M117" i="1"/>
  <c r="U117" i="1" s="1"/>
  <c r="M45" i="1"/>
  <c r="U45" i="1" s="1"/>
  <c r="O687" i="1"/>
  <c r="W687" i="1" s="1"/>
  <c r="O762" i="1"/>
  <c r="W762" i="1" s="1"/>
  <c r="O621" i="1"/>
  <c r="W621" i="1" s="1"/>
  <c r="O975" i="1"/>
  <c r="W975" i="1" s="1"/>
  <c r="O903" i="1"/>
  <c r="W903" i="1" s="1"/>
  <c r="O831" i="1"/>
  <c r="W831" i="1" s="1"/>
  <c r="O679" i="1"/>
  <c r="W679" i="1" s="1"/>
  <c r="O558" i="1"/>
  <c r="W558" i="1" s="1"/>
  <c r="O675" i="1"/>
  <c r="W675" i="1" s="1"/>
  <c r="O1034" i="1"/>
  <c r="W1034" i="1" s="1"/>
  <c r="O962" i="1"/>
  <c r="W962" i="1" s="1"/>
  <c r="O890" i="1"/>
  <c r="W890" i="1" s="1"/>
  <c r="O818" i="1"/>
  <c r="W818" i="1" s="1"/>
  <c r="O582" i="1"/>
  <c r="W582" i="1" s="1"/>
  <c r="O681" i="1"/>
  <c r="W681" i="1" s="1"/>
  <c r="O741" i="1"/>
  <c r="W741" i="1" s="1"/>
  <c r="O1024" i="1"/>
  <c r="W1024" i="1" s="1"/>
  <c r="O952" i="1"/>
  <c r="W952" i="1" s="1"/>
  <c r="O880" i="1"/>
  <c r="W880" i="1" s="1"/>
  <c r="O808" i="1"/>
  <c r="W808" i="1" s="1"/>
  <c r="O532" i="1"/>
  <c r="W532" i="1" s="1"/>
  <c r="O460" i="1"/>
  <c r="W460" i="1" s="1"/>
  <c r="O388" i="1"/>
  <c r="W388" i="1" s="1"/>
  <c r="O316" i="1"/>
  <c r="W316" i="1" s="1"/>
  <c r="O522" i="1"/>
  <c r="W522" i="1" s="1"/>
  <c r="O450" i="1"/>
  <c r="W450" i="1" s="1"/>
  <c r="O378" i="1"/>
  <c r="W378" i="1" s="1"/>
  <c r="O306" i="1"/>
  <c r="W306" i="1" s="1"/>
  <c r="O518" i="1"/>
  <c r="W518" i="1" s="1"/>
  <c r="O446" i="1"/>
  <c r="W446" i="1" s="1"/>
  <c r="O374" i="1"/>
  <c r="W374" i="1" s="1"/>
  <c r="O302" i="1"/>
  <c r="W302" i="1" s="1"/>
  <c r="O248" i="1"/>
  <c r="W248" i="1" s="1"/>
  <c r="O176" i="1"/>
  <c r="W176" i="1" s="1"/>
  <c r="O104" i="1"/>
  <c r="W104" i="1" s="1"/>
  <c r="O32" i="1"/>
  <c r="W32" i="1" s="1"/>
  <c r="O202" i="1"/>
  <c r="W202" i="1" s="1"/>
  <c r="O130" i="1"/>
  <c r="W130" i="1" s="1"/>
  <c r="O58" i="1"/>
  <c r="W58" i="1" s="1"/>
  <c r="O240" i="1"/>
  <c r="W240" i="1" s="1"/>
  <c r="O168" i="1"/>
  <c r="W168" i="1" s="1"/>
  <c r="O96" i="1"/>
  <c r="W96" i="1" s="1"/>
  <c r="O24" i="1"/>
  <c r="W24" i="1" s="1"/>
  <c r="N469" i="1"/>
  <c r="V469" i="1" s="1"/>
  <c r="N940" i="1"/>
  <c r="V940" i="1" s="1"/>
  <c r="N868" i="1"/>
  <c r="V868" i="1" s="1"/>
  <c r="N796" i="1"/>
  <c r="V796" i="1" s="1"/>
  <c r="N697" i="1"/>
  <c r="V697" i="1" s="1"/>
  <c r="N319" i="1"/>
  <c r="V319" i="1" s="1"/>
  <c r="N313" i="1"/>
  <c r="V313" i="1" s="1"/>
  <c r="N573" i="1"/>
  <c r="V573" i="1" s="1"/>
  <c r="N978" i="1"/>
  <c r="V978" i="1" s="1"/>
  <c r="N906" i="1"/>
  <c r="V906" i="1" s="1"/>
  <c r="N834" i="1"/>
  <c r="V834" i="1" s="1"/>
  <c r="N703" i="1"/>
  <c r="V703" i="1" s="1"/>
  <c r="N696" i="1"/>
  <c r="V696" i="1" s="1"/>
  <c r="N295" i="1"/>
  <c r="V295" i="1" s="1"/>
  <c r="N361" i="1"/>
  <c r="V361" i="1" s="1"/>
  <c r="N596" i="1"/>
  <c r="V596" i="1" s="1"/>
  <c r="N980" i="1"/>
  <c r="V980" i="1" s="1"/>
  <c r="N908" i="1"/>
  <c r="V908" i="1" s="1"/>
  <c r="N836" i="1"/>
  <c r="V836" i="1" s="1"/>
  <c r="N726" i="1"/>
  <c r="V726" i="1" s="1"/>
  <c r="N719" i="1"/>
  <c r="V719" i="1" s="1"/>
  <c r="N735" i="1"/>
  <c r="V735" i="1" s="1"/>
  <c r="N741" i="1"/>
  <c r="V741" i="1" s="1"/>
  <c r="N475" i="1"/>
  <c r="V475" i="1" s="1"/>
  <c r="N510" i="1"/>
  <c r="V510" i="1" s="1"/>
  <c r="N438" i="1"/>
  <c r="V438" i="1" s="1"/>
  <c r="N366" i="1"/>
  <c r="V366" i="1" s="1"/>
  <c r="N294" i="1"/>
  <c r="V294" i="1" s="1"/>
  <c r="N497" i="1"/>
  <c r="V497" i="1" s="1"/>
  <c r="N425" i="1"/>
  <c r="V425" i="1" s="1"/>
  <c r="N353" i="1"/>
  <c r="V353" i="1" s="1"/>
  <c r="N273" i="1"/>
  <c r="V273" i="1" s="1"/>
  <c r="AD273" i="1" s="1"/>
  <c r="N221" i="1"/>
  <c r="V221" i="1" s="1"/>
  <c r="N149" i="1"/>
  <c r="V149" i="1" s="1"/>
  <c r="N77" i="1"/>
  <c r="V77" i="1" s="1"/>
  <c r="N274" i="1"/>
  <c r="V274" i="1" s="1"/>
  <c r="N202" i="1"/>
  <c r="V202" i="1" s="1"/>
  <c r="N130" i="1"/>
  <c r="V130" i="1" s="1"/>
  <c r="N58" i="1"/>
  <c r="V58" i="1" s="1"/>
  <c r="N219" i="1"/>
  <c r="V219" i="1" s="1"/>
  <c r="N147" i="1"/>
  <c r="V147" i="1" s="1"/>
  <c r="N75" i="1"/>
  <c r="V75" i="1" s="1"/>
  <c r="Q666" i="1"/>
  <c r="Y666" i="1" s="1"/>
  <c r="Q563" i="1"/>
  <c r="Y563" i="1" s="1"/>
  <c r="Q996" i="1"/>
  <c r="Y996" i="1" s="1"/>
  <c r="Q924" i="1"/>
  <c r="Y924" i="1" s="1"/>
  <c r="Q852" i="1"/>
  <c r="Y852" i="1" s="1"/>
  <c r="Q780" i="1"/>
  <c r="Y780" i="1" s="1"/>
  <c r="Q755" i="1"/>
  <c r="Y755" i="1" s="1"/>
  <c r="AG755" i="1" s="1"/>
  <c r="Q767" i="1"/>
  <c r="Y767" i="1" s="1"/>
  <c r="Q995" i="1"/>
  <c r="Y995" i="1" s="1"/>
  <c r="Q923" i="1"/>
  <c r="Y923" i="1" s="1"/>
  <c r="Q851" i="1"/>
  <c r="Y851" i="1" s="1"/>
  <c r="Q779" i="1"/>
  <c r="Y779" i="1" s="1"/>
  <c r="Q754" i="1"/>
  <c r="Y754" i="1" s="1"/>
  <c r="AG754" i="1" s="1"/>
  <c r="Q684" i="1"/>
  <c r="Y684" i="1" s="1"/>
  <c r="Q991" i="1"/>
  <c r="Y991" i="1" s="1"/>
  <c r="Q919" i="1"/>
  <c r="Y919" i="1" s="1"/>
  <c r="Q847" i="1"/>
  <c r="Y847" i="1" s="1"/>
  <c r="Q775" i="1"/>
  <c r="Y775" i="1" s="1"/>
  <c r="Q281" i="1"/>
  <c r="Y281" i="1" s="1"/>
  <c r="Q492" i="1"/>
  <c r="Y492" i="1" s="1"/>
  <c r="Q420" i="1"/>
  <c r="Y420" i="1" s="1"/>
  <c r="Q348" i="1"/>
  <c r="Y348" i="1" s="1"/>
  <c r="Q283" i="1"/>
  <c r="Y283" i="1" s="1"/>
  <c r="Q482" i="1"/>
  <c r="Y482" i="1" s="1"/>
  <c r="Q410" i="1"/>
  <c r="Y410" i="1" s="1"/>
  <c r="Q338" i="1"/>
  <c r="Y338" i="1" s="1"/>
  <c r="Q277" i="1"/>
  <c r="Y277" i="1" s="1"/>
  <c r="Q655" i="1"/>
  <c r="Y655" i="1" s="1"/>
  <c r="Q583" i="1"/>
  <c r="Y583" i="1" s="1"/>
  <c r="Q511" i="1"/>
  <c r="Y511" i="1" s="1"/>
  <c r="Q439" i="1"/>
  <c r="Y439" i="1" s="1"/>
  <c r="Q367" i="1"/>
  <c r="Y367" i="1" s="1"/>
  <c r="Q295" i="1"/>
  <c r="Y295" i="1" s="1"/>
  <c r="Q206" i="1"/>
  <c r="Y206" i="1" s="1"/>
  <c r="Q134" i="1"/>
  <c r="Y134" i="1" s="1"/>
  <c r="Q62" i="1"/>
  <c r="Y62" i="1" s="1"/>
  <c r="Q232" i="1"/>
  <c r="Y232" i="1" s="1"/>
  <c r="Q160" i="1"/>
  <c r="Y160" i="1" s="1"/>
  <c r="Q88" i="1"/>
  <c r="Y88" i="1" s="1"/>
  <c r="Q270" i="1"/>
  <c r="Y270" i="1" s="1"/>
  <c r="Q198" i="1"/>
  <c r="Y198" i="1" s="1"/>
  <c r="Q126" i="1"/>
  <c r="Y126" i="1" s="1"/>
  <c r="Q54" i="1"/>
  <c r="Y54" i="1" s="1"/>
  <c r="P948" i="1"/>
  <c r="X948" i="1" s="1"/>
  <c r="P609" i="1"/>
  <c r="X609" i="1" s="1"/>
  <c r="P519" i="1"/>
  <c r="X519" i="1" s="1"/>
  <c r="P446" i="1"/>
  <c r="X446" i="1" s="1"/>
  <c r="P259" i="1"/>
  <c r="X259" i="1" s="1"/>
  <c r="P845" i="1"/>
  <c r="X845" i="1" s="1"/>
  <c r="P516" i="1"/>
  <c r="X516" i="1" s="1"/>
  <c r="P608" i="1"/>
  <c r="X608" i="1" s="1"/>
  <c r="P683" i="1"/>
  <c r="X683" i="1" s="1"/>
  <c r="P1011" i="1"/>
  <c r="X1011" i="1" s="1"/>
  <c r="P939" i="1"/>
  <c r="X939" i="1" s="1"/>
  <c r="P867" i="1"/>
  <c r="X867" i="1" s="1"/>
  <c r="P795" i="1"/>
  <c r="X795" i="1" s="1"/>
  <c r="P624" i="1"/>
  <c r="X624" i="1" s="1"/>
  <c r="P668" i="1"/>
  <c r="X668" i="1" s="1"/>
  <c r="P983" i="1"/>
  <c r="X983" i="1" s="1"/>
  <c r="P911" i="1"/>
  <c r="X911" i="1" s="1"/>
  <c r="P839" i="1"/>
  <c r="X839" i="1" s="1"/>
  <c r="P726" i="1"/>
  <c r="X726" i="1" s="1"/>
  <c r="P735" i="1"/>
  <c r="X735" i="1" s="1"/>
  <c r="P1021" i="1"/>
  <c r="X1021" i="1" s="1"/>
  <c r="P949" i="1"/>
  <c r="X949" i="1" s="1"/>
  <c r="P877" i="1"/>
  <c r="X877" i="1" s="1"/>
  <c r="P805" i="1"/>
  <c r="X805" i="1" s="1"/>
  <c r="P663" i="1"/>
  <c r="X663" i="1" s="1"/>
  <c r="P510" i="1"/>
  <c r="X510" i="1" s="1"/>
  <c r="P438" i="1"/>
  <c r="X438" i="1" s="1"/>
  <c r="P366" i="1"/>
  <c r="X366" i="1" s="1"/>
  <c r="P294" i="1"/>
  <c r="X294" i="1" s="1"/>
  <c r="P509" i="1"/>
  <c r="X509" i="1" s="1"/>
  <c r="P437" i="1"/>
  <c r="X437" i="1" s="1"/>
  <c r="P365" i="1"/>
  <c r="X365" i="1" s="1"/>
  <c r="P293" i="1"/>
  <c r="X293" i="1" s="1"/>
  <c r="P718" i="1"/>
  <c r="X718" i="1" s="1"/>
  <c r="P646" i="1"/>
  <c r="X646" i="1" s="1"/>
  <c r="P574" i="1"/>
  <c r="X574" i="1" s="1"/>
  <c r="P502" i="1"/>
  <c r="X502" i="1" s="1"/>
  <c r="P430" i="1"/>
  <c r="X430" i="1" s="1"/>
  <c r="P358" i="1"/>
  <c r="X358" i="1" s="1"/>
  <c r="P269" i="1"/>
  <c r="X269" i="1" s="1"/>
  <c r="P197" i="1"/>
  <c r="X197" i="1" s="1"/>
  <c r="P125" i="1"/>
  <c r="X125" i="1" s="1"/>
  <c r="P53" i="1"/>
  <c r="X53" i="1" s="1"/>
  <c r="P250" i="1"/>
  <c r="X250" i="1" s="1"/>
  <c r="P178" i="1"/>
  <c r="X178" i="1" s="1"/>
  <c r="P106" i="1"/>
  <c r="X106" i="1" s="1"/>
  <c r="P34" i="1"/>
  <c r="X34" i="1" s="1"/>
  <c r="P207" i="1"/>
  <c r="X207" i="1" s="1"/>
  <c r="P135" i="1"/>
  <c r="X135" i="1" s="1"/>
  <c r="P63" i="1"/>
  <c r="X63" i="1" s="1"/>
  <c r="M605" i="1"/>
  <c r="U605" i="1" s="1"/>
  <c r="M892" i="1"/>
  <c r="U892" i="1" s="1"/>
  <c r="M1003" i="1"/>
  <c r="U1003" i="1" s="1"/>
  <c r="M844" i="1"/>
  <c r="U844" i="1" s="1"/>
  <c r="M670" i="1"/>
  <c r="U670" i="1" s="1"/>
  <c r="M541" i="1"/>
  <c r="U541" i="1" s="1"/>
  <c r="M700" i="1"/>
  <c r="U700" i="1" s="1"/>
  <c r="M621" i="1"/>
  <c r="U621" i="1" s="1"/>
  <c r="M975" i="1"/>
  <c r="U975" i="1" s="1"/>
  <c r="M903" i="1"/>
  <c r="U903" i="1" s="1"/>
  <c r="M831" i="1"/>
  <c r="U831" i="1" s="1"/>
  <c r="M679" i="1"/>
  <c r="U679" i="1" s="1"/>
  <c r="M517" i="1"/>
  <c r="U517" i="1" s="1"/>
  <c r="M699" i="1"/>
  <c r="U699" i="1" s="1"/>
  <c r="M620" i="1"/>
  <c r="U620" i="1" s="1"/>
  <c r="M977" i="1"/>
  <c r="U977" i="1" s="1"/>
  <c r="M905" i="1"/>
  <c r="U905" i="1" s="1"/>
  <c r="M833" i="1"/>
  <c r="U833" i="1" s="1"/>
  <c r="M702" i="1"/>
  <c r="U702" i="1" s="1"/>
  <c r="M599" i="1"/>
  <c r="U599" i="1" s="1"/>
  <c r="M698" i="1"/>
  <c r="U698" i="1" s="1"/>
  <c r="M475" i="1"/>
  <c r="U475" i="1" s="1"/>
  <c r="M403" i="1"/>
  <c r="U403" i="1" s="1"/>
  <c r="M331" i="1"/>
  <c r="U331" i="1" s="1"/>
  <c r="M549" i="1"/>
  <c r="U549" i="1" s="1"/>
  <c r="M477" i="1"/>
  <c r="U477" i="1" s="1"/>
  <c r="M405" i="1"/>
  <c r="U405" i="1" s="1"/>
  <c r="M333" i="1"/>
  <c r="U333" i="1" s="1"/>
  <c r="M557" i="1"/>
  <c r="U557" i="1" s="1"/>
  <c r="M485" i="1"/>
  <c r="U485" i="1" s="1"/>
  <c r="M413" i="1"/>
  <c r="U413" i="1" s="1"/>
  <c r="M341" i="1"/>
  <c r="U341" i="1" s="1"/>
  <c r="M287" i="1"/>
  <c r="U287" i="1" s="1"/>
  <c r="M215" i="1"/>
  <c r="U215" i="1" s="1"/>
  <c r="M143" i="1"/>
  <c r="U143" i="1" s="1"/>
  <c r="M71" i="1"/>
  <c r="U71" i="1" s="1"/>
  <c r="M244" i="1"/>
  <c r="U244" i="1" s="1"/>
  <c r="M172" i="1"/>
  <c r="U172" i="1" s="1"/>
  <c r="M100" i="1"/>
  <c r="U100" i="1" s="1"/>
  <c r="M28" i="1"/>
  <c r="U28" i="1" s="1"/>
  <c r="M186" i="1"/>
  <c r="U186" i="1" s="1"/>
  <c r="M114" i="1"/>
  <c r="U114" i="1" s="1"/>
  <c r="M42" i="1"/>
  <c r="U42" i="1" s="1"/>
  <c r="O663" i="1"/>
  <c r="W663" i="1" s="1"/>
  <c r="O737" i="1"/>
  <c r="W737" i="1" s="1"/>
  <c r="O597" i="1"/>
  <c r="W597" i="1" s="1"/>
  <c r="O972" i="1"/>
  <c r="W972" i="1" s="1"/>
  <c r="O900" i="1"/>
  <c r="W900" i="1" s="1"/>
  <c r="O828" i="1"/>
  <c r="W828" i="1" s="1"/>
  <c r="O655" i="1"/>
  <c r="W655" i="1" s="1"/>
  <c r="O755" i="1"/>
  <c r="W755" i="1" s="1"/>
  <c r="O651" i="1"/>
  <c r="W651" i="1" s="1"/>
  <c r="O1031" i="1"/>
  <c r="W1031" i="1" s="1"/>
  <c r="O959" i="1"/>
  <c r="W959" i="1" s="1"/>
  <c r="O887" i="1"/>
  <c r="W887" i="1" s="1"/>
  <c r="O815" i="1"/>
  <c r="W815" i="1" s="1"/>
  <c r="O556" i="1"/>
  <c r="W556" i="1" s="1"/>
  <c r="O657" i="1"/>
  <c r="W657" i="1" s="1"/>
  <c r="AE657" i="1" s="1"/>
  <c r="O708" i="1"/>
  <c r="W708" i="1" s="1"/>
  <c r="O1021" i="1"/>
  <c r="W1021" i="1" s="1"/>
  <c r="O949" i="1"/>
  <c r="W949" i="1" s="1"/>
  <c r="O877" i="1"/>
  <c r="W877" i="1" s="1"/>
  <c r="O805" i="1"/>
  <c r="W805" i="1" s="1"/>
  <c r="O529" i="1"/>
  <c r="W529" i="1" s="1"/>
  <c r="AE529" i="1" s="1"/>
  <c r="O457" i="1"/>
  <c r="W457" i="1" s="1"/>
  <c r="O385" i="1"/>
  <c r="W385" i="1" s="1"/>
  <c r="O313" i="1"/>
  <c r="W313" i="1" s="1"/>
  <c r="O519" i="1"/>
  <c r="W519" i="1" s="1"/>
  <c r="O447" i="1"/>
  <c r="W447" i="1" s="1"/>
  <c r="O375" i="1"/>
  <c r="W375" i="1" s="1"/>
  <c r="O303" i="1"/>
  <c r="W303" i="1" s="1"/>
  <c r="O515" i="1"/>
  <c r="W515" i="1" s="1"/>
  <c r="O443" i="1"/>
  <c r="W443" i="1" s="1"/>
  <c r="O371" i="1"/>
  <c r="W371" i="1" s="1"/>
  <c r="O299" i="1"/>
  <c r="W299" i="1" s="1"/>
  <c r="O245" i="1"/>
  <c r="W245" i="1" s="1"/>
  <c r="O173" i="1"/>
  <c r="W173" i="1" s="1"/>
  <c r="O101" i="1"/>
  <c r="W101" i="1" s="1"/>
  <c r="O29" i="1"/>
  <c r="W29" i="1" s="1"/>
  <c r="O199" i="1"/>
  <c r="W199" i="1" s="1"/>
  <c r="O127" i="1"/>
  <c r="W127" i="1" s="1"/>
  <c r="O55" i="1"/>
  <c r="W55" i="1" s="1"/>
  <c r="O237" i="1"/>
  <c r="W237" i="1" s="1"/>
  <c r="O165" i="1"/>
  <c r="W165" i="1" s="1"/>
  <c r="O93" i="1"/>
  <c r="W93" i="1" s="1"/>
  <c r="O21" i="1"/>
  <c r="W21" i="1" s="1"/>
  <c r="N1027" i="1"/>
  <c r="V1027" i="1" s="1"/>
  <c r="N937" i="1"/>
  <c r="V937" i="1" s="1"/>
  <c r="N865" i="1"/>
  <c r="V865" i="1" s="1"/>
  <c r="N793" i="1"/>
  <c r="V793" i="1" s="1"/>
  <c r="N673" i="1"/>
  <c r="V673" i="1" s="1"/>
  <c r="N759" i="1"/>
  <c r="V759" i="1" s="1"/>
  <c r="N765" i="1"/>
  <c r="V765" i="1" s="1"/>
  <c r="N451" i="1"/>
  <c r="V451" i="1" s="1"/>
  <c r="N975" i="1"/>
  <c r="V975" i="1" s="1"/>
  <c r="N903" i="1"/>
  <c r="V903" i="1" s="1"/>
  <c r="N831" i="1"/>
  <c r="V831" i="1" s="1"/>
  <c r="N679" i="1"/>
  <c r="V679" i="1" s="1"/>
  <c r="N672" i="1"/>
  <c r="V672" i="1" s="1"/>
  <c r="N758" i="1"/>
  <c r="V758" i="1" s="1"/>
  <c r="N289" i="1"/>
  <c r="V289" i="1" s="1"/>
  <c r="N572" i="1"/>
  <c r="V572" i="1" s="1"/>
  <c r="N977" i="1"/>
  <c r="V977" i="1" s="1"/>
  <c r="N905" i="1"/>
  <c r="V905" i="1" s="1"/>
  <c r="N833" i="1"/>
  <c r="V833" i="1" s="1"/>
  <c r="N702" i="1"/>
  <c r="V702" i="1" s="1"/>
  <c r="N695" i="1"/>
  <c r="V695" i="1" s="1"/>
  <c r="N715" i="1"/>
  <c r="V715" i="1" s="1"/>
  <c r="N708" i="1"/>
  <c r="V708" i="1" s="1"/>
  <c r="N403" i="1"/>
  <c r="V403" i="1" s="1"/>
  <c r="N507" i="1"/>
  <c r="V507" i="1" s="1"/>
  <c r="N435" i="1"/>
  <c r="V435" i="1" s="1"/>
  <c r="N363" i="1"/>
  <c r="V363" i="1" s="1"/>
  <c r="N291" i="1"/>
  <c r="V291" i="1" s="1"/>
  <c r="N494" i="1"/>
  <c r="V494" i="1" s="1"/>
  <c r="N422" i="1"/>
  <c r="V422" i="1" s="1"/>
  <c r="N350" i="1"/>
  <c r="V350" i="1" s="1"/>
  <c r="N261" i="1"/>
  <c r="V261" i="1" s="1"/>
  <c r="N218" i="1"/>
  <c r="V218" i="1" s="1"/>
  <c r="N146" i="1"/>
  <c r="V146" i="1" s="1"/>
  <c r="N74" i="1"/>
  <c r="V74" i="1" s="1"/>
  <c r="N271" i="1"/>
  <c r="V271" i="1" s="1"/>
  <c r="N199" i="1"/>
  <c r="V199" i="1" s="1"/>
  <c r="N127" i="1"/>
  <c r="V127" i="1" s="1"/>
  <c r="N55" i="1"/>
  <c r="V55" i="1" s="1"/>
  <c r="N216" i="1"/>
  <c r="V216" i="1" s="1"/>
  <c r="N144" i="1"/>
  <c r="V144" i="1" s="1"/>
  <c r="N72" i="1"/>
  <c r="V72" i="1" s="1"/>
  <c r="Q734" i="1"/>
  <c r="Y734" i="1" s="1"/>
  <c r="Q768" i="1"/>
  <c r="Y768" i="1" s="1"/>
  <c r="Q993" i="1"/>
  <c r="Y993" i="1" s="1"/>
  <c r="Q921" i="1"/>
  <c r="Y921" i="1" s="1"/>
  <c r="Q849" i="1"/>
  <c r="Y849" i="1" s="1"/>
  <c r="AG849" i="1" s="1"/>
  <c r="Q777" i="1"/>
  <c r="Y777" i="1" s="1"/>
  <c r="Q730" i="1"/>
  <c r="Y730" i="1" s="1"/>
  <c r="Q742" i="1"/>
  <c r="Y742" i="1" s="1"/>
  <c r="Q992" i="1"/>
  <c r="Y992" i="1" s="1"/>
  <c r="Q920" i="1"/>
  <c r="Y920" i="1" s="1"/>
  <c r="Q848" i="1"/>
  <c r="Y848" i="1" s="1"/>
  <c r="Q776" i="1"/>
  <c r="Y776" i="1" s="1"/>
  <c r="Q732" i="1"/>
  <c r="Y732" i="1" s="1"/>
  <c r="Q660" i="1"/>
  <c r="Y660" i="1" s="1"/>
  <c r="Q988" i="1"/>
  <c r="Y988" i="1" s="1"/>
  <c r="Q916" i="1"/>
  <c r="Y916" i="1" s="1"/>
  <c r="Q844" i="1"/>
  <c r="Y844" i="1" s="1"/>
  <c r="Q772" i="1"/>
  <c r="Y772" i="1" s="1"/>
  <c r="Q272" i="1"/>
  <c r="Y272" i="1" s="1"/>
  <c r="Q489" i="1"/>
  <c r="Y489" i="1" s="1"/>
  <c r="Q417" i="1"/>
  <c r="Y417" i="1" s="1"/>
  <c r="Q345" i="1"/>
  <c r="Y345" i="1" s="1"/>
  <c r="Q274" i="1"/>
  <c r="Y274" i="1" s="1"/>
  <c r="AG274" i="1" s="1"/>
  <c r="Q479" i="1"/>
  <c r="Y479" i="1" s="1"/>
  <c r="Q407" i="1"/>
  <c r="Y407" i="1" s="1"/>
  <c r="Q335" i="1"/>
  <c r="Y335" i="1" s="1"/>
  <c r="Q724" i="1"/>
  <c r="Y724" i="1" s="1"/>
  <c r="Q652" i="1"/>
  <c r="Y652" i="1" s="1"/>
  <c r="Q580" i="1"/>
  <c r="Y580" i="1" s="1"/>
  <c r="Q508" i="1"/>
  <c r="Y508" i="1" s="1"/>
  <c r="Q436" i="1"/>
  <c r="Y436" i="1" s="1"/>
  <c r="Q364" i="1"/>
  <c r="Y364" i="1" s="1"/>
  <c r="Q292" i="1"/>
  <c r="Y292" i="1" s="1"/>
  <c r="Q203" i="1"/>
  <c r="Y203" i="1" s="1"/>
  <c r="Q131" i="1"/>
  <c r="Y131" i="1" s="1"/>
  <c r="Q59" i="1"/>
  <c r="Y59" i="1" s="1"/>
  <c r="Q229" i="1"/>
  <c r="Y229" i="1" s="1"/>
  <c r="Q157" i="1"/>
  <c r="Y157" i="1" s="1"/>
  <c r="Q85" i="1"/>
  <c r="Y85" i="1" s="1"/>
  <c r="Q267" i="1"/>
  <c r="Y267" i="1" s="1"/>
  <c r="Q195" i="1"/>
  <c r="Y195" i="1" s="1"/>
  <c r="Q123" i="1"/>
  <c r="Y123" i="1" s="1"/>
  <c r="Q51" i="1"/>
  <c r="Y51" i="1" s="1"/>
  <c r="P776" i="1"/>
  <c r="X776" i="1" s="1"/>
  <c r="P750" i="1"/>
  <c r="X750" i="1" s="1"/>
  <c r="P518" i="1"/>
  <c r="X518" i="1" s="1"/>
  <c r="P187" i="1"/>
  <c r="X187" i="1" s="1"/>
  <c r="P1017" i="1"/>
  <c r="X1017" i="1" s="1"/>
  <c r="P801" i="1"/>
  <c r="X801" i="1" s="1"/>
  <c r="P716" i="1"/>
  <c r="X716" i="1" s="1"/>
  <c r="P917" i="1"/>
  <c r="X917" i="1" s="1"/>
  <c r="P1027" i="1"/>
  <c r="X1027" i="1" s="1"/>
  <c r="P711" i="1"/>
  <c r="X711" i="1" s="1"/>
  <c r="P680" i="1"/>
  <c r="X680" i="1" s="1"/>
  <c r="P659" i="1"/>
  <c r="X659" i="1" s="1"/>
  <c r="AF659" i="1" s="1"/>
  <c r="P1008" i="1"/>
  <c r="X1008" i="1" s="1"/>
  <c r="P936" i="1"/>
  <c r="X936" i="1" s="1"/>
  <c r="P864" i="1"/>
  <c r="X864" i="1" s="1"/>
  <c r="P792" i="1"/>
  <c r="X792" i="1" s="1"/>
  <c r="P600" i="1"/>
  <c r="X600" i="1" s="1"/>
  <c r="P644" i="1"/>
  <c r="X644" i="1" s="1"/>
  <c r="P980" i="1"/>
  <c r="X980" i="1" s="1"/>
  <c r="P908" i="1"/>
  <c r="X908" i="1" s="1"/>
  <c r="P836" i="1"/>
  <c r="X836" i="1" s="1"/>
  <c r="P702" i="1"/>
  <c r="X702" i="1" s="1"/>
  <c r="P738" i="1"/>
  <c r="X738" i="1" s="1"/>
  <c r="P1018" i="1"/>
  <c r="X1018" i="1" s="1"/>
  <c r="P946" i="1"/>
  <c r="X946" i="1" s="1"/>
  <c r="P874" i="1"/>
  <c r="X874" i="1" s="1"/>
  <c r="P802" i="1"/>
  <c r="X802" i="1" s="1"/>
  <c r="P639" i="1"/>
  <c r="X639" i="1" s="1"/>
  <c r="P507" i="1"/>
  <c r="X507" i="1" s="1"/>
  <c r="P435" i="1"/>
  <c r="X435" i="1" s="1"/>
  <c r="P363" i="1"/>
  <c r="X363" i="1" s="1"/>
  <c r="P291" i="1"/>
  <c r="X291" i="1" s="1"/>
  <c r="P506" i="1"/>
  <c r="X506" i="1" s="1"/>
  <c r="P434" i="1"/>
  <c r="X434" i="1" s="1"/>
  <c r="P362" i="1"/>
  <c r="X362" i="1" s="1"/>
  <c r="P290" i="1"/>
  <c r="X290" i="1" s="1"/>
  <c r="P715" i="1"/>
  <c r="X715" i="1" s="1"/>
  <c r="P643" i="1"/>
  <c r="X643" i="1" s="1"/>
  <c r="P571" i="1"/>
  <c r="X571" i="1" s="1"/>
  <c r="P499" i="1"/>
  <c r="X499" i="1" s="1"/>
  <c r="P427" i="1"/>
  <c r="X427" i="1" s="1"/>
  <c r="P355" i="1"/>
  <c r="X355" i="1" s="1"/>
  <c r="P266" i="1"/>
  <c r="X266" i="1" s="1"/>
  <c r="P194" i="1"/>
  <c r="X194" i="1" s="1"/>
  <c r="P122" i="1"/>
  <c r="X122" i="1" s="1"/>
  <c r="P50" i="1"/>
  <c r="X50" i="1" s="1"/>
  <c r="P247" i="1"/>
  <c r="X247" i="1" s="1"/>
  <c r="P175" i="1"/>
  <c r="X175" i="1" s="1"/>
  <c r="P103" i="1"/>
  <c r="X103" i="1" s="1"/>
  <c r="P31" i="1"/>
  <c r="X31" i="1" s="1"/>
  <c r="P204" i="1"/>
  <c r="X204" i="1" s="1"/>
  <c r="P132" i="1"/>
  <c r="X132" i="1" s="1"/>
  <c r="P60" i="1"/>
  <c r="X60" i="1" s="1"/>
  <c r="M916" i="1"/>
  <c r="U916" i="1" s="1"/>
  <c r="M820" i="1"/>
  <c r="U820" i="1" s="1"/>
  <c r="M946" i="1"/>
  <c r="U946" i="1" s="1"/>
  <c r="M1039" i="1"/>
  <c r="U1039" i="1" s="1"/>
  <c r="M646" i="1"/>
  <c r="U646" i="1" s="1"/>
  <c r="M523" i="1"/>
  <c r="U523" i="1" s="1"/>
  <c r="M676" i="1"/>
  <c r="U676" i="1" s="1"/>
  <c r="M597" i="1"/>
  <c r="U597" i="1" s="1"/>
  <c r="M972" i="1"/>
  <c r="U972" i="1" s="1"/>
  <c r="M900" i="1"/>
  <c r="U900" i="1" s="1"/>
  <c r="M828" i="1"/>
  <c r="U828" i="1" s="1"/>
  <c r="M655" i="1"/>
  <c r="U655" i="1" s="1"/>
  <c r="M499" i="1"/>
  <c r="U499" i="1" s="1"/>
  <c r="M675" i="1"/>
  <c r="U675" i="1" s="1"/>
  <c r="M596" i="1"/>
  <c r="U596" i="1" s="1"/>
  <c r="M974" i="1"/>
  <c r="U974" i="1" s="1"/>
  <c r="M902" i="1"/>
  <c r="U902" i="1" s="1"/>
  <c r="M830" i="1"/>
  <c r="U830" i="1" s="1"/>
  <c r="M678" i="1"/>
  <c r="U678" i="1" s="1"/>
  <c r="M575" i="1"/>
  <c r="U575" i="1" s="1"/>
  <c r="M674" i="1"/>
  <c r="U674" i="1" s="1"/>
  <c r="M472" i="1"/>
  <c r="U472" i="1" s="1"/>
  <c r="M400" i="1"/>
  <c r="U400" i="1" s="1"/>
  <c r="M328" i="1"/>
  <c r="U328" i="1" s="1"/>
  <c r="M546" i="1"/>
  <c r="U546" i="1" s="1"/>
  <c r="M474" i="1"/>
  <c r="U474" i="1" s="1"/>
  <c r="M402" i="1"/>
  <c r="U402" i="1" s="1"/>
  <c r="M330" i="1"/>
  <c r="U330" i="1" s="1"/>
  <c r="M554" i="1"/>
  <c r="U554" i="1" s="1"/>
  <c r="M482" i="1"/>
  <c r="U482" i="1" s="1"/>
  <c r="M410" i="1"/>
  <c r="U410" i="1" s="1"/>
  <c r="M338" i="1"/>
  <c r="U338" i="1" s="1"/>
  <c r="M284" i="1"/>
  <c r="U284" i="1" s="1"/>
  <c r="M212" i="1"/>
  <c r="U212" i="1" s="1"/>
  <c r="M140" i="1"/>
  <c r="U140" i="1" s="1"/>
  <c r="M68" i="1"/>
  <c r="U68" i="1" s="1"/>
  <c r="M241" i="1"/>
  <c r="U241" i="1" s="1"/>
  <c r="M169" i="1"/>
  <c r="U169" i="1" s="1"/>
  <c r="M97" i="1"/>
  <c r="U97" i="1" s="1"/>
  <c r="M25" i="1"/>
  <c r="U25" i="1" s="1"/>
  <c r="M183" i="1"/>
  <c r="U183" i="1" s="1"/>
  <c r="M111" i="1"/>
  <c r="U111" i="1" s="1"/>
  <c r="M39" i="1"/>
  <c r="U39" i="1" s="1"/>
  <c r="O639" i="1"/>
  <c r="W639" i="1" s="1"/>
  <c r="O724" i="1"/>
  <c r="W724" i="1" s="1"/>
  <c r="O573" i="1"/>
  <c r="W573" i="1" s="1"/>
  <c r="O969" i="1"/>
  <c r="W969" i="1" s="1"/>
  <c r="O897" i="1"/>
  <c r="W897" i="1" s="1"/>
  <c r="O825" i="1"/>
  <c r="W825" i="1" s="1"/>
  <c r="O631" i="1"/>
  <c r="W631" i="1" s="1"/>
  <c r="O733" i="1"/>
  <c r="W733" i="1" s="1"/>
  <c r="O627" i="1"/>
  <c r="W627" i="1" s="1"/>
  <c r="O1028" i="1"/>
  <c r="W1028" i="1" s="1"/>
  <c r="O956" i="1"/>
  <c r="W956" i="1" s="1"/>
  <c r="O884" i="1"/>
  <c r="W884" i="1" s="1"/>
  <c r="O812" i="1"/>
  <c r="W812" i="1" s="1"/>
  <c r="O751" i="1"/>
  <c r="W751" i="1" s="1"/>
  <c r="O633" i="1"/>
  <c r="W633" i="1" s="1"/>
  <c r="O684" i="1"/>
  <c r="W684" i="1" s="1"/>
  <c r="O1018" i="1"/>
  <c r="W1018" i="1" s="1"/>
  <c r="O946" i="1"/>
  <c r="W946" i="1" s="1"/>
  <c r="O874" i="1"/>
  <c r="W874" i="1" s="1"/>
  <c r="O802" i="1"/>
  <c r="W802" i="1" s="1"/>
  <c r="O526" i="1"/>
  <c r="W526" i="1" s="1"/>
  <c r="O454" i="1"/>
  <c r="W454" i="1" s="1"/>
  <c r="O382" i="1"/>
  <c r="W382" i="1" s="1"/>
  <c r="O310" i="1"/>
  <c r="W310" i="1" s="1"/>
  <c r="O516" i="1"/>
  <c r="W516" i="1" s="1"/>
  <c r="O444" i="1"/>
  <c r="W444" i="1" s="1"/>
  <c r="O372" i="1"/>
  <c r="W372" i="1" s="1"/>
  <c r="O300" i="1"/>
  <c r="W300" i="1" s="1"/>
  <c r="O512" i="1"/>
  <c r="W512" i="1" s="1"/>
  <c r="O440" i="1"/>
  <c r="W440" i="1" s="1"/>
  <c r="O368" i="1"/>
  <c r="W368" i="1" s="1"/>
  <c r="O296" i="1"/>
  <c r="W296" i="1" s="1"/>
  <c r="O242" i="1"/>
  <c r="W242" i="1" s="1"/>
  <c r="O170" i="1"/>
  <c r="W170" i="1" s="1"/>
  <c r="O98" i="1"/>
  <c r="W98" i="1" s="1"/>
  <c r="O26" i="1"/>
  <c r="W26" i="1" s="1"/>
  <c r="O196" i="1"/>
  <c r="W196" i="1" s="1"/>
  <c r="O124" i="1"/>
  <c r="W124" i="1" s="1"/>
  <c r="O52" i="1"/>
  <c r="W52" i="1" s="1"/>
  <c r="O234" i="1"/>
  <c r="W234" i="1" s="1"/>
  <c r="O162" i="1"/>
  <c r="W162" i="1" s="1"/>
  <c r="O90" i="1"/>
  <c r="W90" i="1" s="1"/>
  <c r="O18" i="1"/>
  <c r="W18" i="1" s="1"/>
  <c r="AE18" i="1" s="1"/>
  <c r="N397" i="1"/>
  <c r="V397" i="1" s="1"/>
  <c r="N934" i="1"/>
  <c r="V934" i="1" s="1"/>
  <c r="N862" i="1"/>
  <c r="V862" i="1" s="1"/>
  <c r="N790" i="1"/>
  <c r="V790" i="1" s="1"/>
  <c r="N649" i="1"/>
  <c r="V649" i="1" s="1"/>
  <c r="N734" i="1"/>
  <c r="V734" i="1" s="1"/>
  <c r="N740" i="1"/>
  <c r="V740" i="1" s="1"/>
  <c r="N379" i="1"/>
  <c r="V379" i="1" s="1"/>
  <c r="N972" i="1"/>
  <c r="V972" i="1" s="1"/>
  <c r="N900" i="1"/>
  <c r="V900" i="1" s="1"/>
  <c r="N828" i="1"/>
  <c r="V828" i="1" s="1"/>
  <c r="N655" i="1"/>
  <c r="V655" i="1" s="1"/>
  <c r="N648" i="1"/>
  <c r="V648" i="1" s="1"/>
  <c r="N736" i="1"/>
  <c r="V736" i="1" s="1"/>
  <c r="N764" i="1"/>
  <c r="V764" i="1" s="1"/>
  <c r="N427" i="1"/>
  <c r="V427" i="1" s="1"/>
  <c r="N974" i="1"/>
  <c r="V974" i="1" s="1"/>
  <c r="N902" i="1"/>
  <c r="V902" i="1" s="1"/>
  <c r="N830" i="1"/>
  <c r="V830" i="1" s="1"/>
  <c r="N678" i="1"/>
  <c r="V678" i="1" s="1"/>
  <c r="N671" i="1"/>
  <c r="V671" i="1" s="1"/>
  <c r="N691" i="1"/>
  <c r="V691" i="1" s="1"/>
  <c r="N684" i="1"/>
  <c r="V684" i="1" s="1"/>
  <c r="N331" i="1"/>
  <c r="V331" i="1" s="1"/>
  <c r="N504" i="1"/>
  <c r="V504" i="1" s="1"/>
  <c r="N432" i="1"/>
  <c r="V432" i="1" s="1"/>
  <c r="N360" i="1"/>
  <c r="V360" i="1" s="1"/>
  <c r="N288" i="1"/>
  <c r="V288" i="1" s="1"/>
  <c r="N491" i="1"/>
  <c r="V491" i="1" s="1"/>
  <c r="N419" i="1"/>
  <c r="V419" i="1" s="1"/>
  <c r="N347" i="1"/>
  <c r="V347" i="1" s="1"/>
  <c r="N267" i="1"/>
  <c r="V267" i="1" s="1"/>
  <c r="N215" i="1"/>
  <c r="V215" i="1" s="1"/>
  <c r="N143" i="1"/>
  <c r="V143" i="1" s="1"/>
  <c r="N71" i="1"/>
  <c r="V71" i="1" s="1"/>
  <c r="N268" i="1"/>
  <c r="V268" i="1" s="1"/>
  <c r="N196" i="1"/>
  <c r="V196" i="1" s="1"/>
  <c r="N124" i="1"/>
  <c r="V124" i="1" s="1"/>
  <c r="N52" i="1"/>
  <c r="V52" i="1" s="1"/>
  <c r="N213" i="1"/>
  <c r="V213" i="1" s="1"/>
  <c r="N141" i="1"/>
  <c r="V141" i="1" s="1"/>
  <c r="N69" i="1"/>
  <c r="V69" i="1" s="1"/>
  <c r="Q570" i="1"/>
  <c r="Y570" i="1" s="1"/>
  <c r="Q743" i="1"/>
  <c r="Y743" i="1" s="1"/>
  <c r="Q990" i="1"/>
  <c r="Y990" i="1" s="1"/>
  <c r="Q918" i="1"/>
  <c r="Y918" i="1" s="1"/>
  <c r="Q846" i="1"/>
  <c r="Y846" i="1" s="1"/>
  <c r="Q774" i="1"/>
  <c r="Y774" i="1" s="1"/>
  <c r="Q558" i="1"/>
  <c r="Y558" i="1" s="1"/>
  <c r="Q716" i="1"/>
  <c r="Y716" i="1" s="1"/>
  <c r="Q989" i="1"/>
  <c r="Y989" i="1" s="1"/>
  <c r="Q917" i="1"/>
  <c r="Y917" i="1" s="1"/>
  <c r="Q845" i="1"/>
  <c r="Y845" i="1" s="1"/>
  <c r="Q773" i="1"/>
  <c r="Y773" i="1" s="1"/>
  <c r="Q705" i="1"/>
  <c r="Y705" i="1" s="1"/>
  <c r="Q636" i="1"/>
  <c r="Y636" i="1" s="1"/>
  <c r="Q985" i="1"/>
  <c r="Y985" i="1" s="1"/>
  <c r="Q913" i="1"/>
  <c r="Y913" i="1" s="1"/>
  <c r="AG913" i="1" s="1"/>
  <c r="Q841" i="1"/>
  <c r="Y841" i="1" s="1"/>
  <c r="Q769" i="1"/>
  <c r="Y769" i="1" s="1"/>
  <c r="Q280" i="1"/>
  <c r="Y280" i="1" s="1"/>
  <c r="Q486" i="1"/>
  <c r="Y486" i="1" s="1"/>
  <c r="Q414" i="1"/>
  <c r="Y414" i="1" s="1"/>
  <c r="Q342" i="1"/>
  <c r="Y342" i="1" s="1"/>
  <c r="Q548" i="1"/>
  <c r="Y548" i="1" s="1"/>
  <c r="Q476" i="1"/>
  <c r="Y476" i="1" s="1"/>
  <c r="Q404" i="1"/>
  <c r="Y404" i="1" s="1"/>
  <c r="Q332" i="1"/>
  <c r="Y332" i="1" s="1"/>
  <c r="Q721" i="1"/>
  <c r="Y721" i="1" s="1"/>
  <c r="AG721" i="1" s="1"/>
  <c r="Q649" i="1"/>
  <c r="Y649" i="1" s="1"/>
  <c r="Q577" i="1"/>
  <c r="Y577" i="1" s="1"/>
  <c r="Q505" i="1"/>
  <c r="Y505" i="1" s="1"/>
  <c r="Q433" i="1"/>
  <c r="Y433" i="1" s="1"/>
  <c r="AG433" i="1" s="1"/>
  <c r="Q361" i="1"/>
  <c r="Y361" i="1" s="1"/>
  <c r="Q289" i="1"/>
  <c r="Y289" i="1" s="1"/>
  <c r="Q200" i="1"/>
  <c r="Y200" i="1" s="1"/>
  <c r="Q128" i="1"/>
  <c r="Y128" i="1" s="1"/>
  <c r="Q56" i="1"/>
  <c r="Y56" i="1" s="1"/>
  <c r="Q226" i="1"/>
  <c r="Y226" i="1" s="1"/>
  <c r="Q154" i="1"/>
  <c r="Y154" i="1" s="1"/>
  <c r="Q82" i="1"/>
  <c r="Y82" i="1" s="1"/>
  <c r="AG82" i="1" s="1"/>
  <c r="Q264" i="1"/>
  <c r="Y264" i="1" s="1"/>
  <c r="Q192" i="1"/>
  <c r="Y192" i="1" s="1"/>
  <c r="Q120" i="1"/>
  <c r="Y120" i="1" s="1"/>
  <c r="Q48" i="1"/>
  <c r="Y48" i="1" s="1"/>
  <c r="P573" i="1"/>
  <c r="X573" i="1" s="1"/>
  <c r="P699" i="1"/>
  <c r="X699" i="1" s="1"/>
  <c r="P612" i="1"/>
  <c r="X612" i="1" s="1"/>
  <c r="P642" i="1"/>
  <c r="X642" i="1" s="1"/>
  <c r="P813" i="1"/>
  <c r="X813" i="1" s="1"/>
  <c r="P785" i="1"/>
  <c r="X785" i="1" s="1"/>
  <c r="AF785" i="1" s="1"/>
  <c r="P882" i="1"/>
  <c r="X882" i="1" s="1"/>
  <c r="P765" i="1"/>
  <c r="X765" i="1" s="1"/>
  <c r="P876" i="1"/>
  <c r="X876" i="1" s="1"/>
  <c r="P696" i="1"/>
  <c r="X696" i="1" s="1"/>
  <c r="P848" i="1"/>
  <c r="X848" i="1" s="1"/>
  <c r="P886" i="1"/>
  <c r="X886" i="1" s="1"/>
  <c r="P727" i="1"/>
  <c r="X727" i="1" s="1"/>
  <c r="P756" i="1"/>
  <c r="X756" i="1" s="1"/>
  <c r="P635" i="1"/>
  <c r="X635" i="1" s="1"/>
  <c r="P1005" i="1"/>
  <c r="X1005" i="1" s="1"/>
  <c r="P933" i="1"/>
  <c r="X933" i="1" s="1"/>
  <c r="P861" i="1"/>
  <c r="X861" i="1" s="1"/>
  <c r="P789" i="1"/>
  <c r="X789" i="1" s="1"/>
  <c r="P576" i="1"/>
  <c r="X576" i="1" s="1"/>
  <c r="P620" i="1"/>
  <c r="X620" i="1" s="1"/>
  <c r="P977" i="1"/>
  <c r="X977" i="1" s="1"/>
  <c r="AF977" i="1" s="1"/>
  <c r="P905" i="1"/>
  <c r="X905" i="1" s="1"/>
  <c r="P833" i="1"/>
  <c r="X833" i="1" s="1"/>
  <c r="P678" i="1"/>
  <c r="X678" i="1" s="1"/>
  <c r="P722" i="1"/>
  <c r="X722" i="1" s="1"/>
  <c r="AF722" i="1" s="1"/>
  <c r="P1015" i="1"/>
  <c r="X1015" i="1" s="1"/>
  <c r="P943" i="1"/>
  <c r="X943" i="1" s="1"/>
  <c r="P871" i="1"/>
  <c r="X871" i="1" s="1"/>
  <c r="P799" i="1"/>
  <c r="X799" i="1" s="1"/>
  <c r="P615" i="1"/>
  <c r="X615" i="1" s="1"/>
  <c r="P504" i="1"/>
  <c r="X504" i="1" s="1"/>
  <c r="P432" i="1"/>
  <c r="X432" i="1" s="1"/>
  <c r="P360" i="1"/>
  <c r="X360" i="1" s="1"/>
  <c r="P288" i="1"/>
  <c r="X288" i="1" s="1"/>
  <c r="P503" i="1"/>
  <c r="X503" i="1" s="1"/>
  <c r="P431" i="1"/>
  <c r="X431" i="1" s="1"/>
  <c r="P359" i="1"/>
  <c r="X359" i="1" s="1"/>
  <c r="P287" i="1"/>
  <c r="X287" i="1" s="1"/>
  <c r="P712" i="1"/>
  <c r="X712" i="1" s="1"/>
  <c r="P640" i="1"/>
  <c r="X640" i="1" s="1"/>
  <c r="P568" i="1"/>
  <c r="X568" i="1" s="1"/>
  <c r="P496" i="1"/>
  <c r="X496" i="1" s="1"/>
  <c r="P424" i="1"/>
  <c r="X424" i="1" s="1"/>
  <c r="P352" i="1"/>
  <c r="X352" i="1" s="1"/>
  <c r="P263" i="1"/>
  <c r="X263" i="1" s="1"/>
  <c r="P191" i="1"/>
  <c r="X191" i="1" s="1"/>
  <c r="P119" i="1"/>
  <c r="X119" i="1" s="1"/>
  <c r="P47" i="1"/>
  <c r="X47" i="1" s="1"/>
  <c r="P244" i="1"/>
  <c r="X244" i="1" s="1"/>
  <c r="P172" i="1"/>
  <c r="X172" i="1" s="1"/>
  <c r="P100" i="1"/>
  <c r="X100" i="1" s="1"/>
  <c r="P28" i="1"/>
  <c r="X28" i="1" s="1"/>
  <c r="P201" i="1"/>
  <c r="X201" i="1" s="1"/>
  <c r="P129" i="1"/>
  <c r="X129" i="1" s="1"/>
  <c r="P57" i="1"/>
  <c r="X57" i="1" s="1"/>
  <c r="M1024" i="1"/>
  <c r="U1024" i="1" s="1"/>
  <c r="M747" i="1"/>
  <c r="U747" i="1" s="1"/>
  <c r="M874" i="1"/>
  <c r="U874" i="1" s="1"/>
  <c r="M928" i="1"/>
  <c r="U928" i="1" s="1"/>
  <c r="M622" i="1"/>
  <c r="U622" i="1" s="1"/>
  <c r="M505" i="1"/>
  <c r="U505" i="1" s="1"/>
  <c r="M652" i="1"/>
  <c r="U652" i="1" s="1"/>
  <c r="M573" i="1"/>
  <c r="U573" i="1" s="1"/>
  <c r="M969" i="1"/>
  <c r="U969" i="1" s="1"/>
  <c r="M897" i="1"/>
  <c r="U897" i="1" s="1"/>
  <c r="M825" i="1"/>
  <c r="U825" i="1" s="1"/>
  <c r="M631" i="1"/>
  <c r="U631" i="1" s="1"/>
  <c r="M755" i="1"/>
  <c r="U755" i="1" s="1"/>
  <c r="M651" i="1"/>
  <c r="U651" i="1" s="1"/>
  <c r="M572" i="1"/>
  <c r="U572" i="1" s="1"/>
  <c r="M971" i="1"/>
  <c r="U971" i="1" s="1"/>
  <c r="M899" i="1"/>
  <c r="U899" i="1" s="1"/>
  <c r="M827" i="1"/>
  <c r="U827" i="1" s="1"/>
  <c r="M654" i="1"/>
  <c r="U654" i="1" s="1"/>
  <c r="M529" i="1"/>
  <c r="U529" i="1" s="1"/>
  <c r="AC529" i="1" s="1"/>
  <c r="M650" i="1"/>
  <c r="U650" i="1" s="1"/>
  <c r="M469" i="1"/>
  <c r="U469" i="1" s="1"/>
  <c r="M397" i="1"/>
  <c r="U397" i="1" s="1"/>
  <c r="M325" i="1"/>
  <c r="U325" i="1" s="1"/>
  <c r="M543" i="1"/>
  <c r="U543" i="1" s="1"/>
  <c r="M471" i="1"/>
  <c r="U471" i="1" s="1"/>
  <c r="M399" i="1"/>
  <c r="U399" i="1" s="1"/>
  <c r="M327" i="1"/>
  <c r="U327" i="1" s="1"/>
  <c r="M551" i="1"/>
  <c r="U551" i="1" s="1"/>
  <c r="M479" i="1"/>
  <c r="U479" i="1" s="1"/>
  <c r="M407" i="1"/>
  <c r="U407" i="1" s="1"/>
  <c r="M335" i="1"/>
  <c r="U335" i="1" s="1"/>
  <c r="M281" i="1"/>
  <c r="U281" i="1" s="1"/>
  <c r="M209" i="1"/>
  <c r="U209" i="1" s="1"/>
  <c r="M137" i="1"/>
  <c r="U137" i="1" s="1"/>
  <c r="M65" i="1"/>
  <c r="U65" i="1" s="1"/>
  <c r="M238" i="1"/>
  <c r="U238" i="1" s="1"/>
  <c r="M166" i="1"/>
  <c r="U166" i="1" s="1"/>
  <c r="M94" i="1"/>
  <c r="U94" i="1" s="1"/>
  <c r="M22" i="1"/>
  <c r="U22" i="1" s="1"/>
  <c r="M180" i="1"/>
  <c r="U180" i="1" s="1"/>
  <c r="M108" i="1"/>
  <c r="U108" i="1" s="1"/>
  <c r="M36" i="1"/>
  <c r="U36" i="1" s="1"/>
  <c r="O615" i="1"/>
  <c r="W615" i="1" s="1"/>
  <c r="O700" i="1"/>
  <c r="W700" i="1" s="1"/>
  <c r="O1038" i="1"/>
  <c r="W1038" i="1" s="1"/>
  <c r="O966" i="1"/>
  <c r="W966" i="1" s="1"/>
  <c r="O894" i="1"/>
  <c r="W894" i="1" s="1"/>
  <c r="O822" i="1"/>
  <c r="W822" i="1" s="1"/>
  <c r="O607" i="1"/>
  <c r="W607" i="1" s="1"/>
  <c r="O706" i="1"/>
  <c r="W706" i="1" s="1"/>
  <c r="O603" i="1"/>
  <c r="W603" i="1" s="1"/>
  <c r="O1025" i="1"/>
  <c r="W1025" i="1" s="1"/>
  <c r="O953" i="1"/>
  <c r="W953" i="1" s="1"/>
  <c r="O881" i="1"/>
  <c r="W881" i="1" s="1"/>
  <c r="O809" i="1"/>
  <c r="W809" i="1" s="1"/>
  <c r="O712" i="1"/>
  <c r="W712" i="1" s="1"/>
  <c r="O609" i="1"/>
  <c r="W609" i="1" s="1"/>
  <c r="O660" i="1"/>
  <c r="W660" i="1" s="1"/>
  <c r="O1015" i="1"/>
  <c r="W1015" i="1" s="1"/>
  <c r="O943" i="1"/>
  <c r="W943" i="1" s="1"/>
  <c r="O871" i="1"/>
  <c r="W871" i="1" s="1"/>
  <c r="O799" i="1"/>
  <c r="W799" i="1" s="1"/>
  <c r="O523" i="1"/>
  <c r="W523" i="1" s="1"/>
  <c r="O451" i="1"/>
  <c r="W451" i="1" s="1"/>
  <c r="O379" i="1"/>
  <c r="W379" i="1" s="1"/>
  <c r="O307" i="1"/>
  <c r="W307" i="1" s="1"/>
  <c r="O513" i="1"/>
  <c r="W513" i="1" s="1"/>
  <c r="O441" i="1"/>
  <c r="W441" i="1" s="1"/>
  <c r="O369" i="1"/>
  <c r="W369" i="1" s="1"/>
  <c r="O297" i="1"/>
  <c r="W297" i="1" s="1"/>
  <c r="O509" i="1"/>
  <c r="W509" i="1" s="1"/>
  <c r="O437" i="1"/>
  <c r="W437" i="1" s="1"/>
  <c r="O365" i="1"/>
  <c r="W365" i="1" s="1"/>
  <c r="O293" i="1"/>
  <c r="W293" i="1" s="1"/>
  <c r="O239" i="1"/>
  <c r="W239" i="1" s="1"/>
  <c r="O167" i="1"/>
  <c r="W167" i="1" s="1"/>
  <c r="O95" i="1"/>
  <c r="W95" i="1" s="1"/>
  <c r="O23" i="1"/>
  <c r="W23" i="1" s="1"/>
  <c r="O193" i="1"/>
  <c r="W193" i="1" s="1"/>
  <c r="O121" i="1"/>
  <c r="W121" i="1" s="1"/>
  <c r="O49" i="1"/>
  <c r="W49" i="1" s="1"/>
  <c r="O231" i="1"/>
  <c r="W231" i="1" s="1"/>
  <c r="O159" i="1"/>
  <c r="W159" i="1" s="1"/>
  <c r="O87" i="1"/>
  <c r="W87" i="1" s="1"/>
  <c r="N1012" i="1"/>
  <c r="V1012" i="1" s="1"/>
  <c r="N931" i="1"/>
  <c r="V931" i="1" s="1"/>
  <c r="N859" i="1"/>
  <c r="V859" i="1" s="1"/>
  <c r="N787" i="1"/>
  <c r="V787" i="1" s="1"/>
  <c r="N625" i="1"/>
  <c r="V625" i="1" s="1"/>
  <c r="N714" i="1"/>
  <c r="V714" i="1" s="1"/>
  <c r="N707" i="1"/>
  <c r="V707" i="1" s="1"/>
  <c r="N307" i="1"/>
  <c r="V307" i="1" s="1"/>
  <c r="N969" i="1"/>
  <c r="V969" i="1" s="1"/>
  <c r="N897" i="1"/>
  <c r="V897" i="1" s="1"/>
  <c r="N825" i="1"/>
  <c r="V825" i="1" s="1"/>
  <c r="N631" i="1"/>
  <c r="V631" i="1" s="1"/>
  <c r="N624" i="1"/>
  <c r="V624" i="1" s="1"/>
  <c r="N713" i="1"/>
  <c r="V713" i="1" s="1"/>
  <c r="N742" i="1"/>
  <c r="V742" i="1" s="1"/>
  <c r="N355" i="1"/>
  <c r="V355" i="1" s="1"/>
  <c r="N971" i="1"/>
  <c r="V971" i="1" s="1"/>
  <c r="N899" i="1"/>
  <c r="V899" i="1" s="1"/>
  <c r="N827" i="1"/>
  <c r="V827" i="1" s="1"/>
  <c r="N654" i="1"/>
  <c r="V654" i="1" s="1"/>
  <c r="N647" i="1"/>
  <c r="V647" i="1" s="1"/>
  <c r="N667" i="1"/>
  <c r="V667" i="1" s="1"/>
  <c r="N660" i="1"/>
  <c r="V660" i="1" s="1"/>
  <c r="N258" i="1"/>
  <c r="V258" i="1" s="1"/>
  <c r="N501" i="1"/>
  <c r="V501" i="1" s="1"/>
  <c r="N429" i="1"/>
  <c r="V429" i="1" s="1"/>
  <c r="N357" i="1"/>
  <c r="V357" i="1" s="1"/>
  <c r="N270" i="1"/>
  <c r="V270" i="1" s="1"/>
  <c r="N488" i="1"/>
  <c r="V488" i="1" s="1"/>
  <c r="N416" i="1"/>
  <c r="V416" i="1" s="1"/>
  <c r="N344" i="1"/>
  <c r="V344" i="1" s="1"/>
  <c r="N284" i="1"/>
  <c r="V284" i="1" s="1"/>
  <c r="N212" i="1"/>
  <c r="V212" i="1" s="1"/>
  <c r="N140" i="1"/>
  <c r="V140" i="1" s="1"/>
  <c r="N68" i="1"/>
  <c r="V68" i="1" s="1"/>
  <c r="N265" i="1"/>
  <c r="V265" i="1" s="1"/>
  <c r="N193" i="1"/>
  <c r="V193" i="1" s="1"/>
  <c r="N121" i="1"/>
  <c r="V121" i="1" s="1"/>
  <c r="N49" i="1"/>
  <c r="V49" i="1" s="1"/>
  <c r="N210" i="1"/>
  <c r="V210" i="1" s="1"/>
  <c r="N138" i="1"/>
  <c r="V138" i="1" s="1"/>
  <c r="N66" i="1"/>
  <c r="V66" i="1" s="1"/>
  <c r="Q642" i="1"/>
  <c r="Y642" i="1" s="1"/>
  <c r="Q717" i="1"/>
  <c r="Y717" i="1" s="1"/>
  <c r="Q987" i="1"/>
  <c r="Y987" i="1" s="1"/>
  <c r="Q915" i="1"/>
  <c r="Y915" i="1" s="1"/>
  <c r="Q843" i="1"/>
  <c r="Y843" i="1" s="1"/>
  <c r="Q771" i="1"/>
  <c r="Y771" i="1" s="1"/>
  <c r="Q758" i="1"/>
  <c r="Y758" i="1" s="1"/>
  <c r="Q692" i="1"/>
  <c r="Y692" i="1" s="1"/>
  <c r="Q986" i="1"/>
  <c r="Y986" i="1" s="1"/>
  <c r="Q914" i="1"/>
  <c r="Y914" i="1" s="1"/>
  <c r="Q842" i="1"/>
  <c r="Y842" i="1" s="1"/>
  <c r="Q770" i="1"/>
  <c r="Y770" i="1" s="1"/>
  <c r="Q681" i="1"/>
  <c r="Y681" i="1" s="1"/>
  <c r="Q612" i="1"/>
  <c r="Y612" i="1" s="1"/>
  <c r="Q982" i="1"/>
  <c r="Y982" i="1" s="1"/>
  <c r="Q910" i="1"/>
  <c r="Y910" i="1" s="1"/>
  <c r="Q838" i="1"/>
  <c r="Y838" i="1" s="1"/>
  <c r="Q747" i="1"/>
  <c r="Y747" i="1" s="1"/>
  <c r="Q271" i="1"/>
  <c r="Y271" i="1" s="1"/>
  <c r="Q483" i="1"/>
  <c r="Y483" i="1" s="1"/>
  <c r="Q411" i="1"/>
  <c r="Y411" i="1" s="1"/>
  <c r="Q339" i="1"/>
  <c r="Y339" i="1" s="1"/>
  <c r="Q545" i="1"/>
  <c r="Y545" i="1" s="1"/>
  <c r="Q473" i="1"/>
  <c r="Y473" i="1" s="1"/>
  <c r="Q401" i="1"/>
  <c r="Y401" i="1" s="1"/>
  <c r="AG401" i="1" s="1"/>
  <c r="Q329" i="1"/>
  <c r="Y329" i="1" s="1"/>
  <c r="Q718" i="1"/>
  <c r="Y718" i="1" s="1"/>
  <c r="Q646" i="1"/>
  <c r="Y646" i="1" s="1"/>
  <c r="Q574" i="1"/>
  <c r="Y574" i="1" s="1"/>
  <c r="Q502" i="1"/>
  <c r="Y502" i="1" s="1"/>
  <c r="Q430" i="1"/>
  <c r="Y430" i="1" s="1"/>
  <c r="Q358" i="1"/>
  <c r="Y358" i="1" s="1"/>
  <c r="Q269" i="1"/>
  <c r="Y269" i="1" s="1"/>
  <c r="Q197" i="1"/>
  <c r="Y197" i="1" s="1"/>
  <c r="Q125" i="1"/>
  <c r="Y125" i="1" s="1"/>
  <c r="Q53" i="1"/>
  <c r="Y53" i="1" s="1"/>
  <c r="Q223" i="1"/>
  <c r="Y223" i="1" s="1"/>
  <c r="Q151" i="1"/>
  <c r="Y151" i="1" s="1"/>
  <c r="Q79" i="1"/>
  <c r="Y79" i="1" s="1"/>
  <c r="Q261" i="1"/>
  <c r="Y261" i="1" s="1"/>
  <c r="Q189" i="1"/>
  <c r="Y189" i="1" s="1"/>
  <c r="Q117" i="1"/>
  <c r="Y117" i="1" s="1"/>
  <c r="Q45" i="1"/>
  <c r="Y45" i="1" s="1"/>
  <c r="P654" i="1"/>
  <c r="X654" i="1" s="1"/>
  <c r="P940" i="1"/>
  <c r="X940" i="1" s="1"/>
  <c r="P868" i="1"/>
  <c r="X868" i="1" s="1"/>
  <c r="P591" i="1"/>
  <c r="X591" i="1" s="1"/>
  <c r="P501" i="1"/>
  <c r="X501" i="1" s="1"/>
  <c r="P429" i="1"/>
  <c r="X429" i="1" s="1"/>
  <c r="P357" i="1"/>
  <c r="X357" i="1" s="1"/>
  <c r="P284" i="1"/>
  <c r="X284" i="1" s="1"/>
  <c r="P500" i="1"/>
  <c r="X500" i="1" s="1"/>
  <c r="P428" i="1"/>
  <c r="X428" i="1" s="1"/>
  <c r="P356" i="1"/>
  <c r="X356" i="1" s="1"/>
  <c r="P278" i="1"/>
  <c r="X278" i="1" s="1"/>
  <c r="P709" i="1"/>
  <c r="X709" i="1" s="1"/>
  <c r="P637" i="1"/>
  <c r="X637" i="1" s="1"/>
  <c r="P565" i="1"/>
  <c r="X565" i="1" s="1"/>
  <c r="P493" i="1"/>
  <c r="X493" i="1" s="1"/>
  <c r="P421" i="1"/>
  <c r="X421" i="1" s="1"/>
  <c r="P349" i="1"/>
  <c r="X349" i="1" s="1"/>
  <c r="P260" i="1"/>
  <c r="X260" i="1" s="1"/>
  <c r="P188" i="1"/>
  <c r="X188" i="1" s="1"/>
  <c r="P116" i="1"/>
  <c r="X116" i="1" s="1"/>
  <c r="P44" i="1"/>
  <c r="X44" i="1" s="1"/>
  <c r="P241" i="1"/>
  <c r="X241" i="1" s="1"/>
  <c r="P169" i="1"/>
  <c r="X169" i="1" s="1"/>
  <c r="P97" i="1"/>
  <c r="X97" i="1" s="1"/>
  <c r="P25" i="1"/>
  <c r="X25" i="1" s="1"/>
  <c r="P198" i="1"/>
  <c r="X198" i="1" s="1"/>
  <c r="P126" i="1"/>
  <c r="X126" i="1" s="1"/>
  <c r="P54" i="1"/>
  <c r="X54" i="1" s="1"/>
  <c r="M979" i="1"/>
  <c r="U979" i="1" s="1"/>
  <c r="M1006" i="1"/>
  <c r="U1006" i="1" s="1"/>
  <c r="M802" i="1"/>
  <c r="U802" i="1" s="1"/>
  <c r="M856" i="1"/>
  <c r="U856" i="1" s="1"/>
  <c r="M598" i="1"/>
  <c r="U598" i="1" s="1"/>
  <c r="M756" i="1"/>
  <c r="U756" i="1" s="1"/>
  <c r="M628" i="1"/>
  <c r="U628" i="1" s="1"/>
  <c r="M1038" i="1"/>
  <c r="U1038" i="1" s="1"/>
  <c r="M966" i="1"/>
  <c r="U966" i="1" s="1"/>
  <c r="M894" i="1"/>
  <c r="U894" i="1" s="1"/>
  <c r="M822" i="1"/>
  <c r="U822" i="1" s="1"/>
  <c r="M607" i="1"/>
  <c r="U607" i="1" s="1"/>
  <c r="M733" i="1"/>
  <c r="U733" i="1" s="1"/>
  <c r="M627" i="1"/>
  <c r="U627" i="1" s="1"/>
  <c r="M1040" i="1"/>
  <c r="U1040" i="1" s="1"/>
  <c r="M968" i="1"/>
  <c r="U968" i="1" s="1"/>
  <c r="M896" i="1"/>
  <c r="U896" i="1" s="1"/>
  <c r="M824" i="1"/>
  <c r="U824" i="1" s="1"/>
  <c r="M630" i="1"/>
  <c r="U630" i="1" s="1"/>
  <c r="M511" i="1"/>
  <c r="U511" i="1" s="1"/>
  <c r="M626" i="1"/>
  <c r="U626" i="1" s="1"/>
  <c r="M466" i="1"/>
  <c r="U466" i="1" s="1"/>
  <c r="M394" i="1"/>
  <c r="U394" i="1" s="1"/>
  <c r="M322" i="1"/>
  <c r="U322" i="1" s="1"/>
  <c r="M540" i="1"/>
  <c r="U540" i="1" s="1"/>
  <c r="M468" i="1"/>
  <c r="U468" i="1" s="1"/>
  <c r="M396" i="1"/>
  <c r="U396" i="1" s="1"/>
  <c r="M324" i="1"/>
  <c r="U324" i="1" s="1"/>
  <c r="M548" i="1"/>
  <c r="U548" i="1" s="1"/>
  <c r="M476" i="1"/>
  <c r="U476" i="1" s="1"/>
  <c r="M404" i="1"/>
  <c r="U404" i="1" s="1"/>
  <c r="M332" i="1"/>
  <c r="U332" i="1" s="1"/>
  <c r="M278" i="1"/>
  <c r="U278" i="1" s="1"/>
  <c r="M206" i="1"/>
  <c r="U206" i="1" s="1"/>
  <c r="M134" i="1"/>
  <c r="U134" i="1" s="1"/>
  <c r="M62" i="1"/>
  <c r="U62" i="1" s="1"/>
  <c r="M235" i="1"/>
  <c r="U235" i="1" s="1"/>
  <c r="M163" i="1"/>
  <c r="U163" i="1" s="1"/>
  <c r="M91" i="1"/>
  <c r="U91" i="1" s="1"/>
  <c r="M19" i="1"/>
  <c r="U19" i="1" s="1"/>
  <c r="M177" i="1"/>
  <c r="U177" i="1" s="1"/>
  <c r="M105" i="1"/>
  <c r="U105" i="1" s="1"/>
  <c r="M33" i="1"/>
  <c r="U33" i="1" s="1"/>
  <c r="O591" i="1"/>
  <c r="W591" i="1" s="1"/>
  <c r="O676" i="1"/>
  <c r="W676" i="1" s="1"/>
  <c r="O1035" i="1"/>
  <c r="W1035" i="1" s="1"/>
  <c r="O963" i="1"/>
  <c r="W963" i="1" s="1"/>
  <c r="O891" i="1"/>
  <c r="W891" i="1" s="1"/>
  <c r="O819" i="1"/>
  <c r="W819" i="1" s="1"/>
  <c r="O583" i="1"/>
  <c r="W583" i="1" s="1"/>
  <c r="O682" i="1"/>
  <c r="W682" i="1" s="1"/>
  <c r="O579" i="1"/>
  <c r="W579" i="1" s="1"/>
  <c r="O1022" i="1"/>
  <c r="W1022" i="1" s="1"/>
  <c r="O950" i="1"/>
  <c r="W950" i="1" s="1"/>
  <c r="O878" i="1"/>
  <c r="W878" i="1" s="1"/>
  <c r="O806" i="1"/>
  <c r="W806" i="1" s="1"/>
  <c r="O688" i="1"/>
  <c r="W688" i="1" s="1"/>
  <c r="O585" i="1"/>
  <c r="W585" i="1" s="1"/>
  <c r="O636" i="1"/>
  <c r="W636" i="1" s="1"/>
  <c r="O1012" i="1"/>
  <c r="W1012" i="1" s="1"/>
  <c r="O940" i="1"/>
  <c r="W940" i="1" s="1"/>
  <c r="O868" i="1"/>
  <c r="W868" i="1" s="1"/>
  <c r="O796" i="1"/>
  <c r="W796" i="1" s="1"/>
  <c r="O520" i="1"/>
  <c r="W520" i="1" s="1"/>
  <c r="O448" i="1"/>
  <c r="W448" i="1" s="1"/>
  <c r="O376" i="1"/>
  <c r="W376" i="1" s="1"/>
  <c r="O304" i="1"/>
  <c r="W304" i="1" s="1"/>
  <c r="O510" i="1"/>
  <c r="W510" i="1" s="1"/>
  <c r="O438" i="1"/>
  <c r="W438" i="1" s="1"/>
  <c r="O366" i="1"/>
  <c r="W366" i="1" s="1"/>
  <c r="O294" i="1"/>
  <c r="W294" i="1" s="1"/>
  <c r="O506" i="1"/>
  <c r="W506" i="1" s="1"/>
  <c r="O434" i="1"/>
  <c r="W434" i="1" s="1"/>
  <c r="O362" i="1"/>
  <c r="W362" i="1" s="1"/>
  <c r="O290" i="1"/>
  <c r="W290" i="1" s="1"/>
  <c r="O236" i="1"/>
  <c r="W236" i="1" s="1"/>
  <c r="O164" i="1"/>
  <c r="W164" i="1" s="1"/>
  <c r="O92" i="1"/>
  <c r="W92" i="1" s="1"/>
  <c r="O20" i="1"/>
  <c r="W20" i="1" s="1"/>
  <c r="O190" i="1"/>
  <c r="W190" i="1" s="1"/>
  <c r="O118" i="1"/>
  <c r="W118" i="1" s="1"/>
  <c r="O46" i="1"/>
  <c r="W46" i="1" s="1"/>
  <c r="O228" i="1"/>
  <c r="W228" i="1" s="1"/>
  <c r="O156" i="1"/>
  <c r="W156" i="1" s="1"/>
  <c r="O84" i="1"/>
  <c r="W84" i="1" s="1"/>
  <c r="N1024" i="1"/>
  <c r="V1024" i="1" s="1"/>
  <c r="N325" i="1"/>
  <c r="V325" i="1" s="1"/>
  <c r="N928" i="1"/>
  <c r="V928" i="1" s="1"/>
  <c r="N856" i="1"/>
  <c r="V856" i="1" s="1"/>
  <c r="N784" i="1"/>
  <c r="V784" i="1" s="1"/>
  <c r="N601" i="1"/>
  <c r="V601" i="1" s="1"/>
  <c r="N690" i="1"/>
  <c r="V690" i="1" s="1"/>
  <c r="N683" i="1"/>
  <c r="V683" i="1" s="1"/>
  <c r="N1038" i="1"/>
  <c r="V1038" i="1" s="1"/>
  <c r="N966" i="1"/>
  <c r="V966" i="1" s="1"/>
  <c r="N894" i="1"/>
  <c r="V894" i="1" s="1"/>
  <c r="N822" i="1"/>
  <c r="V822" i="1" s="1"/>
  <c r="N607" i="1"/>
  <c r="V607" i="1" s="1"/>
  <c r="N600" i="1"/>
  <c r="V600" i="1" s="1"/>
  <c r="N689" i="1"/>
  <c r="V689" i="1" s="1"/>
  <c r="N709" i="1"/>
  <c r="V709" i="1" s="1"/>
  <c r="N1040" i="1"/>
  <c r="V1040" i="1" s="1"/>
  <c r="N968" i="1"/>
  <c r="V968" i="1" s="1"/>
  <c r="N896" i="1"/>
  <c r="V896" i="1" s="1"/>
  <c r="N824" i="1"/>
  <c r="V824" i="1" s="1"/>
  <c r="N630" i="1"/>
  <c r="V630" i="1" s="1"/>
  <c r="N623" i="1"/>
  <c r="V623" i="1" s="1"/>
  <c r="N643" i="1"/>
  <c r="V643" i="1" s="1"/>
  <c r="N636" i="1"/>
  <c r="V636" i="1" s="1"/>
  <c r="N285" i="1"/>
  <c r="V285" i="1" s="1"/>
  <c r="N498" i="1"/>
  <c r="V498" i="1" s="1"/>
  <c r="N426" i="1"/>
  <c r="V426" i="1" s="1"/>
  <c r="N354" i="1"/>
  <c r="V354" i="1" s="1"/>
  <c r="N264" i="1"/>
  <c r="V264" i="1" s="1"/>
  <c r="N485" i="1"/>
  <c r="V485" i="1" s="1"/>
  <c r="N413" i="1"/>
  <c r="V413" i="1" s="1"/>
  <c r="N341" i="1"/>
  <c r="V341" i="1" s="1"/>
  <c r="N281" i="1"/>
  <c r="V281" i="1" s="1"/>
  <c r="N209" i="1"/>
  <c r="V209" i="1" s="1"/>
  <c r="N137" i="1"/>
  <c r="V137" i="1" s="1"/>
  <c r="N65" i="1"/>
  <c r="V65" i="1" s="1"/>
  <c r="N262" i="1"/>
  <c r="V262" i="1" s="1"/>
  <c r="N190" i="1"/>
  <c r="V190" i="1" s="1"/>
  <c r="N118" i="1"/>
  <c r="V118" i="1" s="1"/>
  <c r="N46" i="1"/>
  <c r="V46" i="1" s="1"/>
  <c r="N207" i="1"/>
  <c r="V207" i="1" s="1"/>
  <c r="N135" i="1"/>
  <c r="V135" i="1" s="1"/>
  <c r="N63" i="1"/>
  <c r="V63" i="1" s="1"/>
  <c r="Q714" i="1"/>
  <c r="Y714" i="1" s="1"/>
  <c r="Q693" i="1"/>
  <c r="Y693" i="1" s="1"/>
  <c r="Q984" i="1"/>
  <c r="Y984" i="1" s="1"/>
  <c r="Q912" i="1"/>
  <c r="Y912" i="1" s="1"/>
  <c r="Q840" i="1"/>
  <c r="Y840" i="1" s="1"/>
  <c r="Q746" i="1"/>
  <c r="Y746" i="1" s="1"/>
  <c r="Q733" i="1"/>
  <c r="Y733" i="1" s="1"/>
  <c r="Q668" i="1"/>
  <c r="Y668" i="1" s="1"/>
  <c r="Q983" i="1"/>
  <c r="Y983" i="1" s="1"/>
  <c r="Q911" i="1"/>
  <c r="Y911" i="1" s="1"/>
  <c r="Q839" i="1"/>
  <c r="Y839" i="1" s="1"/>
  <c r="Q745" i="1"/>
  <c r="Y745" i="1" s="1"/>
  <c r="Q657" i="1"/>
  <c r="Y657" i="1" s="1"/>
  <c r="AG657" i="1" s="1"/>
  <c r="Q588" i="1"/>
  <c r="Y588" i="1" s="1"/>
  <c r="Q979" i="1"/>
  <c r="Y979" i="1" s="1"/>
  <c r="Q907" i="1"/>
  <c r="Y907" i="1" s="1"/>
  <c r="Q835" i="1"/>
  <c r="Y835" i="1" s="1"/>
  <c r="Q725" i="1"/>
  <c r="Y725" i="1" s="1"/>
  <c r="Q265" i="1"/>
  <c r="Y265" i="1" s="1"/>
  <c r="Q480" i="1"/>
  <c r="Y480" i="1" s="1"/>
  <c r="Q408" i="1"/>
  <c r="Y408" i="1" s="1"/>
  <c r="Q336" i="1"/>
  <c r="Y336" i="1" s="1"/>
  <c r="Q542" i="1"/>
  <c r="Y542" i="1" s="1"/>
  <c r="Q470" i="1"/>
  <c r="Y470" i="1" s="1"/>
  <c r="Q398" i="1"/>
  <c r="Y398" i="1" s="1"/>
  <c r="Q326" i="1"/>
  <c r="Y326" i="1" s="1"/>
  <c r="Q715" i="1"/>
  <c r="Y715" i="1" s="1"/>
  <c r="Q643" i="1"/>
  <c r="Y643" i="1" s="1"/>
  <c r="Q571" i="1"/>
  <c r="Y571" i="1" s="1"/>
  <c r="Q499" i="1"/>
  <c r="Y499" i="1" s="1"/>
  <c r="AG499" i="1" s="1"/>
  <c r="Q427" i="1"/>
  <c r="Y427" i="1" s="1"/>
  <c r="Q355" i="1"/>
  <c r="Y355" i="1" s="1"/>
  <c r="Q266" i="1"/>
  <c r="Y266" i="1" s="1"/>
  <c r="Q194" i="1"/>
  <c r="Y194" i="1" s="1"/>
  <c r="Q122" i="1"/>
  <c r="Y122" i="1" s="1"/>
  <c r="Q50" i="1"/>
  <c r="Y50" i="1" s="1"/>
  <c r="Q220" i="1"/>
  <c r="Y220" i="1" s="1"/>
  <c r="Q148" i="1"/>
  <c r="Y148" i="1" s="1"/>
  <c r="Q76" i="1"/>
  <c r="Y76" i="1" s="1"/>
  <c r="Q258" i="1"/>
  <c r="Y258" i="1" s="1"/>
  <c r="Q186" i="1"/>
  <c r="Y186" i="1" s="1"/>
  <c r="Q114" i="1"/>
  <c r="Y114" i="1" s="1"/>
  <c r="Q42" i="1"/>
  <c r="Y42" i="1" s="1"/>
  <c r="P587" i="1"/>
  <c r="X587" i="1" s="1"/>
  <c r="P630" i="1"/>
  <c r="X630" i="1" s="1"/>
  <c r="P937" i="1"/>
  <c r="X937" i="1" s="1"/>
  <c r="P793" i="1"/>
  <c r="X793" i="1" s="1"/>
  <c r="P567" i="1"/>
  <c r="X567" i="1" s="1"/>
  <c r="P498" i="1"/>
  <c r="X498" i="1" s="1"/>
  <c r="P426" i="1"/>
  <c r="X426" i="1" s="1"/>
  <c r="P275" i="1"/>
  <c r="X275" i="1" s="1"/>
  <c r="P497" i="1"/>
  <c r="X497" i="1" s="1"/>
  <c r="P425" i="1"/>
  <c r="X425" i="1" s="1"/>
  <c r="P353" i="1"/>
  <c r="X353" i="1" s="1"/>
  <c r="P282" i="1"/>
  <c r="X282" i="1" s="1"/>
  <c r="P706" i="1"/>
  <c r="X706" i="1" s="1"/>
  <c r="P634" i="1"/>
  <c r="X634" i="1" s="1"/>
  <c r="P562" i="1"/>
  <c r="X562" i="1" s="1"/>
  <c r="P490" i="1"/>
  <c r="X490" i="1" s="1"/>
  <c r="P418" i="1"/>
  <c r="X418" i="1" s="1"/>
  <c r="P346" i="1"/>
  <c r="X346" i="1" s="1"/>
  <c r="P257" i="1"/>
  <c r="X257" i="1" s="1"/>
  <c r="P185" i="1"/>
  <c r="X185" i="1" s="1"/>
  <c r="P113" i="1"/>
  <c r="X113" i="1" s="1"/>
  <c r="P41" i="1"/>
  <c r="X41" i="1" s="1"/>
  <c r="P238" i="1"/>
  <c r="X238" i="1" s="1"/>
  <c r="P166" i="1"/>
  <c r="X166" i="1" s="1"/>
  <c r="P94" i="1"/>
  <c r="X94" i="1" s="1"/>
  <c r="P22" i="1"/>
  <c r="X22" i="1" s="1"/>
  <c r="P195" i="1"/>
  <c r="X195" i="1" s="1"/>
  <c r="P123" i="1"/>
  <c r="X123" i="1" s="1"/>
  <c r="P51" i="1"/>
  <c r="X51" i="1" s="1"/>
  <c r="M907" i="1"/>
  <c r="U907" i="1" s="1"/>
  <c r="M961" i="1"/>
  <c r="U961" i="1" s="1"/>
  <c r="M943" i="1"/>
  <c r="U943" i="1" s="1"/>
  <c r="M784" i="1"/>
  <c r="U784" i="1" s="1"/>
  <c r="M574" i="1"/>
  <c r="U574" i="1" s="1"/>
  <c r="M731" i="1"/>
  <c r="U731" i="1" s="1"/>
  <c r="M604" i="1"/>
  <c r="U604" i="1" s="1"/>
  <c r="M1035" i="1"/>
  <c r="U1035" i="1" s="1"/>
  <c r="M963" i="1"/>
  <c r="U963" i="1" s="1"/>
  <c r="M891" i="1"/>
  <c r="U891" i="1" s="1"/>
  <c r="M819" i="1"/>
  <c r="U819" i="1" s="1"/>
  <c r="M583" i="1"/>
  <c r="U583" i="1" s="1"/>
  <c r="M706" i="1"/>
  <c r="U706" i="1" s="1"/>
  <c r="M603" i="1"/>
  <c r="U603" i="1" s="1"/>
  <c r="M1037" i="1"/>
  <c r="U1037" i="1" s="1"/>
  <c r="M965" i="1"/>
  <c r="U965" i="1" s="1"/>
  <c r="M893" i="1"/>
  <c r="U893" i="1" s="1"/>
  <c r="M821" i="1"/>
  <c r="U821" i="1" s="1"/>
  <c r="M606" i="1"/>
  <c r="U606" i="1" s="1"/>
  <c r="M757" i="1"/>
  <c r="U757" i="1" s="1"/>
  <c r="M602" i="1"/>
  <c r="U602" i="1" s="1"/>
  <c r="M463" i="1"/>
  <c r="U463" i="1" s="1"/>
  <c r="M391" i="1"/>
  <c r="U391" i="1" s="1"/>
  <c r="M319" i="1"/>
  <c r="U319" i="1" s="1"/>
  <c r="M537" i="1"/>
  <c r="U537" i="1" s="1"/>
  <c r="M465" i="1"/>
  <c r="U465" i="1" s="1"/>
  <c r="M393" i="1"/>
  <c r="U393" i="1" s="1"/>
  <c r="M321" i="1"/>
  <c r="U321" i="1" s="1"/>
  <c r="M545" i="1"/>
  <c r="U545" i="1" s="1"/>
  <c r="M473" i="1"/>
  <c r="U473" i="1" s="1"/>
  <c r="M401" i="1"/>
  <c r="U401" i="1" s="1"/>
  <c r="M329" i="1"/>
  <c r="U329" i="1" s="1"/>
  <c r="M275" i="1"/>
  <c r="U275" i="1" s="1"/>
  <c r="M203" i="1"/>
  <c r="U203" i="1" s="1"/>
  <c r="M131" i="1"/>
  <c r="U131" i="1" s="1"/>
  <c r="M59" i="1"/>
  <c r="U59" i="1" s="1"/>
  <c r="M232" i="1"/>
  <c r="U232" i="1" s="1"/>
  <c r="M160" i="1"/>
  <c r="U160" i="1" s="1"/>
  <c r="M88" i="1"/>
  <c r="U88" i="1" s="1"/>
  <c r="M246" i="1"/>
  <c r="U246" i="1" s="1"/>
  <c r="M174" i="1"/>
  <c r="U174" i="1" s="1"/>
  <c r="M102" i="1"/>
  <c r="U102" i="1" s="1"/>
  <c r="M30" i="1"/>
  <c r="U30" i="1" s="1"/>
  <c r="O567" i="1"/>
  <c r="W567" i="1" s="1"/>
  <c r="O652" i="1"/>
  <c r="W652" i="1" s="1"/>
  <c r="O1032" i="1"/>
  <c r="W1032" i="1" s="1"/>
  <c r="O960" i="1"/>
  <c r="W960" i="1" s="1"/>
  <c r="O888" i="1"/>
  <c r="W888" i="1" s="1"/>
  <c r="O816" i="1"/>
  <c r="W816" i="1" s="1"/>
  <c r="AU18" i="1" a="1"/>
  <c r="AU18" i="1" s="1"/>
  <c r="AU21" i="1" a="1"/>
  <c r="AU21" i="1" s="1"/>
  <c r="AU24" i="1" a="1"/>
  <c r="AU24" i="1" s="1"/>
  <c r="AU27" i="1" a="1"/>
  <c r="AU27" i="1" s="1"/>
  <c r="AU30" i="1" a="1"/>
  <c r="AU30" i="1" s="1"/>
  <c r="AU33" i="1" a="1"/>
  <c r="AU33" i="1" s="1"/>
  <c r="AU36" i="1" a="1"/>
  <c r="AU36" i="1" s="1"/>
  <c r="AU44" i="1" a="1"/>
  <c r="AU44" i="1" s="1"/>
  <c r="AU52" i="1" a="1"/>
  <c r="AU52" i="1" s="1"/>
  <c r="AU80" i="1" a="1"/>
  <c r="AU80" i="1" s="1"/>
  <c r="AU89" i="1" a="1"/>
  <c r="AU89" i="1" s="1"/>
  <c r="AU98" i="1" a="1"/>
  <c r="AU98" i="1" s="1"/>
  <c r="AU107" i="1" a="1"/>
  <c r="AU107" i="1" s="1"/>
  <c r="AU60" i="1" a="1"/>
  <c r="AU60" i="1" s="1"/>
  <c r="AU39" i="1" a="1"/>
  <c r="AU39" i="1" s="1"/>
  <c r="AU47" i="1" a="1"/>
  <c r="AU47" i="1" s="1"/>
  <c r="AU55" i="1" a="1"/>
  <c r="AU55" i="1" s="1"/>
  <c r="AU78" i="1" a="1"/>
  <c r="AU78" i="1" s="1"/>
  <c r="AU87" i="1" a="1"/>
  <c r="AU87" i="1" s="1"/>
  <c r="AU42" i="1" a="1"/>
  <c r="AU42" i="1" s="1"/>
  <c r="AU50" i="1" a="1"/>
  <c r="AU50" i="1" s="1"/>
  <c r="AU69" i="1" a="1"/>
  <c r="AU69" i="1" s="1"/>
  <c r="AU71" i="1" a="1"/>
  <c r="AU71" i="1" s="1"/>
  <c r="AU85" i="1" a="1"/>
  <c r="AU85" i="1" s="1"/>
  <c r="AU96" i="1" a="1"/>
  <c r="AU96" i="1" s="1"/>
  <c r="AU105" i="1" a="1"/>
  <c r="AU105" i="1" s="1"/>
  <c r="AU114" i="1" a="1"/>
  <c r="AU114" i="1" s="1"/>
  <c r="AU127" i="1" a="1"/>
  <c r="AU127" i="1" s="1"/>
  <c r="AU58" i="1" a="1"/>
  <c r="AU58" i="1" s="1"/>
  <c r="AU103" i="1" a="1"/>
  <c r="AU103" i="1" s="1"/>
  <c r="AU76" i="1" a="1"/>
  <c r="AU76" i="1" s="1"/>
  <c r="AU83" i="1" a="1"/>
  <c r="AU83" i="1" s="1"/>
  <c r="AU94" i="1" a="1"/>
  <c r="AU94" i="1" s="1"/>
  <c r="AU19" i="1" a="1"/>
  <c r="AU19" i="1" s="1"/>
  <c r="AU22" i="1" a="1"/>
  <c r="AU22" i="1" s="1"/>
  <c r="AU25" i="1" a="1"/>
  <c r="AU25" i="1" s="1"/>
  <c r="AU28" i="1" a="1"/>
  <c r="AU28" i="1" s="1"/>
  <c r="AU31" i="1" a="1"/>
  <c r="AU31" i="1" s="1"/>
  <c r="AU34" i="1" a="1"/>
  <c r="AU34" i="1" s="1"/>
  <c r="AU37" i="1" a="1"/>
  <c r="AU37" i="1" s="1"/>
  <c r="AU45" i="1" a="1"/>
  <c r="AU45" i="1" s="1"/>
  <c r="AU53" i="1" a="1"/>
  <c r="AU53" i="1" s="1"/>
  <c r="AU65" i="1" a="1"/>
  <c r="AU65" i="1" s="1"/>
  <c r="AU67" i="1" a="1"/>
  <c r="AU67" i="1" s="1"/>
  <c r="AU110" i="1" a="1"/>
  <c r="AU110" i="1" s="1"/>
  <c r="AU112" i="1" a="1"/>
  <c r="AU112" i="1" s="1"/>
  <c r="AU81" i="1" a="1"/>
  <c r="AU81" i="1" s="1"/>
  <c r="AU101" i="1" a="1"/>
  <c r="AU101" i="1" s="1"/>
  <c r="AU123" i="1" a="1"/>
  <c r="AU123" i="1" s="1"/>
  <c r="AU74" i="1" a="1"/>
  <c r="AU74" i="1" s="1"/>
  <c r="AU92" i="1" a="1"/>
  <c r="AU92" i="1" s="1"/>
  <c r="AU61" i="1" a="1"/>
  <c r="AU61" i="1" s="1"/>
  <c r="AU90" i="1" a="1"/>
  <c r="AU90" i="1" s="1"/>
  <c r="AU99" i="1" a="1"/>
  <c r="AU99" i="1" s="1"/>
  <c r="AU40" i="1" a="1"/>
  <c r="AU40" i="1" s="1"/>
  <c r="AU48" i="1" a="1"/>
  <c r="AU48" i="1" s="1"/>
  <c r="AU63" i="1" a="1"/>
  <c r="AU63" i="1" s="1"/>
  <c r="AU108" i="1" a="1"/>
  <c r="AU108" i="1" s="1"/>
  <c r="AU56" i="1" a="1"/>
  <c r="AU56" i="1" s="1"/>
  <c r="AU97" i="1" a="1"/>
  <c r="AU97" i="1" s="1"/>
  <c r="AU106" i="1" a="1"/>
  <c r="AU106" i="1" s="1"/>
  <c r="AU43" i="1" a="1"/>
  <c r="AU43" i="1" s="1"/>
  <c r="AU51" i="1" a="1"/>
  <c r="AU51" i="1" s="1"/>
  <c r="AU72" i="1" a="1"/>
  <c r="AU72" i="1" s="1"/>
  <c r="AU79" i="1" a="1"/>
  <c r="AU79" i="1" s="1"/>
  <c r="AU88" i="1" a="1"/>
  <c r="AU88" i="1" s="1"/>
  <c r="AU86" i="1" a="1"/>
  <c r="AU86" i="1" s="1"/>
  <c r="AU20" i="1" a="1"/>
  <c r="AU20" i="1" s="1"/>
  <c r="AU23" i="1" a="1"/>
  <c r="AU23" i="1" s="1"/>
  <c r="AU26" i="1" a="1"/>
  <c r="AU26" i="1" s="1"/>
  <c r="AU29" i="1" a="1"/>
  <c r="AU29" i="1" s="1"/>
  <c r="AU32" i="1" a="1"/>
  <c r="AU32" i="1" s="1"/>
  <c r="AU35" i="1" a="1"/>
  <c r="AU35" i="1" s="1"/>
  <c r="AU38" i="1" a="1"/>
  <c r="AU38" i="1" s="1"/>
  <c r="AU46" i="1" a="1"/>
  <c r="AU46" i="1" s="1"/>
  <c r="AU59" i="1" a="1"/>
  <c r="AU59" i="1" s="1"/>
  <c r="AU70" i="1" a="1"/>
  <c r="AU70" i="1" s="1"/>
  <c r="AU77" i="1" a="1"/>
  <c r="AU77" i="1" s="1"/>
  <c r="AU68" i="1" a="1"/>
  <c r="AU68" i="1" s="1"/>
  <c r="AU84" i="1" a="1"/>
  <c r="AU84" i="1" s="1"/>
  <c r="AU95" i="1" a="1"/>
  <c r="AU95" i="1" s="1"/>
  <c r="AU104" i="1" a="1"/>
  <c r="AU104" i="1" s="1"/>
  <c r="AU113" i="1" a="1"/>
  <c r="AU113" i="1" s="1"/>
  <c r="AU41" i="1" a="1"/>
  <c r="AU41" i="1" s="1"/>
  <c r="AU49" i="1" a="1"/>
  <c r="AU49" i="1" s="1"/>
  <c r="AU66" i="1" a="1"/>
  <c r="AU66" i="1" s="1"/>
  <c r="AU82" i="1" a="1"/>
  <c r="AU82" i="1" s="1"/>
  <c r="AU93" i="1" a="1"/>
  <c r="AU93" i="1" s="1"/>
  <c r="AU102" i="1" a="1"/>
  <c r="AU102" i="1" s="1"/>
  <c r="AU111" i="1" a="1"/>
  <c r="AU111" i="1" s="1"/>
  <c r="AU57" i="1" a="1"/>
  <c r="AU57" i="1" s="1"/>
  <c r="AU75" i="1" a="1"/>
  <c r="AU75" i="1" s="1"/>
  <c r="AU100" i="1" a="1"/>
  <c r="AU100" i="1" s="1"/>
  <c r="AU64" i="1" a="1"/>
  <c r="AU64" i="1" s="1"/>
  <c r="AU109" i="1" a="1"/>
  <c r="AU109" i="1" s="1"/>
  <c r="AU62" i="1" a="1"/>
  <c r="AU62" i="1" s="1"/>
  <c r="AU73" i="1" a="1"/>
  <c r="AU73" i="1" s="1"/>
  <c r="AU91" i="1" a="1"/>
  <c r="AU91" i="1" s="1"/>
  <c r="AU120" i="1" a="1"/>
  <c r="AU120" i="1" s="1"/>
  <c r="AU119" i="1" a="1"/>
  <c r="AU119" i="1" s="1"/>
  <c r="AU122" i="1" a="1"/>
  <c r="AU122" i="1" s="1"/>
  <c r="AU125" i="1" a="1"/>
  <c r="AU125" i="1" s="1"/>
  <c r="AU137" i="1" a="1"/>
  <c r="AU137" i="1" s="1"/>
  <c r="AU179" i="1" a="1"/>
  <c r="AU179" i="1" s="1"/>
  <c r="AU198" i="1" a="1"/>
  <c r="AU198" i="1" s="1"/>
  <c r="AU222" i="1" a="1"/>
  <c r="AU222" i="1" s="1"/>
  <c r="AU237" i="1" a="1"/>
  <c r="AU237" i="1" s="1"/>
  <c r="AU261" i="1" a="1"/>
  <c r="AU261" i="1" s="1"/>
  <c r="AU148" i="1" a="1"/>
  <c r="AU148" i="1" s="1"/>
  <c r="AU175" i="1" a="1"/>
  <c r="AU175" i="1" s="1"/>
  <c r="AU181" i="1" a="1"/>
  <c r="AU181" i="1" s="1"/>
  <c r="AU196" i="1" a="1"/>
  <c r="AU196" i="1" s="1"/>
  <c r="AU211" i="1" a="1"/>
  <c r="AU211" i="1" s="1"/>
  <c r="AU246" i="1" a="1"/>
  <c r="AU246" i="1" s="1"/>
  <c r="AU115" i="1" a="1"/>
  <c r="AU115" i="1" s="1"/>
  <c r="AU135" i="1" a="1"/>
  <c r="AU135" i="1" s="1"/>
  <c r="AU171" i="1" a="1"/>
  <c r="AU171" i="1" s="1"/>
  <c r="AU177" i="1" a="1"/>
  <c r="AU177" i="1" s="1"/>
  <c r="AU194" i="1" a="1"/>
  <c r="AU194" i="1" s="1"/>
  <c r="AU209" i="1" a="1"/>
  <c r="AU209" i="1" s="1"/>
  <c r="AU235" i="1" a="1"/>
  <c r="AU235" i="1" s="1"/>
  <c r="AU146" i="1" a="1"/>
  <c r="AU146" i="1" s="1"/>
  <c r="AU167" i="1" a="1"/>
  <c r="AU167" i="1" s="1"/>
  <c r="AU173" i="1" a="1"/>
  <c r="AU173" i="1" s="1"/>
  <c r="AU220" i="1" a="1"/>
  <c r="AU220" i="1" s="1"/>
  <c r="AU259" i="1" a="1"/>
  <c r="AU259" i="1" s="1"/>
  <c r="AU280" i="1" a="1"/>
  <c r="AU280" i="1" s="1"/>
  <c r="AU128" i="1" a="1"/>
  <c r="AU128" i="1" s="1"/>
  <c r="AU163" i="1" a="1"/>
  <c r="AU163" i="1" s="1"/>
  <c r="AU169" i="1" a="1"/>
  <c r="AU169" i="1" s="1"/>
  <c r="AU192" i="1" a="1"/>
  <c r="AU192" i="1" s="1"/>
  <c r="AU231" i="1" a="1"/>
  <c r="AU231" i="1" s="1"/>
  <c r="AU233" i="1" a="1"/>
  <c r="AU233" i="1" s="1"/>
  <c r="AU244" i="1" a="1"/>
  <c r="AU244" i="1" s="1"/>
  <c r="AU257" i="1" a="1"/>
  <c r="AU257" i="1" s="1"/>
  <c r="AU144" i="1" a="1"/>
  <c r="AU144" i="1" s="1"/>
  <c r="AU159" i="1" a="1"/>
  <c r="AU159" i="1" s="1"/>
  <c r="AU165" i="1" a="1"/>
  <c r="AU165" i="1" s="1"/>
  <c r="AU190" i="1" a="1"/>
  <c r="AU190" i="1" s="1"/>
  <c r="AU207" i="1" a="1"/>
  <c r="AU207" i="1" s="1"/>
  <c r="AU227" i="1" a="1"/>
  <c r="AU227" i="1" s="1"/>
  <c r="AU229" i="1" a="1"/>
  <c r="AU229" i="1" s="1"/>
  <c r="AU133" i="1" a="1"/>
  <c r="AU133" i="1" s="1"/>
  <c r="AU155" i="1" a="1"/>
  <c r="AU155" i="1" s="1"/>
  <c r="AU161" i="1" a="1"/>
  <c r="AU161" i="1" s="1"/>
  <c r="AU205" i="1" a="1"/>
  <c r="AU205" i="1" s="1"/>
  <c r="AU225" i="1" a="1"/>
  <c r="AU225" i="1" s="1"/>
  <c r="AU278" i="1" a="1"/>
  <c r="AU278" i="1" s="1"/>
  <c r="AU289" i="1" a="1"/>
  <c r="AU289" i="1" s="1"/>
  <c r="AU116" i="1" a="1"/>
  <c r="AU116" i="1" s="1"/>
  <c r="AU142" i="1" a="1"/>
  <c r="AU142" i="1" s="1"/>
  <c r="AU157" i="1" a="1"/>
  <c r="AU157" i="1" s="1"/>
  <c r="AU186" i="1" a="1"/>
  <c r="AU186" i="1" s="1"/>
  <c r="AU188" i="1" a="1"/>
  <c r="AU188" i="1" s="1"/>
  <c r="AU242" i="1" a="1"/>
  <c r="AU242" i="1" s="1"/>
  <c r="AU131" i="1" a="1"/>
  <c r="AU131" i="1" s="1"/>
  <c r="AU153" i="1" a="1"/>
  <c r="AU153" i="1" s="1"/>
  <c r="AU251" i="1" a="1"/>
  <c r="AU251" i="1" s="1"/>
  <c r="AU255" i="1" a="1"/>
  <c r="AU255" i="1" s="1"/>
  <c r="AU272" i="1" a="1"/>
  <c r="AU272" i="1" s="1"/>
  <c r="AU274" i="1" a="1"/>
  <c r="AU274" i="1" s="1"/>
  <c r="AU126" i="1" a="1"/>
  <c r="AU126" i="1" s="1"/>
  <c r="AU140" i="1" a="1"/>
  <c r="AU140" i="1" s="1"/>
  <c r="AU203" i="1" a="1"/>
  <c r="AU203" i="1" s="1"/>
  <c r="AU218" i="1" a="1"/>
  <c r="AU218" i="1" s="1"/>
  <c r="AU223" i="1" a="1"/>
  <c r="AU223" i="1" s="1"/>
  <c r="AU240" i="1" a="1"/>
  <c r="AU240" i="1" s="1"/>
  <c r="AU253" i="1" a="1"/>
  <c r="AU253" i="1" s="1"/>
  <c r="AU268" i="1" a="1"/>
  <c r="AU268" i="1" s="1"/>
  <c r="AU151" i="1" a="1"/>
  <c r="AU151" i="1" s="1"/>
  <c r="AU184" i="1" a="1"/>
  <c r="AU184" i="1" s="1"/>
  <c r="AU199" i="1" a="1"/>
  <c r="AU199" i="1" s="1"/>
  <c r="AU214" i="1" a="1"/>
  <c r="AU214" i="1" s="1"/>
  <c r="AU249" i="1" a="1"/>
  <c r="AU249" i="1" s="1"/>
  <c r="AU264" i="1" a="1"/>
  <c r="AU264" i="1" s="1"/>
  <c r="AU266" i="1" a="1"/>
  <c r="AU266" i="1" s="1"/>
  <c r="AU138" i="1" a="1"/>
  <c r="AU138" i="1" s="1"/>
  <c r="AU182" i="1" a="1"/>
  <c r="AU182" i="1" s="1"/>
  <c r="AU216" i="1" a="1"/>
  <c r="AU216" i="1" s="1"/>
  <c r="AU238" i="1" a="1"/>
  <c r="AU238" i="1" s="1"/>
  <c r="AU262" i="1" a="1"/>
  <c r="AU262" i="1" s="1"/>
  <c r="AU54" i="1" a="1"/>
  <c r="AU54" i="1" s="1"/>
  <c r="AU117" i="1" a="1"/>
  <c r="AU117" i="1" s="1"/>
  <c r="AU149" i="1" a="1"/>
  <c r="AU149" i="1" s="1"/>
  <c r="AU197" i="1" a="1"/>
  <c r="AU197" i="1" s="1"/>
  <c r="AU201" i="1" a="1"/>
  <c r="AU201" i="1" s="1"/>
  <c r="AU212" i="1" a="1"/>
  <c r="AU212" i="1" s="1"/>
  <c r="AU247" i="1" a="1"/>
  <c r="AU247" i="1" s="1"/>
  <c r="AU136" i="1" a="1"/>
  <c r="AU136" i="1" s="1"/>
  <c r="AU178" i="1" a="1"/>
  <c r="AU178" i="1" s="1"/>
  <c r="AU180" i="1" a="1"/>
  <c r="AU180" i="1" s="1"/>
  <c r="AU195" i="1" a="1"/>
  <c r="AU195" i="1" s="1"/>
  <c r="AU210" i="1" a="1"/>
  <c r="AU210" i="1" s="1"/>
  <c r="AU221" i="1" a="1"/>
  <c r="AU221" i="1" s="1"/>
  <c r="AU236" i="1" a="1"/>
  <c r="AU236" i="1" s="1"/>
  <c r="AU260" i="1" a="1"/>
  <c r="AU260" i="1" s="1"/>
  <c r="AU283" i="1" a="1"/>
  <c r="AU283" i="1" s="1"/>
  <c r="AU294" i="1" a="1"/>
  <c r="AU294" i="1" s="1"/>
  <c r="AU121" i="1" a="1"/>
  <c r="AU121" i="1" s="1"/>
  <c r="AU129" i="1" a="1"/>
  <c r="AU129" i="1" s="1"/>
  <c r="AU147" i="1" a="1"/>
  <c r="AU147" i="1" s="1"/>
  <c r="AU174" i="1" a="1"/>
  <c r="AU174" i="1" s="1"/>
  <c r="AU176" i="1" a="1"/>
  <c r="AU176" i="1" s="1"/>
  <c r="AU193" i="1" a="1"/>
  <c r="AU193" i="1" s="1"/>
  <c r="AU245" i="1" a="1"/>
  <c r="AU245" i="1" s="1"/>
  <c r="AU170" i="1" a="1"/>
  <c r="AU170" i="1" s="1"/>
  <c r="AU172" i="1" a="1"/>
  <c r="AU172" i="1" s="1"/>
  <c r="AU234" i="1" a="1"/>
  <c r="AU234" i="1" s="1"/>
  <c r="AU281" i="1" a="1"/>
  <c r="AU281" i="1" s="1"/>
  <c r="AU292" i="1" a="1"/>
  <c r="AU292" i="1" s="1"/>
  <c r="AU134" i="1" a="1"/>
  <c r="AU134" i="1" s="1"/>
  <c r="AU145" i="1" a="1"/>
  <c r="AU145" i="1" s="1"/>
  <c r="AU166" i="1" a="1"/>
  <c r="AU166" i="1" s="1"/>
  <c r="AU168" i="1" a="1"/>
  <c r="AU168" i="1" s="1"/>
  <c r="AU191" i="1" a="1"/>
  <c r="AU191" i="1" s="1"/>
  <c r="AU208" i="1" a="1"/>
  <c r="AU208" i="1" s="1"/>
  <c r="AU232" i="1" a="1"/>
  <c r="AU232" i="1" s="1"/>
  <c r="AU258" i="1" a="1"/>
  <c r="AU258" i="1" s="1"/>
  <c r="AU162" i="1" a="1"/>
  <c r="AU162" i="1" s="1"/>
  <c r="AU164" i="1" a="1"/>
  <c r="AU164" i="1" s="1"/>
  <c r="AU206" i="1" a="1"/>
  <c r="AU206" i="1" s="1"/>
  <c r="AU228" i="1" a="1"/>
  <c r="AU228" i="1" s="1"/>
  <c r="AU230" i="1" a="1"/>
  <c r="AU230" i="1" s="1"/>
  <c r="AU243" i="1" a="1"/>
  <c r="AU243" i="1" s="1"/>
  <c r="AU256" i="1" a="1"/>
  <c r="AU256" i="1" s="1"/>
  <c r="AU279" i="1" a="1"/>
  <c r="AU279" i="1" s="1"/>
  <c r="AU118" i="1" a="1"/>
  <c r="AU118" i="1" s="1"/>
  <c r="AU124" i="1" a="1"/>
  <c r="AU124" i="1" s="1"/>
  <c r="AU143" i="1" a="1"/>
  <c r="AU143" i="1" s="1"/>
  <c r="AU158" i="1" a="1"/>
  <c r="AU158" i="1" s="1"/>
  <c r="AU160" i="1" a="1"/>
  <c r="AU160" i="1" s="1"/>
  <c r="AU187" i="1" a="1"/>
  <c r="AU187" i="1" s="1"/>
  <c r="AU219" i="1" a="1"/>
  <c r="AU219" i="1" s="1"/>
  <c r="AU226" i="1" a="1"/>
  <c r="AU226" i="1" s="1"/>
  <c r="AU132" i="1" a="1"/>
  <c r="AU132" i="1" s="1"/>
  <c r="AU154" i="1" a="1"/>
  <c r="AU154" i="1" s="1"/>
  <c r="AU156" i="1" a="1"/>
  <c r="AU156" i="1" s="1"/>
  <c r="AU189" i="1" a="1"/>
  <c r="AU189" i="1" s="1"/>
  <c r="AU224" i="1" a="1"/>
  <c r="AU224" i="1" s="1"/>
  <c r="AU252" i="1" a="1"/>
  <c r="AU252" i="1" s="1"/>
  <c r="AU277" i="1" a="1"/>
  <c r="AU277" i="1" s="1"/>
  <c r="AU288" i="1" a="1"/>
  <c r="AU288" i="1" s="1"/>
  <c r="AU141" i="1" a="1"/>
  <c r="AU141" i="1" s="1"/>
  <c r="AU204" i="1" a="1"/>
  <c r="AU204" i="1" s="1"/>
  <c r="AU241" i="1" a="1"/>
  <c r="AU241" i="1" s="1"/>
  <c r="AU273" i="1" a="1"/>
  <c r="AU273" i="1" s="1"/>
  <c r="AU275" i="1" a="1"/>
  <c r="AU275" i="1" s="1"/>
  <c r="AU152" i="1" a="1"/>
  <c r="AU152" i="1" s="1"/>
  <c r="AU185" i="1" a="1"/>
  <c r="AU185" i="1" s="1"/>
  <c r="AU250" i="1" a="1"/>
  <c r="AU250" i="1" s="1"/>
  <c r="AU269" i="1" a="1"/>
  <c r="AU269" i="1" s="1"/>
  <c r="AU271" i="1" a="1"/>
  <c r="AU271" i="1" s="1"/>
  <c r="AU130" i="1" a="1"/>
  <c r="AU130" i="1" s="1"/>
  <c r="AU150" i="1" a="1"/>
  <c r="AU150" i="1" s="1"/>
  <c r="AU200" i="1" a="1"/>
  <c r="AU200" i="1" s="1"/>
  <c r="AU202" i="1" a="1"/>
  <c r="AU202" i="1" s="1"/>
  <c r="AU213" i="1" a="1"/>
  <c r="AU213" i="1" s="1"/>
  <c r="AU215" i="1" a="1"/>
  <c r="AU215" i="1" s="1"/>
  <c r="AU248" i="1" a="1"/>
  <c r="AU248" i="1" s="1"/>
  <c r="AU263" i="1" a="1"/>
  <c r="AU263" i="1" s="1"/>
  <c r="AU217" i="1" a="1"/>
  <c r="AU217" i="1" s="1"/>
  <c r="AU291" i="1" a="1"/>
  <c r="AU291" i="1" s="1"/>
  <c r="AU296" i="1" a="1"/>
  <c r="AU296" i="1" s="1"/>
  <c r="AU361" i="1" a="1"/>
  <c r="AU361" i="1" s="1"/>
  <c r="AU363" i="1" a="1"/>
  <c r="AU363" i="1" s="1"/>
  <c r="AU380" i="1" a="1"/>
  <c r="AU380" i="1" s="1"/>
  <c r="AU401" i="1" a="1"/>
  <c r="AU401" i="1" s="1"/>
  <c r="AU443" i="1" a="1"/>
  <c r="AU443" i="1" s="1"/>
  <c r="AU452" i="1" a="1"/>
  <c r="AU452" i="1" s="1"/>
  <c r="AU285" i="1" a="1"/>
  <c r="AU285" i="1" s="1"/>
  <c r="AU307" i="1" a="1"/>
  <c r="AU307" i="1" s="1"/>
  <c r="AU318" i="1" a="1"/>
  <c r="AU318" i="1" s="1"/>
  <c r="AU359" i="1" a="1"/>
  <c r="AU359" i="1" s="1"/>
  <c r="AU394" i="1" a="1"/>
  <c r="AU394" i="1" s="1"/>
  <c r="AU423" i="1" a="1"/>
  <c r="AU423" i="1" s="1"/>
  <c r="AU432" i="1" a="1"/>
  <c r="AU432" i="1" s="1"/>
  <c r="AU434" i="1" a="1"/>
  <c r="AU434" i="1" s="1"/>
  <c r="AU305" i="1" a="1"/>
  <c r="AU305" i="1" s="1"/>
  <c r="AU355" i="1" a="1"/>
  <c r="AU355" i="1" s="1"/>
  <c r="AU357" i="1" a="1"/>
  <c r="AU357" i="1" s="1"/>
  <c r="AU378" i="1" a="1"/>
  <c r="AU378" i="1" s="1"/>
  <c r="AU270" i="1" a="1"/>
  <c r="AU270" i="1" s="1"/>
  <c r="AU316" i="1" a="1"/>
  <c r="AU316" i="1" s="1"/>
  <c r="AU351" i="1" a="1"/>
  <c r="AU351" i="1" s="1"/>
  <c r="AU353" i="1" a="1"/>
  <c r="AU353" i="1" s="1"/>
  <c r="AU376" i="1" a="1"/>
  <c r="AU376" i="1" s="1"/>
  <c r="AU408" i="1" a="1"/>
  <c r="AU408" i="1" s="1"/>
  <c r="AU410" i="1" a="1"/>
  <c r="AU410" i="1" s="1"/>
  <c r="AU421" i="1" a="1"/>
  <c r="AU421" i="1" s="1"/>
  <c r="AU441" i="1" a="1"/>
  <c r="AU441" i="1" s="1"/>
  <c r="AU347" i="1" a="1"/>
  <c r="AU347" i="1" s="1"/>
  <c r="AU349" i="1" a="1"/>
  <c r="AU349" i="1" s="1"/>
  <c r="AU387" i="1" a="1"/>
  <c r="AU387" i="1" s="1"/>
  <c r="AU392" i="1" a="1"/>
  <c r="AU392" i="1" s="1"/>
  <c r="AU399" i="1" a="1"/>
  <c r="AU399" i="1" s="1"/>
  <c r="AU303" i="1" a="1"/>
  <c r="AU303" i="1" s="1"/>
  <c r="AU314" i="1" a="1"/>
  <c r="AU314" i="1" s="1"/>
  <c r="AU343" i="1" a="1"/>
  <c r="AU343" i="1" s="1"/>
  <c r="AU345" i="1" a="1"/>
  <c r="AU345" i="1" s="1"/>
  <c r="AU374" i="1" a="1"/>
  <c r="AU374" i="1" s="1"/>
  <c r="AU419" i="1" a="1"/>
  <c r="AU419" i="1" s="1"/>
  <c r="AU439" i="1" a="1"/>
  <c r="AU439" i="1" s="1"/>
  <c r="AU448" i="1" a="1"/>
  <c r="AU448" i="1" s="1"/>
  <c r="AU450" i="1" a="1"/>
  <c r="AU450" i="1" s="1"/>
  <c r="AU282" i="1" a="1"/>
  <c r="AU282" i="1" s="1"/>
  <c r="AU301" i="1" a="1"/>
  <c r="AU301" i="1" s="1"/>
  <c r="AU335" i="1" a="1"/>
  <c r="AU335" i="1" s="1"/>
  <c r="AU339" i="1" a="1"/>
  <c r="AU339" i="1" s="1"/>
  <c r="AU341" i="1" a="1"/>
  <c r="AU341" i="1" s="1"/>
  <c r="AU372" i="1" a="1"/>
  <c r="AU372" i="1" s="1"/>
  <c r="AU430" i="1" a="1"/>
  <c r="AU430" i="1" s="1"/>
  <c r="AU286" i="1" a="1"/>
  <c r="AU286" i="1" s="1"/>
  <c r="AU312" i="1" a="1"/>
  <c r="AU312" i="1" s="1"/>
  <c r="AU333" i="1" a="1"/>
  <c r="AU333" i="1" s="1"/>
  <c r="AU337" i="1" a="1"/>
  <c r="AU337" i="1" s="1"/>
  <c r="AU385" i="1" a="1"/>
  <c r="AU385" i="1" s="1"/>
  <c r="AU397" i="1" a="1"/>
  <c r="AU397" i="1" s="1"/>
  <c r="AU404" i="1" a="1"/>
  <c r="AU404" i="1" s="1"/>
  <c r="AU406" i="1" a="1"/>
  <c r="AU406" i="1" s="1"/>
  <c r="AU417" i="1" a="1"/>
  <c r="AU417" i="1" s="1"/>
  <c r="AU428" i="1" a="1"/>
  <c r="AU428" i="1" s="1"/>
  <c r="AU183" i="1" a="1"/>
  <c r="AU183" i="1" s="1"/>
  <c r="AU329" i="1" a="1"/>
  <c r="AU329" i="1" s="1"/>
  <c r="AU331" i="1" a="1"/>
  <c r="AU331" i="1" s="1"/>
  <c r="AU370" i="1" a="1"/>
  <c r="AU370" i="1" s="1"/>
  <c r="AU437" i="1" a="1"/>
  <c r="AU437" i="1" s="1"/>
  <c r="AU299" i="1" a="1"/>
  <c r="AU299" i="1" s="1"/>
  <c r="AU310" i="1" a="1"/>
  <c r="AU310" i="1" s="1"/>
  <c r="AU325" i="1" a="1"/>
  <c r="AU325" i="1" s="1"/>
  <c r="AU327" i="1" a="1"/>
  <c r="AU327" i="1" s="1"/>
  <c r="AU415" i="1" a="1"/>
  <c r="AU415" i="1" s="1"/>
  <c r="AU239" i="1" a="1"/>
  <c r="AU239" i="1" s="1"/>
  <c r="AU297" i="1" a="1"/>
  <c r="AU297" i="1" s="1"/>
  <c r="AU368" i="1" a="1"/>
  <c r="AU368" i="1" s="1"/>
  <c r="AU383" i="1" a="1"/>
  <c r="AU383" i="1" s="1"/>
  <c r="AU390" i="1" a="1"/>
  <c r="AU390" i="1" s="1"/>
  <c r="AU435" i="1" a="1"/>
  <c r="AU435" i="1" s="1"/>
  <c r="AU139" i="1" a="1"/>
  <c r="AU139" i="1" s="1"/>
  <c r="AU308" i="1" a="1"/>
  <c r="AU308" i="1" s="1"/>
  <c r="AU321" i="1" a="1"/>
  <c r="AU321" i="1" s="1"/>
  <c r="AU323" i="1" a="1"/>
  <c r="AU323" i="1" s="1"/>
  <c r="AU364" i="1" a="1"/>
  <c r="AU364" i="1" s="1"/>
  <c r="AU366" i="1" a="1"/>
  <c r="AU366" i="1" s="1"/>
  <c r="AU395" i="1" a="1"/>
  <c r="AU395" i="1" s="1"/>
  <c r="AU402" i="1" a="1"/>
  <c r="AU402" i="1" s="1"/>
  <c r="AU413" i="1" a="1"/>
  <c r="AU413" i="1" s="1"/>
  <c r="AU424" i="1" a="1"/>
  <c r="AU424" i="1" s="1"/>
  <c r="AU426" i="1" a="1"/>
  <c r="AU426" i="1" s="1"/>
  <c r="AU290" i="1" a="1"/>
  <c r="AU290" i="1" s="1"/>
  <c r="AU360" i="1" a="1"/>
  <c r="AU360" i="1" s="1"/>
  <c r="AU362" i="1" a="1"/>
  <c r="AU362" i="1" s="1"/>
  <c r="AU381" i="1" a="1"/>
  <c r="AU381" i="1" s="1"/>
  <c r="AU306" i="1" a="1"/>
  <c r="AU306" i="1" s="1"/>
  <c r="AU319" i="1" a="1"/>
  <c r="AU319" i="1" s="1"/>
  <c r="AU358" i="1" a="1"/>
  <c r="AU358" i="1" s="1"/>
  <c r="AU379" i="1" a="1"/>
  <c r="AU379" i="1" s="1"/>
  <c r="AU400" i="1" a="1"/>
  <c r="AU400" i="1" s="1"/>
  <c r="AU411" i="1" a="1"/>
  <c r="AU411" i="1" s="1"/>
  <c r="AU433" i="1" a="1"/>
  <c r="AU433" i="1" s="1"/>
  <c r="AU453" i="1" a="1"/>
  <c r="AU453" i="1" s="1"/>
  <c r="AU457" i="1" a="1"/>
  <c r="AU457" i="1" s="1"/>
  <c r="AU295" i="1" a="1"/>
  <c r="AU295" i="1" s="1"/>
  <c r="AU317" i="1" a="1"/>
  <c r="AU317" i="1" s="1"/>
  <c r="AU356" i="1" a="1"/>
  <c r="AU356" i="1" s="1"/>
  <c r="AU388" i="1" a="1"/>
  <c r="AU388" i="1" s="1"/>
  <c r="AU393" i="1" a="1"/>
  <c r="AU393" i="1" s="1"/>
  <c r="AU451" i="1" a="1"/>
  <c r="AU451" i="1" s="1"/>
  <c r="AU287" i="1" a="1"/>
  <c r="AU287" i="1" s="1"/>
  <c r="AU304" i="1" a="1"/>
  <c r="AU304" i="1" s="1"/>
  <c r="AU352" i="1" a="1"/>
  <c r="AU352" i="1" s="1"/>
  <c r="AU354" i="1" a="1"/>
  <c r="AU354" i="1" s="1"/>
  <c r="AU377" i="1" a="1"/>
  <c r="AU377" i="1" s="1"/>
  <c r="AU409" i="1" a="1"/>
  <c r="AU409" i="1" s="1"/>
  <c r="AU420" i="1" a="1"/>
  <c r="AU420" i="1" s="1"/>
  <c r="AU422" i="1" a="1"/>
  <c r="AU422" i="1" s="1"/>
  <c r="AU348" i="1" a="1"/>
  <c r="AU348" i="1" s="1"/>
  <c r="AU350" i="1" a="1"/>
  <c r="AU350" i="1" s="1"/>
  <c r="AU375" i="1" a="1"/>
  <c r="AU375" i="1" s="1"/>
  <c r="AU254" i="1" a="1"/>
  <c r="AU254" i="1" s="1"/>
  <c r="AU293" i="1" a="1"/>
  <c r="AU293" i="1" s="1"/>
  <c r="AU302" i="1" a="1"/>
  <c r="AU302" i="1" s="1"/>
  <c r="AU315" i="1" a="1"/>
  <c r="AU315" i="1" s="1"/>
  <c r="AU344" i="1" a="1"/>
  <c r="AU344" i="1" s="1"/>
  <c r="AU346" i="1" a="1"/>
  <c r="AU346" i="1" s="1"/>
  <c r="AU407" i="1" a="1"/>
  <c r="AU407" i="1" s="1"/>
  <c r="AU449" i="1" a="1"/>
  <c r="AU449" i="1" s="1"/>
  <c r="AU313" i="1" a="1"/>
  <c r="AU313" i="1" s="1"/>
  <c r="AU340" i="1" a="1"/>
  <c r="AU340" i="1" s="1"/>
  <c r="AU342" i="1" a="1"/>
  <c r="AU342" i="1" s="1"/>
  <c r="AU373" i="1" a="1"/>
  <c r="AU373" i="1" s="1"/>
  <c r="AU386" i="1" a="1"/>
  <c r="AU386" i="1" s="1"/>
  <c r="AU398" i="1" a="1"/>
  <c r="AU398" i="1" s="1"/>
  <c r="AU284" i="1" a="1"/>
  <c r="AU284" i="1" s="1"/>
  <c r="AU300" i="1" a="1"/>
  <c r="AU300" i="1" s="1"/>
  <c r="AU332" i="1" a="1"/>
  <c r="AU332" i="1" s="1"/>
  <c r="AU334" i="1" a="1"/>
  <c r="AU334" i="1" s="1"/>
  <c r="AU336" i="1" a="1"/>
  <c r="AU336" i="1" s="1"/>
  <c r="AU338" i="1" a="1"/>
  <c r="AU338" i="1" s="1"/>
  <c r="AU371" i="1" a="1"/>
  <c r="AU371" i="1" s="1"/>
  <c r="AU391" i="1" a="1"/>
  <c r="AU391" i="1" s="1"/>
  <c r="AU405" i="1" a="1"/>
  <c r="AU405" i="1" s="1"/>
  <c r="AU416" i="1" a="1"/>
  <c r="AU416" i="1" s="1"/>
  <c r="AU418" i="1" a="1"/>
  <c r="AU418" i="1" s="1"/>
  <c r="AU429" i="1" a="1"/>
  <c r="AU429" i="1" s="1"/>
  <c r="AU328" i="1" a="1"/>
  <c r="AU328" i="1" s="1"/>
  <c r="AU330" i="1" a="1"/>
  <c r="AU330" i="1" s="1"/>
  <c r="AU384" i="1" a="1"/>
  <c r="AU384" i="1" s="1"/>
  <c r="AU396" i="1" a="1"/>
  <c r="AU396" i="1" s="1"/>
  <c r="AU436" i="1" a="1"/>
  <c r="AU436" i="1" s="1"/>
  <c r="AU438" i="1" a="1"/>
  <c r="AU438" i="1" s="1"/>
  <c r="AU276" i="1" a="1"/>
  <c r="AU276" i="1" s="1"/>
  <c r="AU298" i="1" a="1"/>
  <c r="AU298" i="1" s="1"/>
  <c r="AU311" i="1" a="1"/>
  <c r="AU311" i="1" s="1"/>
  <c r="AU324" i="1" a="1"/>
  <c r="AU324" i="1" s="1"/>
  <c r="AU326" i="1" a="1"/>
  <c r="AU326" i="1" s="1"/>
  <c r="AU369" i="1" a="1"/>
  <c r="AU369" i="1" s="1"/>
  <c r="AU403" i="1" a="1"/>
  <c r="AU403" i="1" s="1"/>
  <c r="AU427" i="1" a="1"/>
  <c r="AU427" i="1" s="1"/>
  <c r="AU267" i="1" a="1"/>
  <c r="AU267" i="1" s="1"/>
  <c r="AU320" i="1" a="1"/>
  <c r="AU320" i="1" s="1"/>
  <c r="AU322" i="1" a="1"/>
  <c r="AU322" i="1" s="1"/>
  <c r="AU365" i="1" a="1"/>
  <c r="AU365" i="1" s="1"/>
  <c r="AU367" i="1" a="1"/>
  <c r="AU367" i="1" s="1"/>
  <c r="AU382" i="1" a="1"/>
  <c r="AU382" i="1" s="1"/>
  <c r="AU389" i="1" a="1"/>
  <c r="AU389" i="1" s="1"/>
  <c r="AU412" i="1" a="1"/>
  <c r="AU412" i="1" s="1"/>
  <c r="AU414" i="1" a="1"/>
  <c r="AU414" i="1" s="1"/>
  <c r="AU425" i="1" a="1"/>
  <c r="AU425" i="1" s="1"/>
  <c r="AU460" i="1" a="1"/>
  <c r="AU460" i="1" s="1"/>
  <c r="AU491" i="1" a="1"/>
  <c r="AU491" i="1" s="1"/>
  <c r="AU502" i="1" a="1"/>
  <c r="AU502" i="1" s="1"/>
  <c r="AU511" i="1" a="1"/>
  <c r="AU511" i="1" s="1"/>
  <c r="AU431" i="1" a="1"/>
  <c r="AU431" i="1" s="1"/>
  <c r="AU500" i="1" a="1"/>
  <c r="AU500" i="1" s="1"/>
  <c r="AU542" i="1" a="1"/>
  <c r="AU542" i="1" s="1"/>
  <c r="AU566" i="1" a="1"/>
  <c r="AU566" i="1" s="1"/>
  <c r="AU596" i="1" a="1"/>
  <c r="AU596" i="1" s="1"/>
  <c r="AU620" i="1" a="1"/>
  <c r="AU620" i="1" s="1"/>
  <c r="AU458" i="1" a="1"/>
  <c r="AU458" i="1" s="1"/>
  <c r="AU531" i="1" a="1"/>
  <c r="AU531" i="1" s="1"/>
  <c r="AU553" i="1" a="1"/>
  <c r="AU553" i="1" s="1"/>
  <c r="AU583" i="1" a="1"/>
  <c r="AU583" i="1" s="1"/>
  <c r="AU594" i="1" a="1"/>
  <c r="AU594" i="1" s="1"/>
  <c r="AU607" i="1" a="1"/>
  <c r="AU607" i="1" s="1"/>
  <c r="AU618" i="1" a="1"/>
  <c r="AU618" i="1" s="1"/>
  <c r="AU265" i="1" a="1"/>
  <c r="AU265" i="1" s="1"/>
  <c r="AU444" i="1" a="1"/>
  <c r="AU444" i="1" s="1"/>
  <c r="AU487" i="1" a="1"/>
  <c r="AU487" i="1" s="1"/>
  <c r="AU489" i="1" a="1"/>
  <c r="AU489" i="1" s="1"/>
  <c r="AU518" i="1" a="1"/>
  <c r="AU518" i="1" s="1"/>
  <c r="AU520" i="1" a="1"/>
  <c r="AU520" i="1" s="1"/>
  <c r="AU581" i="1" a="1"/>
  <c r="AU581" i="1" s="1"/>
  <c r="AU605" i="1" a="1"/>
  <c r="AU605" i="1" s="1"/>
  <c r="AU483" i="1" a="1"/>
  <c r="AU483" i="1" s="1"/>
  <c r="AU485" i="1" a="1"/>
  <c r="AU485" i="1" s="1"/>
  <c r="AU498" i="1" a="1"/>
  <c r="AU498" i="1" s="1"/>
  <c r="AU509" i="1" a="1"/>
  <c r="AU509" i="1" s="1"/>
  <c r="AU540" i="1" a="1"/>
  <c r="AU540" i="1" s="1"/>
  <c r="AU551" i="1" a="1"/>
  <c r="AU551" i="1" s="1"/>
  <c r="AU564" i="1" a="1"/>
  <c r="AU564" i="1" s="1"/>
  <c r="AU479" i="1" a="1"/>
  <c r="AU479" i="1" s="1"/>
  <c r="AU481" i="1" a="1"/>
  <c r="AU481" i="1" s="1"/>
  <c r="AU529" i="1" a="1"/>
  <c r="AU529" i="1" s="1"/>
  <c r="AU538" i="1" a="1"/>
  <c r="AU538" i="1" s="1"/>
  <c r="AU562" i="1" a="1"/>
  <c r="AU562" i="1" s="1"/>
  <c r="AU592" i="1" a="1"/>
  <c r="AU592" i="1" s="1"/>
  <c r="AU616" i="1" a="1"/>
  <c r="AU616" i="1" s="1"/>
  <c r="AU456" i="1" a="1"/>
  <c r="AU456" i="1" s="1"/>
  <c r="AU475" i="1" a="1"/>
  <c r="AU475" i="1" s="1"/>
  <c r="AU477" i="1" a="1"/>
  <c r="AU477" i="1" s="1"/>
  <c r="AU507" i="1" a="1"/>
  <c r="AU507" i="1" s="1"/>
  <c r="AU549" i="1" a="1"/>
  <c r="AU549" i="1" s="1"/>
  <c r="AU579" i="1" a="1"/>
  <c r="AU579" i="1" s="1"/>
  <c r="AU590" i="1" a="1"/>
  <c r="AU590" i="1" s="1"/>
  <c r="AU603" i="1" a="1"/>
  <c r="AU603" i="1" s="1"/>
  <c r="AU614" i="1" a="1"/>
  <c r="AU614" i="1" s="1"/>
  <c r="AU471" i="1" a="1"/>
  <c r="AU471" i="1" s="1"/>
  <c r="AU473" i="1" a="1"/>
  <c r="AU473" i="1" s="1"/>
  <c r="AU496" i="1" a="1"/>
  <c r="AU496" i="1" s="1"/>
  <c r="AU514" i="1" a="1"/>
  <c r="AU514" i="1" s="1"/>
  <c r="AU516" i="1" a="1"/>
  <c r="AU516" i="1" s="1"/>
  <c r="AU527" i="1" a="1"/>
  <c r="AU527" i="1" s="1"/>
  <c r="AU577" i="1" a="1"/>
  <c r="AU577" i="1" s="1"/>
  <c r="AU601" i="1" a="1"/>
  <c r="AU601" i="1" s="1"/>
  <c r="AU445" i="1" a="1"/>
  <c r="AU445" i="1" s="1"/>
  <c r="AU467" i="1" a="1"/>
  <c r="AU467" i="1" s="1"/>
  <c r="AU469" i="1" a="1"/>
  <c r="AU469" i="1" s="1"/>
  <c r="AU536" i="1" a="1"/>
  <c r="AU536" i="1" s="1"/>
  <c r="AU547" i="1" a="1"/>
  <c r="AU547" i="1" s="1"/>
  <c r="AU560" i="1" a="1"/>
  <c r="AU560" i="1" s="1"/>
  <c r="AU465" i="1" a="1"/>
  <c r="AU465" i="1" s="1"/>
  <c r="AU525" i="1" a="1"/>
  <c r="AU525" i="1" s="1"/>
  <c r="AU534" i="1" a="1"/>
  <c r="AU534" i="1" s="1"/>
  <c r="AU558" i="1" a="1"/>
  <c r="AU558" i="1" s="1"/>
  <c r="AU588" i="1" a="1"/>
  <c r="AU588" i="1" s="1"/>
  <c r="AU463" i="1" a="1"/>
  <c r="AU463" i="1" s="1"/>
  <c r="AU494" i="1" a="1"/>
  <c r="AU494" i="1" s="1"/>
  <c r="AU503" i="1" a="1"/>
  <c r="AU503" i="1" s="1"/>
  <c r="AU505" i="1" a="1"/>
  <c r="AU505" i="1" s="1"/>
  <c r="AU545" i="1" a="1"/>
  <c r="AU545" i="1" s="1"/>
  <c r="AU573" i="1" a="1"/>
  <c r="AU573" i="1" s="1"/>
  <c r="AU575" i="1" a="1"/>
  <c r="AU575" i="1" s="1"/>
  <c r="AU586" i="1" a="1"/>
  <c r="AU586" i="1" s="1"/>
  <c r="AU454" i="1" a="1"/>
  <c r="AU454" i="1" s="1"/>
  <c r="AU492" i="1" a="1"/>
  <c r="AU492" i="1" s="1"/>
  <c r="AU512" i="1" a="1"/>
  <c r="AU512" i="1" s="1"/>
  <c r="AU523" i="1" a="1"/>
  <c r="AU523" i="1" s="1"/>
  <c r="AU569" i="1" a="1"/>
  <c r="AU569" i="1" s="1"/>
  <c r="AU571" i="1" a="1"/>
  <c r="AU571" i="1" s="1"/>
  <c r="AU597" i="1" a="1"/>
  <c r="AU597" i="1" s="1"/>
  <c r="AU621" i="1" a="1"/>
  <c r="AU621" i="1" s="1"/>
  <c r="AU446" i="1" a="1"/>
  <c r="AU446" i="1" s="1"/>
  <c r="AU461" i="1" a="1"/>
  <c r="AU461" i="1" s="1"/>
  <c r="AU543" i="1" a="1"/>
  <c r="AU543" i="1" s="1"/>
  <c r="AU556" i="1" a="1"/>
  <c r="AU556" i="1" s="1"/>
  <c r="AU567" i="1" a="1"/>
  <c r="AU567" i="1" s="1"/>
  <c r="AU459" i="1" a="1"/>
  <c r="AU459" i="1" s="1"/>
  <c r="AU490" i="1" a="1"/>
  <c r="AU490" i="1" s="1"/>
  <c r="AU501" i="1" a="1"/>
  <c r="AU501" i="1" s="1"/>
  <c r="AU521" i="1" a="1"/>
  <c r="AU521" i="1" s="1"/>
  <c r="AU532" i="1" a="1"/>
  <c r="AU532" i="1" s="1"/>
  <c r="AU554" i="1" a="1"/>
  <c r="AU554" i="1" s="1"/>
  <c r="AU584" i="1" a="1"/>
  <c r="AU584" i="1" s="1"/>
  <c r="AU608" i="1" a="1"/>
  <c r="AU608" i="1" s="1"/>
  <c r="AU488" i="1" a="1"/>
  <c r="AU488" i="1" s="1"/>
  <c r="AU510" i="1" a="1"/>
  <c r="AU510" i="1" s="1"/>
  <c r="AU541" i="1" a="1"/>
  <c r="AU541" i="1" s="1"/>
  <c r="AU565" i="1" a="1"/>
  <c r="AU565" i="1" s="1"/>
  <c r="AU582" i="1" a="1"/>
  <c r="AU582" i="1" s="1"/>
  <c r="AU595" i="1" a="1"/>
  <c r="AU595" i="1" s="1"/>
  <c r="AU606" i="1" a="1"/>
  <c r="AU606" i="1" s="1"/>
  <c r="AU619" i="1" a="1"/>
  <c r="AU619" i="1" s="1"/>
  <c r="AU484" i="1" a="1"/>
  <c r="AU484" i="1" s="1"/>
  <c r="AU486" i="1" a="1"/>
  <c r="AU486" i="1" s="1"/>
  <c r="AU499" i="1" a="1"/>
  <c r="AU499" i="1" s="1"/>
  <c r="AU519" i="1" a="1"/>
  <c r="AU519" i="1" s="1"/>
  <c r="AU530" i="1" a="1"/>
  <c r="AU530" i="1" s="1"/>
  <c r="AU593" i="1" a="1"/>
  <c r="AU593" i="1" s="1"/>
  <c r="AU617" i="1" a="1"/>
  <c r="AU617" i="1" s="1"/>
  <c r="AU309" i="1" a="1"/>
  <c r="AU309" i="1" s="1"/>
  <c r="AU447" i="1" a="1"/>
  <c r="AU447" i="1" s="1"/>
  <c r="AU480" i="1" a="1"/>
  <c r="AU480" i="1" s="1"/>
  <c r="AU482" i="1" a="1"/>
  <c r="AU482" i="1" s="1"/>
  <c r="AU539" i="1" a="1"/>
  <c r="AU539" i="1" s="1"/>
  <c r="AU552" i="1" a="1"/>
  <c r="AU552" i="1" s="1"/>
  <c r="AU563" i="1" a="1"/>
  <c r="AU563" i="1" s="1"/>
  <c r="AU440" i="1" a="1"/>
  <c r="AU440" i="1" s="1"/>
  <c r="AU476" i="1" a="1"/>
  <c r="AU476" i="1" s="1"/>
  <c r="AU478" i="1" a="1"/>
  <c r="AU478" i="1" s="1"/>
  <c r="AU508" i="1" a="1"/>
  <c r="AU508" i="1" s="1"/>
  <c r="AU517" i="1" a="1"/>
  <c r="AU517" i="1" s="1"/>
  <c r="AU550" i="1" a="1"/>
  <c r="AU550" i="1" s="1"/>
  <c r="AU580" i="1" a="1"/>
  <c r="AU580" i="1" s="1"/>
  <c r="AU604" i="1" a="1"/>
  <c r="AU604" i="1" s="1"/>
  <c r="AU472" i="1" a="1"/>
  <c r="AU472" i="1" s="1"/>
  <c r="AU474" i="1" a="1"/>
  <c r="AU474" i="1" s="1"/>
  <c r="AU497" i="1" a="1"/>
  <c r="AU497" i="1" s="1"/>
  <c r="AU537" i="1" a="1"/>
  <c r="AU537" i="1" s="1"/>
  <c r="AU561" i="1" a="1"/>
  <c r="AU561" i="1" s="1"/>
  <c r="AU578" i="1" a="1"/>
  <c r="AU578" i="1" s="1"/>
  <c r="AU591" i="1" a="1"/>
  <c r="AU591" i="1" s="1"/>
  <c r="AU602" i="1" a="1"/>
  <c r="AU602" i="1" s="1"/>
  <c r="AU615" i="1" a="1"/>
  <c r="AU615" i="1" s="1"/>
  <c r="AU468" i="1" a="1"/>
  <c r="AU468" i="1" s="1"/>
  <c r="AU470" i="1" a="1"/>
  <c r="AU470" i="1" s="1"/>
  <c r="AU515" i="1" a="1"/>
  <c r="AU515" i="1" s="1"/>
  <c r="AU526" i="1" a="1"/>
  <c r="AU526" i="1" s="1"/>
  <c r="AU528" i="1" a="1"/>
  <c r="AU528" i="1" s="1"/>
  <c r="AU589" i="1" a="1"/>
  <c r="AU589" i="1" s="1"/>
  <c r="AU455" i="1" a="1"/>
  <c r="AU455" i="1" s="1"/>
  <c r="AU466" i="1" a="1"/>
  <c r="AU466" i="1" s="1"/>
  <c r="AU506" i="1" a="1"/>
  <c r="AU506" i="1" s="1"/>
  <c r="AU535" i="1" a="1"/>
  <c r="AU535" i="1" s="1"/>
  <c r="AU548" i="1" a="1"/>
  <c r="AU548" i="1" s="1"/>
  <c r="AU559" i="1" a="1"/>
  <c r="AU559" i="1" s="1"/>
  <c r="AU464" i="1" a="1"/>
  <c r="AU464" i="1" s="1"/>
  <c r="AU495" i="1" a="1"/>
  <c r="AU495" i="1" s="1"/>
  <c r="AU504" i="1" a="1"/>
  <c r="AU504" i="1" s="1"/>
  <c r="AU546" i="1" a="1"/>
  <c r="AU546" i="1" s="1"/>
  <c r="AU576" i="1" a="1"/>
  <c r="AU576" i="1" s="1"/>
  <c r="AU600" i="1" a="1"/>
  <c r="AU600" i="1" s="1"/>
  <c r="AU462" i="1" a="1"/>
  <c r="AU462" i="1" s="1"/>
  <c r="AU493" i="1" a="1"/>
  <c r="AU493" i="1" s="1"/>
  <c r="AU522" i="1" a="1"/>
  <c r="AU522" i="1" s="1"/>
  <c r="AU524" i="1" a="1"/>
  <c r="AU524" i="1" s="1"/>
  <c r="AU570" i="1" a="1"/>
  <c r="AU570" i="1" s="1"/>
  <c r="AU572" i="1" a="1"/>
  <c r="AU572" i="1" s="1"/>
  <c r="AU585" i="1" a="1"/>
  <c r="AU585" i="1" s="1"/>
  <c r="AU609" i="1" a="1"/>
  <c r="AU609" i="1" s="1"/>
  <c r="AU568" i="1" a="1"/>
  <c r="AU568" i="1" s="1"/>
  <c r="AU632" i="1" a="1"/>
  <c r="AU632" i="1" s="1"/>
  <c r="AU648" i="1" a="1"/>
  <c r="AU648" i="1" s="1"/>
  <c r="AU659" i="1" a="1"/>
  <c r="AU659" i="1" s="1"/>
  <c r="AU663" i="1" a="1"/>
  <c r="AU663" i="1" s="1"/>
  <c r="AU665" i="1" a="1"/>
  <c r="AU665" i="1" s="1"/>
  <c r="AU698" i="1" a="1"/>
  <c r="AU698" i="1" s="1"/>
  <c r="AU700" i="1" a="1"/>
  <c r="AU700" i="1" s="1"/>
  <c r="AU734" i="1" a="1"/>
  <c r="AU734" i="1" s="1"/>
  <c r="AU771" i="1" a="1"/>
  <c r="AU771" i="1" s="1"/>
  <c r="AU610" i="1" a="1"/>
  <c r="AU610" i="1" s="1"/>
  <c r="AU639" i="1" a="1"/>
  <c r="AU639" i="1" s="1"/>
  <c r="AU657" i="1" a="1"/>
  <c r="AU657" i="1" s="1"/>
  <c r="AU694" i="1" a="1"/>
  <c r="AU694" i="1" s="1"/>
  <c r="AU696" i="1" a="1"/>
  <c r="AU696" i="1" s="1"/>
  <c r="AU721" i="1" a="1"/>
  <c r="AU721" i="1" s="1"/>
  <c r="AU745" i="1" a="1"/>
  <c r="AU745" i="1" s="1"/>
  <c r="AU544" i="1" a="1"/>
  <c r="AU544" i="1" s="1"/>
  <c r="AU630" i="1" a="1"/>
  <c r="AU630" i="1" s="1"/>
  <c r="AU646" i="1" a="1"/>
  <c r="AU646" i="1" s="1"/>
  <c r="AU743" i="1" a="1"/>
  <c r="AU743" i="1" s="1"/>
  <c r="AU782" i="1" a="1"/>
  <c r="AU782" i="1" s="1"/>
  <c r="AU637" i="1" a="1"/>
  <c r="AU637" i="1" s="1"/>
  <c r="AU690" i="1" a="1"/>
  <c r="AU690" i="1" s="1"/>
  <c r="AU692" i="1" a="1"/>
  <c r="AU692" i="1" s="1"/>
  <c r="AU719" i="1" a="1"/>
  <c r="AU719" i="1" s="1"/>
  <c r="AU732" i="1" a="1"/>
  <c r="AU732" i="1" s="1"/>
  <c r="AU758" i="1" a="1"/>
  <c r="AU758" i="1" s="1"/>
  <c r="AU760" i="1" a="1"/>
  <c r="AU760" i="1" s="1"/>
  <c r="AU769" i="1" a="1"/>
  <c r="AU769" i="1" s="1"/>
  <c r="AU442" i="1" a="1"/>
  <c r="AU442" i="1" s="1"/>
  <c r="AU598" i="1" a="1"/>
  <c r="AU598" i="1" s="1"/>
  <c r="AU653" i="1" a="1"/>
  <c r="AU653" i="1" s="1"/>
  <c r="AU655" i="1" a="1"/>
  <c r="AU655" i="1" s="1"/>
  <c r="AU686" i="1" a="1"/>
  <c r="AU686" i="1" s="1"/>
  <c r="AU688" i="1" a="1"/>
  <c r="AU688" i="1" s="1"/>
  <c r="AU730" i="1" a="1"/>
  <c r="AU730" i="1" s="1"/>
  <c r="AU741" i="1" a="1"/>
  <c r="AU741" i="1" s="1"/>
  <c r="AU574" i="1" a="1"/>
  <c r="AU574" i="1" s="1"/>
  <c r="AU611" i="1" a="1"/>
  <c r="AU611" i="1" s="1"/>
  <c r="AU623" i="1" a="1"/>
  <c r="AU623" i="1" s="1"/>
  <c r="AU628" i="1" a="1"/>
  <c r="AU628" i="1" s="1"/>
  <c r="AU644" i="1" a="1"/>
  <c r="AU644" i="1" s="1"/>
  <c r="AU682" i="1" a="1"/>
  <c r="AU682" i="1" s="1"/>
  <c r="AU684" i="1" a="1"/>
  <c r="AU684" i="1" s="1"/>
  <c r="AU717" i="1" a="1"/>
  <c r="AU717" i="1" s="1"/>
  <c r="AU767" i="1" a="1"/>
  <c r="AU767" i="1" s="1"/>
  <c r="AU599" i="1" a="1"/>
  <c r="AU599" i="1" s="1"/>
  <c r="AU678" i="1" a="1"/>
  <c r="AU678" i="1" s="1"/>
  <c r="AU680" i="1" a="1"/>
  <c r="AU680" i="1" s="1"/>
  <c r="AU715" i="1" a="1"/>
  <c r="AU715" i="1" s="1"/>
  <c r="AU756" i="1" a="1"/>
  <c r="AU756" i="1" s="1"/>
  <c r="AU778" i="1" a="1"/>
  <c r="AU778" i="1" s="1"/>
  <c r="AU612" i="1" a="1"/>
  <c r="AU612" i="1" s="1"/>
  <c r="AU635" i="1" a="1"/>
  <c r="AU635" i="1" s="1"/>
  <c r="AU651" i="1" a="1"/>
  <c r="AU651" i="1" s="1"/>
  <c r="AU674" i="1" a="1"/>
  <c r="AU674" i="1" s="1"/>
  <c r="AU676" i="1" a="1"/>
  <c r="AU676" i="1" s="1"/>
  <c r="AU728" i="1" a="1"/>
  <c r="AU728" i="1" s="1"/>
  <c r="AU739" i="1" a="1"/>
  <c r="AU739" i="1" s="1"/>
  <c r="AU626" i="1" a="1"/>
  <c r="AU626" i="1" s="1"/>
  <c r="AU642" i="1" a="1"/>
  <c r="AU642" i="1" s="1"/>
  <c r="AU711" i="1" a="1"/>
  <c r="AU711" i="1" s="1"/>
  <c r="AU713" i="1" a="1"/>
  <c r="AU713" i="1" s="1"/>
  <c r="AU726" i="1" a="1"/>
  <c r="AU726" i="1" s="1"/>
  <c r="AU754" i="1" a="1"/>
  <c r="AU754" i="1" s="1"/>
  <c r="AU765" i="1" a="1"/>
  <c r="AU765" i="1" s="1"/>
  <c r="AU776" i="1" a="1"/>
  <c r="AU776" i="1" s="1"/>
  <c r="AU633" i="1" a="1"/>
  <c r="AU633" i="1" s="1"/>
  <c r="AU672" i="1" a="1"/>
  <c r="AU672" i="1" s="1"/>
  <c r="AU707" i="1" a="1"/>
  <c r="AU707" i="1" s="1"/>
  <c r="AU709" i="1" a="1"/>
  <c r="AU709" i="1" s="1"/>
  <c r="AU737" i="1" a="1"/>
  <c r="AU737" i="1" s="1"/>
  <c r="AU750" i="1" a="1"/>
  <c r="AU750" i="1" s="1"/>
  <c r="AU752" i="1" a="1"/>
  <c r="AU752" i="1" s="1"/>
  <c r="AU513" i="1" a="1"/>
  <c r="AU513" i="1" s="1"/>
  <c r="AU649" i="1" a="1"/>
  <c r="AU649" i="1" s="1"/>
  <c r="AU670" i="1" a="1"/>
  <c r="AU670" i="1" s="1"/>
  <c r="AU703" i="1" a="1"/>
  <c r="AU703" i="1" s="1"/>
  <c r="AU705" i="1" a="1"/>
  <c r="AU705" i="1" s="1"/>
  <c r="AU772" i="1" a="1"/>
  <c r="AU772" i="1" s="1"/>
  <c r="AU774" i="1" a="1"/>
  <c r="AU774" i="1" s="1"/>
  <c r="AU613" i="1" a="1"/>
  <c r="AU613" i="1" s="1"/>
  <c r="AU662" i="1" a="1"/>
  <c r="AU662" i="1" s="1"/>
  <c r="AU668" i="1" a="1"/>
  <c r="AU668" i="1" s="1"/>
  <c r="AU699" i="1" a="1"/>
  <c r="AU699" i="1" s="1"/>
  <c r="AU701" i="1" a="1"/>
  <c r="AU701" i="1" s="1"/>
  <c r="AU724" i="1" a="1"/>
  <c r="AU724" i="1" s="1"/>
  <c r="AU735" i="1" a="1"/>
  <c r="AU735" i="1" s="1"/>
  <c r="AU748" i="1" a="1"/>
  <c r="AU748" i="1" s="1"/>
  <c r="AU761" i="1" a="1"/>
  <c r="AU761" i="1" s="1"/>
  <c r="AU763" i="1" a="1"/>
  <c r="AU763" i="1" s="1"/>
  <c r="AU555" i="1" a="1"/>
  <c r="AU555" i="1" s="1"/>
  <c r="AU640" i="1" a="1"/>
  <c r="AU640" i="1" s="1"/>
  <c r="AU666" i="1" a="1"/>
  <c r="AU666" i="1" s="1"/>
  <c r="AU695" i="1" a="1"/>
  <c r="AU695" i="1" s="1"/>
  <c r="AU697" i="1" a="1"/>
  <c r="AU697" i="1" s="1"/>
  <c r="AU722" i="1" a="1"/>
  <c r="AU722" i="1" s="1"/>
  <c r="AU746" i="1" a="1"/>
  <c r="AU746" i="1" s="1"/>
  <c r="AU557" i="1" a="1"/>
  <c r="AU557" i="1" s="1"/>
  <c r="AU624" i="1" a="1"/>
  <c r="AU624" i="1" s="1"/>
  <c r="AU631" i="1" a="1"/>
  <c r="AU631" i="1" s="1"/>
  <c r="AU647" i="1" a="1"/>
  <c r="AU647" i="1" s="1"/>
  <c r="AU658" i="1" a="1"/>
  <c r="AU658" i="1" s="1"/>
  <c r="AU660" i="1" a="1"/>
  <c r="AU660" i="1" s="1"/>
  <c r="AU664" i="1" a="1"/>
  <c r="AU664" i="1" s="1"/>
  <c r="AU693" i="1" a="1"/>
  <c r="AU693" i="1" s="1"/>
  <c r="AU733" i="1" a="1"/>
  <c r="AU733" i="1" s="1"/>
  <c r="AU638" i="1" a="1"/>
  <c r="AU638" i="1" s="1"/>
  <c r="AU691" i="1" a="1"/>
  <c r="AU691" i="1" s="1"/>
  <c r="AU744" i="1" a="1"/>
  <c r="AU744" i="1" s="1"/>
  <c r="AU629" i="1" a="1"/>
  <c r="AU629" i="1" s="1"/>
  <c r="AU645" i="1" a="1"/>
  <c r="AU645" i="1" s="1"/>
  <c r="AU687" i="1" a="1"/>
  <c r="AU687" i="1" s="1"/>
  <c r="AU689" i="1" a="1"/>
  <c r="AU689" i="1" s="1"/>
  <c r="AU720" i="1" a="1"/>
  <c r="AU720" i="1" s="1"/>
  <c r="AU731" i="1" a="1"/>
  <c r="AU731" i="1" s="1"/>
  <c r="AU742" i="1" a="1"/>
  <c r="AU742" i="1" s="1"/>
  <c r="AU759" i="1" a="1"/>
  <c r="AU759" i="1" s="1"/>
  <c r="AU781" i="1" a="1"/>
  <c r="AU781" i="1" s="1"/>
  <c r="AU654" i="1" a="1"/>
  <c r="AU654" i="1" s="1"/>
  <c r="AU656" i="1" a="1"/>
  <c r="AU656" i="1" s="1"/>
  <c r="AU683" i="1" a="1"/>
  <c r="AU683" i="1" s="1"/>
  <c r="AU685" i="1" a="1"/>
  <c r="AU685" i="1" s="1"/>
  <c r="AU718" i="1" a="1"/>
  <c r="AU718" i="1" s="1"/>
  <c r="AU757" i="1" a="1"/>
  <c r="AU757" i="1" s="1"/>
  <c r="AU768" i="1" a="1"/>
  <c r="AU768" i="1" s="1"/>
  <c r="AU779" i="1" a="1"/>
  <c r="AU779" i="1" s="1"/>
  <c r="AU587" i="1" a="1"/>
  <c r="AU587" i="1" s="1"/>
  <c r="AU622" i="1" a="1"/>
  <c r="AU622" i="1" s="1"/>
  <c r="AU636" i="1" a="1"/>
  <c r="AU636" i="1" s="1"/>
  <c r="AU679" i="1" a="1"/>
  <c r="AU679" i="1" s="1"/>
  <c r="AU681" i="1" a="1"/>
  <c r="AU681" i="1" s="1"/>
  <c r="AU729" i="1" a="1"/>
  <c r="AU729" i="1" s="1"/>
  <c r="AU675" i="1" a="1"/>
  <c r="AU675" i="1" s="1"/>
  <c r="AU677" i="1" a="1"/>
  <c r="AU677" i="1" s="1"/>
  <c r="AU716" i="1" a="1"/>
  <c r="AU716" i="1" s="1"/>
  <c r="AU740" i="1" a="1"/>
  <c r="AU740" i="1" s="1"/>
  <c r="AU766" i="1" a="1"/>
  <c r="AU766" i="1" s="1"/>
  <c r="AU533" i="1" a="1"/>
  <c r="AU533" i="1" s="1"/>
  <c r="AU627" i="1" a="1"/>
  <c r="AU627" i="1" s="1"/>
  <c r="AU643" i="1" a="1"/>
  <c r="AU643" i="1" s="1"/>
  <c r="AU652" i="1" a="1"/>
  <c r="AU652" i="1" s="1"/>
  <c r="AU673" i="1" a="1"/>
  <c r="AU673" i="1" s="1"/>
  <c r="AU714" i="1" a="1"/>
  <c r="AU714" i="1" s="1"/>
  <c r="AU727" i="1" a="1"/>
  <c r="AU727" i="1" s="1"/>
  <c r="AU755" i="1" a="1"/>
  <c r="AU755" i="1" s="1"/>
  <c r="AU634" i="1" a="1"/>
  <c r="AU634" i="1" s="1"/>
  <c r="AU650" i="1" a="1"/>
  <c r="AU650" i="1" s="1"/>
  <c r="AU738" i="1" a="1"/>
  <c r="AU738" i="1" s="1"/>
  <c r="AU753" i="1" a="1"/>
  <c r="AU753" i="1" s="1"/>
  <c r="AU775" i="1" a="1"/>
  <c r="AU775" i="1" s="1"/>
  <c r="AU641" i="1" a="1"/>
  <c r="AU641" i="1" s="1"/>
  <c r="AU671" i="1" a="1"/>
  <c r="AU671" i="1" s="1"/>
  <c r="AU710" i="1" a="1"/>
  <c r="AU710" i="1" s="1"/>
  <c r="AU712" i="1" a="1"/>
  <c r="AU712" i="1" s="1"/>
  <c r="AU725" i="1" a="1"/>
  <c r="AU725" i="1" s="1"/>
  <c r="AU749" i="1" a="1"/>
  <c r="AU749" i="1" s="1"/>
  <c r="AU751" i="1" a="1"/>
  <c r="AU751" i="1" s="1"/>
  <c r="AU764" i="1" a="1"/>
  <c r="AU764" i="1" s="1"/>
  <c r="AU625" i="1" a="1"/>
  <c r="AU625" i="1" s="1"/>
  <c r="AU661" i="1" a="1"/>
  <c r="AU661" i="1" s="1"/>
  <c r="AU667" i="1" a="1"/>
  <c r="AU667" i="1" s="1"/>
  <c r="AU702" i="1" a="1"/>
  <c r="AU702" i="1" s="1"/>
  <c r="AU704" i="1" a="1"/>
  <c r="AU704" i="1" s="1"/>
  <c r="AU723" i="1" a="1"/>
  <c r="AU723" i="1" s="1"/>
  <c r="AU736" i="1" a="1"/>
  <c r="AU736" i="1" s="1"/>
  <c r="AU747" i="1" a="1"/>
  <c r="AU747" i="1" s="1"/>
  <c r="AU762" i="1" a="1"/>
  <c r="AU762" i="1" s="1"/>
  <c r="AU708" i="1" a="1"/>
  <c r="AU708" i="1" s="1"/>
  <c r="AU787" i="1" a="1"/>
  <c r="AU787" i="1" s="1"/>
  <c r="AU807" i="1" a="1"/>
  <c r="AU807" i="1" s="1"/>
  <c r="AU809" i="1" a="1"/>
  <c r="AU809" i="1" s="1"/>
  <c r="AU827" i="1" a="1"/>
  <c r="AU827" i="1" s="1"/>
  <c r="AU836" i="1" a="1"/>
  <c r="AU836" i="1" s="1"/>
  <c r="AU847" i="1" a="1"/>
  <c r="AU847" i="1" s="1"/>
  <c r="AU871" i="1" a="1"/>
  <c r="AU871" i="1" s="1"/>
  <c r="AU890" i="1" a="1"/>
  <c r="AU890" i="1" s="1"/>
  <c r="AU892" i="1" a="1"/>
  <c r="AU892" i="1" s="1"/>
  <c r="AU909" i="1" a="1"/>
  <c r="AU909" i="1" s="1"/>
  <c r="AU935" i="1" a="1"/>
  <c r="AU935" i="1" s="1"/>
  <c r="AU798" i="1" a="1"/>
  <c r="AU798" i="1" s="1"/>
  <c r="AU818" i="1" a="1"/>
  <c r="AU818" i="1" s="1"/>
  <c r="AU858" i="1" a="1"/>
  <c r="AU858" i="1" s="1"/>
  <c r="AU886" i="1" a="1"/>
  <c r="AU886" i="1" s="1"/>
  <c r="AU888" i="1" a="1"/>
  <c r="AU888" i="1" s="1"/>
  <c r="AU920" i="1" a="1"/>
  <c r="AU920" i="1" s="1"/>
  <c r="AU834" i="1" a="1"/>
  <c r="AU834" i="1" s="1"/>
  <c r="AU845" i="1" a="1"/>
  <c r="AU845" i="1" s="1"/>
  <c r="AU869" i="1" a="1"/>
  <c r="AU869" i="1" s="1"/>
  <c r="AU882" i="1" a="1"/>
  <c r="AU882" i="1" s="1"/>
  <c r="AU884" i="1" a="1"/>
  <c r="AU884" i="1" s="1"/>
  <c r="AU907" i="1" a="1"/>
  <c r="AU907" i="1" s="1"/>
  <c r="AU780" i="1" a="1"/>
  <c r="AU780" i="1" s="1"/>
  <c r="AU796" i="1" a="1"/>
  <c r="AU796" i="1" s="1"/>
  <c r="AU816" i="1" a="1"/>
  <c r="AU816" i="1" s="1"/>
  <c r="AU856" i="1" a="1"/>
  <c r="AU856" i="1" s="1"/>
  <c r="AU880" i="1" a="1"/>
  <c r="AU880" i="1" s="1"/>
  <c r="AU918" i="1" a="1"/>
  <c r="AU918" i="1" s="1"/>
  <c r="AU785" i="1" a="1"/>
  <c r="AU785" i="1" s="1"/>
  <c r="AU805" i="1" a="1"/>
  <c r="AU805" i="1" s="1"/>
  <c r="AU825" i="1" a="1"/>
  <c r="AU825" i="1" s="1"/>
  <c r="AU832" i="1" a="1"/>
  <c r="AU832" i="1" s="1"/>
  <c r="AU843" i="1" a="1"/>
  <c r="AU843" i="1" s="1"/>
  <c r="AU867" i="1" a="1"/>
  <c r="AU867" i="1" s="1"/>
  <c r="AU905" i="1" a="1"/>
  <c r="AU905" i="1" s="1"/>
  <c r="AU669" i="1" a="1"/>
  <c r="AU669" i="1" s="1"/>
  <c r="AU794" i="1" a="1"/>
  <c r="AU794" i="1" s="1"/>
  <c r="AU854" i="1" a="1"/>
  <c r="AU854" i="1" s="1"/>
  <c r="AU878" i="1" a="1"/>
  <c r="AU878" i="1" s="1"/>
  <c r="AU916" i="1" a="1"/>
  <c r="AU916" i="1" s="1"/>
  <c r="AU777" i="1" a="1"/>
  <c r="AU777" i="1" s="1"/>
  <c r="AU783" i="1" a="1"/>
  <c r="AU783" i="1" s="1"/>
  <c r="AU841" i="1" a="1"/>
  <c r="AU841" i="1" s="1"/>
  <c r="AU865" i="1" a="1"/>
  <c r="AU865" i="1" s="1"/>
  <c r="AU903" i="1" a="1"/>
  <c r="AU903" i="1" s="1"/>
  <c r="AU792" i="1" a="1"/>
  <c r="AU792" i="1" s="1"/>
  <c r="AU803" i="1" a="1"/>
  <c r="AU803" i="1" s="1"/>
  <c r="AU814" i="1" a="1"/>
  <c r="AU814" i="1" s="1"/>
  <c r="AU823" i="1" a="1"/>
  <c r="AU823" i="1" s="1"/>
  <c r="AU830" i="1" a="1"/>
  <c r="AU830" i="1" s="1"/>
  <c r="AU852" i="1" a="1"/>
  <c r="AU852" i="1" s="1"/>
  <c r="AU876" i="1" a="1"/>
  <c r="AU876" i="1" s="1"/>
  <c r="AU914" i="1" a="1"/>
  <c r="AU914" i="1" s="1"/>
  <c r="AU839" i="1" a="1"/>
  <c r="AU839" i="1" s="1"/>
  <c r="AU863" i="1" a="1"/>
  <c r="AU863" i="1" s="1"/>
  <c r="AU901" i="1" a="1"/>
  <c r="AU901" i="1" s="1"/>
  <c r="AU925" i="1" a="1"/>
  <c r="AU925" i="1" s="1"/>
  <c r="AU790" i="1" a="1"/>
  <c r="AU790" i="1" s="1"/>
  <c r="AU812" i="1" a="1"/>
  <c r="AU812" i="1" s="1"/>
  <c r="AU850" i="1" a="1"/>
  <c r="AU850" i="1" s="1"/>
  <c r="AU874" i="1" a="1"/>
  <c r="AU874" i="1" s="1"/>
  <c r="AU912" i="1" a="1"/>
  <c r="AU912" i="1" s="1"/>
  <c r="AU773" i="1" a="1"/>
  <c r="AU773" i="1" s="1"/>
  <c r="AU801" i="1" a="1"/>
  <c r="AU801" i="1" s="1"/>
  <c r="AU821" i="1" a="1"/>
  <c r="AU821" i="1" s="1"/>
  <c r="AU828" i="1" a="1"/>
  <c r="AU828" i="1" s="1"/>
  <c r="AU861" i="1" a="1"/>
  <c r="AU861" i="1" s="1"/>
  <c r="AU897" i="1" a="1"/>
  <c r="AU897" i="1" s="1"/>
  <c r="AU899" i="1" a="1"/>
  <c r="AU899" i="1" s="1"/>
  <c r="AU923" i="1" a="1"/>
  <c r="AU923" i="1" s="1"/>
  <c r="AU788" i="1" a="1"/>
  <c r="AU788" i="1" s="1"/>
  <c r="AU799" i="1" a="1"/>
  <c r="AU799" i="1" s="1"/>
  <c r="AU810" i="1" a="1"/>
  <c r="AU810" i="1" s="1"/>
  <c r="AU837" i="1" a="1"/>
  <c r="AU837" i="1" s="1"/>
  <c r="AU848" i="1" a="1"/>
  <c r="AU848" i="1" s="1"/>
  <c r="AU872" i="1" a="1"/>
  <c r="AU872" i="1" s="1"/>
  <c r="AU893" i="1" a="1"/>
  <c r="AU893" i="1" s="1"/>
  <c r="AU895" i="1" a="1"/>
  <c r="AU895" i="1" s="1"/>
  <c r="AU910" i="1" a="1"/>
  <c r="AU910" i="1" s="1"/>
  <c r="AU808" i="1" a="1"/>
  <c r="AU808" i="1" s="1"/>
  <c r="AU819" i="1" a="1"/>
  <c r="AU819" i="1" s="1"/>
  <c r="AU859" i="1" a="1"/>
  <c r="AU859" i="1" s="1"/>
  <c r="AU889" i="1" a="1"/>
  <c r="AU889" i="1" s="1"/>
  <c r="AU891" i="1" a="1"/>
  <c r="AU891" i="1" s="1"/>
  <c r="AU921" i="1" a="1"/>
  <c r="AU921" i="1" s="1"/>
  <c r="AU835" i="1" a="1"/>
  <c r="AU835" i="1" s="1"/>
  <c r="AU846" i="1" a="1"/>
  <c r="AU846" i="1" s="1"/>
  <c r="AU870" i="1" a="1"/>
  <c r="AU870" i="1" s="1"/>
  <c r="AU885" i="1" a="1"/>
  <c r="AU885" i="1" s="1"/>
  <c r="AU887" i="1" a="1"/>
  <c r="AU887" i="1" s="1"/>
  <c r="AU908" i="1" a="1"/>
  <c r="AU908" i="1" s="1"/>
  <c r="AU786" i="1" a="1"/>
  <c r="AU786" i="1" s="1"/>
  <c r="AU797" i="1" a="1"/>
  <c r="AU797" i="1" s="1"/>
  <c r="AU806" i="1" a="1"/>
  <c r="AU806" i="1" s="1"/>
  <c r="AU817" i="1" a="1"/>
  <c r="AU817" i="1" s="1"/>
  <c r="AU826" i="1" a="1"/>
  <c r="AU826" i="1" s="1"/>
  <c r="AU857" i="1" a="1"/>
  <c r="AU857" i="1" s="1"/>
  <c r="AU881" i="1" a="1"/>
  <c r="AU881" i="1" s="1"/>
  <c r="AU883" i="1" a="1"/>
  <c r="AU883" i="1" s="1"/>
  <c r="AU795" i="1" a="1"/>
  <c r="AU795" i="1" s="1"/>
  <c r="AU833" i="1" a="1"/>
  <c r="AU833" i="1" s="1"/>
  <c r="AU844" i="1" a="1"/>
  <c r="AU844" i="1" s="1"/>
  <c r="AU868" i="1" a="1"/>
  <c r="AU868" i="1" s="1"/>
  <c r="AU906" i="1" a="1"/>
  <c r="AU906" i="1" s="1"/>
  <c r="AU855" i="1" a="1"/>
  <c r="AU855" i="1" s="1"/>
  <c r="AU879" i="1" a="1"/>
  <c r="AU879" i="1" s="1"/>
  <c r="AU917" i="1" a="1"/>
  <c r="AU917" i="1" s="1"/>
  <c r="AU784" i="1" a="1"/>
  <c r="AU784" i="1" s="1"/>
  <c r="AU815" i="1" a="1"/>
  <c r="AU815" i="1" s="1"/>
  <c r="AU824" i="1" a="1"/>
  <c r="AU824" i="1" s="1"/>
  <c r="AU831" i="1" a="1"/>
  <c r="AU831" i="1" s="1"/>
  <c r="AU842" i="1" a="1"/>
  <c r="AU842" i="1" s="1"/>
  <c r="AU866" i="1" a="1"/>
  <c r="AU866" i="1" s="1"/>
  <c r="AU904" i="1" a="1"/>
  <c r="AU904" i="1" s="1"/>
  <c r="AU793" i="1" a="1"/>
  <c r="AU793" i="1" s="1"/>
  <c r="AU804" i="1" a="1"/>
  <c r="AU804" i="1" s="1"/>
  <c r="AU853" i="1" a="1"/>
  <c r="AU853" i="1" s="1"/>
  <c r="AU877" i="1" a="1"/>
  <c r="AU877" i="1" s="1"/>
  <c r="AU915" i="1" a="1"/>
  <c r="AU915" i="1" s="1"/>
  <c r="AU791" i="1" a="1"/>
  <c r="AU791" i="1" s="1"/>
  <c r="AU840" i="1" a="1"/>
  <c r="AU840" i="1" s="1"/>
  <c r="AU864" i="1" a="1"/>
  <c r="AU864" i="1" s="1"/>
  <c r="AU902" i="1" a="1"/>
  <c r="AU902" i="1" s="1"/>
  <c r="AU851" i="1" a="1"/>
  <c r="AU851" i="1" s="1"/>
  <c r="AU875" i="1" a="1"/>
  <c r="AU875" i="1" s="1"/>
  <c r="AU913" i="1" a="1"/>
  <c r="AU913" i="1" s="1"/>
  <c r="AU802" i="1" a="1"/>
  <c r="AU802" i="1" s="1"/>
  <c r="AU813" i="1" a="1"/>
  <c r="AU813" i="1" s="1"/>
  <c r="AU822" i="1" a="1"/>
  <c r="AU822" i="1" s="1"/>
  <c r="AU829" i="1" a="1"/>
  <c r="AU829" i="1" s="1"/>
  <c r="AU862" i="1" a="1"/>
  <c r="AU862" i="1" s="1"/>
  <c r="AU900" i="1" a="1"/>
  <c r="AU900" i="1" s="1"/>
  <c r="AU706" i="1" a="1"/>
  <c r="AU706" i="1" s="1"/>
  <c r="AU770" i="1" a="1"/>
  <c r="AU770" i="1" s="1"/>
  <c r="AU800" i="1" a="1"/>
  <c r="AU800" i="1" s="1"/>
  <c r="AU820" i="1" a="1"/>
  <c r="AU820" i="1" s="1"/>
  <c r="AU860" i="1" a="1"/>
  <c r="AU860" i="1" s="1"/>
  <c r="AU894" i="1" a="1"/>
  <c r="AU894" i="1" s="1"/>
  <c r="AU896" i="1" a="1"/>
  <c r="AU896" i="1" s="1"/>
  <c r="AU873" i="1" a="1"/>
  <c r="AU873" i="1" s="1"/>
  <c r="AU949" i="1" a="1"/>
  <c r="AU949" i="1" s="1"/>
  <c r="AU947" i="1" a="1"/>
  <c r="AU947" i="1" s="1"/>
  <c r="AU974" i="1" a="1"/>
  <c r="AU974" i="1" s="1"/>
  <c r="AU986" i="1" a="1"/>
  <c r="AU986" i="1" s="1"/>
  <c r="AU998" i="1" a="1"/>
  <c r="AU998" i="1" s="1"/>
  <c r="AU1010" i="1" a="1"/>
  <c r="AU1010" i="1" s="1"/>
  <c r="AU936" i="1" a="1"/>
  <c r="AU936" i="1" s="1"/>
  <c r="AU945" i="1" a="1"/>
  <c r="AU945" i="1" s="1"/>
  <c r="AU979" i="1" a="1"/>
  <c r="AU979" i="1" s="1"/>
  <c r="AU991" i="1" a="1"/>
  <c r="AU991" i="1" s="1"/>
  <c r="AU1003" i="1" a="1"/>
  <c r="AU1003" i="1" s="1"/>
  <c r="AU943" i="1" a="1"/>
  <c r="AU943" i="1" s="1"/>
  <c r="AU924" i="1" a="1"/>
  <c r="AU924" i="1" s="1"/>
  <c r="AU928" i="1" a="1"/>
  <c r="AU928" i="1" s="1"/>
  <c r="AU931" i="1" a="1"/>
  <c r="AU931" i="1" s="1"/>
  <c r="AU972" i="1" a="1"/>
  <c r="AU972" i="1" s="1"/>
  <c r="AU984" i="1" a="1"/>
  <c r="AU984" i="1" s="1"/>
  <c r="AU996" i="1" a="1"/>
  <c r="AU996" i="1" s="1"/>
  <c r="AU1008" i="1" a="1"/>
  <c r="AU1008" i="1" s="1"/>
  <c r="AU941" i="1" a="1"/>
  <c r="AU941" i="1" s="1"/>
  <c r="AU1013" i="1" a="1"/>
  <c r="AU1013" i="1" s="1"/>
  <c r="AU1016" i="1" a="1"/>
  <c r="AU1016" i="1" s="1"/>
  <c r="AU1019" i="1" a="1"/>
  <c r="AU1019" i="1" s="1"/>
  <c r="AU1022" i="1" a="1"/>
  <c r="AU1022" i="1" s="1"/>
  <c r="AU1025" i="1" a="1"/>
  <c r="AU1025" i="1" s="1"/>
  <c r="AU934" i="1" a="1"/>
  <c r="AU934" i="1" s="1"/>
  <c r="AU964" i="1" a="1"/>
  <c r="AU964" i="1" s="1"/>
  <c r="AU966" i="1" a="1"/>
  <c r="AU966" i="1" s="1"/>
  <c r="AU968" i="1" a="1"/>
  <c r="AU968" i="1" s="1"/>
  <c r="AU970" i="1" a="1"/>
  <c r="AU970" i="1" s="1"/>
  <c r="AU977" i="1" a="1"/>
  <c r="AU977" i="1" s="1"/>
  <c r="AU989" i="1" a="1"/>
  <c r="AU989" i="1" s="1"/>
  <c r="AU1001" i="1" a="1"/>
  <c r="AU1001" i="1" s="1"/>
  <c r="AU838" i="1" a="1"/>
  <c r="AU838" i="1" s="1"/>
  <c r="AU960" i="1" a="1"/>
  <c r="AU960" i="1" s="1"/>
  <c r="AU962" i="1" a="1"/>
  <c r="AU962" i="1" s="1"/>
  <c r="AU939" i="1" a="1"/>
  <c r="AU939" i="1" s="1"/>
  <c r="AU956" i="1" a="1"/>
  <c r="AU956" i="1" s="1"/>
  <c r="AU958" i="1" a="1"/>
  <c r="AU958" i="1" s="1"/>
  <c r="AU982" i="1" a="1"/>
  <c r="AU982" i="1" s="1"/>
  <c r="AU994" i="1" a="1"/>
  <c r="AU994" i="1" s="1"/>
  <c r="AU1006" i="1" a="1"/>
  <c r="AU1006" i="1" s="1"/>
  <c r="AU789" i="1" a="1"/>
  <c r="AU789" i="1" s="1"/>
  <c r="AU919" i="1" a="1"/>
  <c r="AU919" i="1" s="1"/>
  <c r="AU952" i="1" a="1"/>
  <c r="AU952" i="1" s="1"/>
  <c r="AU954" i="1" a="1"/>
  <c r="AU954" i="1" s="1"/>
  <c r="AU950" i="1" a="1"/>
  <c r="AU950" i="1" s="1"/>
  <c r="AU975" i="1" a="1"/>
  <c r="AU975" i="1" s="1"/>
  <c r="AU987" i="1" a="1"/>
  <c r="AU987" i="1" s="1"/>
  <c r="AU999" i="1" a="1"/>
  <c r="AU999" i="1" s="1"/>
  <c r="AU1011" i="1" a="1"/>
  <c r="AU1011" i="1" s="1"/>
  <c r="AU898" i="1" a="1"/>
  <c r="AU898" i="1" s="1"/>
  <c r="AU948" i="1" a="1"/>
  <c r="AU948" i="1" s="1"/>
  <c r="AU849" i="1" a="1"/>
  <c r="AU849" i="1" s="1"/>
  <c r="AU929" i="1" a="1"/>
  <c r="AU929" i="1" s="1"/>
  <c r="AU932" i="1" a="1"/>
  <c r="AU932" i="1" s="1"/>
  <c r="AU937" i="1" a="1"/>
  <c r="AU937" i="1" s="1"/>
  <c r="AU980" i="1" a="1"/>
  <c r="AU980" i="1" s="1"/>
  <c r="AU992" i="1" a="1"/>
  <c r="AU992" i="1" s="1"/>
  <c r="AU1004" i="1" a="1"/>
  <c r="AU1004" i="1" s="1"/>
  <c r="AU946" i="1" a="1"/>
  <c r="AU946" i="1" s="1"/>
  <c r="AU1014" i="1" a="1"/>
  <c r="AU1014" i="1" s="1"/>
  <c r="AU1017" i="1" a="1"/>
  <c r="AU1017" i="1" s="1"/>
  <c r="AU1020" i="1" a="1"/>
  <c r="AU1020" i="1" s="1"/>
  <c r="AU1023" i="1" a="1"/>
  <c r="AU1023" i="1" s="1"/>
  <c r="AU1026" i="1" a="1"/>
  <c r="AU1026" i="1" s="1"/>
  <c r="AU1029" i="1" a="1"/>
  <c r="AU1029" i="1" s="1"/>
  <c r="AU1032" i="1" a="1"/>
  <c r="AU1032" i="1" s="1"/>
  <c r="AU1035" i="1" a="1"/>
  <c r="AU1035" i="1" s="1"/>
  <c r="AU1038" i="1" a="1"/>
  <c r="AU1038" i="1" s="1"/>
  <c r="AU926" i="1" a="1"/>
  <c r="AU926" i="1" s="1"/>
  <c r="AU944" i="1" a="1"/>
  <c r="AU944" i="1" s="1"/>
  <c r="AU973" i="1" a="1"/>
  <c r="AU973" i="1" s="1"/>
  <c r="AU985" i="1" a="1"/>
  <c r="AU985" i="1" s="1"/>
  <c r="AU997" i="1" a="1"/>
  <c r="AU997" i="1" s="1"/>
  <c r="AU1009" i="1" a="1"/>
  <c r="AU1009" i="1" s="1"/>
  <c r="AU942" i="1" a="1"/>
  <c r="AU942" i="1" s="1"/>
  <c r="AU978" i="1" a="1"/>
  <c r="AU978" i="1" s="1"/>
  <c r="AU990" i="1" a="1"/>
  <c r="AU990" i="1" s="1"/>
  <c r="AU1002" i="1" a="1"/>
  <c r="AU1002" i="1" s="1"/>
  <c r="AU911" i="1" a="1"/>
  <c r="AU911" i="1" s="1"/>
  <c r="AU940" i="1" a="1"/>
  <c r="AU940" i="1" s="1"/>
  <c r="AU963" i="1" a="1"/>
  <c r="AU963" i="1" s="1"/>
  <c r="AU965" i="1" a="1"/>
  <c r="AU965" i="1" s="1"/>
  <c r="AU967" i="1" a="1"/>
  <c r="AU967" i="1" s="1"/>
  <c r="AU969" i="1" a="1"/>
  <c r="AU969" i="1" s="1"/>
  <c r="AU971" i="1" a="1"/>
  <c r="AU971" i="1" s="1"/>
  <c r="AU983" i="1" a="1"/>
  <c r="AU983" i="1" s="1"/>
  <c r="AU995" i="1" a="1"/>
  <c r="AU995" i="1" s="1"/>
  <c r="AU1007" i="1" a="1"/>
  <c r="AU1007" i="1" s="1"/>
  <c r="AU811" i="1" a="1"/>
  <c r="AU811" i="1" s="1"/>
  <c r="AU959" i="1" a="1"/>
  <c r="AU959" i="1" s="1"/>
  <c r="AU961" i="1" a="1"/>
  <c r="AU961" i="1" s="1"/>
  <c r="AU930" i="1" a="1"/>
  <c r="AU930" i="1" s="1"/>
  <c r="AU955" i="1" a="1"/>
  <c r="AU955" i="1" s="1"/>
  <c r="AU957" i="1" a="1"/>
  <c r="AU957" i="1" s="1"/>
  <c r="AU976" i="1" a="1"/>
  <c r="AU976" i="1" s="1"/>
  <c r="AU988" i="1" a="1"/>
  <c r="AU988" i="1" s="1"/>
  <c r="AU1000" i="1" a="1"/>
  <c r="AU1000" i="1" s="1"/>
  <c r="AU1012" i="1" a="1"/>
  <c r="AU1012" i="1" s="1"/>
  <c r="AU927" i="1" a="1"/>
  <c r="AU927" i="1" s="1"/>
  <c r="AU938" i="1" a="1"/>
  <c r="AU938" i="1" s="1"/>
  <c r="AU981" i="1" a="1"/>
  <c r="AU981" i="1" s="1"/>
  <c r="AU993" i="1" a="1"/>
  <c r="AU993" i="1" s="1"/>
  <c r="AU1005" i="1" a="1"/>
  <c r="AU1005" i="1" s="1"/>
  <c r="AU1036" i="1" a="1"/>
  <c r="AU1036" i="1" s="1"/>
  <c r="AU17" i="1" a="1"/>
  <c r="AU17" i="1" s="1"/>
  <c r="AU1028" i="1" a="1"/>
  <c r="AU1028" i="1" s="1"/>
  <c r="AU922" i="1" a="1"/>
  <c r="AU922" i="1" s="1"/>
  <c r="AU1030" i="1" a="1"/>
  <c r="AU1030" i="1" s="1"/>
  <c r="AU1037" i="1" a="1"/>
  <c r="AU1037" i="1" s="1"/>
  <c r="AU933" i="1" a="1"/>
  <c r="AU933" i="1" s="1"/>
  <c r="AU1031" i="1" a="1"/>
  <c r="AU1031" i="1" s="1"/>
  <c r="AU1033" i="1" a="1"/>
  <c r="AU1033" i="1" s="1"/>
  <c r="AU1039" i="1" a="1"/>
  <c r="AU1039" i="1" s="1"/>
  <c r="AU951" i="1" a="1"/>
  <c r="AU951" i="1" s="1"/>
  <c r="AU1034" i="1" a="1"/>
  <c r="AU1034" i="1" s="1"/>
  <c r="AU953" i="1" a="1"/>
  <c r="AU953" i="1" s="1"/>
  <c r="AU1040" i="1" a="1"/>
  <c r="AU1040" i="1" s="1"/>
  <c r="AU1015" i="1" a="1"/>
  <c r="AU1015" i="1" s="1"/>
  <c r="AU1018" i="1" a="1"/>
  <c r="AU1018" i="1" s="1"/>
  <c r="AU1021" i="1" a="1"/>
  <c r="AU1021" i="1" s="1"/>
  <c r="AU1024" i="1" a="1"/>
  <c r="AU1024" i="1" s="1"/>
  <c r="AU1027" i="1" a="1"/>
  <c r="AU1027" i="1" s="1"/>
  <c r="O17" i="1"/>
  <c r="W17" i="1" s="1"/>
  <c r="AE17" i="1" s="1"/>
  <c r="AE658" i="1"/>
  <c r="O658" i="1"/>
  <c r="W658" i="1" s="1"/>
  <c r="O764" i="1"/>
  <c r="W764" i="1" s="1"/>
  <c r="O1019" i="1"/>
  <c r="W1019" i="1" s="1"/>
  <c r="O947" i="1"/>
  <c r="W947" i="1" s="1"/>
  <c r="O875" i="1"/>
  <c r="W875" i="1" s="1"/>
  <c r="O803" i="1"/>
  <c r="W803" i="1" s="1"/>
  <c r="O664" i="1"/>
  <c r="W664" i="1" s="1"/>
  <c r="O760" i="1"/>
  <c r="W760" i="1" s="1"/>
  <c r="O612" i="1"/>
  <c r="W612" i="1" s="1"/>
  <c r="O1009" i="1"/>
  <c r="W1009" i="1" s="1"/>
  <c r="O937" i="1"/>
  <c r="W937" i="1" s="1"/>
  <c r="O865" i="1"/>
  <c r="W865" i="1" s="1"/>
  <c r="O793" i="1"/>
  <c r="W793" i="1" s="1"/>
  <c r="O517" i="1"/>
  <c r="W517" i="1" s="1"/>
  <c r="O445" i="1"/>
  <c r="W445" i="1" s="1"/>
  <c r="O373" i="1"/>
  <c r="W373" i="1" s="1"/>
  <c r="O301" i="1"/>
  <c r="W301" i="1" s="1"/>
  <c r="O507" i="1"/>
  <c r="W507" i="1" s="1"/>
  <c r="O435" i="1"/>
  <c r="W435" i="1" s="1"/>
  <c r="O363" i="1"/>
  <c r="W363" i="1" s="1"/>
  <c r="O291" i="1"/>
  <c r="W291" i="1" s="1"/>
  <c r="O503" i="1"/>
  <c r="W503" i="1" s="1"/>
  <c r="O431" i="1"/>
  <c r="W431" i="1" s="1"/>
  <c r="O359" i="1"/>
  <c r="W359" i="1" s="1"/>
  <c r="O287" i="1"/>
  <c r="W287" i="1" s="1"/>
  <c r="O233" i="1"/>
  <c r="W233" i="1" s="1"/>
  <c r="O161" i="1"/>
  <c r="W161" i="1" s="1"/>
  <c r="O89" i="1"/>
  <c r="W89" i="1" s="1"/>
  <c r="O259" i="1"/>
  <c r="W259" i="1" s="1"/>
  <c r="O187" i="1"/>
  <c r="W187" i="1" s="1"/>
  <c r="O115" i="1"/>
  <c r="W115" i="1" s="1"/>
  <c r="O43" i="1"/>
  <c r="W43" i="1" s="1"/>
  <c r="O225" i="1"/>
  <c r="W225" i="1" s="1"/>
  <c r="O153" i="1"/>
  <c r="W153" i="1" s="1"/>
  <c r="O81" i="1"/>
  <c r="W81" i="1" s="1"/>
  <c r="N687" i="1"/>
  <c r="V687" i="1" s="1"/>
  <c r="N615" i="1"/>
  <c r="V615" i="1" s="1"/>
  <c r="N925" i="1"/>
  <c r="V925" i="1" s="1"/>
  <c r="N853" i="1"/>
  <c r="V853" i="1" s="1"/>
  <c r="N781" i="1"/>
  <c r="V781" i="1" s="1"/>
  <c r="N577" i="1"/>
  <c r="V577" i="1" s="1"/>
  <c r="N666" i="1"/>
  <c r="V666" i="1" s="1"/>
  <c r="N659" i="1"/>
  <c r="V659" i="1" s="1"/>
  <c r="N1035" i="1"/>
  <c r="V1035" i="1" s="1"/>
  <c r="N963" i="1"/>
  <c r="V963" i="1" s="1"/>
  <c r="N891" i="1"/>
  <c r="V891" i="1" s="1"/>
  <c r="N819" i="1"/>
  <c r="V819" i="1" s="1"/>
  <c r="N583" i="1"/>
  <c r="V583" i="1" s="1"/>
  <c r="N576" i="1"/>
  <c r="V576" i="1" s="1"/>
  <c r="N665" i="1"/>
  <c r="V665" i="1" s="1"/>
  <c r="N685" i="1"/>
  <c r="V685" i="1" s="1"/>
  <c r="N1037" i="1"/>
  <c r="V1037" i="1" s="1"/>
  <c r="N965" i="1"/>
  <c r="V965" i="1" s="1"/>
  <c r="N893" i="1"/>
  <c r="V893" i="1" s="1"/>
  <c r="N821" i="1"/>
  <c r="V821" i="1" s="1"/>
  <c r="N606" i="1"/>
  <c r="V606" i="1" s="1"/>
  <c r="N599" i="1"/>
  <c r="V599" i="1" s="1"/>
  <c r="N619" i="1"/>
  <c r="V619" i="1" s="1"/>
  <c r="N612" i="1"/>
  <c r="V612" i="1" s="1"/>
  <c r="N276" i="1"/>
  <c r="V276" i="1" s="1"/>
  <c r="N495" i="1"/>
  <c r="V495" i="1" s="1"/>
  <c r="N423" i="1"/>
  <c r="V423" i="1" s="1"/>
  <c r="N351" i="1"/>
  <c r="V351" i="1" s="1"/>
  <c r="N279" i="1"/>
  <c r="V279" i="1" s="1"/>
  <c r="N482" i="1"/>
  <c r="V482" i="1" s="1"/>
  <c r="N410" i="1"/>
  <c r="V410" i="1" s="1"/>
  <c r="N338" i="1"/>
  <c r="V338" i="1" s="1"/>
  <c r="N278" i="1"/>
  <c r="V278" i="1" s="1"/>
  <c r="N206" i="1"/>
  <c r="V206" i="1" s="1"/>
  <c r="N134" i="1"/>
  <c r="V134" i="1" s="1"/>
  <c r="N62" i="1"/>
  <c r="V62" i="1" s="1"/>
  <c r="N259" i="1"/>
  <c r="V259" i="1" s="1"/>
  <c r="N187" i="1"/>
  <c r="V187" i="1" s="1"/>
  <c r="N115" i="1"/>
  <c r="V115" i="1" s="1"/>
  <c r="N43" i="1"/>
  <c r="V43" i="1" s="1"/>
  <c r="N204" i="1"/>
  <c r="V204" i="1" s="1"/>
  <c r="N132" i="1"/>
  <c r="V132" i="1" s="1"/>
  <c r="N60" i="1"/>
  <c r="V60" i="1" s="1"/>
  <c r="Q618" i="1"/>
  <c r="Y618" i="1" s="1"/>
  <c r="Q669" i="1"/>
  <c r="Y669" i="1" s="1"/>
  <c r="Q981" i="1"/>
  <c r="Y981" i="1" s="1"/>
  <c r="Q909" i="1"/>
  <c r="Y909" i="1" s="1"/>
  <c r="Q837" i="1"/>
  <c r="Y837" i="1" s="1"/>
  <c r="AW64" i="1" a="1"/>
  <c r="AW64" i="1" s="1"/>
  <c r="AW91" i="1" a="1"/>
  <c r="AW91" i="1" s="1"/>
  <c r="AW109" i="1" a="1"/>
  <c r="AW109" i="1" s="1"/>
  <c r="AW18" i="1" a="1"/>
  <c r="AW18" i="1" s="1"/>
  <c r="AW21" i="1" a="1"/>
  <c r="AW21" i="1" s="1"/>
  <c r="AW24" i="1" a="1"/>
  <c r="AW24" i="1" s="1"/>
  <c r="AW27" i="1" a="1"/>
  <c r="AW27" i="1" s="1"/>
  <c r="AW30" i="1" a="1"/>
  <c r="AW30" i="1" s="1"/>
  <c r="AW33" i="1" a="1"/>
  <c r="AW33" i="1" s="1"/>
  <c r="AW36" i="1" a="1"/>
  <c r="AW36" i="1" s="1"/>
  <c r="AW44" i="1" a="1"/>
  <c r="AW44" i="1" s="1"/>
  <c r="AW52" i="1" a="1"/>
  <c r="AW52" i="1" s="1"/>
  <c r="AW62" i="1" a="1"/>
  <c r="AW62" i="1" s="1"/>
  <c r="AW73" i="1" a="1"/>
  <c r="AW73" i="1" s="1"/>
  <c r="AW80" i="1" a="1"/>
  <c r="AW80" i="1" s="1"/>
  <c r="AW98" i="1" a="1"/>
  <c r="AW98" i="1" s="1"/>
  <c r="AW107" i="1" a="1"/>
  <c r="AW107" i="1" s="1"/>
  <c r="AW118" i="1" a="1"/>
  <c r="AW118" i="1" s="1"/>
  <c r="AW60" i="1" a="1"/>
  <c r="AW60" i="1" s="1"/>
  <c r="AW89" i="1" a="1"/>
  <c r="AW89" i="1" s="1"/>
  <c r="AW39" i="1" a="1"/>
  <c r="AW39" i="1" s="1"/>
  <c r="AW47" i="1" a="1"/>
  <c r="AW47" i="1" s="1"/>
  <c r="AW78" i="1" a="1"/>
  <c r="AW78" i="1" s="1"/>
  <c r="AW87" i="1" a="1"/>
  <c r="AW87" i="1" s="1"/>
  <c r="AW129" i="1" a="1"/>
  <c r="AW129" i="1" s="1"/>
  <c r="AW55" i="1" a="1"/>
  <c r="AW55" i="1" s="1"/>
  <c r="AW71" i="1" a="1"/>
  <c r="AW71" i="1" s="1"/>
  <c r="AW96" i="1" a="1"/>
  <c r="AW96" i="1" s="1"/>
  <c r="AW42" i="1" a="1"/>
  <c r="AW42" i="1" s="1"/>
  <c r="AW50" i="1" a="1"/>
  <c r="AW50" i="1" s="1"/>
  <c r="AW69" i="1" a="1"/>
  <c r="AW69" i="1" s="1"/>
  <c r="AW85" i="1" a="1"/>
  <c r="AW85" i="1" s="1"/>
  <c r="AW105" i="1" a="1"/>
  <c r="AW105" i="1" s="1"/>
  <c r="AW58" i="1" a="1"/>
  <c r="AW58" i="1" s="1"/>
  <c r="AW76" i="1" a="1"/>
  <c r="AW76" i="1" s="1"/>
  <c r="AW83" i="1" a="1"/>
  <c r="AW83" i="1" s="1"/>
  <c r="AW94" i="1" a="1"/>
  <c r="AW94" i="1" s="1"/>
  <c r="AW103" i="1" a="1"/>
  <c r="AW103" i="1" s="1"/>
  <c r="AW125" i="1" a="1"/>
  <c r="AW125" i="1" s="1"/>
  <c r="AW19" i="1" a="1"/>
  <c r="AW19" i="1" s="1"/>
  <c r="AW22" i="1" a="1"/>
  <c r="AW22" i="1" s="1"/>
  <c r="AW25" i="1" a="1"/>
  <c r="AW25" i="1" s="1"/>
  <c r="AW28" i="1" a="1"/>
  <c r="AW28" i="1" s="1"/>
  <c r="AW31" i="1" a="1"/>
  <c r="AW31" i="1" s="1"/>
  <c r="AW34" i="1" a="1"/>
  <c r="AW34" i="1" s="1"/>
  <c r="AW37" i="1" a="1"/>
  <c r="AW37" i="1" s="1"/>
  <c r="AW45" i="1" a="1"/>
  <c r="AW45" i="1" s="1"/>
  <c r="AW53" i="1" a="1"/>
  <c r="AW53" i="1" s="1"/>
  <c r="AW67" i="1" a="1"/>
  <c r="AW67" i="1" s="1"/>
  <c r="AW112" i="1" a="1"/>
  <c r="AW112" i="1" s="1"/>
  <c r="AW65" i="1" a="1"/>
  <c r="AW65" i="1" s="1"/>
  <c r="AW110" i="1" a="1"/>
  <c r="AW110" i="1" s="1"/>
  <c r="AW74" i="1" a="1"/>
  <c r="AW74" i="1" s="1"/>
  <c r="AW81" i="1" a="1"/>
  <c r="AW81" i="1" s="1"/>
  <c r="AW92" i="1" a="1"/>
  <c r="AW92" i="1" s="1"/>
  <c r="AW101" i="1" a="1"/>
  <c r="AW101" i="1" s="1"/>
  <c r="AW99" i="1" a="1"/>
  <c r="AW99" i="1" s="1"/>
  <c r="AW119" i="1" a="1"/>
  <c r="AW119" i="1" s="1"/>
  <c r="AW121" i="1" a="1"/>
  <c r="AW121" i="1" s="1"/>
  <c r="AW40" i="1" a="1"/>
  <c r="AW40" i="1" s="1"/>
  <c r="AW48" i="1" a="1"/>
  <c r="AW48" i="1" s="1"/>
  <c r="AW61" i="1" a="1"/>
  <c r="AW61" i="1" s="1"/>
  <c r="AW63" i="1" a="1"/>
  <c r="AW63" i="1" s="1"/>
  <c r="AW90" i="1" a="1"/>
  <c r="AW90" i="1" s="1"/>
  <c r="AW108" i="1" a="1"/>
  <c r="AW108" i="1" s="1"/>
  <c r="AW56" i="1" a="1"/>
  <c r="AW56" i="1" s="1"/>
  <c r="AW106" i="1" a="1"/>
  <c r="AW106" i="1" s="1"/>
  <c r="AW72" i="1" a="1"/>
  <c r="AW72" i="1" s="1"/>
  <c r="AW79" i="1" a="1"/>
  <c r="AW79" i="1" s="1"/>
  <c r="AW88" i="1" a="1"/>
  <c r="AW88" i="1" s="1"/>
  <c r="AW97" i="1" a="1"/>
  <c r="AW97" i="1" s="1"/>
  <c r="AW20" i="1" a="1"/>
  <c r="AW20" i="1" s="1"/>
  <c r="AW23" i="1" a="1"/>
  <c r="AW23" i="1" s="1"/>
  <c r="AW26" i="1" a="1"/>
  <c r="AW26" i="1" s="1"/>
  <c r="AW29" i="1" a="1"/>
  <c r="AW29" i="1" s="1"/>
  <c r="AW32" i="1" a="1"/>
  <c r="AW32" i="1" s="1"/>
  <c r="AW35" i="1" a="1"/>
  <c r="AW35" i="1" s="1"/>
  <c r="AW70" i="1" a="1"/>
  <c r="AW70" i="1" s="1"/>
  <c r="AW86" i="1" a="1"/>
  <c r="AW86" i="1" s="1"/>
  <c r="AW115" i="1" a="1"/>
  <c r="AW115" i="1" s="1"/>
  <c r="AW38" i="1" a="1"/>
  <c r="AW38" i="1" s="1"/>
  <c r="AW46" i="1" a="1"/>
  <c r="AW46" i="1" s="1"/>
  <c r="AW59" i="1" a="1"/>
  <c r="AW59" i="1" s="1"/>
  <c r="AW77" i="1" a="1"/>
  <c r="AW77" i="1" s="1"/>
  <c r="AW54" i="1" a="1"/>
  <c r="AW54" i="1" s="1"/>
  <c r="AW84" i="1" a="1"/>
  <c r="AW84" i="1" s="1"/>
  <c r="AW95" i="1" a="1"/>
  <c r="AW95" i="1" s="1"/>
  <c r="AW104" i="1" a="1"/>
  <c r="AW104" i="1" s="1"/>
  <c r="AW68" i="1" a="1"/>
  <c r="AW68" i="1" s="1"/>
  <c r="AW113" i="1" a="1"/>
  <c r="AW113" i="1" s="1"/>
  <c r="AW41" i="1" a="1"/>
  <c r="AW41" i="1" s="1"/>
  <c r="AW49" i="1" a="1"/>
  <c r="AW49" i="1" s="1"/>
  <c r="AW66" i="1" a="1"/>
  <c r="AW66" i="1" s="1"/>
  <c r="AW82" i="1" a="1"/>
  <c r="AW82" i="1" s="1"/>
  <c r="AW102" i="1" a="1"/>
  <c r="AW102" i="1" s="1"/>
  <c r="AW111" i="1" a="1"/>
  <c r="AW111" i="1" s="1"/>
  <c r="AW57" i="1" a="1"/>
  <c r="AW57" i="1" s="1"/>
  <c r="AW75" i="1" a="1"/>
  <c r="AW75" i="1" s="1"/>
  <c r="AW93" i="1" a="1"/>
  <c r="AW93" i="1" s="1"/>
  <c r="AW100" i="1" a="1"/>
  <c r="AW100" i="1" s="1"/>
  <c r="AW141" i="1" a="1"/>
  <c r="AW141" i="1" s="1"/>
  <c r="AW185" i="1" a="1"/>
  <c r="AW185" i="1" s="1"/>
  <c r="AW217" i="1" a="1"/>
  <c r="AW217" i="1" s="1"/>
  <c r="AW239" i="1" a="1"/>
  <c r="AW239" i="1" s="1"/>
  <c r="AW254" i="1" a="1"/>
  <c r="AW254" i="1" s="1"/>
  <c r="AW265" i="1" a="1"/>
  <c r="AW265" i="1" s="1"/>
  <c r="AW271" i="1" a="1"/>
  <c r="AW271" i="1" s="1"/>
  <c r="AW152" i="1" a="1"/>
  <c r="AW152" i="1" s="1"/>
  <c r="AW183" i="1" a="1"/>
  <c r="AW183" i="1" s="1"/>
  <c r="AW248" i="1" a="1"/>
  <c r="AW248" i="1" s="1"/>
  <c r="AW267" i="1" a="1"/>
  <c r="AW267" i="1" s="1"/>
  <c r="AW122" i="1" a="1"/>
  <c r="AW122" i="1" s="1"/>
  <c r="AW130" i="1" a="1"/>
  <c r="AW130" i="1" s="1"/>
  <c r="AW139" i="1" a="1"/>
  <c r="AW139" i="1" s="1"/>
  <c r="AW202" i="1" a="1"/>
  <c r="AW202" i="1" s="1"/>
  <c r="AW215" i="1" a="1"/>
  <c r="AW215" i="1" s="1"/>
  <c r="AW222" i="1" a="1"/>
  <c r="AW222" i="1" s="1"/>
  <c r="AW237" i="1" a="1"/>
  <c r="AW237" i="1" s="1"/>
  <c r="AW261" i="1" a="1"/>
  <c r="AW261" i="1" s="1"/>
  <c r="AW263" i="1" a="1"/>
  <c r="AW263" i="1" s="1"/>
  <c r="AW150" i="1" a="1"/>
  <c r="AW150" i="1" s="1"/>
  <c r="AW200" i="1" a="1"/>
  <c r="AW200" i="1" s="1"/>
  <c r="AW211" i="1" a="1"/>
  <c r="AW211" i="1" s="1"/>
  <c r="AW213" i="1" a="1"/>
  <c r="AW213" i="1" s="1"/>
  <c r="AW246" i="1" a="1"/>
  <c r="AW246" i="1" s="1"/>
  <c r="AW137" i="1" a="1"/>
  <c r="AW137" i="1" s="1"/>
  <c r="AW179" i="1" a="1"/>
  <c r="AW179" i="1" s="1"/>
  <c r="AW181" i="1" a="1"/>
  <c r="AW181" i="1" s="1"/>
  <c r="AW196" i="1" a="1"/>
  <c r="AW196" i="1" s="1"/>
  <c r="AW198" i="1" a="1"/>
  <c r="AW198" i="1" s="1"/>
  <c r="AW235" i="1" a="1"/>
  <c r="AW235" i="1" s="1"/>
  <c r="AW148" i="1" a="1"/>
  <c r="AW148" i="1" s="1"/>
  <c r="AW175" i="1" a="1"/>
  <c r="AW175" i="1" s="1"/>
  <c r="AW177" i="1" a="1"/>
  <c r="AW177" i="1" s="1"/>
  <c r="AW220" i="1" a="1"/>
  <c r="AW220" i="1" s="1"/>
  <c r="AW135" i="1" a="1"/>
  <c r="AW135" i="1" s="1"/>
  <c r="AW171" i="1" a="1"/>
  <c r="AW171" i="1" s="1"/>
  <c r="AW173" i="1" a="1"/>
  <c r="AW173" i="1" s="1"/>
  <c r="AW192" i="1" a="1"/>
  <c r="AW192" i="1" s="1"/>
  <c r="AW194" i="1" a="1"/>
  <c r="AW194" i="1" s="1"/>
  <c r="AW209" i="1" a="1"/>
  <c r="AW209" i="1" s="1"/>
  <c r="AW233" i="1" a="1"/>
  <c r="AW233" i="1" s="1"/>
  <c r="AW244" i="1" a="1"/>
  <c r="AW244" i="1" s="1"/>
  <c r="AW257" i="1" a="1"/>
  <c r="AW257" i="1" s="1"/>
  <c r="AW259" i="1" a="1"/>
  <c r="AW259" i="1" s="1"/>
  <c r="AW280" i="1" a="1"/>
  <c r="AW280" i="1" s="1"/>
  <c r="AW128" i="1" a="1"/>
  <c r="AW128" i="1" s="1"/>
  <c r="AW146" i="1" a="1"/>
  <c r="AW146" i="1" s="1"/>
  <c r="AW167" i="1" a="1"/>
  <c r="AW167" i="1" s="1"/>
  <c r="AW169" i="1" a="1"/>
  <c r="AW169" i="1" s="1"/>
  <c r="AW207" i="1" a="1"/>
  <c r="AW207" i="1" s="1"/>
  <c r="AW229" i="1" a="1"/>
  <c r="AW229" i="1" s="1"/>
  <c r="AW231" i="1" a="1"/>
  <c r="AW231" i="1" s="1"/>
  <c r="AW43" i="1" a="1"/>
  <c r="AW43" i="1" s="1"/>
  <c r="AW116" i="1" a="1"/>
  <c r="AW116" i="1" s="1"/>
  <c r="AW163" i="1" a="1"/>
  <c r="AW163" i="1" s="1"/>
  <c r="AW165" i="1" a="1"/>
  <c r="AW165" i="1" s="1"/>
  <c r="AW225" i="1" a="1"/>
  <c r="AW225" i="1" s="1"/>
  <c r="AW227" i="1" a="1"/>
  <c r="AW227" i="1" s="1"/>
  <c r="AW278" i="1" a="1"/>
  <c r="AW278" i="1" s="1"/>
  <c r="AW289" i="1" a="1"/>
  <c r="AW289" i="1" s="1"/>
  <c r="AW120" i="1" a="1"/>
  <c r="AW120" i="1" s="1"/>
  <c r="AW123" i="1" a="1"/>
  <c r="AW123" i="1" s="1"/>
  <c r="AW133" i="1" a="1"/>
  <c r="AW133" i="1" s="1"/>
  <c r="AW144" i="1" a="1"/>
  <c r="AW144" i="1" s="1"/>
  <c r="AW159" i="1" a="1"/>
  <c r="AW159" i="1" s="1"/>
  <c r="AW161" i="1" a="1"/>
  <c r="AW161" i="1" s="1"/>
  <c r="AW190" i="1" a="1"/>
  <c r="AW190" i="1" s="1"/>
  <c r="AW242" i="1" a="1"/>
  <c r="AW242" i="1" s="1"/>
  <c r="AW155" i="1" a="1"/>
  <c r="AW155" i="1" s="1"/>
  <c r="AW157" i="1" a="1"/>
  <c r="AW157" i="1" s="1"/>
  <c r="AW188" i="1" a="1"/>
  <c r="AW188" i="1" s="1"/>
  <c r="AW205" i="1" a="1"/>
  <c r="AW205" i="1" s="1"/>
  <c r="AW251" i="1" a="1"/>
  <c r="AW251" i="1" s="1"/>
  <c r="AW51" i="1" a="1"/>
  <c r="AW51" i="1" s="1"/>
  <c r="AW142" i="1" a="1"/>
  <c r="AW142" i="1" s="1"/>
  <c r="AW186" i="1" a="1"/>
  <c r="AW186" i="1" s="1"/>
  <c r="AW203" i="1" a="1"/>
  <c r="AW203" i="1" s="1"/>
  <c r="AW218" i="1" a="1"/>
  <c r="AW218" i="1" s="1"/>
  <c r="AW240" i="1" a="1"/>
  <c r="AW240" i="1" s="1"/>
  <c r="AW255" i="1" a="1"/>
  <c r="AW255" i="1" s="1"/>
  <c r="AW270" i="1" a="1"/>
  <c r="AW270" i="1" s="1"/>
  <c r="AW272" i="1" a="1"/>
  <c r="AW272" i="1" s="1"/>
  <c r="AW126" i="1" a="1"/>
  <c r="AW126" i="1" s="1"/>
  <c r="AW131" i="1" a="1"/>
  <c r="AW131" i="1" s="1"/>
  <c r="AW153" i="1" a="1"/>
  <c r="AW153" i="1" s="1"/>
  <c r="AW184" i="1" a="1"/>
  <c r="AW184" i="1" s="1"/>
  <c r="AW223" i="1" a="1"/>
  <c r="AW223" i="1" s="1"/>
  <c r="AW249" i="1" a="1"/>
  <c r="AW249" i="1" s="1"/>
  <c r="AW253" i="1" a="1"/>
  <c r="AW253" i="1" s="1"/>
  <c r="AW266" i="1" a="1"/>
  <c r="AW266" i="1" s="1"/>
  <c r="AW268" i="1" a="1"/>
  <c r="AW268" i="1" s="1"/>
  <c r="AW140" i="1" a="1"/>
  <c r="AW140" i="1" s="1"/>
  <c r="AW238" i="1" a="1"/>
  <c r="AW238" i="1" s="1"/>
  <c r="AW262" i="1" a="1"/>
  <c r="AW262" i="1" s="1"/>
  <c r="AW264" i="1" a="1"/>
  <c r="AW264" i="1" s="1"/>
  <c r="AW151" i="1" a="1"/>
  <c r="AW151" i="1" s="1"/>
  <c r="AW199" i="1" a="1"/>
  <c r="AW199" i="1" s="1"/>
  <c r="AW214" i="1" a="1"/>
  <c r="AW214" i="1" s="1"/>
  <c r="AW216" i="1" a="1"/>
  <c r="AW216" i="1" s="1"/>
  <c r="AW247" i="1" a="1"/>
  <c r="AW247" i="1" s="1"/>
  <c r="AW117" i="1" a="1"/>
  <c r="AW117" i="1" s="1"/>
  <c r="AW138" i="1" a="1"/>
  <c r="AW138" i="1" s="1"/>
  <c r="AW182" i="1" a="1"/>
  <c r="AW182" i="1" s="1"/>
  <c r="AW201" i="1" a="1"/>
  <c r="AW201" i="1" s="1"/>
  <c r="AW212" i="1" a="1"/>
  <c r="AW212" i="1" s="1"/>
  <c r="AW221" i="1" a="1"/>
  <c r="AW221" i="1" s="1"/>
  <c r="AW236" i="1" a="1"/>
  <c r="AW236" i="1" s="1"/>
  <c r="AW294" i="1" a="1"/>
  <c r="AW294" i="1" s="1"/>
  <c r="AW136" i="1" a="1"/>
  <c r="AW136" i="1" s="1"/>
  <c r="AW149" i="1" a="1"/>
  <c r="AW149" i="1" s="1"/>
  <c r="AW180" i="1" a="1"/>
  <c r="AW180" i="1" s="1"/>
  <c r="AW195" i="1" a="1"/>
  <c r="AW195" i="1" s="1"/>
  <c r="AW197" i="1" a="1"/>
  <c r="AW197" i="1" s="1"/>
  <c r="AW210" i="1" a="1"/>
  <c r="AW210" i="1" s="1"/>
  <c r="AW245" i="1" a="1"/>
  <c r="AW245" i="1" s="1"/>
  <c r="AW260" i="1" a="1"/>
  <c r="AW260" i="1" s="1"/>
  <c r="AW176" i="1" a="1"/>
  <c r="AW176" i="1" s="1"/>
  <c r="AW178" i="1" a="1"/>
  <c r="AW178" i="1" s="1"/>
  <c r="AW234" i="1" a="1"/>
  <c r="AW234" i="1" s="1"/>
  <c r="AW281" i="1" a="1"/>
  <c r="AW281" i="1" s="1"/>
  <c r="AW147" i="1" a="1"/>
  <c r="AW147" i="1" s="1"/>
  <c r="AW172" i="1" a="1"/>
  <c r="AW172" i="1" s="1"/>
  <c r="AW174" i="1" a="1"/>
  <c r="AW174" i="1" s="1"/>
  <c r="AW193" i="1" a="1"/>
  <c r="AW193" i="1" s="1"/>
  <c r="AW232" i="1" a="1"/>
  <c r="AW232" i="1" s="1"/>
  <c r="AW258" i="1" a="1"/>
  <c r="AW258" i="1" s="1"/>
  <c r="AW124" i="1" a="1"/>
  <c r="AW124" i="1" s="1"/>
  <c r="AW134" i="1" a="1"/>
  <c r="AW134" i="1" s="1"/>
  <c r="AW168" i="1" a="1"/>
  <c r="AW168" i="1" s="1"/>
  <c r="AW170" i="1" a="1"/>
  <c r="AW170" i="1" s="1"/>
  <c r="AW191" i="1" a="1"/>
  <c r="AW191" i="1" s="1"/>
  <c r="AW208" i="1" a="1"/>
  <c r="AW208" i="1" s="1"/>
  <c r="AW228" i="1" a="1"/>
  <c r="AW228" i="1" s="1"/>
  <c r="AW230" i="1" a="1"/>
  <c r="AW230" i="1" s="1"/>
  <c r="AW243" i="1" a="1"/>
  <c r="AW243" i="1" s="1"/>
  <c r="AW145" i="1" a="1"/>
  <c r="AW145" i="1" s="1"/>
  <c r="AW164" i="1" a="1"/>
  <c r="AW164" i="1" s="1"/>
  <c r="AW166" i="1" a="1"/>
  <c r="AW166" i="1" s="1"/>
  <c r="AW206" i="1" a="1"/>
  <c r="AW206" i="1" s="1"/>
  <c r="AW226" i="1" a="1"/>
  <c r="AW226" i="1" s="1"/>
  <c r="AW256" i="1" a="1"/>
  <c r="AW256" i="1" s="1"/>
  <c r="AW279" i="1" a="1"/>
  <c r="AW279" i="1" s="1"/>
  <c r="AW160" i="1" a="1"/>
  <c r="AW160" i="1" s="1"/>
  <c r="AW162" i="1" a="1"/>
  <c r="AW162" i="1" s="1"/>
  <c r="AW219" i="1" a="1"/>
  <c r="AW219" i="1" s="1"/>
  <c r="AW224" i="1" a="1"/>
  <c r="AW224" i="1" s="1"/>
  <c r="AW132" i="1" a="1"/>
  <c r="AW132" i="1" s="1"/>
  <c r="AW154" i="1" a="1"/>
  <c r="AW154" i="1" s="1"/>
  <c r="AW204" i="1" a="1"/>
  <c r="AW204" i="1" s="1"/>
  <c r="AW250" i="1" a="1"/>
  <c r="AW250" i="1" s="1"/>
  <c r="AW252" i="1" a="1"/>
  <c r="AW252" i="1" s="1"/>
  <c r="AW269" i="1" a="1"/>
  <c r="AW269" i="1" s="1"/>
  <c r="AW275" i="1" a="1"/>
  <c r="AW275" i="1" s="1"/>
  <c r="AW309" i="1" a="1"/>
  <c r="AW309" i="1" s="1"/>
  <c r="AW324" i="1" a="1"/>
  <c r="AW324" i="1" s="1"/>
  <c r="AW403" i="1" a="1"/>
  <c r="AW403" i="1" s="1"/>
  <c r="AW427" i="1" a="1"/>
  <c r="AW427" i="1" s="1"/>
  <c r="AW445" i="1" a="1"/>
  <c r="AW445" i="1" s="1"/>
  <c r="AW291" i="1" a="1"/>
  <c r="AW291" i="1" s="1"/>
  <c r="AW322" i="1" a="1"/>
  <c r="AW322" i="1" s="1"/>
  <c r="AW365" i="1" a="1"/>
  <c r="AW365" i="1" s="1"/>
  <c r="AW382" i="1" a="1"/>
  <c r="AW382" i="1" s="1"/>
  <c r="AW389" i="1" a="1"/>
  <c r="AW389" i="1" s="1"/>
  <c r="AW414" i="1" a="1"/>
  <c r="AW414" i="1" s="1"/>
  <c r="AW425" i="1" a="1"/>
  <c r="AW425" i="1" s="1"/>
  <c r="AW464" i="1" a="1"/>
  <c r="AW464" i="1" s="1"/>
  <c r="AW114" i="1" a="1"/>
  <c r="AW114" i="1" s="1"/>
  <c r="AW320" i="1" a="1"/>
  <c r="AW320" i="1" s="1"/>
  <c r="AW361" i="1" a="1"/>
  <c r="AW361" i="1" s="1"/>
  <c r="AW367" i="1" a="1"/>
  <c r="AW367" i="1" s="1"/>
  <c r="AW401" i="1" a="1"/>
  <c r="AW401" i="1" s="1"/>
  <c r="AW412" i="1" a="1"/>
  <c r="AW412" i="1" s="1"/>
  <c r="AW277" i="1" a="1"/>
  <c r="AW277" i="1" s="1"/>
  <c r="AW285" i="1" a="1"/>
  <c r="AW285" i="1" s="1"/>
  <c r="AW296" i="1" a="1"/>
  <c r="AW296" i="1" s="1"/>
  <c r="AW307" i="1" a="1"/>
  <c r="AW307" i="1" s="1"/>
  <c r="AW318" i="1" a="1"/>
  <c r="AW318" i="1" s="1"/>
  <c r="AW363" i="1" a="1"/>
  <c r="AW363" i="1" s="1"/>
  <c r="AW380" i="1" a="1"/>
  <c r="AW380" i="1" s="1"/>
  <c r="AW394" i="1" a="1"/>
  <c r="AW394" i="1" s="1"/>
  <c r="AW434" i="1" a="1"/>
  <c r="AW434" i="1" s="1"/>
  <c r="AW305" i="1" a="1"/>
  <c r="AW305" i="1" s="1"/>
  <c r="AW357" i="1" a="1"/>
  <c r="AW357" i="1" s="1"/>
  <c r="AW359" i="1" a="1"/>
  <c r="AW359" i="1" s="1"/>
  <c r="AW378" i="1" a="1"/>
  <c r="AW378" i="1" s="1"/>
  <c r="AW423" i="1" a="1"/>
  <c r="AW423" i="1" s="1"/>
  <c r="AW432" i="1" a="1"/>
  <c r="AW432" i="1" s="1"/>
  <c r="AW353" i="1" a="1"/>
  <c r="AW353" i="1" s="1"/>
  <c r="AW355" i="1" a="1"/>
  <c r="AW355" i="1" s="1"/>
  <c r="AW410" i="1" a="1"/>
  <c r="AW410" i="1" s="1"/>
  <c r="AW421" i="1" a="1"/>
  <c r="AW421" i="1" s="1"/>
  <c r="AW441" i="1" a="1"/>
  <c r="AW441" i="1" s="1"/>
  <c r="AW127" i="1" a="1"/>
  <c r="AW127" i="1" s="1"/>
  <c r="AW316" i="1" a="1"/>
  <c r="AW316" i="1" s="1"/>
  <c r="AW349" i="1" a="1"/>
  <c r="AW349" i="1" s="1"/>
  <c r="AW351" i="1" a="1"/>
  <c r="AW351" i="1" s="1"/>
  <c r="AW376" i="1" a="1"/>
  <c r="AW376" i="1" s="1"/>
  <c r="AW387" i="1" a="1"/>
  <c r="AW387" i="1" s="1"/>
  <c r="AW392" i="1" a="1"/>
  <c r="AW392" i="1" s="1"/>
  <c r="AW399" i="1" a="1"/>
  <c r="AW399" i="1" s="1"/>
  <c r="AW408" i="1" a="1"/>
  <c r="AW408" i="1" s="1"/>
  <c r="AW282" i="1" a="1"/>
  <c r="AW282" i="1" s="1"/>
  <c r="AW303" i="1" a="1"/>
  <c r="AW303" i="1" s="1"/>
  <c r="AW314" i="1" a="1"/>
  <c r="AW314" i="1" s="1"/>
  <c r="AW345" i="1" a="1"/>
  <c r="AW345" i="1" s="1"/>
  <c r="AW347" i="1" a="1"/>
  <c r="AW347" i="1" s="1"/>
  <c r="AW374" i="1" a="1"/>
  <c r="AW374" i="1" s="1"/>
  <c r="AW301" i="1" a="1"/>
  <c r="AW301" i="1" s="1"/>
  <c r="AW341" i="1" a="1"/>
  <c r="AW341" i="1" s="1"/>
  <c r="AW343" i="1" a="1"/>
  <c r="AW343" i="1" s="1"/>
  <c r="AW419" i="1" a="1"/>
  <c r="AW419" i="1" s="1"/>
  <c r="AW430" i="1" a="1"/>
  <c r="AW430" i="1" s="1"/>
  <c r="AW439" i="1" a="1"/>
  <c r="AW439" i="1" s="1"/>
  <c r="AW286" i="1" a="1"/>
  <c r="AW286" i="1" s="1"/>
  <c r="AW292" i="1" a="1"/>
  <c r="AW292" i="1" s="1"/>
  <c r="AW333" i="1" a="1"/>
  <c r="AW333" i="1" s="1"/>
  <c r="AW335" i="1" a="1"/>
  <c r="AW335" i="1" s="1"/>
  <c r="AW337" i="1" a="1"/>
  <c r="AW337" i="1" s="1"/>
  <c r="AW339" i="1" a="1"/>
  <c r="AW339" i="1" s="1"/>
  <c r="AW372" i="1" a="1"/>
  <c r="AW372" i="1" s="1"/>
  <c r="AW385" i="1" a="1"/>
  <c r="AW385" i="1" s="1"/>
  <c r="AW397" i="1" a="1"/>
  <c r="AW397" i="1" s="1"/>
  <c r="AW406" i="1" a="1"/>
  <c r="AW406" i="1" s="1"/>
  <c r="AW417" i="1" a="1"/>
  <c r="AW417" i="1" s="1"/>
  <c r="AW187" i="1" a="1"/>
  <c r="AW187" i="1" s="1"/>
  <c r="AW312" i="1" a="1"/>
  <c r="AW312" i="1" s="1"/>
  <c r="AW329" i="1" a="1"/>
  <c r="AW329" i="1" s="1"/>
  <c r="AW331" i="1" a="1"/>
  <c r="AW331" i="1" s="1"/>
  <c r="AW370" i="1" a="1"/>
  <c r="AW370" i="1" s="1"/>
  <c r="AW404" i="1" a="1"/>
  <c r="AW404" i="1" s="1"/>
  <c r="AW428" i="1" a="1"/>
  <c r="AW428" i="1" s="1"/>
  <c r="AW437" i="1" a="1"/>
  <c r="AW437" i="1" s="1"/>
  <c r="AW189" i="1" a="1"/>
  <c r="AW189" i="1" s="1"/>
  <c r="AW241" i="1" a="1"/>
  <c r="AW241" i="1" s="1"/>
  <c r="AW299" i="1" a="1"/>
  <c r="AW299" i="1" s="1"/>
  <c r="AW310" i="1" a="1"/>
  <c r="AW310" i="1" s="1"/>
  <c r="AW325" i="1" a="1"/>
  <c r="AW325" i="1" s="1"/>
  <c r="AW327" i="1" a="1"/>
  <c r="AW327" i="1" s="1"/>
  <c r="AW273" i="1" a="1"/>
  <c r="AW273" i="1" s="1"/>
  <c r="AW297" i="1" a="1"/>
  <c r="AW297" i="1" s="1"/>
  <c r="AW368" i="1" a="1"/>
  <c r="AW368" i="1" s="1"/>
  <c r="AW390" i="1" a="1"/>
  <c r="AW390" i="1" s="1"/>
  <c r="AW415" i="1" a="1"/>
  <c r="AW415" i="1" s="1"/>
  <c r="AW143" i="1" a="1"/>
  <c r="AW143" i="1" s="1"/>
  <c r="AW321" i="1" a="1"/>
  <c r="AW321" i="1" s="1"/>
  <c r="AW323" i="1" a="1"/>
  <c r="AW323" i="1" s="1"/>
  <c r="AW366" i="1" a="1"/>
  <c r="AW366" i="1" s="1"/>
  <c r="AW383" i="1" a="1"/>
  <c r="AW383" i="1" s="1"/>
  <c r="AW395" i="1" a="1"/>
  <c r="AW395" i="1" s="1"/>
  <c r="AW402" i="1" a="1"/>
  <c r="AW402" i="1" s="1"/>
  <c r="AW413" i="1" a="1"/>
  <c r="AW413" i="1" s="1"/>
  <c r="AW426" i="1" a="1"/>
  <c r="AW426" i="1" s="1"/>
  <c r="AW435" i="1" a="1"/>
  <c r="AW435" i="1" s="1"/>
  <c r="AW444" i="1" a="1"/>
  <c r="AW444" i="1" s="1"/>
  <c r="AW290" i="1" a="1"/>
  <c r="AW290" i="1" s="1"/>
  <c r="AW308" i="1" a="1"/>
  <c r="AW308" i="1" s="1"/>
  <c r="AW362" i="1" a="1"/>
  <c r="AW362" i="1" s="1"/>
  <c r="AW364" i="1" a="1"/>
  <c r="AW364" i="1" s="1"/>
  <c r="AW381" i="1" a="1"/>
  <c r="AW381" i="1" s="1"/>
  <c r="AW424" i="1" a="1"/>
  <c r="AW424" i="1" s="1"/>
  <c r="AW274" i="1" a="1"/>
  <c r="AW274" i="1" s="1"/>
  <c r="AW283" i="1" a="1"/>
  <c r="AW283" i="1" s="1"/>
  <c r="AW306" i="1" a="1"/>
  <c r="AW306" i="1" s="1"/>
  <c r="AW319" i="1" a="1"/>
  <c r="AW319" i="1" s="1"/>
  <c r="AW358" i="1" a="1"/>
  <c r="AW358" i="1" s="1"/>
  <c r="AW360" i="1" a="1"/>
  <c r="AW360" i="1" s="1"/>
  <c r="AW295" i="1" a="1"/>
  <c r="AW295" i="1" s="1"/>
  <c r="AW317" i="1" a="1"/>
  <c r="AW317" i="1" s="1"/>
  <c r="AW356" i="1" a="1"/>
  <c r="AW356" i="1" s="1"/>
  <c r="AW379" i="1" a="1"/>
  <c r="AW379" i="1" s="1"/>
  <c r="AW388" i="1" a="1"/>
  <c r="AW388" i="1" s="1"/>
  <c r="AW393" i="1" a="1"/>
  <c r="AW393" i="1" s="1"/>
  <c r="AW400" i="1" a="1"/>
  <c r="AW400" i="1" s="1"/>
  <c r="AW411" i="1" a="1"/>
  <c r="AW411" i="1" s="1"/>
  <c r="AW457" i="1" a="1"/>
  <c r="AW457" i="1" s="1"/>
  <c r="AW287" i="1" a="1"/>
  <c r="AW287" i="1" s="1"/>
  <c r="AW352" i="1" a="1"/>
  <c r="AW352" i="1" s="1"/>
  <c r="AW354" i="1" a="1"/>
  <c r="AW354" i="1" s="1"/>
  <c r="AW377" i="1" a="1"/>
  <c r="AW377" i="1" s="1"/>
  <c r="AW409" i="1" a="1"/>
  <c r="AW409" i="1" s="1"/>
  <c r="AW422" i="1" a="1"/>
  <c r="AW422" i="1" s="1"/>
  <c r="AW442" i="1" a="1"/>
  <c r="AW442" i="1" s="1"/>
  <c r="AW304" i="1" a="1"/>
  <c r="AW304" i="1" s="1"/>
  <c r="AW348" i="1" a="1"/>
  <c r="AW348" i="1" s="1"/>
  <c r="AW350" i="1" a="1"/>
  <c r="AW350" i="1" s="1"/>
  <c r="AW420" i="1" a="1"/>
  <c r="AW420" i="1" s="1"/>
  <c r="AW431" i="1" a="1"/>
  <c r="AW431" i="1" s="1"/>
  <c r="AW440" i="1" a="1"/>
  <c r="AW440" i="1" s="1"/>
  <c r="AW156" i="1" a="1"/>
  <c r="AW156" i="1" s="1"/>
  <c r="AW293" i="1" a="1"/>
  <c r="AW293" i="1" s="1"/>
  <c r="AW302" i="1" a="1"/>
  <c r="AW302" i="1" s="1"/>
  <c r="AW315" i="1" a="1"/>
  <c r="AW315" i="1" s="1"/>
  <c r="AW344" i="1" a="1"/>
  <c r="AW344" i="1" s="1"/>
  <c r="AW346" i="1" a="1"/>
  <c r="AW346" i="1" s="1"/>
  <c r="AW375" i="1" a="1"/>
  <c r="AW375" i="1" s="1"/>
  <c r="AW158" i="1" a="1"/>
  <c r="AW158" i="1" s="1"/>
  <c r="AW284" i="1" a="1"/>
  <c r="AW284" i="1" s="1"/>
  <c r="AW313" i="1" a="1"/>
  <c r="AW313" i="1" s="1"/>
  <c r="AW340" i="1" a="1"/>
  <c r="AW340" i="1" s="1"/>
  <c r="AW342" i="1" a="1"/>
  <c r="AW342" i="1" s="1"/>
  <c r="AW373" i="1" a="1"/>
  <c r="AW373" i="1" s="1"/>
  <c r="AW386" i="1" a="1"/>
  <c r="AW386" i="1" s="1"/>
  <c r="AW398" i="1" a="1"/>
  <c r="AW398" i="1" s="1"/>
  <c r="AW407" i="1" a="1"/>
  <c r="AW407" i="1" s="1"/>
  <c r="AW334" i="1" a="1"/>
  <c r="AW334" i="1" s="1"/>
  <c r="AW336" i="1" a="1"/>
  <c r="AW336" i="1" s="1"/>
  <c r="AW338" i="1" a="1"/>
  <c r="AW338" i="1" s="1"/>
  <c r="AW391" i="1" a="1"/>
  <c r="AW391" i="1" s="1"/>
  <c r="AW405" i="1" a="1"/>
  <c r="AW405" i="1" s="1"/>
  <c r="AW418" i="1" a="1"/>
  <c r="AW418" i="1" s="1"/>
  <c r="AW429" i="1" a="1"/>
  <c r="AW429" i="1" s="1"/>
  <c r="AW276" i="1" a="1"/>
  <c r="AW276" i="1" s="1"/>
  <c r="AW288" i="1" a="1"/>
  <c r="AW288" i="1" s="1"/>
  <c r="AW298" i="1" a="1"/>
  <c r="AW298" i="1" s="1"/>
  <c r="AW311" i="1" a="1"/>
  <c r="AW311" i="1" s="1"/>
  <c r="AW326" i="1" a="1"/>
  <c r="AW326" i="1" s="1"/>
  <c r="AW328" i="1" a="1"/>
  <c r="AW328" i="1" s="1"/>
  <c r="AW369" i="1" a="1"/>
  <c r="AW369" i="1" s="1"/>
  <c r="AW396" i="1" a="1"/>
  <c r="AW396" i="1" s="1"/>
  <c r="AW436" i="1" a="1"/>
  <c r="AW436" i="1" s="1"/>
  <c r="AW495" i="1" a="1"/>
  <c r="AW495" i="1" s="1"/>
  <c r="AW513" i="1" a="1"/>
  <c r="AW513" i="1" s="1"/>
  <c r="AW443" i="1" a="1"/>
  <c r="AW443" i="1" s="1"/>
  <c r="AW462" i="1" a="1"/>
  <c r="AW462" i="1" s="1"/>
  <c r="AW504" i="1" a="1"/>
  <c r="AW504" i="1" s="1"/>
  <c r="AW524" i="1" a="1"/>
  <c r="AW524" i="1" s="1"/>
  <c r="AW533" i="1" a="1"/>
  <c r="AW533" i="1" s="1"/>
  <c r="AW557" i="1" a="1"/>
  <c r="AW557" i="1" s="1"/>
  <c r="AW572" i="1" a="1"/>
  <c r="AW572" i="1" s="1"/>
  <c r="AW574" i="1" a="1"/>
  <c r="AW574" i="1" s="1"/>
  <c r="AW598" i="1" a="1"/>
  <c r="AW598" i="1" s="1"/>
  <c r="AW330" i="1" a="1"/>
  <c r="AW330" i="1" s="1"/>
  <c r="AW460" i="1" a="1"/>
  <c r="AW460" i="1" s="1"/>
  <c r="AW493" i="1" a="1"/>
  <c r="AW493" i="1" s="1"/>
  <c r="AW522" i="1" a="1"/>
  <c r="AW522" i="1" s="1"/>
  <c r="AW544" i="1" a="1"/>
  <c r="AW544" i="1" s="1"/>
  <c r="AW568" i="1" a="1"/>
  <c r="AW568" i="1" s="1"/>
  <c r="AW570" i="1" a="1"/>
  <c r="AW570" i="1" s="1"/>
  <c r="AW585" i="1" a="1"/>
  <c r="AW585" i="1" s="1"/>
  <c r="AW609" i="1" a="1"/>
  <c r="AW609" i="1" s="1"/>
  <c r="AW332" i="1" a="1"/>
  <c r="AW332" i="1" s="1"/>
  <c r="AW449" i="1" a="1"/>
  <c r="AW449" i="1" s="1"/>
  <c r="AW453" i="1" a="1"/>
  <c r="AW453" i="1" s="1"/>
  <c r="AW491" i="1" a="1"/>
  <c r="AW491" i="1" s="1"/>
  <c r="AW502" i="1" a="1"/>
  <c r="AW502" i="1" s="1"/>
  <c r="AW555" i="1" a="1"/>
  <c r="AW555" i="1" s="1"/>
  <c r="AW596" i="1" a="1"/>
  <c r="AW596" i="1" s="1"/>
  <c r="AW384" i="1" a="1"/>
  <c r="AW384" i="1" s="1"/>
  <c r="AW458" i="1" a="1"/>
  <c r="AW458" i="1" s="1"/>
  <c r="AW511" i="1" a="1"/>
  <c r="AW511" i="1" s="1"/>
  <c r="AW531" i="1" a="1"/>
  <c r="AW531" i="1" s="1"/>
  <c r="AW542" i="1" a="1"/>
  <c r="AW542" i="1" s="1"/>
  <c r="AW566" i="1" a="1"/>
  <c r="AW566" i="1" s="1"/>
  <c r="AW583" i="1" a="1"/>
  <c r="AW583" i="1" s="1"/>
  <c r="AW607" i="1" a="1"/>
  <c r="AW607" i="1" s="1"/>
  <c r="AW433" i="1" a="1"/>
  <c r="AW433" i="1" s="1"/>
  <c r="AW500" i="1" a="1"/>
  <c r="AW500" i="1" s="1"/>
  <c r="AW520" i="1" a="1"/>
  <c r="AW520" i="1" s="1"/>
  <c r="AW553" i="1" a="1"/>
  <c r="AW553" i="1" s="1"/>
  <c r="AW594" i="1" a="1"/>
  <c r="AW594" i="1" s="1"/>
  <c r="AW618" i="1" a="1"/>
  <c r="AW618" i="1" s="1"/>
  <c r="AW487" i="1" a="1"/>
  <c r="AW487" i="1" s="1"/>
  <c r="AW489" i="1" a="1"/>
  <c r="AW489" i="1" s="1"/>
  <c r="AW509" i="1" a="1"/>
  <c r="AW509" i="1" s="1"/>
  <c r="AW518" i="1" a="1"/>
  <c r="AW518" i="1" s="1"/>
  <c r="AW540" i="1" a="1"/>
  <c r="AW540" i="1" s="1"/>
  <c r="AW564" i="1" a="1"/>
  <c r="AW564" i="1" s="1"/>
  <c r="AW581" i="1" a="1"/>
  <c r="AW581" i="1" s="1"/>
  <c r="AW605" i="1" a="1"/>
  <c r="AW605" i="1" s="1"/>
  <c r="AW450" i="1" a="1"/>
  <c r="AW450" i="1" s="1"/>
  <c r="AW483" i="1" a="1"/>
  <c r="AW483" i="1" s="1"/>
  <c r="AW485" i="1" a="1"/>
  <c r="AW485" i="1" s="1"/>
  <c r="AW498" i="1" a="1"/>
  <c r="AW498" i="1" s="1"/>
  <c r="AW551" i="1" a="1"/>
  <c r="AW551" i="1" s="1"/>
  <c r="AW592" i="1" a="1"/>
  <c r="AW592" i="1" s="1"/>
  <c r="AW456" i="1" a="1"/>
  <c r="AW456" i="1" s="1"/>
  <c r="AW479" i="1" a="1"/>
  <c r="AW479" i="1" s="1"/>
  <c r="AW481" i="1" a="1"/>
  <c r="AW481" i="1" s="1"/>
  <c r="AW529" i="1" a="1"/>
  <c r="AW529" i="1" s="1"/>
  <c r="AW538" i="1" a="1"/>
  <c r="AW538" i="1" s="1"/>
  <c r="AW562" i="1" a="1"/>
  <c r="AW562" i="1" s="1"/>
  <c r="AW579" i="1" a="1"/>
  <c r="AW579" i="1" s="1"/>
  <c r="AW603" i="1" a="1"/>
  <c r="AW603" i="1" s="1"/>
  <c r="AW475" i="1" a="1"/>
  <c r="AW475" i="1" s="1"/>
  <c r="AW477" i="1" a="1"/>
  <c r="AW477" i="1" s="1"/>
  <c r="AW507" i="1" a="1"/>
  <c r="AW507" i="1" s="1"/>
  <c r="AW516" i="1" a="1"/>
  <c r="AW516" i="1" s="1"/>
  <c r="AW527" i="1" a="1"/>
  <c r="AW527" i="1" s="1"/>
  <c r="AW549" i="1" a="1"/>
  <c r="AW549" i="1" s="1"/>
  <c r="AW590" i="1" a="1"/>
  <c r="AW590" i="1" s="1"/>
  <c r="AW471" i="1" a="1"/>
  <c r="AW471" i="1" s="1"/>
  <c r="AW473" i="1" a="1"/>
  <c r="AW473" i="1" s="1"/>
  <c r="AW496" i="1" a="1"/>
  <c r="AW496" i="1" s="1"/>
  <c r="AW514" i="1" a="1"/>
  <c r="AW514" i="1" s="1"/>
  <c r="AW536" i="1" a="1"/>
  <c r="AW536" i="1" s="1"/>
  <c r="AW560" i="1" a="1"/>
  <c r="AW560" i="1" s="1"/>
  <c r="AW577" i="1" a="1"/>
  <c r="AW577" i="1" s="1"/>
  <c r="AW467" i="1" a="1"/>
  <c r="AW467" i="1" s="1"/>
  <c r="AW469" i="1" a="1"/>
  <c r="AW469" i="1" s="1"/>
  <c r="AW547" i="1" a="1"/>
  <c r="AW547" i="1" s="1"/>
  <c r="AW588" i="1" a="1"/>
  <c r="AW588" i="1" s="1"/>
  <c r="AW612" i="1" a="1"/>
  <c r="AW612" i="1" s="1"/>
  <c r="AW300" i="1" a="1"/>
  <c r="AW300" i="1" s="1"/>
  <c r="AW465" i="1" a="1"/>
  <c r="AW465" i="1" s="1"/>
  <c r="AW505" i="1" a="1"/>
  <c r="AW505" i="1" s="1"/>
  <c r="AW525" i="1" a="1"/>
  <c r="AW525" i="1" s="1"/>
  <c r="AW534" i="1" a="1"/>
  <c r="AW534" i="1" s="1"/>
  <c r="AW558" i="1" a="1"/>
  <c r="AW558" i="1" s="1"/>
  <c r="AW575" i="1" a="1"/>
  <c r="AW575" i="1" s="1"/>
  <c r="AW599" i="1" a="1"/>
  <c r="AW599" i="1" s="1"/>
  <c r="AW623" i="1" a="1"/>
  <c r="AW623" i="1" s="1"/>
  <c r="AW446" i="1" a="1"/>
  <c r="AW446" i="1" s="1"/>
  <c r="AW451" i="1" a="1"/>
  <c r="AW451" i="1" s="1"/>
  <c r="AW454" i="1" a="1"/>
  <c r="AW454" i="1" s="1"/>
  <c r="AW463" i="1" a="1"/>
  <c r="AW463" i="1" s="1"/>
  <c r="AW494" i="1" a="1"/>
  <c r="AW494" i="1" s="1"/>
  <c r="AW503" i="1" a="1"/>
  <c r="AW503" i="1" s="1"/>
  <c r="AW523" i="1" a="1"/>
  <c r="AW523" i="1" s="1"/>
  <c r="AW545" i="1" a="1"/>
  <c r="AW545" i="1" s="1"/>
  <c r="AW573" i="1" a="1"/>
  <c r="AW573" i="1" s="1"/>
  <c r="AW586" i="1" a="1"/>
  <c r="AW586" i="1" s="1"/>
  <c r="AW438" i="1" a="1"/>
  <c r="AW438" i="1" s="1"/>
  <c r="AW492" i="1" a="1"/>
  <c r="AW492" i="1" s="1"/>
  <c r="AW512" i="1" a="1"/>
  <c r="AW512" i="1" s="1"/>
  <c r="AW556" i="1" a="1"/>
  <c r="AW556" i="1" s="1"/>
  <c r="AW569" i="1" a="1"/>
  <c r="AW569" i="1" s="1"/>
  <c r="AW571" i="1" a="1"/>
  <c r="AW571" i="1" s="1"/>
  <c r="AW597" i="1" a="1"/>
  <c r="AW597" i="1" s="1"/>
  <c r="AW621" i="1" a="1"/>
  <c r="AW621" i="1" s="1"/>
  <c r="AW461" i="1" a="1"/>
  <c r="AW461" i="1" s="1"/>
  <c r="AW532" i="1" a="1"/>
  <c r="AW532" i="1" s="1"/>
  <c r="AW543" i="1" a="1"/>
  <c r="AW543" i="1" s="1"/>
  <c r="AW567" i="1" a="1"/>
  <c r="AW567" i="1" s="1"/>
  <c r="AW584" i="1" a="1"/>
  <c r="AW584" i="1" s="1"/>
  <c r="AW608" i="1" a="1"/>
  <c r="AW608" i="1" s="1"/>
  <c r="AW459" i="1" a="1"/>
  <c r="AW459" i="1" s="1"/>
  <c r="AW490" i="1" a="1"/>
  <c r="AW490" i="1" s="1"/>
  <c r="AW501" i="1" a="1"/>
  <c r="AW501" i="1" s="1"/>
  <c r="AW521" i="1" a="1"/>
  <c r="AW521" i="1" s="1"/>
  <c r="AW554" i="1" a="1"/>
  <c r="AW554" i="1" s="1"/>
  <c r="AW595" i="1" a="1"/>
  <c r="AW595" i="1" s="1"/>
  <c r="AW447" i="1" a="1"/>
  <c r="AW447" i="1" s="1"/>
  <c r="AW488" i="1" a="1"/>
  <c r="AW488" i="1" s="1"/>
  <c r="AW510" i="1" a="1"/>
  <c r="AW510" i="1" s="1"/>
  <c r="AW519" i="1" a="1"/>
  <c r="AW519" i="1" s="1"/>
  <c r="AW541" i="1" a="1"/>
  <c r="AW541" i="1" s="1"/>
  <c r="AW565" i="1" a="1"/>
  <c r="AW565" i="1" s="1"/>
  <c r="AW582" i="1" a="1"/>
  <c r="AW582" i="1" s="1"/>
  <c r="AW606" i="1" a="1"/>
  <c r="AW606" i="1" s="1"/>
  <c r="AW416" i="1" a="1"/>
  <c r="AW416" i="1" s="1"/>
  <c r="AW484" i="1" a="1"/>
  <c r="AW484" i="1" s="1"/>
  <c r="AW486" i="1" a="1"/>
  <c r="AW486" i="1" s="1"/>
  <c r="AW499" i="1" a="1"/>
  <c r="AW499" i="1" s="1"/>
  <c r="AW530" i="1" a="1"/>
  <c r="AW530" i="1" s="1"/>
  <c r="AW552" i="1" a="1"/>
  <c r="AW552" i="1" s="1"/>
  <c r="AW593" i="1" a="1"/>
  <c r="AW593" i="1" s="1"/>
  <c r="AW452" i="1" a="1"/>
  <c r="AW452" i="1" s="1"/>
  <c r="AW480" i="1" a="1"/>
  <c r="AW480" i="1" s="1"/>
  <c r="AW482" i="1" a="1"/>
  <c r="AW482" i="1" s="1"/>
  <c r="AW539" i="1" a="1"/>
  <c r="AW539" i="1" s="1"/>
  <c r="AW563" i="1" a="1"/>
  <c r="AW563" i="1" s="1"/>
  <c r="AW580" i="1" a="1"/>
  <c r="AW580" i="1" s="1"/>
  <c r="AW604" i="1" a="1"/>
  <c r="AW604" i="1" s="1"/>
  <c r="AW476" i="1" a="1"/>
  <c r="AW476" i="1" s="1"/>
  <c r="AW478" i="1" a="1"/>
  <c r="AW478" i="1" s="1"/>
  <c r="AW508" i="1" a="1"/>
  <c r="AW508" i="1" s="1"/>
  <c r="AW517" i="1" a="1"/>
  <c r="AW517" i="1" s="1"/>
  <c r="AW550" i="1" a="1"/>
  <c r="AW550" i="1" s="1"/>
  <c r="AW591" i="1" a="1"/>
  <c r="AW591" i="1" s="1"/>
  <c r="AW615" i="1" a="1"/>
  <c r="AW615" i="1" s="1"/>
  <c r="AW448" i="1" a="1"/>
  <c r="AW448" i="1" s="1"/>
  <c r="AW472" i="1" a="1"/>
  <c r="AW472" i="1" s="1"/>
  <c r="AW474" i="1" a="1"/>
  <c r="AW474" i="1" s="1"/>
  <c r="AW497" i="1" a="1"/>
  <c r="AW497" i="1" s="1"/>
  <c r="AW515" i="1" a="1"/>
  <c r="AW515" i="1" s="1"/>
  <c r="AW528" i="1" a="1"/>
  <c r="AW528" i="1" s="1"/>
  <c r="AW537" i="1" a="1"/>
  <c r="AW537" i="1" s="1"/>
  <c r="AW561" i="1" a="1"/>
  <c r="AW561" i="1" s="1"/>
  <c r="AW578" i="1" a="1"/>
  <c r="AW578" i="1" s="1"/>
  <c r="AW602" i="1" a="1"/>
  <c r="AW602" i="1" s="1"/>
  <c r="AW466" i="1" a="1"/>
  <c r="AW466" i="1" s="1"/>
  <c r="AW506" i="1" a="1"/>
  <c r="AW506" i="1" s="1"/>
  <c r="AW535" i="1" a="1"/>
  <c r="AW535" i="1" s="1"/>
  <c r="AW559" i="1" a="1"/>
  <c r="AW559" i="1" s="1"/>
  <c r="AW576" i="1" a="1"/>
  <c r="AW576" i="1" s="1"/>
  <c r="AW600" i="1" a="1"/>
  <c r="AW600" i="1" s="1"/>
  <c r="AW641" i="1" a="1"/>
  <c r="AW641" i="1" s="1"/>
  <c r="AW671" i="1" a="1"/>
  <c r="AW671" i="1" s="1"/>
  <c r="AW706" i="1" a="1"/>
  <c r="AW706" i="1" s="1"/>
  <c r="AW708" i="1" a="1"/>
  <c r="AW708" i="1" s="1"/>
  <c r="AW725" i="1" a="1"/>
  <c r="AW725" i="1" s="1"/>
  <c r="AW749" i="1" a="1"/>
  <c r="AW749" i="1" s="1"/>
  <c r="AW751" i="1" a="1"/>
  <c r="AW751" i="1" s="1"/>
  <c r="AW669" i="1" a="1"/>
  <c r="AW669" i="1" s="1"/>
  <c r="AW702" i="1" a="1"/>
  <c r="AW702" i="1" s="1"/>
  <c r="AW704" i="1" a="1"/>
  <c r="AW704" i="1" s="1"/>
  <c r="AW736" i="1" a="1"/>
  <c r="AW736" i="1" s="1"/>
  <c r="AW762" i="1" a="1"/>
  <c r="AW762" i="1" s="1"/>
  <c r="AW371" i="1" a="1"/>
  <c r="AW371" i="1" s="1"/>
  <c r="AW610" i="1" a="1"/>
  <c r="AW610" i="1" s="1"/>
  <c r="AW616" i="1" a="1"/>
  <c r="AW616" i="1" s="1"/>
  <c r="AW625" i="1" a="1"/>
  <c r="AW625" i="1" s="1"/>
  <c r="AW632" i="1" a="1"/>
  <c r="AW632" i="1" s="1"/>
  <c r="AW648" i="1" a="1"/>
  <c r="AW648" i="1" s="1"/>
  <c r="AW661" i="1" a="1"/>
  <c r="AW661" i="1" s="1"/>
  <c r="AW667" i="1" a="1"/>
  <c r="AW667" i="1" s="1"/>
  <c r="AW698" i="1" a="1"/>
  <c r="AW698" i="1" s="1"/>
  <c r="AW700" i="1" a="1"/>
  <c r="AW700" i="1" s="1"/>
  <c r="AW723" i="1" a="1"/>
  <c r="AW723" i="1" s="1"/>
  <c r="AW734" i="1" a="1"/>
  <c r="AW734" i="1" s="1"/>
  <c r="AW747" i="1" a="1"/>
  <c r="AW747" i="1" s="1"/>
  <c r="AW771" i="1" a="1"/>
  <c r="AW771" i="1" s="1"/>
  <c r="AW773" i="1" a="1"/>
  <c r="AW773" i="1" s="1"/>
  <c r="AW620" i="1" a="1"/>
  <c r="AW620" i="1" s="1"/>
  <c r="AW639" i="1" a="1"/>
  <c r="AW639" i="1" s="1"/>
  <c r="AW659" i="1" a="1"/>
  <c r="AW659" i="1" s="1"/>
  <c r="AW663" i="1" a="1"/>
  <c r="AW663" i="1" s="1"/>
  <c r="AW665" i="1" a="1"/>
  <c r="AW665" i="1" s="1"/>
  <c r="AW694" i="1" a="1"/>
  <c r="AW694" i="1" s="1"/>
  <c r="AW696" i="1" a="1"/>
  <c r="AW696" i="1" s="1"/>
  <c r="AW546" i="1" a="1"/>
  <c r="AW546" i="1" s="1"/>
  <c r="AW630" i="1" a="1"/>
  <c r="AW630" i="1" s="1"/>
  <c r="AW646" i="1" a="1"/>
  <c r="AW646" i="1" s="1"/>
  <c r="AW657" i="1" a="1"/>
  <c r="AW657" i="1" s="1"/>
  <c r="AW721" i="1" a="1"/>
  <c r="AW721" i="1" s="1"/>
  <c r="AW745" i="1" a="1"/>
  <c r="AW745" i="1" s="1"/>
  <c r="AW548" i="1" a="1"/>
  <c r="AW548" i="1" s="1"/>
  <c r="AW690" i="1" a="1"/>
  <c r="AW690" i="1" s="1"/>
  <c r="AW692" i="1" a="1"/>
  <c r="AW692" i="1" s="1"/>
  <c r="AW732" i="1" a="1"/>
  <c r="AW732" i="1" s="1"/>
  <c r="AW743" i="1" a="1"/>
  <c r="AW743" i="1" s="1"/>
  <c r="AW758" i="1" a="1"/>
  <c r="AW758" i="1" s="1"/>
  <c r="AW760" i="1" a="1"/>
  <c r="AW760" i="1" s="1"/>
  <c r="AW611" i="1" a="1"/>
  <c r="AW611" i="1" s="1"/>
  <c r="AW637" i="1" a="1"/>
  <c r="AW637" i="1" s="1"/>
  <c r="AW686" i="1" a="1"/>
  <c r="AW686" i="1" s="1"/>
  <c r="AW688" i="1" a="1"/>
  <c r="AW688" i="1" s="1"/>
  <c r="AW719" i="1" a="1"/>
  <c r="AW719" i="1" s="1"/>
  <c r="AW730" i="1" a="1"/>
  <c r="AW730" i="1" s="1"/>
  <c r="AW769" i="1" a="1"/>
  <c r="AW769" i="1" s="1"/>
  <c r="AW455" i="1" a="1"/>
  <c r="AW455" i="1" s="1"/>
  <c r="AW617" i="1" a="1"/>
  <c r="AW617" i="1" s="1"/>
  <c r="AW628" i="1" a="1"/>
  <c r="AW628" i="1" s="1"/>
  <c r="AW644" i="1" a="1"/>
  <c r="AW644" i="1" s="1"/>
  <c r="AW653" i="1" a="1"/>
  <c r="AW653" i="1" s="1"/>
  <c r="AW655" i="1" a="1"/>
  <c r="AW655" i="1" s="1"/>
  <c r="AW682" i="1" a="1"/>
  <c r="AW682" i="1" s="1"/>
  <c r="AW684" i="1" a="1"/>
  <c r="AW684" i="1" s="1"/>
  <c r="AW741" i="1" a="1"/>
  <c r="AW741" i="1" s="1"/>
  <c r="AW678" i="1" a="1"/>
  <c r="AW678" i="1" s="1"/>
  <c r="AW680" i="1" a="1"/>
  <c r="AW680" i="1" s="1"/>
  <c r="AW717" i="1" a="1"/>
  <c r="AW717" i="1" s="1"/>
  <c r="AW756" i="1" a="1"/>
  <c r="AW756" i="1" s="1"/>
  <c r="AW767" i="1" a="1"/>
  <c r="AW767" i="1" s="1"/>
  <c r="AW601" i="1" a="1"/>
  <c r="AW601" i="1" s="1"/>
  <c r="AW635" i="1" a="1"/>
  <c r="AW635" i="1" s="1"/>
  <c r="AW674" i="1" a="1"/>
  <c r="AW674" i="1" s="1"/>
  <c r="AW676" i="1" a="1"/>
  <c r="AW676" i="1" s="1"/>
  <c r="AW715" i="1" a="1"/>
  <c r="AW715" i="1" s="1"/>
  <c r="AW728" i="1" a="1"/>
  <c r="AW728" i="1" s="1"/>
  <c r="AW739" i="1" a="1"/>
  <c r="AW739" i="1" s="1"/>
  <c r="AW626" i="1" a="1"/>
  <c r="AW626" i="1" s="1"/>
  <c r="AW642" i="1" a="1"/>
  <c r="AW642" i="1" s="1"/>
  <c r="AW651" i="1" a="1"/>
  <c r="AW651" i="1" s="1"/>
  <c r="AW726" i="1" a="1"/>
  <c r="AW726" i="1" s="1"/>
  <c r="AW754" i="1" a="1"/>
  <c r="AW754" i="1" s="1"/>
  <c r="AW672" i="1" a="1"/>
  <c r="AW672" i="1" s="1"/>
  <c r="AW711" i="1" a="1"/>
  <c r="AW711" i="1" s="1"/>
  <c r="AW713" i="1" a="1"/>
  <c r="AW713" i="1" s="1"/>
  <c r="AW750" i="1" a="1"/>
  <c r="AW750" i="1" s="1"/>
  <c r="AW752" i="1" a="1"/>
  <c r="AW752" i="1" s="1"/>
  <c r="AW765" i="1" a="1"/>
  <c r="AW765" i="1" s="1"/>
  <c r="AW613" i="1" a="1"/>
  <c r="AW613" i="1" s="1"/>
  <c r="AW633" i="1" a="1"/>
  <c r="AW633" i="1" s="1"/>
  <c r="AW670" i="1" a="1"/>
  <c r="AW670" i="1" s="1"/>
  <c r="AW707" i="1" a="1"/>
  <c r="AW707" i="1" s="1"/>
  <c r="AW709" i="1" a="1"/>
  <c r="AW709" i="1" s="1"/>
  <c r="AW737" i="1" a="1"/>
  <c r="AW737" i="1" s="1"/>
  <c r="AW468" i="1" a="1"/>
  <c r="AW468" i="1" s="1"/>
  <c r="AW649" i="1" a="1"/>
  <c r="AW649" i="1" s="1"/>
  <c r="AW668" i="1" a="1"/>
  <c r="AW668" i="1" s="1"/>
  <c r="AW703" i="1" a="1"/>
  <c r="AW703" i="1" s="1"/>
  <c r="AW705" i="1" a="1"/>
  <c r="AW705" i="1" s="1"/>
  <c r="AW724" i="1" a="1"/>
  <c r="AW724" i="1" s="1"/>
  <c r="AW748" i="1" a="1"/>
  <c r="AW748" i="1" s="1"/>
  <c r="AW763" i="1" a="1"/>
  <c r="AW763" i="1" s="1"/>
  <c r="AW772" i="1" a="1"/>
  <c r="AW772" i="1" s="1"/>
  <c r="AW470" i="1" a="1"/>
  <c r="AW470" i="1" s="1"/>
  <c r="AW640" i="1" a="1"/>
  <c r="AW640" i="1" s="1"/>
  <c r="AW662" i="1" a="1"/>
  <c r="AW662" i="1" s="1"/>
  <c r="AW666" i="1" a="1"/>
  <c r="AW666" i="1" s="1"/>
  <c r="AW699" i="1" a="1"/>
  <c r="AW699" i="1" s="1"/>
  <c r="AW701" i="1" a="1"/>
  <c r="AW701" i="1" s="1"/>
  <c r="AW722" i="1" a="1"/>
  <c r="AW722" i="1" s="1"/>
  <c r="AW735" i="1" a="1"/>
  <c r="AW735" i="1" s="1"/>
  <c r="AW746" i="1" a="1"/>
  <c r="AW746" i="1" s="1"/>
  <c r="AW624" i="1" a="1"/>
  <c r="AW624" i="1" s="1"/>
  <c r="AW631" i="1" a="1"/>
  <c r="AW631" i="1" s="1"/>
  <c r="AW647" i="1" a="1"/>
  <c r="AW647" i="1" s="1"/>
  <c r="AW658" i="1" a="1"/>
  <c r="AW658" i="1" s="1"/>
  <c r="AW660" i="1" a="1"/>
  <c r="AW660" i="1" s="1"/>
  <c r="AW664" i="1" a="1"/>
  <c r="AW664" i="1" s="1"/>
  <c r="AW695" i="1" a="1"/>
  <c r="AW695" i="1" s="1"/>
  <c r="AW697" i="1" a="1"/>
  <c r="AW697" i="1" s="1"/>
  <c r="AW526" i="1" a="1"/>
  <c r="AW526" i="1" s="1"/>
  <c r="AW638" i="1" a="1"/>
  <c r="AW638" i="1" s="1"/>
  <c r="AW693" i="1" a="1"/>
  <c r="AW693" i="1" s="1"/>
  <c r="AW733" i="1" a="1"/>
  <c r="AW733" i="1" s="1"/>
  <c r="AW744" i="1" a="1"/>
  <c r="AW744" i="1" s="1"/>
  <c r="AW770" i="1" a="1"/>
  <c r="AW770" i="1" s="1"/>
  <c r="AW614" i="1" a="1"/>
  <c r="AW614" i="1" s="1"/>
  <c r="AW691" i="1" a="1"/>
  <c r="AW691" i="1" s="1"/>
  <c r="AW720" i="1" a="1"/>
  <c r="AW720" i="1" s="1"/>
  <c r="AW742" i="1" a="1"/>
  <c r="AW742" i="1" s="1"/>
  <c r="AW587" i="1" a="1"/>
  <c r="AW587" i="1" s="1"/>
  <c r="AW629" i="1" a="1"/>
  <c r="AW629" i="1" s="1"/>
  <c r="AW645" i="1" a="1"/>
  <c r="AW645" i="1" s="1"/>
  <c r="AW656" i="1" a="1"/>
  <c r="AW656" i="1" s="1"/>
  <c r="AW687" i="1" a="1"/>
  <c r="AW687" i="1" s="1"/>
  <c r="AW689" i="1" a="1"/>
  <c r="AW689" i="1" s="1"/>
  <c r="AW718" i="1" a="1"/>
  <c r="AW718" i="1" s="1"/>
  <c r="AW731" i="1" a="1"/>
  <c r="AW731" i="1" s="1"/>
  <c r="AW759" i="1" a="1"/>
  <c r="AW759" i="1" s="1"/>
  <c r="AW781" i="1" a="1"/>
  <c r="AW781" i="1" s="1"/>
  <c r="AW589" i="1" a="1"/>
  <c r="AW589" i="1" s="1"/>
  <c r="AW619" i="1" a="1"/>
  <c r="AW619" i="1" s="1"/>
  <c r="AW636" i="1" a="1"/>
  <c r="AW636" i="1" s="1"/>
  <c r="AW654" i="1" a="1"/>
  <c r="AW654" i="1" s="1"/>
  <c r="AW683" i="1" a="1"/>
  <c r="AW683" i="1" s="1"/>
  <c r="AW685" i="1" a="1"/>
  <c r="AW685" i="1" s="1"/>
  <c r="AW757" i="1" a="1"/>
  <c r="AW757" i="1" s="1"/>
  <c r="AW768" i="1" a="1"/>
  <c r="AW768" i="1" s="1"/>
  <c r="AW622" i="1" a="1"/>
  <c r="AW622" i="1" s="1"/>
  <c r="AW679" i="1" a="1"/>
  <c r="AW679" i="1" s="1"/>
  <c r="AW681" i="1" a="1"/>
  <c r="AW681" i="1" s="1"/>
  <c r="AW716" i="1" a="1"/>
  <c r="AW716" i="1" s="1"/>
  <c r="AW729" i="1" a="1"/>
  <c r="AW729" i="1" s="1"/>
  <c r="AW740" i="1" a="1"/>
  <c r="AW740" i="1" s="1"/>
  <c r="AW766" i="1" a="1"/>
  <c r="AW766" i="1" s="1"/>
  <c r="AW627" i="1" a="1"/>
  <c r="AW627" i="1" s="1"/>
  <c r="AW643" i="1" a="1"/>
  <c r="AW643" i="1" s="1"/>
  <c r="AW652" i="1" a="1"/>
  <c r="AW652" i="1" s="1"/>
  <c r="AW675" i="1" a="1"/>
  <c r="AW675" i="1" s="1"/>
  <c r="AW677" i="1" a="1"/>
  <c r="AW677" i="1" s="1"/>
  <c r="AW714" i="1" a="1"/>
  <c r="AW714" i="1" s="1"/>
  <c r="AW755" i="1" a="1"/>
  <c r="AW755" i="1" s="1"/>
  <c r="AW650" i="1" a="1"/>
  <c r="AW650" i="1" s="1"/>
  <c r="AW710" i="1" a="1"/>
  <c r="AW710" i="1" s="1"/>
  <c r="AW712" i="1" a="1"/>
  <c r="AW712" i="1" s="1"/>
  <c r="AW753" i="1" a="1"/>
  <c r="AW753" i="1" s="1"/>
  <c r="AW764" i="1" a="1"/>
  <c r="AW764" i="1" s="1"/>
  <c r="AW802" i="1" a="1"/>
  <c r="AW802" i="1" s="1"/>
  <c r="AW838" i="1" a="1"/>
  <c r="AW838" i="1" s="1"/>
  <c r="AW849" i="1" a="1"/>
  <c r="AW849" i="1" s="1"/>
  <c r="AW873" i="1" a="1"/>
  <c r="AW873" i="1" s="1"/>
  <c r="AW911" i="1" a="1"/>
  <c r="AW911" i="1" s="1"/>
  <c r="AW789" i="1" a="1"/>
  <c r="AW789" i="1" s="1"/>
  <c r="AW811" i="1" a="1"/>
  <c r="AW811" i="1" s="1"/>
  <c r="AW820" i="1" a="1"/>
  <c r="AW820" i="1" s="1"/>
  <c r="AW860" i="1" a="1"/>
  <c r="AW860" i="1" s="1"/>
  <c r="AW896" i="1" a="1"/>
  <c r="AW896" i="1" s="1"/>
  <c r="AW898" i="1" a="1"/>
  <c r="AW898" i="1" s="1"/>
  <c r="AW800" i="1" a="1"/>
  <c r="AW800" i="1" s="1"/>
  <c r="AW827" i="1" a="1"/>
  <c r="AW827" i="1" s="1"/>
  <c r="AW836" i="1" a="1"/>
  <c r="AW836" i="1" s="1"/>
  <c r="AW847" i="1" a="1"/>
  <c r="AW847" i="1" s="1"/>
  <c r="AW871" i="1" a="1"/>
  <c r="AW871" i="1" s="1"/>
  <c r="AW892" i="1" a="1"/>
  <c r="AW892" i="1" s="1"/>
  <c r="AW894" i="1" a="1"/>
  <c r="AW894" i="1" s="1"/>
  <c r="AW922" i="1" a="1"/>
  <c r="AW922" i="1" s="1"/>
  <c r="AW776" i="1" a="1"/>
  <c r="AW776" i="1" s="1"/>
  <c r="AW787" i="1" a="1"/>
  <c r="AW787" i="1" s="1"/>
  <c r="AW807" i="1" a="1"/>
  <c r="AW807" i="1" s="1"/>
  <c r="AW858" i="1" a="1"/>
  <c r="AW858" i="1" s="1"/>
  <c r="AW888" i="1" a="1"/>
  <c r="AW888" i="1" s="1"/>
  <c r="AW890" i="1" a="1"/>
  <c r="AW890" i="1" s="1"/>
  <c r="AW909" i="1" a="1"/>
  <c r="AW909" i="1" s="1"/>
  <c r="AW920" i="1" a="1"/>
  <c r="AW920" i="1" s="1"/>
  <c r="AW798" i="1" a="1"/>
  <c r="AW798" i="1" s="1"/>
  <c r="AW809" i="1" a="1"/>
  <c r="AW809" i="1" s="1"/>
  <c r="AW818" i="1" a="1"/>
  <c r="AW818" i="1" s="1"/>
  <c r="AW834" i="1" a="1"/>
  <c r="AW834" i="1" s="1"/>
  <c r="AW845" i="1" a="1"/>
  <c r="AW845" i="1" s="1"/>
  <c r="AW869" i="1" a="1"/>
  <c r="AW869" i="1" s="1"/>
  <c r="AW884" i="1" a="1"/>
  <c r="AW884" i="1" s="1"/>
  <c r="AW886" i="1" a="1"/>
  <c r="AW886" i="1" s="1"/>
  <c r="AW907" i="1" a="1"/>
  <c r="AW907" i="1" s="1"/>
  <c r="AW761" i="1" a="1"/>
  <c r="AW761" i="1" s="1"/>
  <c r="AW816" i="1" a="1"/>
  <c r="AW816" i="1" s="1"/>
  <c r="AW856" i="1" a="1"/>
  <c r="AW856" i="1" s="1"/>
  <c r="AW880" i="1" a="1"/>
  <c r="AW880" i="1" s="1"/>
  <c r="AW882" i="1" a="1"/>
  <c r="AW882" i="1" s="1"/>
  <c r="AW780" i="1" a="1"/>
  <c r="AW780" i="1" s="1"/>
  <c r="AW796" i="1" a="1"/>
  <c r="AW796" i="1" s="1"/>
  <c r="AW825" i="1" a="1"/>
  <c r="AW825" i="1" s="1"/>
  <c r="AW832" i="1" a="1"/>
  <c r="AW832" i="1" s="1"/>
  <c r="AW843" i="1" a="1"/>
  <c r="AW843" i="1" s="1"/>
  <c r="AW867" i="1" a="1"/>
  <c r="AW867" i="1" s="1"/>
  <c r="AW673" i="1" a="1"/>
  <c r="AW673" i="1" s="1"/>
  <c r="AW785" i="1" a="1"/>
  <c r="AW785" i="1" s="1"/>
  <c r="AW805" i="1" a="1"/>
  <c r="AW805" i="1" s="1"/>
  <c r="AW854" i="1" a="1"/>
  <c r="AW854" i="1" s="1"/>
  <c r="AW878" i="1" a="1"/>
  <c r="AW878" i="1" s="1"/>
  <c r="AW905" i="1" a="1"/>
  <c r="AW905" i="1" s="1"/>
  <c r="AW916" i="1" a="1"/>
  <c r="AW916" i="1" s="1"/>
  <c r="AW777" i="1" a="1"/>
  <c r="AW777" i="1" s="1"/>
  <c r="AW794" i="1" a="1"/>
  <c r="AW794" i="1" s="1"/>
  <c r="AW841" i="1" a="1"/>
  <c r="AW841" i="1" s="1"/>
  <c r="AW865" i="1" a="1"/>
  <c r="AW865" i="1" s="1"/>
  <c r="AW903" i="1" a="1"/>
  <c r="AW903" i="1" s="1"/>
  <c r="AW927" i="1" a="1"/>
  <c r="AW927" i="1" s="1"/>
  <c r="AW727" i="1" a="1"/>
  <c r="AW727" i="1" s="1"/>
  <c r="AW783" i="1" a="1"/>
  <c r="AW783" i="1" s="1"/>
  <c r="AW814" i="1" a="1"/>
  <c r="AW814" i="1" s="1"/>
  <c r="AW823" i="1" a="1"/>
  <c r="AW823" i="1" s="1"/>
  <c r="AW830" i="1" a="1"/>
  <c r="AW830" i="1" s="1"/>
  <c r="AW852" i="1" a="1"/>
  <c r="AW852" i="1" s="1"/>
  <c r="AW876" i="1" a="1"/>
  <c r="AW876" i="1" s="1"/>
  <c r="AW792" i="1" a="1"/>
  <c r="AW792" i="1" s="1"/>
  <c r="AW803" i="1" a="1"/>
  <c r="AW803" i="1" s="1"/>
  <c r="AW839" i="1" a="1"/>
  <c r="AW839" i="1" s="1"/>
  <c r="AW863" i="1" a="1"/>
  <c r="AW863" i="1" s="1"/>
  <c r="AW914" i="1" a="1"/>
  <c r="AW914" i="1" s="1"/>
  <c r="AW850" i="1" a="1"/>
  <c r="AW850" i="1" s="1"/>
  <c r="AW874" i="1" a="1"/>
  <c r="AW874" i="1" s="1"/>
  <c r="AW901" i="1" a="1"/>
  <c r="AW901" i="1" s="1"/>
  <c r="AW912" i="1" a="1"/>
  <c r="AW912" i="1" s="1"/>
  <c r="AW790" i="1" a="1"/>
  <c r="AW790" i="1" s="1"/>
  <c r="AW828" i="1" a="1"/>
  <c r="AW828" i="1" s="1"/>
  <c r="AW861" i="1" a="1"/>
  <c r="AW861" i="1" s="1"/>
  <c r="AW899" i="1" a="1"/>
  <c r="AW899" i="1" s="1"/>
  <c r="AW923" i="1" a="1"/>
  <c r="AW923" i="1" s="1"/>
  <c r="AW634" i="1" a="1"/>
  <c r="AW634" i="1" s="1"/>
  <c r="AW801" i="1" a="1"/>
  <c r="AW801" i="1" s="1"/>
  <c r="AW812" i="1" a="1"/>
  <c r="AW812" i="1" s="1"/>
  <c r="AW821" i="1" a="1"/>
  <c r="AW821" i="1" s="1"/>
  <c r="AW837" i="1" a="1"/>
  <c r="AW837" i="1" s="1"/>
  <c r="AW848" i="1" a="1"/>
  <c r="AW848" i="1" s="1"/>
  <c r="AW872" i="1" a="1"/>
  <c r="AW872" i="1" s="1"/>
  <c r="AW895" i="1" a="1"/>
  <c r="AW895" i="1" s="1"/>
  <c r="AW897" i="1" a="1"/>
  <c r="AW897" i="1" s="1"/>
  <c r="AW738" i="1" a="1"/>
  <c r="AW738" i="1" s="1"/>
  <c r="AW788" i="1" a="1"/>
  <c r="AW788" i="1" s="1"/>
  <c r="AW799" i="1" a="1"/>
  <c r="AW799" i="1" s="1"/>
  <c r="AW810" i="1" a="1"/>
  <c r="AW810" i="1" s="1"/>
  <c r="AW819" i="1" a="1"/>
  <c r="AW819" i="1" s="1"/>
  <c r="AW859" i="1" a="1"/>
  <c r="AW859" i="1" s="1"/>
  <c r="AW891" i="1" a="1"/>
  <c r="AW891" i="1" s="1"/>
  <c r="AW893" i="1" a="1"/>
  <c r="AW893" i="1" s="1"/>
  <c r="AW910" i="1" a="1"/>
  <c r="AW910" i="1" s="1"/>
  <c r="AW778" i="1" a="1"/>
  <c r="AW778" i="1" s="1"/>
  <c r="AW808" i="1" a="1"/>
  <c r="AW808" i="1" s="1"/>
  <c r="AW835" i="1" a="1"/>
  <c r="AW835" i="1" s="1"/>
  <c r="AW846" i="1" a="1"/>
  <c r="AW846" i="1" s="1"/>
  <c r="AW870" i="1" a="1"/>
  <c r="AW870" i="1" s="1"/>
  <c r="AW887" i="1" a="1"/>
  <c r="AW887" i="1" s="1"/>
  <c r="AW889" i="1" a="1"/>
  <c r="AW889" i="1" s="1"/>
  <c r="AW908" i="1" a="1"/>
  <c r="AW908" i="1" s="1"/>
  <c r="AW774" i="1" a="1"/>
  <c r="AW774" i="1" s="1"/>
  <c r="AW826" i="1" a="1"/>
  <c r="AW826" i="1" s="1"/>
  <c r="AW857" i="1" a="1"/>
  <c r="AW857" i="1" s="1"/>
  <c r="AW883" i="1" a="1"/>
  <c r="AW883" i="1" s="1"/>
  <c r="AW885" i="1" a="1"/>
  <c r="AW885" i="1" s="1"/>
  <c r="AW919" i="1" a="1"/>
  <c r="AW919" i="1" s="1"/>
  <c r="AW786" i="1" a="1"/>
  <c r="AW786" i="1" s="1"/>
  <c r="AW797" i="1" a="1"/>
  <c r="AW797" i="1" s="1"/>
  <c r="AW806" i="1" a="1"/>
  <c r="AW806" i="1" s="1"/>
  <c r="AW817" i="1" a="1"/>
  <c r="AW817" i="1" s="1"/>
  <c r="AW833" i="1" a="1"/>
  <c r="AW833" i="1" s="1"/>
  <c r="AW844" i="1" a="1"/>
  <c r="AW844" i="1" s="1"/>
  <c r="AW868" i="1" a="1"/>
  <c r="AW868" i="1" s="1"/>
  <c r="AW881" i="1" a="1"/>
  <c r="AW881" i="1" s="1"/>
  <c r="AW795" i="1" a="1"/>
  <c r="AW795" i="1" s="1"/>
  <c r="AW855" i="1" a="1"/>
  <c r="AW855" i="1" s="1"/>
  <c r="AW879" i="1" a="1"/>
  <c r="AW879" i="1" s="1"/>
  <c r="AW906" i="1" a="1"/>
  <c r="AW906" i="1" s="1"/>
  <c r="AW930" i="1" a="1"/>
  <c r="AW930" i="1" s="1"/>
  <c r="AW815" i="1" a="1"/>
  <c r="AW815" i="1" s="1"/>
  <c r="AW824" i="1" a="1"/>
  <c r="AW824" i="1" s="1"/>
  <c r="AW831" i="1" a="1"/>
  <c r="AW831" i="1" s="1"/>
  <c r="AW842" i="1" a="1"/>
  <c r="AW842" i="1" s="1"/>
  <c r="AW866" i="1" a="1"/>
  <c r="AW866" i="1" s="1"/>
  <c r="AW904" i="1" a="1"/>
  <c r="AW904" i="1" s="1"/>
  <c r="AW775" i="1" a="1"/>
  <c r="AW775" i="1" s="1"/>
  <c r="AW779" i="1" a="1"/>
  <c r="AW779" i="1" s="1"/>
  <c r="AW784" i="1" a="1"/>
  <c r="AW784" i="1" s="1"/>
  <c r="AW853" i="1" a="1"/>
  <c r="AW853" i="1" s="1"/>
  <c r="AW877" i="1" a="1"/>
  <c r="AW877" i="1" s="1"/>
  <c r="AW915" i="1" a="1"/>
  <c r="AW915" i="1" s="1"/>
  <c r="AW793" i="1" a="1"/>
  <c r="AW793" i="1" s="1"/>
  <c r="AW804" i="1" a="1"/>
  <c r="AW804" i="1" s="1"/>
  <c r="AW840" i="1" a="1"/>
  <c r="AW840" i="1" s="1"/>
  <c r="AW864" i="1" a="1"/>
  <c r="AW864" i="1" s="1"/>
  <c r="AW782" i="1" a="1"/>
  <c r="AW782" i="1" s="1"/>
  <c r="AW813" i="1" a="1"/>
  <c r="AW813" i="1" s="1"/>
  <c r="AW822" i="1" a="1"/>
  <c r="AW822" i="1" s="1"/>
  <c r="AW829" i="1" a="1"/>
  <c r="AW829" i="1" s="1"/>
  <c r="AW862" i="1" a="1"/>
  <c r="AW862" i="1" s="1"/>
  <c r="AW900" i="1" a="1"/>
  <c r="AW900" i="1" s="1"/>
  <c r="AW955" i="1" a="1"/>
  <c r="AW955" i="1" s="1"/>
  <c r="AW957" i="1" a="1"/>
  <c r="AW957" i="1" s="1"/>
  <c r="AW1015" i="1" a="1"/>
  <c r="AW1015" i="1" s="1"/>
  <c r="AW1018" i="1" a="1"/>
  <c r="AW1018" i="1" s="1"/>
  <c r="AW1021" i="1" a="1"/>
  <c r="AW1021" i="1" s="1"/>
  <c r="AW1024" i="1" a="1"/>
  <c r="AW1024" i="1" s="1"/>
  <c r="AW875" i="1" a="1"/>
  <c r="AW875" i="1" s="1"/>
  <c r="AW933" i="1" a="1"/>
  <c r="AW933" i="1" s="1"/>
  <c r="AW951" i="1" a="1"/>
  <c r="AW951" i="1" s="1"/>
  <c r="AW953" i="1" a="1"/>
  <c r="AW953" i="1" s="1"/>
  <c r="AW981" i="1" a="1"/>
  <c r="AW981" i="1" s="1"/>
  <c r="AW993" i="1" a="1"/>
  <c r="AW993" i="1" s="1"/>
  <c r="AW1005" i="1" a="1"/>
  <c r="AW1005" i="1" s="1"/>
  <c r="AW938" i="1" a="1"/>
  <c r="AW938" i="1" s="1"/>
  <c r="AW949" i="1" a="1"/>
  <c r="AW949" i="1" s="1"/>
  <c r="AW974" i="1" a="1"/>
  <c r="AW974" i="1" s="1"/>
  <c r="AW986" i="1" a="1"/>
  <c r="AW986" i="1" s="1"/>
  <c r="AW998" i="1" a="1"/>
  <c r="AW998" i="1" s="1"/>
  <c r="AW1010" i="1" a="1"/>
  <c r="AW1010" i="1" s="1"/>
  <c r="AW947" i="1" a="1"/>
  <c r="AW947" i="1" s="1"/>
  <c r="AW917" i="1" a="1"/>
  <c r="AW917" i="1" s="1"/>
  <c r="AW936" i="1" a="1"/>
  <c r="AW936" i="1" s="1"/>
  <c r="AW979" i="1" a="1"/>
  <c r="AW979" i="1" s="1"/>
  <c r="AW991" i="1" a="1"/>
  <c r="AW991" i="1" s="1"/>
  <c r="AW1003" i="1" a="1"/>
  <c r="AW1003" i="1" s="1"/>
  <c r="AW928" i="1" a="1"/>
  <c r="AW928" i="1" s="1"/>
  <c r="AW945" i="1" a="1"/>
  <c r="AW945" i="1" s="1"/>
  <c r="AW924" i="1" a="1"/>
  <c r="AW924" i="1" s="1"/>
  <c r="AW931" i="1" a="1"/>
  <c r="AW931" i="1" s="1"/>
  <c r="AW943" i="1" a="1"/>
  <c r="AW943" i="1" s="1"/>
  <c r="AW972" i="1" a="1"/>
  <c r="AW972" i="1" s="1"/>
  <c r="AW984" i="1" a="1"/>
  <c r="AW984" i="1" s="1"/>
  <c r="AW996" i="1" a="1"/>
  <c r="AW996" i="1" s="1"/>
  <c r="AW1008" i="1" a="1"/>
  <c r="AW1008" i="1" s="1"/>
  <c r="AW1013" i="1" a="1"/>
  <c r="AW1013" i="1" s="1"/>
  <c r="AW1016" i="1" a="1"/>
  <c r="AW1016" i="1" s="1"/>
  <c r="AW1019" i="1" a="1"/>
  <c r="AW1019" i="1" s="1"/>
  <c r="AW1022" i="1" a="1"/>
  <c r="AW1022" i="1" s="1"/>
  <c r="AW1025" i="1" a="1"/>
  <c r="AW1025" i="1" s="1"/>
  <c r="AW1028" i="1" a="1"/>
  <c r="AW1028" i="1" s="1"/>
  <c r="AW1031" i="1" a="1"/>
  <c r="AW1031" i="1" s="1"/>
  <c r="AW1034" i="1" a="1"/>
  <c r="AW1034" i="1" s="1"/>
  <c r="AW1037" i="1" a="1"/>
  <c r="AW1037" i="1" s="1"/>
  <c r="AW1040" i="1" a="1"/>
  <c r="AW1040" i="1" s="1"/>
  <c r="AW918" i="1" a="1"/>
  <c r="AW918" i="1" s="1"/>
  <c r="AW941" i="1" a="1"/>
  <c r="AW941" i="1" s="1"/>
  <c r="AW977" i="1" a="1"/>
  <c r="AW977" i="1" s="1"/>
  <c r="AW989" i="1" a="1"/>
  <c r="AW989" i="1" s="1"/>
  <c r="AW1001" i="1" a="1"/>
  <c r="AW1001" i="1" s="1"/>
  <c r="AW934" i="1" a="1"/>
  <c r="AW934" i="1" s="1"/>
  <c r="AW964" i="1" a="1"/>
  <c r="AW964" i="1" s="1"/>
  <c r="AW966" i="1" a="1"/>
  <c r="AW966" i="1" s="1"/>
  <c r="AW968" i="1" a="1"/>
  <c r="AW968" i="1" s="1"/>
  <c r="AW970" i="1" a="1"/>
  <c r="AW970" i="1" s="1"/>
  <c r="AW791" i="1" a="1"/>
  <c r="AW791" i="1" s="1"/>
  <c r="AW925" i="1" a="1"/>
  <c r="AW925" i="1" s="1"/>
  <c r="AW960" i="1" a="1"/>
  <c r="AW960" i="1" s="1"/>
  <c r="AW962" i="1" a="1"/>
  <c r="AW962" i="1" s="1"/>
  <c r="AW982" i="1" a="1"/>
  <c r="AW982" i="1" s="1"/>
  <c r="AW994" i="1" a="1"/>
  <c r="AW994" i="1" s="1"/>
  <c r="AW1006" i="1" a="1"/>
  <c r="AW1006" i="1" s="1"/>
  <c r="AW939" i="1" a="1"/>
  <c r="AW939" i="1" s="1"/>
  <c r="AW956" i="1" a="1"/>
  <c r="AW956" i="1" s="1"/>
  <c r="AW958" i="1" a="1"/>
  <c r="AW958" i="1" s="1"/>
  <c r="AW952" i="1" a="1"/>
  <c r="AW952" i="1" s="1"/>
  <c r="AW954" i="1" a="1"/>
  <c r="AW954" i="1" s="1"/>
  <c r="AW975" i="1" a="1"/>
  <c r="AW975" i="1" s="1"/>
  <c r="AW987" i="1" a="1"/>
  <c r="AW987" i="1" s="1"/>
  <c r="AW999" i="1" a="1"/>
  <c r="AW999" i="1" s="1"/>
  <c r="AW1011" i="1" a="1"/>
  <c r="AW1011" i="1" s="1"/>
  <c r="AW851" i="1" a="1"/>
  <c r="AW851" i="1" s="1"/>
  <c r="AW902" i="1" a="1"/>
  <c r="AW902" i="1" s="1"/>
  <c r="AW950" i="1" a="1"/>
  <c r="AW950" i="1" s="1"/>
  <c r="AW929" i="1" a="1"/>
  <c r="AW929" i="1" s="1"/>
  <c r="AW948" i="1" a="1"/>
  <c r="AW948" i="1" s="1"/>
  <c r="AW980" i="1" a="1"/>
  <c r="AW980" i="1" s="1"/>
  <c r="AW992" i="1" a="1"/>
  <c r="AW992" i="1" s="1"/>
  <c r="AW1004" i="1" a="1"/>
  <c r="AW1004" i="1" s="1"/>
  <c r="AW932" i="1" a="1"/>
  <c r="AW932" i="1" s="1"/>
  <c r="AW937" i="1" a="1"/>
  <c r="AW937" i="1" s="1"/>
  <c r="AW1014" i="1" a="1"/>
  <c r="AW1014" i="1" s="1"/>
  <c r="AW1017" i="1" a="1"/>
  <c r="AW1017" i="1" s="1"/>
  <c r="AW1020" i="1" a="1"/>
  <c r="AW1020" i="1" s="1"/>
  <c r="AW1023" i="1" a="1"/>
  <c r="AW1023" i="1" s="1"/>
  <c r="AW1026" i="1" a="1"/>
  <c r="AW1026" i="1" s="1"/>
  <c r="AW926" i="1" a="1"/>
  <c r="AW926" i="1" s="1"/>
  <c r="AW946" i="1" a="1"/>
  <c r="AW946" i="1" s="1"/>
  <c r="AW973" i="1" a="1"/>
  <c r="AW973" i="1" s="1"/>
  <c r="AW985" i="1" a="1"/>
  <c r="AW985" i="1" s="1"/>
  <c r="AW997" i="1" a="1"/>
  <c r="AW997" i="1" s="1"/>
  <c r="AW1009" i="1" a="1"/>
  <c r="AW1009" i="1" s="1"/>
  <c r="AW921" i="1" a="1"/>
  <c r="AW921" i="1" s="1"/>
  <c r="AW944" i="1" a="1"/>
  <c r="AW944" i="1" s="1"/>
  <c r="AW935" i="1" a="1"/>
  <c r="AW935" i="1" s="1"/>
  <c r="AW978" i="1" a="1"/>
  <c r="AW978" i="1" s="1"/>
  <c r="AW990" i="1" a="1"/>
  <c r="AW990" i="1" s="1"/>
  <c r="AW1002" i="1" a="1"/>
  <c r="AW1002" i="1" s="1"/>
  <c r="AW942" i="1" a="1"/>
  <c r="AW942" i="1" s="1"/>
  <c r="AW971" i="1" a="1"/>
  <c r="AW971" i="1" s="1"/>
  <c r="AW983" i="1" a="1"/>
  <c r="AW983" i="1" s="1"/>
  <c r="AW995" i="1" a="1"/>
  <c r="AW995" i="1" s="1"/>
  <c r="AW1007" i="1" a="1"/>
  <c r="AW1007" i="1" s="1"/>
  <c r="AW959" i="1" a="1"/>
  <c r="AW959" i="1" s="1"/>
  <c r="AW961" i="1" a="1"/>
  <c r="AW961" i="1" s="1"/>
  <c r="AW976" i="1" a="1"/>
  <c r="AW976" i="1" s="1"/>
  <c r="AW988" i="1" a="1"/>
  <c r="AW988" i="1" s="1"/>
  <c r="AW1000" i="1" a="1"/>
  <c r="AW1000" i="1" s="1"/>
  <c r="AW1012" i="1" a="1"/>
  <c r="AW1012" i="1" s="1"/>
  <c r="AW969" i="1" a="1"/>
  <c r="AW969" i="1" s="1"/>
  <c r="AW1027" i="1" a="1"/>
  <c r="AW1027" i="1" s="1"/>
  <c r="AW1036" i="1" a="1"/>
  <c r="AW1036" i="1" s="1"/>
  <c r="AW17" i="1" a="1"/>
  <c r="AW17" i="1" s="1"/>
  <c r="AW913" i="1" a="1"/>
  <c r="AW913" i="1" s="1"/>
  <c r="AW1029" i="1" a="1"/>
  <c r="AW1029" i="1" s="1"/>
  <c r="AW1030" i="1" a="1"/>
  <c r="AW1030" i="1" s="1"/>
  <c r="AW1032" i="1" a="1"/>
  <c r="AW1032" i="1" s="1"/>
  <c r="AW1038" i="1" a="1"/>
  <c r="AW1038" i="1" s="1"/>
  <c r="AW940" i="1" a="1"/>
  <c r="AW940" i="1" s="1"/>
  <c r="AW1033" i="1" a="1"/>
  <c r="AW1033" i="1" s="1"/>
  <c r="AW1039" i="1" a="1"/>
  <c r="AW1039" i="1" s="1"/>
  <c r="AW1035" i="1" a="1"/>
  <c r="AW1035" i="1" s="1"/>
  <c r="AW963" i="1" a="1"/>
  <c r="AW963" i="1" s="1"/>
  <c r="AW965" i="1" a="1"/>
  <c r="AW965" i="1" s="1"/>
  <c r="AW967" i="1" a="1"/>
  <c r="AW967" i="1" s="1"/>
  <c r="Q17" i="1"/>
  <c r="Y17" i="1" s="1"/>
  <c r="AG17" i="1" s="1"/>
  <c r="Q713" i="1"/>
  <c r="Y713" i="1" s="1"/>
  <c r="Q644" i="1"/>
  <c r="Y644" i="1" s="1"/>
  <c r="Q980" i="1"/>
  <c r="Y980" i="1" s="1"/>
  <c r="Q908" i="1"/>
  <c r="Y908" i="1" s="1"/>
  <c r="Q836" i="1"/>
  <c r="Y836" i="1" s="1"/>
  <c r="Q726" i="1"/>
  <c r="Y726" i="1" s="1"/>
  <c r="Q633" i="1"/>
  <c r="Y633" i="1" s="1"/>
  <c r="Q564" i="1"/>
  <c r="Y564" i="1" s="1"/>
  <c r="Q976" i="1"/>
  <c r="Y976" i="1" s="1"/>
  <c r="Q904" i="1"/>
  <c r="Y904" i="1" s="1"/>
  <c r="Q832" i="1"/>
  <c r="Y832" i="1" s="1"/>
  <c r="Q701" i="1"/>
  <c r="Y701" i="1" s="1"/>
  <c r="Q549" i="1"/>
  <c r="Y549" i="1" s="1"/>
  <c r="Q477" i="1"/>
  <c r="Y477" i="1" s="1"/>
  <c r="Q405" i="1"/>
  <c r="Y405" i="1" s="1"/>
  <c r="Q333" i="1"/>
  <c r="Y333" i="1" s="1"/>
  <c r="Q539" i="1"/>
  <c r="Y539" i="1" s="1"/>
  <c r="Q467" i="1"/>
  <c r="Y467" i="1" s="1"/>
  <c r="Q395" i="1"/>
  <c r="Y395" i="1" s="1"/>
  <c r="Q323" i="1"/>
  <c r="Y323" i="1" s="1"/>
  <c r="Q712" i="1"/>
  <c r="Y712" i="1" s="1"/>
  <c r="Q640" i="1"/>
  <c r="Y640" i="1" s="1"/>
  <c r="Q568" i="1"/>
  <c r="Y568" i="1" s="1"/>
  <c r="Q496" i="1"/>
  <c r="Y496" i="1" s="1"/>
  <c r="Q424" i="1"/>
  <c r="Y424" i="1" s="1"/>
  <c r="Q352" i="1"/>
  <c r="Y352" i="1" s="1"/>
  <c r="Q263" i="1"/>
  <c r="Y263" i="1" s="1"/>
  <c r="Q191" i="1"/>
  <c r="Y191" i="1" s="1"/>
  <c r="Q119" i="1"/>
  <c r="Y119" i="1" s="1"/>
  <c r="Q47" i="1"/>
  <c r="Y47" i="1" s="1"/>
  <c r="Q217" i="1"/>
  <c r="Y217" i="1" s="1"/>
  <c r="Q145" i="1"/>
  <c r="Y145" i="1" s="1"/>
  <c r="AG145" i="1" s="1"/>
  <c r="Q73" i="1"/>
  <c r="Y73" i="1" s="1"/>
  <c r="Q255" i="1"/>
  <c r="Y255" i="1" s="1"/>
  <c r="Q183" i="1"/>
  <c r="Y183" i="1" s="1"/>
  <c r="Q111" i="1"/>
  <c r="Y111" i="1" s="1"/>
  <c r="Q39" i="1"/>
  <c r="Y39" i="1" s="1"/>
  <c r="P701" i="1"/>
  <c r="X701" i="1" s="1"/>
  <c r="P594" i="1"/>
  <c r="X594" i="1" s="1"/>
  <c r="P570" i="1"/>
  <c r="X570" i="1" s="1"/>
  <c r="P584" i="1"/>
  <c r="X584" i="1" s="1"/>
  <c r="P930" i="1"/>
  <c r="X930" i="1" s="1"/>
  <c r="P858" i="1"/>
  <c r="X858" i="1" s="1"/>
  <c r="P786" i="1"/>
  <c r="X786" i="1" s="1"/>
  <c r="AF786" i="1" s="1"/>
  <c r="P755" i="1"/>
  <c r="X755" i="1" s="1"/>
  <c r="P596" i="1"/>
  <c r="X596" i="1" s="1"/>
  <c r="P974" i="1"/>
  <c r="X974" i="1" s="1"/>
  <c r="P902" i="1"/>
  <c r="X902" i="1" s="1"/>
  <c r="P830" i="1"/>
  <c r="X830" i="1" s="1"/>
  <c r="P698" i="1"/>
  <c r="X698" i="1" s="1"/>
  <c r="P1012" i="1"/>
  <c r="X1012" i="1" s="1"/>
  <c r="P796" i="1"/>
  <c r="X796" i="1" s="1"/>
  <c r="P656" i="1"/>
  <c r="X656" i="1" s="1"/>
  <c r="P999" i="1"/>
  <c r="X999" i="1" s="1"/>
  <c r="P927" i="1"/>
  <c r="X927" i="1" s="1"/>
  <c r="P855" i="1"/>
  <c r="X855" i="1" s="1"/>
  <c r="P783" i="1"/>
  <c r="X783" i="1" s="1"/>
  <c r="P758" i="1"/>
  <c r="X758" i="1" s="1"/>
  <c r="P572" i="1"/>
  <c r="X572" i="1" s="1"/>
  <c r="P971" i="1"/>
  <c r="X971" i="1" s="1"/>
  <c r="P899" i="1"/>
  <c r="X899" i="1" s="1"/>
  <c r="P827" i="1"/>
  <c r="X827" i="1" s="1"/>
  <c r="P674" i="1"/>
  <c r="X674" i="1" s="1"/>
  <c r="P1009" i="1"/>
  <c r="X1009" i="1" s="1"/>
  <c r="P865" i="1"/>
  <c r="X865" i="1" s="1"/>
  <c r="P354" i="1"/>
  <c r="X354" i="1" s="1"/>
  <c r="P731" i="1"/>
  <c r="X731" i="1" s="1"/>
  <c r="P563" i="1"/>
  <c r="X563" i="1" s="1"/>
  <c r="P996" i="1"/>
  <c r="X996" i="1" s="1"/>
  <c r="P924" i="1"/>
  <c r="X924" i="1" s="1"/>
  <c r="P852" i="1"/>
  <c r="X852" i="1" s="1"/>
  <c r="P780" i="1"/>
  <c r="X780" i="1" s="1"/>
  <c r="P713" i="1"/>
  <c r="X713" i="1" s="1"/>
  <c r="P1040" i="1"/>
  <c r="X1040" i="1" s="1"/>
  <c r="P968" i="1"/>
  <c r="X968" i="1" s="1"/>
  <c r="P896" i="1"/>
  <c r="X896" i="1" s="1"/>
  <c r="P824" i="1"/>
  <c r="X824" i="1" s="1"/>
  <c r="P606" i="1"/>
  <c r="X606" i="1" s="1"/>
  <c r="P650" i="1"/>
  <c r="X650" i="1" s="1"/>
  <c r="P1006" i="1"/>
  <c r="X1006" i="1" s="1"/>
  <c r="P934" i="1"/>
  <c r="X934" i="1" s="1"/>
  <c r="P862" i="1"/>
  <c r="X862" i="1" s="1"/>
  <c r="P790" i="1"/>
  <c r="X790" i="1" s="1"/>
  <c r="P285" i="1"/>
  <c r="X285" i="1" s="1"/>
  <c r="P495" i="1"/>
  <c r="X495" i="1" s="1"/>
  <c r="P423" i="1"/>
  <c r="X423" i="1" s="1"/>
  <c r="P351" i="1"/>
  <c r="X351" i="1" s="1"/>
  <c r="P270" i="1"/>
  <c r="X270" i="1" s="1"/>
  <c r="P494" i="1"/>
  <c r="X494" i="1" s="1"/>
  <c r="P422" i="1"/>
  <c r="X422" i="1" s="1"/>
  <c r="P350" i="1"/>
  <c r="X350" i="1" s="1"/>
  <c r="P273" i="1"/>
  <c r="X273" i="1" s="1"/>
  <c r="AF273" i="1" s="1"/>
  <c r="P703" i="1"/>
  <c r="X703" i="1" s="1"/>
  <c r="P631" i="1"/>
  <c r="X631" i="1" s="1"/>
  <c r="P559" i="1"/>
  <c r="X559" i="1" s="1"/>
  <c r="P487" i="1"/>
  <c r="X487" i="1" s="1"/>
  <c r="P415" i="1"/>
  <c r="X415" i="1" s="1"/>
  <c r="P343" i="1"/>
  <c r="X343" i="1" s="1"/>
  <c r="P254" i="1"/>
  <c r="X254" i="1" s="1"/>
  <c r="P182" i="1"/>
  <c r="X182" i="1" s="1"/>
  <c r="P110" i="1"/>
  <c r="X110" i="1" s="1"/>
  <c r="P38" i="1"/>
  <c r="X38" i="1" s="1"/>
  <c r="P235" i="1"/>
  <c r="X235" i="1" s="1"/>
  <c r="P163" i="1"/>
  <c r="X163" i="1" s="1"/>
  <c r="P91" i="1"/>
  <c r="X91" i="1" s="1"/>
  <c r="P19" i="1"/>
  <c r="X19" i="1" s="1"/>
  <c r="P192" i="1"/>
  <c r="X192" i="1" s="1"/>
  <c r="P120" i="1"/>
  <c r="X120" i="1" s="1"/>
  <c r="P48" i="1"/>
  <c r="X48" i="1" s="1"/>
  <c r="M835" i="1"/>
  <c r="U835" i="1" s="1"/>
  <c r="M889" i="1"/>
  <c r="U889" i="1" s="1"/>
  <c r="M871" i="1"/>
  <c r="U871" i="1" s="1"/>
  <c r="M997" i="1"/>
  <c r="U997" i="1" s="1"/>
  <c r="M560" i="1"/>
  <c r="U560" i="1" s="1"/>
  <c r="M704" i="1"/>
  <c r="U704" i="1" s="1"/>
  <c r="M580" i="1"/>
  <c r="U580" i="1" s="1"/>
  <c r="M1032" i="1"/>
  <c r="U1032" i="1" s="1"/>
  <c r="M960" i="1"/>
  <c r="U960" i="1" s="1"/>
  <c r="M888" i="1"/>
  <c r="U888" i="1" s="1"/>
  <c r="M816" i="1"/>
  <c r="U816" i="1" s="1"/>
  <c r="M749" i="1"/>
  <c r="U749" i="1" s="1"/>
  <c r="M682" i="1"/>
  <c r="U682" i="1" s="1"/>
  <c r="M579" i="1"/>
  <c r="U579" i="1" s="1"/>
  <c r="M1034" i="1"/>
  <c r="U1034" i="1" s="1"/>
  <c r="M962" i="1"/>
  <c r="U962" i="1" s="1"/>
  <c r="M890" i="1"/>
  <c r="U890" i="1" s="1"/>
  <c r="M818" i="1"/>
  <c r="U818" i="1" s="1"/>
  <c r="M582" i="1"/>
  <c r="U582" i="1" s="1"/>
  <c r="M732" i="1"/>
  <c r="U732" i="1" s="1"/>
  <c r="M578" i="1"/>
  <c r="U578" i="1" s="1"/>
  <c r="M460" i="1"/>
  <c r="U460" i="1" s="1"/>
  <c r="M388" i="1"/>
  <c r="U388" i="1" s="1"/>
  <c r="M316" i="1"/>
  <c r="U316" i="1" s="1"/>
  <c r="M534" i="1"/>
  <c r="U534" i="1" s="1"/>
  <c r="M462" i="1"/>
  <c r="U462" i="1" s="1"/>
  <c r="M390" i="1"/>
  <c r="U390" i="1" s="1"/>
  <c r="M318" i="1"/>
  <c r="U318" i="1" s="1"/>
  <c r="M542" i="1"/>
  <c r="U542" i="1" s="1"/>
  <c r="M470" i="1"/>
  <c r="U470" i="1" s="1"/>
  <c r="M398" i="1"/>
  <c r="U398" i="1" s="1"/>
  <c r="M326" i="1"/>
  <c r="U326" i="1" s="1"/>
  <c r="M272" i="1"/>
  <c r="U272" i="1" s="1"/>
  <c r="M200" i="1"/>
  <c r="U200" i="1" s="1"/>
  <c r="M128" i="1"/>
  <c r="U128" i="1" s="1"/>
  <c r="M56" i="1"/>
  <c r="U56" i="1" s="1"/>
  <c r="M229" i="1"/>
  <c r="U229" i="1" s="1"/>
  <c r="M157" i="1"/>
  <c r="U157" i="1" s="1"/>
  <c r="M85" i="1"/>
  <c r="U85" i="1" s="1"/>
  <c r="M243" i="1"/>
  <c r="U243" i="1" s="1"/>
  <c r="M171" i="1"/>
  <c r="U171" i="1" s="1"/>
  <c r="M99" i="1"/>
  <c r="U99" i="1" s="1"/>
  <c r="M27" i="1"/>
  <c r="U27" i="1" s="1"/>
  <c r="O756" i="1"/>
  <c r="W756" i="1" s="1"/>
  <c r="O628" i="1"/>
  <c r="W628" i="1" s="1"/>
  <c r="O1029" i="1"/>
  <c r="W1029" i="1" s="1"/>
  <c r="O957" i="1"/>
  <c r="W957" i="1" s="1"/>
  <c r="O885" i="1"/>
  <c r="W885" i="1" s="1"/>
  <c r="O813" i="1"/>
  <c r="W813" i="1" s="1"/>
  <c r="O749" i="1"/>
  <c r="W749" i="1" s="1"/>
  <c r="O634" i="1"/>
  <c r="W634" i="1" s="1"/>
  <c r="O742" i="1"/>
  <c r="W742" i="1" s="1"/>
  <c r="O1016" i="1"/>
  <c r="W1016" i="1" s="1"/>
  <c r="O944" i="1"/>
  <c r="W944" i="1" s="1"/>
  <c r="O872" i="1"/>
  <c r="W872" i="1" s="1"/>
  <c r="O800" i="1"/>
  <c r="W800" i="1" s="1"/>
  <c r="O640" i="1"/>
  <c r="W640" i="1" s="1"/>
  <c r="O735" i="1"/>
  <c r="W735" i="1" s="1"/>
  <c r="O588" i="1"/>
  <c r="W588" i="1" s="1"/>
  <c r="O1006" i="1"/>
  <c r="W1006" i="1" s="1"/>
  <c r="O934" i="1"/>
  <c r="W934" i="1" s="1"/>
  <c r="O862" i="1"/>
  <c r="W862" i="1" s="1"/>
  <c r="O790" i="1"/>
  <c r="W790" i="1" s="1"/>
  <c r="O514" i="1"/>
  <c r="W514" i="1" s="1"/>
  <c r="O442" i="1"/>
  <c r="W442" i="1" s="1"/>
  <c r="O370" i="1"/>
  <c r="W370" i="1" s="1"/>
  <c r="O298" i="1"/>
  <c r="W298" i="1" s="1"/>
  <c r="O504" i="1"/>
  <c r="W504" i="1" s="1"/>
  <c r="O432" i="1"/>
  <c r="W432" i="1" s="1"/>
  <c r="O360" i="1"/>
  <c r="W360" i="1" s="1"/>
  <c r="O288" i="1"/>
  <c r="W288" i="1" s="1"/>
  <c r="O500" i="1"/>
  <c r="W500" i="1" s="1"/>
  <c r="O428" i="1"/>
  <c r="W428" i="1" s="1"/>
  <c r="O356" i="1"/>
  <c r="W356" i="1" s="1"/>
  <c r="O268" i="1"/>
  <c r="W268" i="1" s="1"/>
  <c r="O230" i="1"/>
  <c r="W230" i="1" s="1"/>
  <c r="O158" i="1"/>
  <c r="W158" i="1" s="1"/>
  <c r="O86" i="1"/>
  <c r="W86" i="1" s="1"/>
  <c r="O256" i="1"/>
  <c r="W256" i="1" s="1"/>
  <c r="O184" i="1"/>
  <c r="W184" i="1" s="1"/>
  <c r="O112" i="1"/>
  <c r="W112" i="1" s="1"/>
  <c r="O40" i="1"/>
  <c r="W40" i="1" s="1"/>
  <c r="O222" i="1"/>
  <c r="W222" i="1" s="1"/>
  <c r="O150" i="1"/>
  <c r="W150" i="1" s="1"/>
  <c r="O78" i="1"/>
  <c r="W78" i="1" s="1"/>
  <c r="N1036" i="1"/>
  <c r="V1036" i="1" s="1"/>
  <c r="N994" i="1"/>
  <c r="V994" i="1" s="1"/>
  <c r="N922" i="1"/>
  <c r="V922" i="1" s="1"/>
  <c r="N850" i="1"/>
  <c r="V850" i="1" s="1"/>
  <c r="N778" i="1"/>
  <c r="V778" i="1" s="1"/>
  <c r="N553" i="1"/>
  <c r="V553" i="1" s="1"/>
  <c r="N642" i="1"/>
  <c r="V642" i="1" s="1"/>
  <c r="N635" i="1"/>
  <c r="V635" i="1" s="1"/>
  <c r="N1032" i="1"/>
  <c r="V1032" i="1" s="1"/>
  <c r="N960" i="1"/>
  <c r="V960" i="1" s="1"/>
  <c r="N888" i="1"/>
  <c r="V888" i="1" s="1"/>
  <c r="N816" i="1"/>
  <c r="V816" i="1" s="1"/>
  <c r="N448" i="1"/>
  <c r="V448" i="1" s="1"/>
  <c r="N551" i="1"/>
  <c r="V551" i="1" s="1"/>
  <c r="N641" i="1"/>
  <c r="V641" i="1" s="1"/>
  <c r="N661" i="1"/>
  <c r="V661" i="1" s="1"/>
  <c r="N1034" i="1"/>
  <c r="V1034" i="1" s="1"/>
  <c r="N962" i="1"/>
  <c r="V962" i="1" s="1"/>
  <c r="N890" i="1"/>
  <c r="V890" i="1" s="1"/>
  <c r="N818" i="1"/>
  <c r="V818" i="1" s="1"/>
  <c r="N582" i="1"/>
  <c r="V582" i="1" s="1"/>
  <c r="N575" i="1"/>
  <c r="V575" i="1" s="1"/>
  <c r="N595" i="1"/>
  <c r="V595" i="1" s="1"/>
  <c r="N588" i="1"/>
  <c r="V588" i="1" s="1"/>
  <c r="N255" i="1"/>
  <c r="V255" i="1" s="1"/>
  <c r="N492" i="1"/>
  <c r="V492" i="1" s="1"/>
  <c r="N420" i="1"/>
  <c r="V420" i="1" s="1"/>
  <c r="N348" i="1"/>
  <c r="V348" i="1" s="1"/>
  <c r="N252" i="1"/>
  <c r="V252" i="1" s="1"/>
  <c r="N479" i="1"/>
  <c r="V479" i="1" s="1"/>
  <c r="N407" i="1"/>
  <c r="V407" i="1" s="1"/>
  <c r="N335" i="1"/>
  <c r="V335" i="1" s="1"/>
  <c r="N275" i="1"/>
  <c r="V275" i="1" s="1"/>
  <c r="N203" i="1"/>
  <c r="V203" i="1" s="1"/>
  <c r="N131" i="1"/>
  <c r="V131" i="1" s="1"/>
  <c r="N59" i="1"/>
  <c r="V59" i="1" s="1"/>
  <c r="N256" i="1"/>
  <c r="V256" i="1" s="1"/>
  <c r="N184" i="1"/>
  <c r="V184" i="1" s="1"/>
  <c r="N112" i="1"/>
  <c r="V112" i="1" s="1"/>
  <c r="N40" i="1"/>
  <c r="V40" i="1" s="1"/>
  <c r="N201" i="1"/>
  <c r="V201" i="1" s="1"/>
  <c r="N129" i="1"/>
  <c r="V129" i="1" s="1"/>
  <c r="N57" i="1"/>
  <c r="V57" i="1" s="1"/>
  <c r="AG756" i="1"/>
  <c r="Q756" i="1"/>
  <c r="Y756" i="1" s="1"/>
  <c r="Q645" i="1"/>
  <c r="Y645" i="1" s="1"/>
  <c r="Q978" i="1"/>
  <c r="Y978" i="1" s="1"/>
  <c r="Q906" i="1"/>
  <c r="Y906" i="1" s="1"/>
  <c r="Q834" i="1"/>
  <c r="Y834" i="1" s="1"/>
  <c r="Q749" i="1"/>
  <c r="Y749" i="1" s="1"/>
  <c r="Q689" i="1"/>
  <c r="Y689" i="1" s="1"/>
  <c r="AG689" i="1" s="1"/>
  <c r="Q620" i="1"/>
  <c r="Y620" i="1" s="1"/>
  <c r="AG977" i="1"/>
  <c r="Q977" i="1"/>
  <c r="Y977" i="1" s="1"/>
  <c r="Q905" i="1"/>
  <c r="Y905" i="1" s="1"/>
  <c r="Q833" i="1"/>
  <c r="Y833" i="1" s="1"/>
  <c r="Q702" i="1"/>
  <c r="Y702" i="1" s="1"/>
  <c r="Q609" i="1"/>
  <c r="Y609" i="1" s="1"/>
  <c r="Q766" i="1"/>
  <c r="Y766" i="1" s="1"/>
  <c r="Q973" i="1"/>
  <c r="Y973" i="1" s="1"/>
  <c r="Q901" i="1"/>
  <c r="Y901" i="1" s="1"/>
  <c r="Q829" i="1"/>
  <c r="Y829" i="1" s="1"/>
  <c r="Q677" i="1"/>
  <c r="Y677" i="1" s="1"/>
  <c r="Q546" i="1"/>
  <c r="Y546" i="1" s="1"/>
  <c r="Q474" i="1"/>
  <c r="Y474" i="1" s="1"/>
  <c r="Q402" i="1"/>
  <c r="Y402" i="1" s="1"/>
  <c r="AG402" i="1" s="1"/>
  <c r="Q330" i="1"/>
  <c r="Y330" i="1" s="1"/>
  <c r="Q536" i="1"/>
  <c r="Y536" i="1" s="1"/>
  <c r="Q464" i="1"/>
  <c r="Y464" i="1" s="1"/>
  <c r="Q392" i="1"/>
  <c r="Y392" i="1" s="1"/>
  <c r="Q320" i="1"/>
  <c r="Y320" i="1" s="1"/>
  <c r="Q709" i="1"/>
  <c r="Y709" i="1" s="1"/>
  <c r="Q637" i="1"/>
  <c r="Y637" i="1" s="1"/>
  <c r="Q565" i="1"/>
  <c r="Y565" i="1" s="1"/>
  <c r="Q493" i="1"/>
  <c r="Y493" i="1" s="1"/>
  <c r="Q421" i="1"/>
  <c r="Y421" i="1" s="1"/>
  <c r="Q349" i="1"/>
  <c r="Y349" i="1" s="1"/>
  <c r="Q260" i="1"/>
  <c r="Y260" i="1" s="1"/>
  <c r="Q188" i="1"/>
  <c r="Y188" i="1" s="1"/>
  <c r="Q116" i="1"/>
  <c r="Y116" i="1" s="1"/>
  <c r="Q44" i="1"/>
  <c r="Y44" i="1" s="1"/>
  <c r="Q214" i="1"/>
  <c r="Y214" i="1" s="1"/>
  <c r="Q142" i="1"/>
  <c r="Y142" i="1" s="1"/>
  <c r="Q70" i="1"/>
  <c r="Y70" i="1" s="1"/>
  <c r="Q252" i="1"/>
  <c r="Y252" i="1" s="1"/>
  <c r="Q180" i="1"/>
  <c r="Y180" i="1" s="1"/>
  <c r="Q108" i="1"/>
  <c r="Y108" i="1" s="1"/>
  <c r="Q36" i="1"/>
  <c r="Y36" i="1" s="1"/>
  <c r="P821" i="1"/>
  <c r="X821" i="1" s="1"/>
  <c r="P931" i="1"/>
  <c r="X931" i="1" s="1"/>
  <c r="P276" i="1"/>
  <c r="X276" i="1" s="1"/>
  <c r="P492" i="1"/>
  <c r="X492" i="1" s="1"/>
  <c r="P420" i="1"/>
  <c r="X420" i="1" s="1"/>
  <c r="P348" i="1"/>
  <c r="X348" i="1" s="1"/>
  <c r="P264" i="1"/>
  <c r="X264" i="1" s="1"/>
  <c r="P491" i="1"/>
  <c r="X491" i="1" s="1"/>
  <c r="P419" i="1"/>
  <c r="X419" i="1" s="1"/>
  <c r="P347" i="1"/>
  <c r="X347" i="1" s="1"/>
  <c r="P267" i="1"/>
  <c r="X267" i="1" s="1"/>
  <c r="P700" i="1"/>
  <c r="X700" i="1" s="1"/>
  <c r="P628" i="1"/>
  <c r="X628" i="1" s="1"/>
  <c r="P556" i="1"/>
  <c r="X556" i="1" s="1"/>
  <c r="P484" i="1"/>
  <c r="X484" i="1" s="1"/>
  <c r="P412" i="1"/>
  <c r="X412" i="1" s="1"/>
  <c r="P340" i="1"/>
  <c r="X340" i="1" s="1"/>
  <c r="P251" i="1"/>
  <c r="X251" i="1" s="1"/>
  <c r="P179" i="1"/>
  <c r="X179" i="1" s="1"/>
  <c r="P107" i="1"/>
  <c r="X107" i="1" s="1"/>
  <c r="P35" i="1"/>
  <c r="X35" i="1" s="1"/>
  <c r="P232" i="1"/>
  <c r="X232" i="1" s="1"/>
  <c r="P160" i="1"/>
  <c r="X160" i="1" s="1"/>
  <c r="P88" i="1"/>
  <c r="X88" i="1" s="1"/>
  <c r="P261" i="1"/>
  <c r="X261" i="1" s="1"/>
  <c r="P189" i="1"/>
  <c r="X189" i="1" s="1"/>
  <c r="P117" i="1"/>
  <c r="X117" i="1" s="1"/>
  <c r="P45" i="1"/>
  <c r="X45" i="1" s="1"/>
  <c r="M772" i="1"/>
  <c r="U772" i="1" s="1"/>
  <c r="M817" i="1"/>
  <c r="U817" i="1" s="1"/>
  <c r="M799" i="1"/>
  <c r="U799" i="1" s="1"/>
  <c r="M925" i="1"/>
  <c r="U925" i="1" s="1"/>
  <c r="M750" i="1"/>
  <c r="U750" i="1" s="1"/>
  <c r="M680" i="1"/>
  <c r="U680" i="1" s="1"/>
  <c r="M765" i="1"/>
  <c r="U765" i="1" s="1"/>
  <c r="M1029" i="1"/>
  <c r="U1029" i="1" s="1"/>
  <c r="M957" i="1"/>
  <c r="U957" i="1" s="1"/>
  <c r="M885" i="1"/>
  <c r="U885" i="1" s="1"/>
  <c r="M813" i="1"/>
  <c r="U813" i="1" s="1"/>
  <c r="M710" i="1"/>
  <c r="U710" i="1" s="1"/>
  <c r="M658" i="1"/>
  <c r="U658" i="1" s="1"/>
  <c r="M764" i="1"/>
  <c r="U764" i="1" s="1"/>
  <c r="M1031" i="1"/>
  <c r="U1031" i="1" s="1"/>
  <c r="M959" i="1"/>
  <c r="U959" i="1" s="1"/>
  <c r="M887" i="1"/>
  <c r="U887" i="1" s="1"/>
  <c r="M815" i="1"/>
  <c r="U815" i="1" s="1"/>
  <c r="M556" i="1"/>
  <c r="U556" i="1" s="1"/>
  <c r="M705" i="1"/>
  <c r="U705" i="1" s="1"/>
  <c r="M766" i="1"/>
  <c r="U766" i="1" s="1"/>
  <c r="M457" i="1"/>
  <c r="U457" i="1" s="1"/>
  <c r="M385" i="1"/>
  <c r="U385" i="1" s="1"/>
  <c r="M313" i="1"/>
  <c r="U313" i="1" s="1"/>
  <c r="M531" i="1"/>
  <c r="U531" i="1" s="1"/>
  <c r="M459" i="1"/>
  <c r="U459" i="1" s="1"/>
  <c r="M387" i="1"/>
  <c r="U387" i="1" s="1"/>
  <c r="M315" i="1"/>
  <c r="U315" i="1" s="1"/>
  <c r="M539" i="1"/>
  <c r="U539" i="1" s="1"/>
  <c r="M467" i="1"/>
  <c r="U467" i="1" s="1"/>
  <c r="M395" i="1"/>
  <c r="U395" i="1" s="1"/>
  <c r="M323" i="1"/>
  <c r="U323" i="1" s="1"/>
  <c r="M269" i="1"/>
  <c r="U269" i="1" s="1"/>
  <c r="M197" i="1"/>
  <c r="U197" i="1" s="1"/>
  <c r="M125" i="1"/>
  <c r="U125" i="1" s="1"/>
  <c r="M53" i="1"/>
  <c r="U53" i="1" s="1"/>
  <c r="M226" i="1"/>
  <c r="U226" i="1" s="1"/>
  <c r="M154" i="1"/>
  <c r="U154" i="1" s="1"/>
  <c r="M82" i="1"/>
  <c r="U82" i="1" s="1"/>
  <c r="M240" i="1"/>
  <c r="U240" i="1" s="1"/>
  <c r="M168" i="1"/>
  <c r="U168" i="1" s="1"/>
  <c r="M96" i="1"/>
  <c r="U96" i="1" s="1"/>
  <c r="M24" i="1"/>
  <c r="U24" i="1" s="1"/>
  <c r="O731" i="1"/>
  <c r="W731" i="1" s="1"/>
  <c r="O604" i="1"/>
  <c r="W604" i="1" s="1"/>
  <c r="O1026" i="1"/>
  <c r="W1026" i="1" s="1"/>
  <c r="O954" i="1"/>
  <c r="W954" i="1" s="1"/>
  <c r="O882" i="1"/>
  <c r="W882" i="1" s="1"/>
  <c r="O810" i="1"/>
  <c r="W810" i="1" s="1"/>
  <c r="O710" i="1"/>
  <c r="W710" i="1" s="1"/>
  <c r="O610" i="1"/>
  <c r="W610" i="1" s="1"/>
  <c r="O709" i="1"/>
  <c r="W709" i="1" s="1"/>
  <c r="O1013" i="1"/>
  <c r="W1013" i="1" s="1"/>
  <c r="O941" i="1"/>
  <c r="W941" i="1" s="1"/>
  <c r="O869" i="1"/>
  <c r="W869" i="1" s="1"/>
  <c r="O797" i="1"/>
  <c r="W797" i="1" s="1"/>
  <c r="O616" i="1"/>
  <c r="W616" i="1" s="1"/>
  <c r="O715" i="1"/>
  <c r="W715" i="1" s="1"/>
  <c r="O564" i="1"/>
  <c r="W564" i="1" s="1"/>
  <c r="O1003" i="1"/>
  <c r="W1003" i="1" s="1"/>
  <c r="O931" i="1"/>
  <c r="W931" i="1" s="1"/>
  <c r="O859" i="1"/>
  <c r="W859" i="1" s="1"/>
  <c r="O787" i="1"/>
  <c r="W787" i="1" s="1"/>
  <c r="O511" i="1"/>
  <c r="W511" i="1" s="1"/>
  <c r="O439" i="1"/>
  <c r="W439" i="1" s="1"/>
  <c r="O367" i="1"/>
  <c r="W367" i="1" s="1"/>
  <c r="O295" i="1"/>
  <c r="W295" i="1" s="1"/>
  <c r="O501" i="1"/>
  <c r="W501" i="1" s="1"/>
  <c r="O429" i="1"/>
  <c r="W429" i="1" s="1"/>
  <c r="O357" i="1"/>
  <c r="W357" i="1" s="1"/>
  <c r="O279" i="1"/>
  <c r="W279" i="1" s="1"/>
  <c r="O497" i="1"/>
  <c r="W497" i="1" s="1"/>
  <c r="O425" i="1"/>
  <c r="W425" i="1" s="1"/>
  <c r="O353" i="1"/>
  <c r="W353" i="1" s="1"/>
  <c r="O262" i="1"/>
  <c r="W262" i="1" s="1"/>
  <c r="O227" i="1"/>
  <c r="W227" i="1" s="1"/>
  <c r="O155" i="1"/>
  <c r="W155" i="1" s="1"/>
  <c r="O83" i="1"/>
  <c r="W83" i="1" s="1"/>
  <c r="O253" i="1"/>
  <c r="W253" i="1" s="1"/>
  <c r="O181" i="1"/>
  <c r="W181" i="1" s="1"/>
  <c r="O109" i="1"/>
  <c r="W109" i="1" s="1"/>
  <c r="O37" i="1"/>
  <c r="W37" i="1" s="1"/>
  <c r="O219" i="1"/>
  <c r="W219" i="1" s="1"/>
  <c r="O147" i="1"/>
  <c r="W147" i="1" s="1"/>
  <c r="O75" i="1"/>
  <c r="W75" i="1" s="1"/>
  <c r="N1009" i="1"/>
  <c r="V1009" i="1" s="1"/>
  <c r="N991" i="1"/>
  <c r="V991" i="1" s="1"/>
  <c r="N919" i="1"/>
  <c r="V919" i="1" s="1"/>
  <c r="N847" i="1"/>
  <c r="V847" i="1" s="1"/>
  <c r="N775" i="1"/>
  <c r="V775" i="1" s="1"/>
  <c r="N541" i="1"/>
  <c r="V541" i="1" s="1"/>
  <c r="N618" i="1"/>
  <c r="V618" i="1" s="1"/>
  <c r="N611" i="1"/>
  <c r="V611" i="1" s="1"/>
  <c r="N1029" i="1"/>
  <c r="V1029" i="1" s="1"/>
  <c r="N957" i="1"/>
  <c r="V957" i="1" s="1"/>
  <c r="N885" i="1"/>
  <c r="V885" i="1" s="1"/>
  <c r="N813" i="1"/>
  <c r="V813" i="1" s="1"/>
  <c r="N376" i="1"/>
  <c r="V376" i="1" s="1"/>
  <c r="N535" i="1"/>
  <c r="V535" i="1" s="1"/>
  <c r="N617" i="1"/>
  <c r="V617" i="1" s="1"/>
  <c r="N637" i="1"/>
  <c r="V637" i="1" s="1"/>
  <c r="N1031" i="1"/>
  <c r="V1031" i="1" s="1"/>
  <c r="N959" i="1"/>
  <c r="V959" i="1" s="1"/>
  <c r="N887" i="1"/>
  <c r="V887" i="1" s="1"/>
  <c r="N815" i="1"/>
  <c r="V815" i="1" s="1"/>
  <c r="N556" i="1"/>
  <c r="V556" i="1" s="1"/>
  <c r="N529" i="1"/>
  <c r="V529" i="1" s="1"/>
  <c r="AD529" i="1" s="1"/>
  <c r="N571" i="1"/>
  <c r="V571" i="1" s="1"/>
  <c r="N564" i="1"/>
  <c r="V564" i="1" s="1"/>
  <c r="N561" i="1"/>
  <c r="V561" i="1" s="1"/>
  <c r="N489" i="1"/>
  <c r="V489" i="1" s="1"/>
  <c r="N417" i="1"/>
  <c r="V417" i="1" s="1"/>
  <c r="N345" i="1"/>
  <c r="V345" i="1" s="1"/>
  <c r="N548" i="1"/>
  <c r="V548" i="1" s="1"/>
  <c r="N476" i="1"/>
  <c r="V476" i="1" s="1"/>
  <c r="N404" i="1"/>
  <c r="V404" i="1" s="1"/>
  <c r="N332" i="1"/>
  <c r="V332" i="1" s="1"/>
  <c r="N272" i="1"/>
  <c r="V272" i="1" s="1"/>
  <c r="N200" i="1"/>
  <c r="V200" i="1" s="1"/>
  <c r="N128" i="1"/>
  <c r="V128" i="1" s="1"/>
  <c r="N56" i="1"/>
  <c r="V56" i="1" s="1"/>
  <c r="N253" i="1"/>
  <c r="V253" i="1" s="1"/>
  <c r="N181" i="1"/>
  <c r="V181" i="1" s="1"/>
  <c r="N109" i="1"/>
  <c r="V109" i="1" s="1"/>
  <c r="N37" i="1"/>
  <c r="V37" i="1" s="1"/>
  <c r="N198" i="1"/>
  <c r="V198" i="1" s="1"/>
  <c r="N126" i="1"/>
  <c r="V126" i="1" s="1"/>
  <c r="N54" i="1"/>
  <c r="V54" i="1" s="1"/>
  <c r="Q731" i="1"/>
  <c r="Y731" i="1" s="1"/>
  <c r="Q621" i="1"/>
  <c r="Y621" i="1" s="1"/>
  <c r="Q975" i="1"/>
  <c r="Y975" i="1" s="1"/>
  <c r="Q903" i="1"/>
  <c r="Y903" i="1" s="1"/>
  <c r="Q831" i="1"/>
  <c r="Y831" i="1" s="1"/>
  <c r="Q727" i="1"/>
  <c r="Y727" i="1" s="1"/>
  <c r="Q665" i="1"/>
  <c r="Y665" i="1" s="1"/>
  <c r="Q596" i="1"/>
  <c r="Y596" i="1" s="1"/>
  <c r="Q974" i="1"/>
  <c r="Y974" i="1" s="1"/>
  <c r="Q902" i="1"/>
  <c r="Y902" i="1" s="1"/>
  <c r="Q830" i="1"/>
  <c r="Y830" i="1" s="1"/>
  <c r="Q678" i="1"/>
  <c r="Y678" i="1" s="1"/>
  <c r="Q585" i="1"/>
  <c r="Y585" i="1" s="1"/>
  <c r="Q744" i="1"/>
  <c r="Y744" i="1" s="1"/>
  <c r="Q970" i="1"/>
  <c r="Y970" i="1" s="1"/>
  <c r="Q898" i="1"/>
  <c r="Y898" i="1" s="1"/>
  <c r="Q826" i="1"/>
  <c r="Y826" i="1" s="1"/>
  <c r="Q653" i="1"/>
  <c r="Y653" i="1" s="1"/>
  <c r="Q543" i="1"/>
  <c r="Y543" i="1" s="1"/>
  <c r="Q471" i="1"/>
  <c r="Y471" i="1" s="1"/>
  <c r="Q399" i="1"/>
  <c r="Y399" i="1" s="1"/>
  <c r="Q327" i="1"/>
  <c r="Y327" i="1" s="1"/>
  <c r="Q533" i="1"/>
  <c r="Y533" i="1" s="1"/>
  <c r="Q461" i="1"/>
  <c r="Y461" i="1" s="1"/>
  <c r="Q389" i="1"/>
  <c r="Y389" i="1" s="1"/>
  <c r="Q317" i="1"/>
  <c r="Y317" i="1" s="1"/>
  <c r="Q706" i="1"/>
  <c r="Y706" i="1" s="1"/>
  <c r="Q634" i="1"/>
  <c r="Y634" i="1" s="1"/>
  <c r="Q562" i="1"/>
  <c r="Y562" i="1" s="1"/>
  <c r="Q490" i="1"/>
  <c r="Y490" i="1" s="1"/>
  <c r="Q418" i="1"/>
  <c r="Y418" i="1" s="1"/>
  <c r="Q346" i="1"/>
  <c r="Y346" i="1" s="1"/>
  <c r="Q257" i="1"/>
  <c r="Y257" i="1" s="1"/>
  <c r="Q185" i="1"/>
  <c r="Y185" i="1" s="1"/>
  <c r="Q113" i="1"/>
  <c r="Y113" i="1" s="1"/>
  <c r="AG113" i="1" s="1"/>
  <c r="Q41" i="1"/>
  <c r="Y41" i="1" s="1"/>
  <c r="Q211" i="1"/>
  <c r="Y211" i="1" s="1"/>
  <c r="Q139" i="1"/>
  <c r="Y139" i="1" s="1"/>
  <c r="Q67" i="1"/>
  <c r="Y67" i="1" s="1"/>
  <c r="Q249" i="1"/>
  <c r="Y249" i="1" s="1"/>
  <c r="Q177" i="1"/>
  <c r="Y177" i="1" s="1"/>
  <c r="AG177" i="1" s="1"/>
  <c r="Q105" i="1"/>
  <c r="Y105" i="1" s="1"/>
  <c r="Q33" i="1"/>
  <c r="Y33" i="1" s="1"/>
  <c r="P818" i="1"/>
  <c r="X818" i="1" s="1"/>
  <c r="P928" i="1"/>
  <c r="X928" i="1" s="1"/>
  <c r="P784" i="1"/>
  <c r="X784" i="1" s="1"/>
  <c r="P561" i="1"/>
  <c r="X561" i="1" s="1"/>
  <c r="P489" i="1"/>
  <c r="X489" i="1" s="1"/>
  <c r="P417" i="1"/>
  <c r="X417" i="1" s="1"/>
  <c r="P279" i="1"/>
  <c r="X279" i="1" s="1"/>
  <c r="P488" i="1"/>
  <c r="X488" i="1" s="1"/>
  <c r="P416" i="1"/>
  <c r="X416" i="1" s="1"/>
  <c r="P344" i="1"/>
  <c r="X344" i="1" s="1"/>
  <c r="P769" i="1"/>
  <c r="X769" i="1" s="1"/>
  <c r="P697" i="1"/>
  <c r="X697" i="1" s="1"/>
  <c r="P625" i="1"/>
  <c r="X625" i="1" s="1"/>
  <c r="P553" i="1"/>
  <c r="X553" i="1" s="1"/>
  <c r="P481" i="1"/>
  <c r="X481" i="1" s="1"/>
  <c r="P409" i="1"/>
  <c r="X409" i="1" s="1"/>
  <c r="P337" i="1"/>
  <c r="X337" i="1" s="1"/>
  <c r="AF337" i="1" s="1"/>
  <c r="P248" i="1"/>
  <c r="X248" i="1" s="1"/>
  <c r="P176" i="1"/>
  <c r="X176" i="1" s="1"/>
  <c r="P104" i="1"/>
  <c r="X104" i="1" s="1"/>
  <c r="P32" i="1"/>
  <c r="X32" i="1" s="1"/>
  <c r="P229" i="1"/>
  <c r="X229" i="1" s="1"/>
  <c r="P157" i="1"/>
  <c r="X157" i="1" s="1"/>
  <c r="P85" i="1"/>
  <c r="X85" i="1" s="1"/>
  <c r="P258" i="1"/>
  <c r="X258" i="1" s="1"/>
  <c r="P186" i="1"/>
  <c r="X186" i="1" s="1"/>
  <c r="P114" i="1"/>
  <c r="X114" i="1" s="1"/>
  <c r="P42" i="1"/>
  <c r="X42" i="1" s="1"/>
  <c r="M1036" i="1"/>
  <c r="U1036" i="1" s="1"/>
  <c r="M581" i="1"/>
  <c r="U581" i="1" s="1"/>
  <c r="M725" i="1"/>
  <c r="U725" i="1" s="1"/>
  <c r="M853" i="1"/>
  <c r="U853" i="1" s="1"/>
  <c r="M711" i="1"/>
  <c r="U711" i="1" s="1"/>
  <c r="M656" i="1"/>
  <c r="U656" i="1" s="1"/>
  <c r="M740" i="1"/>
  <c r="U740" i="1" s="1"/>
  <c r="M1026" i="1"/>
  <c r="U1026" i="1" s="1"/>
  <c r="M954" i="1"/>
  <c r="U954" i="1" s="1"/>
  <c r="M882" i="1"/>
  <c r="U882" i="1" s="1"/>
  <c r="M810" i="1"/>
  <c r="U810" i="1" s="1"/>
  <c r="M686" i="1"/>
  <c r="U686" i="1" s="1"/>
  <c r="M634" i="1"/>
  <c r="U634" i="1" s="1"/>
  <c r="M742" i="1"/>
  <c r="U742" i="1" s="1"/>
  <c r="M1028" i="1"/>
  <c r="U1028" i="1" s="1"/>
  <c r="M956" i="1"/>
  <c r="U956" i="1" s="1"/>
  <c r="M884" i="1"/>
  <c r="U884" i="1" s="1"/>
  <c r="M812" i="1"/>
  <c r="U812" i="1" s="1"/>
  <c r="M751" i="1"/>
  <c r="U751" i="1" s="1"/>
  <c r="M681" i="1"/>
  <c r="U681" i="1" s="1"/>
  <c r="M741" i="1"/>
  <c r="U741" i="1" s="1"/>
  <c r="M454" i="1"/>
  <c r="U454" i="1" s="1"/>
  <c r="M382" i="1"/>
  <c r="U382" i="1" s="1"/>
  <c r="M310" i="1"/>
  <c r="U310" i="1" s="1"/>
  <c r="M528" i="1"/>
  <c r="U528" i="1" s="1"/>
  <c r="M456" i="1"/>
  <c r="U456" i="1" s="1"/>
  <c r="M384" i="1"/>
  <c r="U384" i="1" s="1"/>
  <c r="M312" i="1"/>
  <c r="U312" i="1" s="1"/>
  <c r="M536" i="1"/>
  <c r="U536" i="1" s="1"/>
  <c r="M464" i="1"/>
  <c r="U464" i="1" s="1"/>
  <c r="M392" i="1"/>
  <c r="U392" i="1" s="1"/>
  <c r="M320" i="1"/>
  <c r="U320" i="1" s="1"/>
  <c r="M266" i="1"/>
  <c r="U266" i="1" s="1"/>
  <c r="M194" i="1"/>
  <c r="U194" i="1" s="1"/>
  <c r="M122" i="1"/>
  <c r="U122" i="1" s="1"/>
  <c r="M50" i="1"/>
  <c r="U50" i="1" s="1"/>
  <c r="M223" i="1"/>
  <c r="U223" i="1" s="1"/>
  <c r="M151" i="1"/>
  <c r="U151" i="1" s="1"/>
  <c r="M79" i="1"/>
  <c r="U79" i="1" s="1"/>
  <c r="M237" i="1"/>
  <c r="U237" i="1" s="1"/>
  <c r="M165" i="1"/>
  <c r="U165" i="1" s="1"/>
  <c r="M93" i="1"/>
  <c r="U93" i="1" s="1"/>
  <c r="M21" i="1"/>
  <c r="U21" i="1" s="1"/>
  <c r="O704" i="1"/>
  <c r="W704" i="1" s="1"/>
  <c r="O580" i="1"/>
  <c r="W580" i="1" s="1"/>
  <c r="O1023" i="1"/>
  <c r="W1023" i="1" s="1"/>
  <c r="O951" i="1"/>
  <c r="W951" i="1" s="1"/>
  <c r="O879" i="1"/>
  <c r="W879" i="1" s="1"/>
  <c r="O807" i="1"/>
  <c r="W807" i="1" s="1"/>
  <c r="O686" i="1"/>
  <c r="W686" i="1" s="1"/>
  <c r="O586" i="1"/>
  <c r="W586" i="1" s="1"/>
  <c r="O685" i="1"/>
  <c r="W685" i="1" s="1"/>
  <c r="O1010" i="1"/>
  <c r="W1010" i="1" s="1"/>
  <c r="O938" i="1"/>
  <c r="W938" i="1" s="1"/>
  <c r="O866" i="1"/>
  <c r="W866" i="1" s="1"/>
  <c r="O794" i="1"/>
  <c r="W794" i="1" s="1"/>
  <c r="O592" i="1"/>
  <c r="W592" i="1" s="1"/>
  <c r="O691" i="1"/>
  <c r="W691" i="1" s="1"/>
  <c r="O544" i="1"/>
  <c r="W544" i="1" s="1"/>
  <c r="O1000" i="1"/>
  <c r="W1000" i="1" s="1"/>
  <c r="O928" i="1"/>
  <c r="W928" i="1" s="1"/>
  <c r="O856" i="1"/>
  <c r="W856" i="1" s="1"/>
  <c r="O784" i="1"/>
  <c r="W784" i="1" s="1"/>
  <c r="O508" i="1"/>
  <c r="W508" i="1" s="1"/>
  <c r="O436" i="1"/>
  <c r="W436" i="1" s="1"/>
  <c r="O364" i="1"/>
  <c r="W364" i="1" s="1"/>
  <c r="O292" i="1"/>
  <c r="W292" i="1" s="1"/>
  <c r="O498" i="1"/>
  <c r="W498" i="1" s="1"/>
  <c r="O426" i="1"/>
  <c r="W426" i="1" s="1"/>
  <c r="O354" i="1"/>
  <c r="W354" i="1" s="1"/>
  <c r="O283" i="1"/>
  <c r="W283" i="1" s="1"/>
  <c r="O494" i="1"/>
  <c r="W494" i="1" s="1"/>
  <c r="O422" i="1"/>
  <c r="W422" i="1" s="1"/>
  <c r="O350" i="1"/>
  <c r="W350" i="1" s="1"/>
  <c r="O282" i="1"/>
  <c r="W282" i="1" s="1"/>
  <c r="O224" i="1"/>
  <c r="W224" i="1" s="1"/>
  <c r="O152" i="1"/>
  <c r="W152" i="1" s="1"/>
  <c r="O80" i="1"/>
  <c r="W80" i="1" s="1"/>
  <c r="O250" i="1"/>
  <c r="W250" i="1" s="1"/>
  <c r="O178" i="1"/>
  <c r="W178" i="1" s="1"/>
  <c r="O106" i="1"/>
  <c r="W106" i="1" s="1"/>
  <c r="O34" i="1"/>
  <c r="W34" i="1" s="1"/>
  <c r="O216" i="1"/>
  <c r="W216" i="1" s="1"/>
  <c r="O144" i="1"/>
  <c r="W144" i="1" s="1"/>
  <c r="O72" i="1"/>
  <c r="W72" i="1" s="1"/>
  <c r="N591" i="1"/>
  <c r="V591" i="1" s="1"/>
  <c r="N988" i="1"/>
  <c r="V988" i="1" s="1"/>
  <c r="N916" i="1"/>
  <c r="V916" i="1" s="1"/>
  <c r="N844" i="1"/>
  <c r="V844" i="1" s="1"/>
  <c r="N772" i="1"/>
  <c r="V772" i="1" s="1"/>
  <c r="N523" i="1"/>
  <c r="V523" i="1" s="1"/>
  <c r="N594" i="1"/>
  <c r="V594" i="1" s="1"/>
  <c r="N587" i="1"/>
  <c r="V587" i="1" s="1"/>
  <c r="N1026" i="1"/>
  <c r="V1026" i="1" s="1"/>
  <c r="N954" i="1"/>
  <c r="V954" i="1" s="1"/>
  <c r="N882" i="1"/>
  <c r="V882" i="1" s="1"/>
  <c r="N810" i="1"/>
  <c r="V810" i="1" s="1"/>
  <c r="N304" i="1"/>
  <c r="V304" i="1" s="1"/>
  <c r="N517" i="1"/>
  <c r="V517" i="1" s="1"/>
  <c r="N593" i="1"/>
  <c r="V593" i="1" s="1"/>
  <c r="N613" i="1"/>
  <c r="V613" i="1" s="1"/>
  <c r="N1028" i="1"/>
  <c r="V1028" i="1" s="1"/>
  <c r="N956" i="1"/>
  <c r="V956" i="1" s="1"/>
  <c r="N884" i="1"/>
  <c r="V884" i="1" s="1"/>
  <c r="N812" i="1"/>
  <c r="V812" i="1" s="1"/>
  <c r="N424" i="1"/>
  <c r="V424" i="1" s="1"/>
  <c r="N511" i="1"/>
  <c r="V511" i="1" s="1"/>
  <c r="N484" i="1"/>
  <c r="V484" i="1" s="1"/>
  <c r="N544" i="1"/>
  <c r="V544" i="1" s="1"/>
  <c r="N558" i="1"/>
  <c r="V558" i="1" s="1"/>
  <c r="N486" i="1"/>
  <c r="V486" i="1" s="1"/>
  <c r="N414" i="1"/>
  <c r="V414" i="1" s="1"/>
  <c r="N342" i="1"/>
  <c r="V342" i="1" s="1"/>
  <c r="N545" i="1"/>
  <c r="V545" i="1" s="1"/>
  <c r="N473" i="1"/>
  <c r="V473" i="1" s="1"/>
  <c r="N401" i="1"/>
  <c r="V401" i="1" s="1"/>
  <c r="N329" i="1"/>
  <c r="V329" i="1" s="1"/>
  <c r="N269" i="1"/>
  <c r="V269" i="1" s="1"/>
  <c r="N197" i="1"/>
  <c r="V197" i="1" s="1"/>
  <c r="N125" i="1"/>
  <c r="V125" i="1" s="1"/>
  <c r="N53" i="1"/>
  <c r="V53" i="1" s="1"/>
  <c r="N250" i="1"/>
  <c r="V250" i="1" s="1"/>
  <c r="N178" i="1"/>
  <c r="V178" i="1" s="1"/>
  <c r="N106" i="1"/>
  <c r="V106" i="1" s="1"/>
  <c r="N34" i="1"/>
  <c r="V34" i="1" s="1"/>
  <c r="N195" i="1"/>
  <c r="V195" i="1" s="1"/>
  <c r="N123" i="1"/>
  <c r="V123" i="1" s="1"/>
  <c r="N51" i="1"/>
  <c r="V51" i="1" s="1"/>
  <c r="Q704" i="1"/>
  <c r="Y704" i="1" s="1"/>
  <c r="Q597" i="1"/>
  <c r="Y597" i="1" s="1"/>
  <c r="Q972" i="1"/>
  <c r="Y972" i="1" s="1"/>
  <c r="Q900" i="1"/>
  <c r="Y900" i="1" s="1"/>
  <c r="Q828" i="1"/>
  <c r="Y828" i="1" s="1"/>
  <c r="Q710" i="1"/>
  <c r="Y710" i="1" s="1"/>
  <c r="Q641" i="1"/>
  <c r="Y641" i="1" s="1"/>
  <c r="Q572" i="1"/>
  <c r="Y572" i="1" s="1"/>
  <c r="Q971" i="1"/>
  <c r="Y971" i="1" s="1"/>
  <c r="Q899" i="1"/>
  <c r="Y899" i="1" s="1"/>
  <c r="Q827" i="1"/>
  <c r="Y827" i="1" s="1"/>
  <c r="Q654" i="1"/>
  <c r="Y654" i="1" s="1"/>
  <c r="Q561" i="1"/>
  <c r="Y561" i="1" s="1"/>
  <c r="AG561" i="1" s="1"/>
  <c r="Q1039" i="1"/>
  <c r="Y1039" i="1" s="1"/>
  <c r="Q967" i="1"/>
  <c r="Y967" i="1" s="1"/>
  <c r="Q895" i="1"/>
  <c r="Y895" i="1" s="1"/>
  <c r="Q823" i="1"/>
  <c r="Y823" i="1" s="1"/>
  <c r="Q629" i="1"/>
  <c r="Y629" i="1" s="1"/>
  <c r="Q540" i="1"/>
  <c r="Y540" i="1" s="1"/>
  <c r="Q468" i="1"/>
  <c r="Y468" i="1" s="1"/>
  <c r="Q396" i="1"/>
  <c r="Y396" i="1" s="1"/>
  <c r="Q324" i="1"/>
  <c r="Y324" i="1" s="1"/>
  <c r="Q530" i="1"/>
  <c r="Y530" i="1" s="1"/>
  <c r="AG530" i="1" s="1"/>
  <c r="Q458" i="1"/>
  <c r="Y458" i="1" s="1"/>
  <c r="Q386" i="1"/>
  <c r="Y386" i="1" s="1"/>
  <c r="Q314" i="1"/>
  <c r="Y314" i="1" s="1"/>
  <c r="Q703" i="1"/>
  <c r="Y703" i="1" s="1"/>
  <c r="Q631" i="1"/>
  <c r="Y631" i="1" s="1"/>
  <c r="Q559" i="1"/>
  <c r="Y559" i="1" s="1"/>
  <c r="Q487" i="1"/>
  <c r="Y487" i="1" s="1"/>
  <c r="Q415" i="1"/>
  <c r="Y415" i="1" s="1"/>
  <c r="Q343" i="1"/>
  <c r="Y343" i="1" s="1"/>
  <c r="Q254" i="1"/>
  <c r="Y254" i="1" s="1"/>
  <c r="Q182" i="1"/>
  <c r="Y182" i="1" s="1"/>
  <c r="Q110" i="1"/>
  <c r="Y110" i="1" s="1"/>
  <c r="Q38" i="1"/>
  <c r="Y38" i="1" s="1"/>
  <c r="Q208" i="1"/>
  <c r="Y208" i="1" s="1"/>
  <c r="Q136" i="1"/>
  <c r="Y136" i="1" s="1"/>
  <c r="Q64" i="1"/>
  <c r="Y64" i="1" s="1"/>
  <c r="Q246" i="1"/>
  <c r="Y246" i="1" s="1"/>
  <c r="Q174" i="1"/>
  <c r="Y174" i="1" s="1"/>
  <c r="Q102" i="1"/>
  <c r="Y102" i="1" s="1"/>
  <c r="Q30" i="1"/>
  <c r="Y30" i="1" s="1"/>
  <c r="P825" i="1"/>
  <c r="X825" i="1" s="1"/>
  <c r="P1013" i="1"/>
  <c r="X1013" i="1" s="1"/>
  <c r="P599" i="1"/>
  <c r="X599" i="1" s="1"/>
  <c r="P618" i="1"/>
  <c r="X618" i="1" s="1"/>
  <c r="P1032" i="1"/>
  <c r="X1032" i="1" s="1"/>
  <c r="P957" i="1"/>
  <c r="X957" i="1" s="1"/>
  <c r="P1002" i="1"/>
  <c r="X1002" i="1" s="1"/>
  <c r="P768" i="1"/>
  <c r="X768" i="1" s="1"/>
  <c r="P921" i="1"/>
  <c r="X921" i="1" s="1"/>
  <c r="P777" i="1"/>
  <c r="X777" i="1" s="1"/>
  <c r="P1037" i="1"/>
  <c r="X1037" i="1" s="1"/>
  <c r="P893" i="1"/>
  <c r="X893" i="1" s="1"/>
  <c r="P582" i="1"/>
  <c r="X582" i="1" s="1"/>
  <c r="P1003" i="1"/>
  <c r="X1003" i="1" s="1"/>
  <c r="P859" i="1"/>
  <c r="X859" i="1" s="1"/>
  <c r="P704" i="1"/>
  <c r="X704" i="1" s="1"/>
  <c r="P990" i="1"/>
  <c r="X990" i="1" s="1"/>
  <c r="P918" i="1"/>
  <c r="X918" i="1" s="1"/>
  <c r="P846" i="1"/>
  <c r="X846" i="1" s="1"/>
  <c r="P774" i="1"/>
  <c r="X774" i="1" s="1"/>
  <c r="P665" i="1"/>
  <c r="X665" i="1" s="1"/>
  <c r="P1034" i="1"/>
  <c r="X1034" i="1" s="1"/>
  <c r="P962" i="1"/>
  <c r="X962" i="1" s="1"/>
  <c r="P890" i="1"/>
  <c r="X890" i="1" s="1"/>
  <c r="P281" i="1"/>
  <c r="X281" i="1" s="1"/>
  <c r="P602" i="1"/>
  <c r="X602" i="1" s="1"/>
  <c r="P1000" i="1"/>
  <c r="X1000" i="1" s="1"/>
  <c r="P856" i="1"/>
  <c r="X856" i="1" s="1"/>
  <c r="P345" i="1"/>
  <c r="X345" i="1" s="1"/>
  <c r="P753" i="1"/>
  <c r="X753" i="1" s="1"/>
  <c r="P717" i="1"/>
  <c r="X717" i="1" s="1"/>
  <c r="P987" i="1"/>
  <c r="X987" i="1" s="1"/>
  <c r="P915" i="1"/>
  <c r="X915" i="1" s="1"/>
  <c r="P843" i="1"/>
  <c r="X843" i="1" s="1"/>
  <c r="P771" i="1"/>
  <c r="X771" i="1" s="1"/>
  <c r="P641" i="1"/>
  <c r="X641" i="1" s="1"/>
  <c r="P1031" i="1"/>
  <c r="X1031" i="1" s="1"/>
  <c r="P959" i="1"/>
  <c r="X959" i="1" s="1"/>
  <c r="P887" i="1"/>
  <c r="X887" i="1" s="1"/>
  <c r="P815" i="1"/>
  <c r="X815" i="1" s="1"/>
  <c r="P729" i="1"/>
  <c r="X729" i="1" s="1"/>
  <c r="P578" i="1"/>
  <c r="X578" i="1" s="1"/>
  <c r="P997" i="1"/>
  <c r="X997" i="1" s="1"/>
  <c r="P925" i="1"/>
  <c r="X925" i="1" s="1"/>
  <c r="P853" i="1"/>
  <c r="X853" i="1" s="1"/>
  <c r="P781" i="1"/>
  <c r="X781" i="1" s="1"/>
  <c r="P558" i="1"/>
  <c r="X558" i="1" s="1"/>
  <c r="P486" i="1"/>
  <c r="X486" i="1" s="1"/>
  <c r="P414" i="1"/>
  <c r="X414" i="1" s="1"/>
  <c r="P342" i="1"/>
  <c r="X342" i="1" s="1"/>
  <c r="P557" i="1"/>
  <c r="X557" i="1" s="1"/>
  <c r="P485" i="1"/>
  <c r="X485" i="1" s="1"/>
  <c r="P413" i="1"/>
  <c r="X413" i="1" s="1"/>
  <c r="P341" i="1"/>
  <c r="X341" i="1" s="1"/>
  <c r="P766" i="1"/>
  <c r="X766" i="1" s="1"/>
  <c r="P694" i="1"/>
  <c r="X694" i="1" s="1"/>
  <c r="P622" i="1"/>
  <c r="X622" i="1" s="1"/>
  <c r="P550" i="1"/>
  <c r="X550" i="1" s="1"/>
  <c r="P478" i="1"/>
  <c r="X478" i="1" s="1"/>
  <c r="P406" i="1"/>
  <c r="X406" i="1" s="1"/>
  <c r="P334" i="1"/>
  <c r="X334" i="1" s="1"/>
  <c r="P245" i="1"/>
  <c r="X245" i="1" s="1"/>
  <c r="P173" i="1"/>
  <c r="X173" i="1" s="1"/>
  <c r="P101" i="1"/>
  <c r="X101" i="1" s="1"/>
  <c r="P29" i="1"/>
  <c r="X29" i="1" s="1"/>
  <c r="P226" i="1"/>
  <c r="X226" i="1" s="1"/>
  <c r="P154" i="1"/>
  <c r="X154" i="1" s="1"/>
  <c r="P82" i="1"/>
  <c r="X82" i="1" s="1"/>
  <c r="AF82" i="1" s="1"/>
  <c r="P255" i="1"/>
  <c r="X255" i="1" s="1"/>
  <c r="P183" i="1"/>
  <c r="X183" i="1" s="1"/>
  <c r="P111" i="1"/>
  <c r="X111" i="1" s="1"/>
  <c r="P39" i="1"/>
  <c r="X39" i="1" s="1"/>
  <c r="M1009" i="1"/>
  <c r="U1009" i="1" s="1"/>
  <c r="AS39" i="1" a="1"/>
  <c r="AS39" i="1" s="1"/>
  <c r="AS47" i="1" a="1"/>
  <c r="AS47" i="1" s="1"/>
  <c r="AS71" i="1" a="1"/>
  <c r="AS71" i="1" s="1"/>
  <c r="AS87" i="1" a="1"/>
  <c r="AS87" i="1" s="1"/>
  <c r="AS55" i="1" a="1"/>
  <c r="AS55" i="1" s="1"/>
  <c r="AS78" i="1" a="1"/>
  <c r="AS78" i="1" s="1"/>
  <c r="AS85" i="1" a="1"/>
  <c r="AS85" i="1" s="1"/>
  <c r="AS96" i="1" a="1"/>
  <c r="AS96" i="1" s="1"/>
  <c r="AS105" i="1" a="1"/>
  <c r="AS105" i="1" s="1"/>
  <c r="AS42" i="1" a="1"/>
  <c r="AS42" i="1" s="1"/>
  <c r="AS50" i="1" a="1"/>
  <c r="AS50" i="1" s="1"/>
  <c r="AS69" i="1" a="1"/>
  <c r="AS69" i="1" s="1"/>
  <c r="AS114" i="1" a="1"/>
  <c r="AS114" i="1" s="1"/>
  <c r="AS103" i="1" a="1"/>
  <c r="AS103" i="1" s="1"/>
  <c r="AS125" i="1" a="1"/>
  <c r="AS125" i="1" s="1"/>
  <c r="AS58" i="1" a="1"/>
  <c r="AS58" i="1" s="1"/>
  <c r="AS67" i="1" a="1"/>
  <c r="AS67" i="1" s="1"/>
  <c r="AS76" i="1" a="1"/>
  <c r="AS76" i="1" s="1"/>
  <c r="AS83" i="1" a="1"/>
  <c r="AS83" i="1" s="1"/>
  <c r="AS112" i="1" a="1"/>
  <c r="AS112" i="1" s="1"/>
  <c r="AS94" i="1" a="1"/>
  <c r="AS94" i="1" s="1"/>
  <c r="AS101" i="1" a="1"/>
  <c r="AS101" i="1" s="1"/>
  <c r="AS19" i="1" a="1"/>
  <c r="AS19" i="1" s="1"/>
  <c r="AS22" i="1" a="1"/>
  <c r="AS22" i="1" s="1"/>
  <c r="AS25" i="1" a="1"/>
  <c r="AS25" i="1" s="1"/>
  <c r="AS28" i="1" a="1"/>
  <c r="AS28" i="1" s="1"/>
  <c r="AS31" i="1" a="1"/>
  <c r="AS31" i="1" s="1"/>
  <c r="AS34" i="1" a="1"/>
  <c r="AS34" i="1" s="1"/>
  <c r="AS37" i="1" a="1"/>
  <c r="AS37" i="1" s="1"/>
  <c r="AS45" i="1" a="1"/>
  <c r="AS45" i="1" s="1"/>
  <c r="AS53" i="1" a="1"/>
  <c r="AS53" i="1" s="1"/>
  <c r="AS65" i="1" a="1"/>
  <c r="AS65" i="1" s="1"/>
  <c r="AS92" i="1" a="1"/>
  <c r="AS92" i="1" s="1"/>
  <c r="AS110" i="1" a="1"/>
  <c r="AS110" i="1" s="1"/>
  <c r="AS81" i="1" a="1"/>
  <c r="AS81" i="1" s="1"/>
  <c r="AS99" i="1" a="1"/>
  <c r="AS99" i="1" s="1"/>
  <c r="AS61" i="1" a="1"/>
  <c r="AS61" i="1" s="1"/>
  <c r="AS63" i="1" a="1"/>
  <c r="AS63" i="1" s="1"/>
  <c r="AS74" i="1" a="1"/>
  <c r="AS74" i="1" s="1"/>
  <c r="AS108" i="1" a="1"/>
  <c r="AS108" i="1" s="1"/>
  <c r="AS90" i="1" a="1"/>
  <c r="AS90" i="1" s="1"/>
  <c r="AS40" i="1" a="1"/>
  <c r="AS40" i="1" s="1"/>
  <c r="AS48" i="1" a="1"/>
  <c r="AS48" i="1" s="1"/>
  <c r="AS88" i="1" a="1"/>
  <c r="AS88" i="1" s="1"/>
  <c r="AS56" i="1" a="1"/>
  <c r="AS56" i="1" s="1"/>
  <c r="AS72" i="1" a="1"/>
  <c r="AS72" i="1" s="1"/>
  <c r="AS79" i="1" a="1"/>
  <c r="AS79" i="1" s="1"/>
  <c r="AS97" i="1" a="1"/>
  <c r="AS97" i="1" s="1"/>
  <c r="AS106" i="1" a="1"/>
  <c r="AS106" i="1" s="1"/>
  <c r="AS43" i="1" a="1"/>
  <c r="AS43" i="1" s="1"/>
  <c r="AS51" i="1" a="1"/>
  <c r="AS51" i="1" s="1"/>
  <c r="AS70" i="1" a="1"/>
  <c r="AS70" i="1" s="1"/>
  <c r="AS86" i="1" a="1"/>
  <c r="AS86" i="1" s="1"/>
  <c r="AS115" i="1" a="1"/>
  <c r="AS115" i="1" s="1"/>
  <c r="AS20" i="1" a="1"/>
  <c r="AS20" i="1" s="1"/>
  <c r="AS23" i="1" a="1"/>
  <c r="AS23" i="1" s="1"/>
  <c r="AS26" i="1" a="1"/>
  <c r="AS26" i="1" s="1"/>
  <c r="AS29" i="1" a="1"/>
  <c r="AS29" i="1" s="1"/>
  <c r="AS32" i="1" a="1"/>
  <c r="AS32" i="1" s="1"/>
  <c r="AS35" i="1" a="1"/>
  <c r="AS35" i="1" s="1"/>
  <c r="AS38" i="1" a="1"/>
  <c r="AS38" i="1" s="1"/>
  <c r="AS46" i="1" a="1"/>
  <c r="AS46" i="1" s="1"/>
  <c r="AS59" i="1" a="1"/>
  <c r="AS59" i="1" s="1"/>
  <c r="AS77" i="1" a="1"/>
  <c r="AS77" i="1" s="1"/>
  <c r="AS84" i="1" a="1"/>
  <c r="AS84" i="1" s="1"/>
  <c r="AS54" i="1" a="1"/>
  <c r="AS54" i="1" s="1"/>
  <c r="AS68" i="1" a="1"/>
  <c r="AS68" i="1" s="1"/>
  <c r="AS95" i="1" a="1"/>
  <c r="AS95" i="1" s="1"/>
  <c r="AS104" i="1" a="1"/>
  <c r="AS104" i="1" s="1"/>
  <c r="AS113" i="1" a="1"/>
  <c r="AS113" i="1" s="1"/>
  <c r="AS41" i="1" a="1"/>
  <c r="AS41" i="1" s="1"/>
  <c r="AS49" i="1" a="1"/>
  <c r="AS49" i="1" s="1"/>
  <c r="AS75" i="1" a="1"/>
  <c r="AS75" i="1" s="1"/>
  <c r="AS82" i="1" a="1"/>
  <c r="AS82" i="1" s="1"/>
  <c r="AS100" i="1" a="1"/>
  <c r="AS100" i="1" s="1"/>
  <c r="AS57" i="1" a="1"/>
  <c r="AS57" i="1" s="1"/>
  <c r="AS64" i="1" a="1"/>
  <c r="AS64" i="1" s="1"/>
  <c r="AS109" i="1" a="1"/>
  <c r="AS109" i="1" s="1"/>
  <c r="AS62" i="1" a="1"/>
  <c r="AS62" i="1" s="1"/>
  <c r="AS91" i="1" a="1"/>
  <c r="AS91" i="1" s="1"/>
  <c r="AS73" i="1" a="1"/>
  <c r="AS73" i="1" s="1"/>
  <c r="AS80" i="1" a="1"/>
  <c r="AS80" i="1" s="1"/>
  <c r="AS89" i="1" a="1"/>
  <c r="AS89" i="1" s="1"/>
  <c r="AS107" i="1" a="1"/>
  <c r="AS107" i="1" s="1"/>
  <c r="AS18" i="1" a="1"/>
  <c r="AS18" i="1" s="1"/>
  <c r="AS21" i="1" a="1"/>
  <c r="AS21" i="1" s="1"/>
  <c r="AS24" i="1" a="1"/>
  <c r="AS24" i="1" s="1"/>
  <c r="AS27" i="1" a="1"/>
  <c r="AS27" i="1" s="1"/>
  <c r="AS30" i="1" a="1"/>
  <c r="AS30" i="1" s="1"/>
  <c r="AS33" i="1" a="1"/>
  <c r="AS33" i="1" s="1"/>
  <c r="AS36" i="1" a="1"/>
  <c r="AS36" i="1" s="1"/>
  <c r="AS44" i="1" a="1"/>
  <c r="AS44" i="1" s="1"/>
  <c r="AS52" i="1" a="1"/>
  <c r="AS52" i="1" s="1"/>
  <c r="AS98" i="1" a="1"/>
  <c r="AS98" i="1" s="1"/>
  <c r="AS118" i="1" a="1"/>
  <c r="AS118" i="1" s="1"/>
  <c r="AS60" i="1" a="1"/>
  <c r="AS60" i="1" s="1"/>
  <c r="AS146" i="1" a="1"/>
  <c r="AS146" i="1" s="1"/>
  <c r="AS171" i="1" a="1"/>
  <c r="AS171" i="1" s="1"/>
  <c r="AS173" i="1" a="1"/>
  <c r="AS173" i="1" s="1"/>
  <c r="AS209" i="1" a="1"/>
  <c r="AS209" i="1" s="1"/>
  <c r="AS231" i="1" a="1"/>
  <c r="AS231" i="1" s="1"/>
  <c r="AS233" i="1" a="1"/>
  <c r="AS233" i="1" s="1"/>
  <c r="AS244" i="1" a="1"/>
  <c r="AS244" i="1" s="1"/>
  <c r="AS280" i="1" a="1"/>
  <c r="AS280" i="1" s="1"/>
  <c r="AS167" i="1" a="1"/>
  <c r="AS167" i="1" s="1"/>
  <c r="AS169" i="1" a="1"/>
  <c r="AS169" i="1" s="1"/>
  <c r="AS192" i="1" a="1"/>
  <c r="AS192" i="1" s="1"/>
  <c r="AS220" i="1" a="1"/>
  <c r="AS220" i="1" s="1"/>
  <c r="AS227" i="1" a="1"/>
  <c r="AS227" i="1" s="1"/>
  <c r="AS229" i="1" a="1"/>
  <c r="AS229" i="1" s="1"/>
  <c r="AS128" i="1" a="1"/>
  <c r="AS128" i="1" s="1"/>
  <c r="AS144" i="1" a="1"/>
  <c r="AS144" i="1" s="1"/>
  <c r="AS163" i="1" a="1"/>
  <c r="AS163" i="1" s="1"/>
  <c r="AS165" i="1" a="1"/>
  <c r="AS165" i="1" s="1"/>
  <c r="AS207" i="1" a="1"/>
  <c r="AS207" i="1" s="1"/>
  <c r="AS257" i="1" a="1"/>
  <c r="AS257" i="1" s="1"/>
  <c r="AS159" i="1" a="1"/>
  <c r="AS159" i="1" s="1"/>
  <c r="AS161" i="1" a="1"/>
  <c r="AS161" i="1" s="1"/>
  <c r="AS190" i="1" a="1"/>
  <c r="AS190" i="1" s="1"/>
  <c r="AS225" i="1" a="1"/>
  <c r="AS225" i="1" s="1"/>
  <c r="AS242" i="1" a="1"/>
  <c r="AS242" i="1" s="1"/>
  <c r="AS276" i="1" a="1"/>
  <c r="AS276" i="1" s="1"/>
  <c r="AS278" i="1" a="1"/>
  <c r="AS278" i="1" s="1"/>
  <c r="AS133" i="1" a="1"/>
  <c r="AS133" i="1" s="1"/>
  <c r="AS142" i="1" a="1"/>
  <c r="AS142" i="1" s="1"/>
  <c r="AS155" i="1" a="1"/>
  <c r="AS155" i="1" s="1"/>
  <c r="AS157" i="1" a="1"/>
  <c r="AS157" i="1" s="1"/>
  <c r="AS188" i="1" a="1"/>
  <c r="AS188" i="1" s="1"/>
  <c r="AS205" i="1" a="1"/>
  <c r="AS205" i="1" s="1"/>
  <c r="AS251" i="1" a="1"/>
  <c r="AS251" i="1" s="1"/>
  <c r="AS93" i="1" a="1"/>
  <c r="AS93" i="1" s="1"/>
  <c r="AS116" i="1" a="1"/>
  <c r="AS116" i="1" s="1"/>
  <c r="AS120" i="1" a="1"/>
  <c r="AS120" i="1" s="1"/>
  <c r="AS123" i="1" a="1"/>
  <c r="AS123" i="1" s="1"/>
  <c r="AS153" i="1" a="1"/>
  <c r="AS153" i="1" s="1"/>
  <c r="AS186" i="1" a="1"/>
  <c r="AS186" i="1" s="1"/>
  <c r="AS240" i="1" a="1"/>
  <c r="AS240" i="1" s="1"/>
  <c r="AS255" i="1" a="1"/>
  <c r="AS255" i="1" s="1"/>
  <c r="AS268" i="1" a="1"/>
  <c r="AS268" i="1" s="1"/>
  <c r="AS274" i="1" a="1"/>
  <c r="AS274" i="1" s="1"/>
  <c r="AS126" i="1" a="1"/>
  <c r="AS126" i="1" s="1"/>
  <c r="AS131" i="1" a="1"/>
  <c r="AS131" i="1" s="1"/>
  <c r="AS140" i="1" a="1"/>
  <c r="AS140" i="1" s="1"/>
  <c r="AS203" i="1" a="1"/>
  <c r="AS203" i="1" s="1"/>
  <c r="AS218" i="1" a="1"/>
  <c r="AS218" i="1" s="1"/>
  <c r="AS223" i="1" a="1"/>
  <c r="AS223" i="1" s="1"/>
  <c r="AS249" i="1" a="1"/>
  <c r="AS249" i="1" s="1"/>
  <c r="AS253" i="1" a="1"/>
  <c r="AS253" i="1" s="1"/>
  <c r="AS264" i="1" a="1"/>
  <c r="AS264" i="1" s="1"/>
  <c r="AS270" i="1" a="1"/>
  <c r="AS270" i="1" s="1"/>
  <c r="AS151" i="1" a="1"/>
  <c r="AS151" i="1" s="1"/>
  <c r="AS184" i="1" a="1"/>
  <c r="AS184" i="1" s="1"/>
  <c r="AS238" i="1" a="1"/>
  <c r="AS238" i="1" s="1"/>
  <c r="AS266" i="1" a="1"/>
  <c r="AS266" i="1" s="1"/>
  <c r="AS138" i="1" a="1"/>
  <c r="AS138" i="1" s="1"/>
  <c r="AS199" i="1" a="1"/>
  <c r="AS199" i="1" s="1"/>
  <c r="AS214" i="1" a="1"/>
  <c r="AS214" i="1" s="1"/>
  <c r="AS216" i="1" a="1"/>
  <c r="AS216" i="1" s="1"/>
  <c r="AS247" i="1" a="1"/>
  <c r="AS247" i="1" s="1"/>
  <c r="AS102" i="1" a="1"/>
  <c r="AS102" i="1" s="1"/>
  <c r="AS149" i="1" a="1"/>
  <c r="AS149" i="1" s="1"/>
  <c r="AS182" i="1" a="1"/>
  <c r="AS182" i="1" s="1"/>
  <c r="AS197" i="1" a="1"/>
  <c r="AS197" i="1" s="1"/>
  <c r="AS201" i="1" a="1"/>
  <c r="AS201" i="1" s="1"/>
  <c r="AS212" i="1" a="1"/>
  <c r="AS212" i="1" s="1"/>
  <c r="AS236" i="1" a="1"/>
  <c r="AS236" i="1" s="1"/>
  <c r="AS262" i="1" a="1"/>
  <c r="AS262" i="1" s="1"/>
  <c r="AS178" i="1" a="1"/>
  <c r="AS178" i="1" s="1"/>
  <c r="AS180" i="1" a="1"/>
  <c r="AS180" i="1" s="1"/>
  <c r="AS245" i="1" a="1"/>
  <c r="AS245" i="1" s="1"/>
  <c r="AS260" i="1" a="1"/>
  <c r="AS260" i="1" s="1"/>
  <c r="AS117" i="1" a="1"/>
  <c r="AS117" i="1" s="1"/>
  <c r="AS121" i="1" a="1"/>
  <c r="AS121" i="1" s="1"/>
  <c r="AS129" i="1" a="1"/>
  <c r="AS129" i="1" s="1"/>
  <c r="AS136" i="1" a="1"/>
  <c r="AS136" i="1" s="1"/>
  <c r="AS147" i="1" a="1"/>
  <c r="AS147" i="1" s="1"/>
  <c r="AS174" i="1" a="1"/>
  <c r="AS174" i="1" s="1"/>
  <c r="AS176" i="1" a="1"/>
  <c r="AS176" i="1" s="1"/>
  <c r="AS193" i="1" a="1"/>
  <c r="AS193" i="1" s="1"/>
  <c r="AS195" i="1" a="1"/>
  <c r="AS195" i="1" s="1"/>
  <c r="AS210" i="1" a="1"/>
  <c r="AS210" i="1" s="1"/>
  <c r="AS221" i="1" a="1"/>
  <c r="AS221" i="1" s="1"/>
  <c r="AS234" i="1" a="1"/>
  <c r="AS234" i="1" s="1"/>
  <c r="AS170" i="1" a="1"/>
  <c r="AS170" i="1" s="1"/>
  <c r="AS172" i="1" a="1"/>
  <c r="AS172" i="1" s="1"/>
  <c r="AS232" i="1" a="1"/>
  <c r="AS232" i="1" s="1"/>
  <c r="AS281" i="1" a="1"/>
  <c r="AS281" i="1" s="1"/>
  <c r="AS145" i="1" a="1"/>
  <c r="AS145" i="1" s="1"/>
  <c r="AS166" i="1" a="1"/>
  <c r="AS166" i="1" s="1"/>
  <c r="AS168" i="1" a="1"/>
  <c r="AS168" i="1" s="1"/>
  <c r="AS208" i="1" a="1"/>
  <c r="AS208" i="1" s="1"/>
  <c r="AS228" i="1" a="1"/>
  <c r="AS228" i="1" s="1"/>
  <c r="AS230" i="1" a="1"/>
  <c r="AS230" i="1" s="1"/>
  <c r="AS258" i="1" a="1"/>
  <c r="AS258" i="1" s="1"/>
  <c r="AS124" i="1" a="1"/>
  <c r="AS124" i="1" s="1"/>
  <c r="AS134" i="1" a="1"/>
  <c r="AS134" i="1" s="1"/>
  <c r="AS162" i="1" a="1"/>
  <c r="AS162" i="1" s="1"/>
  <c r="AS164" i="1" a="1"/>
  <c r="AS164" i="1" s="1"/>
  <c r="AS191" i="1" a="1"/>
  <c r="AS191" i="1" s="1"/>
  <c r="AS226" i="1" a="1"/>
  <c r="AS226" i="1" s="1"/>
  <c r="AS243" i="1" a="1"/>
  <c r="AS243" i="1" s="1"/>
  <c r="AS111" i="1" a="1"/>
  <c r="AS111" i="1" s="1"/>
  <c r="AS143" i="1" a="1"/>
  <c r="AS143" i="1" s="1"/>
  <c r="AS158" i="1" a="1"/>
  <c r="AS158" i="1" s="1"/>
  <c r="AS160" i="1" a="1"/>
  <c r="AS160" i="1" s="1"/>
  <c r="AS206" i="1" a="1"/>
  <c r="AS206" i="1" s="1"/>
  <c r="AS219" i="1" a="1"/>
  <c r="AS219" i="1" s="1"/>
  <c r="AS252" i="1" a="1"/>
  <c r="AS252" i="1" s="1"/>
  <c r="AS256" i="1" a="1"/>
  <c r="AS256" i="1" s="1"/>
  <c r="AS288" i="1" a="1"/>
  <c r="AS288" i="1" s="1"/>
  <c r="AS154" i="1" a="1"/>
  <c r="AS154" i="1" s="1"/>
  <c r="AS156" i="1" a="1"/>
  <c r="AS156" i="1" s="1"/>
  <c r="AS187" i="1" a="1"/>
  <c r="AS187" i="1" s="1"/>
  <c r="AS189" i="1" a="1"/>
  <c r="AS189" i="1" s="1"/>
  <c r="AS241" i="1" a="1"/>
  <c r="AS241" i="1" s="1"/>
  <c r="AS66" i="1" a="1"/>
  <c r="AS66" i="1" s="1"/>
  <c r="AS127" i="1" a="1"/>
  <c r="AS127" i="1" s="1"/>
  <c r="AS132" i="1" a="1"/>
  <c r="AS132" i="1" s="1"/>
  <c r="AS141" i="1" a="1"/>
  <c r="AS141" i="1" s="1"/>
  <c r="AS204" i="1" a="1"/>
  <c r="AS204" i="1" s="1"/>
  <c r="AS224" i="1" a="1"/>
  <c r="AS224" i="1" s="1"/>
  <c r="AS250" i="1" a="1"/>
  <c r="AS250" i="1" s="1"/>
  <c r="AS271" i="1" a="1"/>
  <c r="AS271" i="1" s="1"/>
  <c r="AS273" i="1" a="1"/>
  <c r="AS273" i="1" s="1"/>
  <c r="AS152" i="1" a="1"/>
  <c r="AS152" i="1" s="1"/>
  <c r="AS185" i="1" a="1"/>
  <c r="AS185" i="1" s="1"/>
  <c r="AS239" i="1" a="1"/>
  <c r="AS239" i="1" s="1"/>
  <c r="AS254" i="1" a="1"/>
  <c r="AS254" i="1" s="1"/>
  <c r="AS267" i="1" a="1"/>
  <c r="AS267" i="1" s="1"/>
  <c r="AS269" i="1" a="1"/>
  <c r="AS269" i="1" s="1"/>
  <c r="AS139" i="1" a="1"/>
  <c r="AS139" i="1" s="1"/>
  <c r="AS217" i="1" a="1"/>
  <c r="AS217" i="1" s="1"/>
  <c r="AS248" i="1" a="1"/>
  <c r="AS248" i="1" s="1"/>
  <c r="AS263" i="1" a="1"/>
  <c r="AS263" i="1" s="1"/>
  <c r="AS265" i="1" a="1"/>
  <c r="AS265" i="1" s="1"/>
  <c r="AS130" i="1" a="1"/>
  <c r="AS130" i="1" s="1"/>
  <c r="AS150" i="1" a="1"/>
  <c r="AS150" i="1" s="1"/>
  <c r="AS183" i="1" a="1"/>
  <c r="AS183" i="1" s="1"/>
  <c r="AS200" i="1" a="1"/>
  <c r="AS200" i="1" s="1"/>
  <c r="AS202" i="1" a="1"/>
  <c r="AS202" i="1" s="1"/>
  <c r="AS213" i="1" a="1"/>
  <c r="AS213" i="1" s="1"/>
  <c r="AS215" i="1" a="1"/>
  <c r="AS215" i="1" s="1"/>
  <c r="AS222" i="1" a="1"/>
  <c r="AS222" i="1" s="1"/>
  <c r="AS237" i="1" a="1"/>
  <c r="AS237" i="1" s="1"/>
  <c r="AS284" i="1" a="1"/>
  <c r="AS284" i="1" s="1"/>
  <c r="AS122" i="1" a="1"/>
  <c r="AS122" i="1" s="1"/>
  <c r="AS137" i="1" a="1"/>
  <c r="AS137" i="1" s="1"/>
  <c r="AS198" i="1" a="1"/>
  <c r="AS198" i="1" s="1"/>
  <c r="AS246" i="1" a="1"/>
  <c r="AS246" i="1" s="1"/>
  <c r="AS261" i="1" a="1"/>
  <c r="AS261" i="1" s="1"/>
  <c r="AS119" i="1" a="1"/>
  <c r="AS119" i="1" s="1"/>
  <c r="AS135" i="1" a="1"/>
  <c r="AS135" i="1" s="1"/>
  <c r="AS175" i="1" a="1"/>
  <c r="AS175" i="1" s="1"/>
  <c r="AS177" i="1" a="1"/>
  <c r="AS177" i="1" s="1"/>
  <c r="AS194" i="1" a="1"/>
  <c r="AS194" i="1" s="1"/>
  <c r="AS259" i="1" a="1"/>
  <c r="AS259" i="1" s="1"/>
  <c r="AS347" i="1" a="1"/>
  <c r="AS347" i="1" s="1"/>
  <c r="AS349" i="1" a="1"/>
  <c r="AS349" i="1" s="1"/>
  <c r="AS387" i="1" a="1"/>
  <c r="AS387" i="1" s="1"/>
  <c r="AS421" i="1" a="1"/>
  <c r="AS421" i="1" s="1"/>
  <c r="AS441" i="1" a="1"/>
  <c r="AS441" i="1" s="1"/>
  <c r="AS294" i="1" a="1"/>
  <c r="AS294" i="1" s="1"/>
  <c r="AS303" i="1" a="1"/>
  <c r="AS303" i="1" s="1"/>
  <c r="AS343" i="1" a="1"/>
  <c r="AS343" i="1" s="1"/>
  <c r="AS345" i="1" a="1"/>
  <c r="AS345" i="1" s="1"/>
  <c r="AS399" i="1" a="1"/>
  <c r="AS399" i="1" s="1"/>
  <c r="AS408" i="1" a="1"/>
  <c r="AS408" i="1" s="1"/>
  <c r="AS450" i="1" a="1"/>
  <c r="AS450" i="1" s="1"/>
  <c r="AS277" i="1" a="1"/>
  <c r="AS277" i="1" s="1"/>
  <c r="AS289" i="1" a="1"/>
  <c r="AS289" i="1" s="1"/>
  <c r="AS314" i="1" a="1"/>
  <c r="AS314" i="1" s="1"/>
  <c r="AS339" i="1" a="1"/>
  <c r="AS339" i="1" s="1"/>
  <c r="AS341" i="1" a="1"/>
  <c r="AS341" i="1" s="1"/>
  <c r="AS372" i="1" a="1"/>
  <c r="AS372" i="1" s="1"/>
  <c r="AS374" i="1" a="1"/>
  <c r="AS374" i="1" s="1"/>
  <c r="AS392" i="1" a="1"/>
  <c r="AS392" i="1" s="1"/>
  <c r="AS419" i="1" a="1"/>
  <c r="AS419" i="1" s="1"/>
  <c r="AS430" i="1" a="1"/>
  <c r="AS430" i="1" s="1"/>
  <c r="AS439" i="1" a="1"/>
  <c r="AS439" i="1" s="1"/>
  <c r="AS301" i="1" a="1"/>
  <c r="AS301" i="1" s="1"/>
  <c r="AS312" i="1" a="1"/>
  <c r="AS312" i="1" s="1"/>
  <c r="AS333" i="1" a="1"/>
  <c r="AS333" i="1" s="1"/>
  <c r="AS335" i="1" a="1"/>
  <c r="AS335" i="1" s="1"/>
  <c r="AS337" i="1" a="1"/>
  <c r="AS337" i="1" s="1"/>
  <c r="AS406" i="1" a="1"/>
  <c r="AS406" i="1" s="1"/>
  <c r="AS292" i="1" a="1"/>
  <c r="AS292" i="1" s="1"/>
  <c r="AS329" i="1" a="1"/>
  <c r="AS329" i="1" s="1"/>
  <c r="AS331" i="1" a="1"/>
  <c r="AS331" i="1" s="1"/>
  <c r="AS385" i="1" a="1"/>
  <c r="AS385" i="1" s="1"/>
  <c r="AS417" i="1" a="1"/>
  <c r="AS417" i="1" s="1"/>
  <c r="AS282" i="1" a="1"/>
  <c r="AS282" i="1" s="1"/>
  <c r="AS299" i="1" a="1"/>
  <c r="AS299" i="1" s="1"/>
  <c r="AS325" i="1" a="1"/>
  <c r="AS325" i="1" s="1"/>
  <c r="AS327" i="1" a="1"/>
  <c r="AS327" i="1" s="1"/>
  <c r="AS370" i="1" a="1"/>
  <c r="AS370" i="1" s="1"/>
  <c r="AS397" i="1" a="1"/>
  <c r="AS397" i="1" s="1"/>
  <c r="AS404" i="1" a="1"/>
  <c r="AS404" i="1" s="1"/>
  <c r="AS428" i="1" a="1"/>
  <c r="AS428" i="1" s="1"/>
  <c r="AS437" i="1" a="1"/>
  <c r="AS437" i="1" s="1"/>
  <c r="AS179" i="1" a="1"/>
  <c r="AS179" i="1" s="1"/>
  <c r="AS286" i="1" a="1"/>
  <c r="AS286" i="1" s="1"/>
  <c r="AS310" i="1" a="1"/>
  <c r="AS310" i="1" s="1"/>
  <c r="AS368" i="1" a="1"/>
  <c r="AS368" i="1" s="1"/>
  <c r="AS383" i="1" a="1"/>
  <c r="AS383" i="1" s="1"/>
  <c r="AS390" i="1" a="1"/>
  <c r="AS390" i="1" s="1"/>
  <c r="AS415" i="1" a="1"/>
  <c r="AS415" i="1" s="1"/>
  <c r="AS446" i="1" a="1"/>
  <c r="AS446" i="1" s="1"/>
  <c r="AS181" i="1" a="1"/>
  <c r="AS181" i="1" s="1"/>
  <c r="AS272" i="1" a="1"/>
  <c r="AS272" i="1" s="1"/>
  <c r="AS297" i="1" a="1"/>
  <c r="AS297" i="1" s="1"/>
  <c r="AS308" i="1" a="1"/>
  <c r="AS308" i="1" s="1"/>
  <c r="AS321" i="1" a="1"/>
  <c r="AS321" i="1" s="1"/>
  <c r="AS323" i="1" a="1"/>
  <c r="AS323" i="1" s="1"/>
  <c r="AS364" i="1" a="1"/>
  <c r="AS364" i="1" s="1"/>
  <c r="AS426" i="1" a="1"/>
  <c r="AS426" i="1" s="1"/>
  <c r="AS235" i="1" a="1"/>
  <c r="AS235" i="1" s="1"/>
  <c r="AS360" i="1" a="1"/>
  <c r="AS360" i="1" s="1"/>
  <c r="AS366" i="1" a="1"/>
  <c r="AS366" i="1" s="1"/>
  <c r="AS395" i="1" a="1"/>
  <c r="AS395" i="1" s="1"/>
  <c r="AS402" i="1" a="1"/>
  <c r="AS402" i="1" s="1"/>
  <c r="AS413" i="1" a="1"/>
  <c r="AS413" i="1" s="1"/>
  <c r="AS444" i="1" a="1"/>
  <c r="AS444" i="1" s="1"/>
  <c r="AS319" i="1" a="1"/>
  <c r="AS319" i="1" s="1"/>
  <c r="AS362" i="1" a="1"/>
  <c r="AS362" i="1" s="1"/>
  <c r="AS379" i="1" a="1"/>
  <c r="AS379" i="1" s="1"/>
  <c r="AS381" i="1" a="1"/>
  <c r="AS381" i="1" s="1"/>
  <c r="AS424" i="1" a="1"/>
  <c r="AS424" i="1" s="1"/>
  <c r="AS453" i="1" a="1"/>
  <c r="AS453" i="1" s="1"/>
  <c r="AS290" i="1" a="1"/>
  <c r="AS290" i="1" s="1"/>
  <c r="AS295" i="1" a="1"/>
  <c r="AS295" i="1" s="1"/>
  <c r="AS306" i="1" a="1"/>
  <c r="AS306" i="1" s="1"/>
  <c r="AS356" i="1" a="1"/>
  <c r="AS356" i="1" s="1"/>
  <c r="AS358" i="1" a="1"/>
  <c r="AS358" i="1" s="1"/>
  <c r="AS411" i="1" a="1"/>
  <c r="AS411" i="1" s="1"/>
  <c r="AS433" i="1" a="1"/>
  <c r="AS433" i="1" s="1"/>
  <c r="AS283" i="1" a="1"/>
  <c r="AS283" i="1" s="1"/>
  <c r="AS304" i="1" a="1"/>
  <c r="AS304" i="1" s="1"/>
  <c r="AS317" i="1" a="1"/>
  <c r="AS317" i="1" s="1"/>
  <c r="AS352" i="1" a="1"/>
  <c r="AS352" i="1" s="1"/>
  <c r="AS354" i="1" a="1"/>
  <c r="AS354" i="1" s="1"/>
  <c r="AS388" i="1" a="1"/>
  <c r="AS388" i="1" s="1"/>
  <c r="AS400" i="1" a="1"/>
  <c r="AS400" i="1" s="1"/>
  <c r="AS422" i="1" a="1"/>
  <c r="AS422" i="1" s="1"/>
  <c r="AS442" i="1" a="1"/>
  <c r="AS442" i="1" s="1"/>
  <c r="AS279" i="1" a="1"/>
  <c r="AS279" i="1" s="1"/>
  <c r="AS348" i="1" a="1"/>
  <c r="AS348" i="1" s="1"/>
  <c r="AS350" i="1" a="1"/>
  <c r="AS350" i="1" s="1"/>
  <c r="AS375" i="1" a="1"/>
  <c r="AS375" i="1" s="1"/>
  <c r="AS377" i="1" a="1"/>
  <c r="AS377" i="1" s="1"/>
  <c r="AS393" i="1" a="1"/>
  <c r="AS393" i="1" s="1"/>
  <c r="AS409" i="1" a="1"/>
  <c r="AS409" i="1" s="1"/>
  <c r="AS431" i="1" a="1"/>
  <c r="AS431" i="1" s="1"/>
  <c r="AS287" i="1" a="1"/>
  <c r="AS287" i="1" s="1"/>
  <c r="AS315" i="1" a="1"/>
  <c r="AS315" i="1" s="1"/>
  <c r="AS344" i="1" a="1"/>
  <c r="AS344" i="1" s="1"/>
  <c r="AS346" i="1" a="1"/>
  <c r="AS346" i="1" s="1"/>
  <c r="AS420" i="1" a="1"/>
  <c r="AS420" i="1" s="1"/>
  <c r="AS440" i="1" a="1"/>
  <c r="AS440" i="1" s="1"/>
  <c r="AS196" i="1" a="1"/>
  <c r="AS196" i="1" s="1"/>
  <c r="AS293" i="1" a="1"/>
  <c r="AS293" i="1" s="1"/>
  <c r="AS302" i="1" a="1"/>
  <c r="AS302" i="1" s="1"/>
  <c r="AS340" i="1" a="1"/>
  <c r="AS340" i="1" s="1"/>
  <c r="AS342" i="1" a="1"/>
  <c r="AS342" i="1" s="1"/>
  <c r="AS407" i="1" a="1"/>
  <c r="AS407" i="1" s="1"/>
  <c r="AS449" i="1" a="1"/>
  <c r="AS449" i="1" s="1"/>
  <c r="AS148" i="1" a="1"/>
  <c r="AS148" i="1" s="1"/>
  <c r="AS300" i="1" a="1"/>
  <c r="AS300" i="1" s="1"/>
  <c r="AS313" i="1" a="1"/>
  <c r="AS313" i="1" s="1"/>
  <c r="AS332" i="1" a="1"/>
  <c r="AS332" i="1" s="1"/>
  <c r="AS334" i="1" a="1"/>
  <c r="AS334" i="1" s="1"/>
  <c r="AS336" i="1" a="1"/>
  <c r="AS336" i="1" s="1"/>
  <c r="AS338" i="1" a="1"/>
  <c r="AS338" i="1" s="1"/>
  <c r="AS371" i="1" a="1"/>
  <c r="AS371" i="1" s="1"/>
  <c r="AS373" i="1" a="1"/>
  <c r="AS373" i="1" s="1"/>
  <c r="AS386" i="1" a="1"/>
  <c r="AS386" i="1" s="1"/>
  <c r="AS398" i="1" a="1"/>
  <c r="AS398" i="1" s="1"/>
  <c r="AS418" i="1" a="1"/>
  <c r="AS418" i="1" s="1"/>
  <c r="AS328" i="1" a="1"/>
  <c r="AS328" i="1" s="1"/>
  <c r="AS330" i="1" a="1"/>
  <c r="AS330" i="1" s="1"/>
  <c r="AS405" i="1" a="1"/>
  <c r="AS405" i="1" s="1"/>
  <c r="AS429" i="1" a="1"/>
  <c r="AS429" i="1" s="1"/>
  <c r="AS438" i="1" a="1"/>
  <c r="AS438" i="1" s="1"/>
  <c r="AS447" i="1" a="1"/>
  <c r="AS447" i="1" s="1"/>
  <c r="AS275" i="1" a="1"/>
  <c r="AS275" i="1" s="1"/>
  <c r="AS311" i="1" a="1"/>
  <c r="AS311" i="1" s="1"/>
  <c r="AS324" i="1" a="1"/>
  <c r="AS324" i="1" s="1"/>
  <c r="AS326" i="1" a="1"/>
  <c r="AS326" i="1" s="1"/>
  <c r="AS384" i="1" a="1"/>
  <c r="AS384" i="1" s="1"/>
  <c r="AS391" i="1" a="1"/>
  <c r="AS391" i="1" s="1"/>
  <c r="AS416" i="1" a="1"/>
  <c r="AS416" i="1" s="1"/>
  <c r="AS298" i="1" a="1"/>
  <c r="AS298" i="1" s="1"/>
  <c r="AS369" i="1" a="1"/>
  <c r="AS369" i="1" s="1"/>
  <c r="AS396" i="1" a="1"/>
  <c r="AS396" i="1" s="1"/>
  <c r="AS403" i="1" a="1"/>
  <c r="AS403" i="1" s="1"/>
  <c r="AS427" i="1" a="1"/>
  <c r="AS427" i="1" s="1"/>
  <c r="AS436" i="1" a="1"/>
  <c r="AS436" i="1" s="1"/>
  <c r="AS309" i="1" a="1"/>
  <c r="AS309" i="1" s="1"/>
  <c r="AS320" i="1" a="1"/>
  <c r="AS320" i="1" s="1"/>
  <c r="AS322" i="1" a="1"/>
  <c r="AS322" i="1" s="1"/>
  <c r="AS367" i="1" a="1"/>
  <c r="AS367" i="1" s="1"/>
  <c r="AS414" i="1" a="1"/>
  <c r="AS414" i="1" s="1"/>
  <c r="AS291" i="1" a="1"/>
  <c r="AS291" i="1" s="1"/>
  <c r="AS296" i="1" a="1"/>
  <c r="AS296" i="1" s="1"/>
  <c r="AS363" i="1" a="1"/>
  <c r="AS363" i="1" s="1"/>
  <c r="AS365" i="1" a="1"/>
  <c r="AS365" i="1" s="1"/>
  <c r="AS380" i="1" a="1"/>
  <c r="AS380" i="1" s="1"/>
  <c r="AS382" i="1" a="1"/>
  <c r="AS382" i="1" s="1"/>
  <c r="AS425" i="1" a="1"/>
  <c r="AS425" i="1" s="1"/>
  <c r="AS211" i="1" a="1"/>
  <c r="AS211" i="1" s="1"/>
  <c r="AS307" i="1" a="1"/>
  <c r="AS307" i="1" s="1"/>
  <c r="AS359" i="1" a="1"/>
  <c r="AS359" i="1" s="1"/>
  <c r="AS361" i="1" a="1"/>
  <c r="AS361" i="1" s="1"/>
  <c r="AS389" i="1" a="1"/>
  <c r="AS389" i="1" s="1"/>
  <c r="AS412" i="1" a="1"/>
  <c r="AS412" i="1" s="1"/>
  <c r="AS434" i="1" a="1"/>
  <c r="AS434" i="1" s="1"/>
  <c r="AS443" i="1" a="1"/>
  <c r="AS443" i="1" s="1"/>
  <c r="AS285" i="1" a="1"/>
  <c r="AS285" i="1" s="1"/>
  <c r="AS305" i="1" a="1"/>
  <c r="AS305" i="1" s="1"/>
  <c r="AS316" i="1" a="1"/>
  <c r="AS316" i="1" s="1"/>
  <c r="AS351" i="1" a="1"/>
  <c r="AS351" i="1" s="1"/>
  <c r="AS353" i="1" a="1"/>
  <c r="AS353" i="1" s="1"/>
  <c r="AS376" i="1" a="1"/>
  <c r="AS376" i="1" s="1"/>
  <c r="AS378" i="1" a="1"/>
  <c r="AS378" i="1" s="1"/>
  <c r="AS410" i="1" a="1"/>
  <c r="AS410" i="1" s="1"/>
  <c r="AS432" i="1" a="1"/>
  <c r="AS432" i="1" s="1"/>
  <c r="AS458" i="1" a="1"/>
  <c r="AS458" i="1" s="1"/>
  <c r="AS487" i="1" a="1"/>
  <c r="AS487" i="1" s="1"/>
  <c r="AS489" i="1" a="1"/>
  <c r="AS489" i="1" s="1"/>
  <c r="AS540" i="1" a="1"/>
  <c r="AS540" i="1" s="1"/>
  <c r="AS483" i="1" a="1"/>
  <c r="AS483" i="1" s="1"/>
  <c r="AS485" i="1" a="1"/>
  <c r="AS485" i="1" s="1"/>
  <c r="AS518" i="1" a="1"/>
  <c r="AS518" i="1" s="1"/>
  <c r="AS551" i="1" a="1"/>
  <c r="AS551" i="1" s="1"/>
  <c r="AS592" i="1" a="1"/>
  <c r="AS592" i="1" s="1"/>
  <c r="AS616" i="1" a="1"/>
  <c r="AS616" i="1" s="1"/>
  <c r="AS479" i="1" a="1"/>
  <c r="AS479" i="1" s="1"/>
  <c r="AS481" i="1" a="1"/>
  <c r="AS481" i="1" s="1"/>
  <c r="AS498" i="1" a="1"/>
  <c r="AS498" i="1" s="1"/>
  <c r="AS509" i="1" a="1"/>
  <c r="AS509" i="1" s="1"/>
  <c r="AS529" i="1" a="1"/>
  <c r="AS529" i="1" s="1"/>
  <c r="AS538" i="1" a="1"/>
  <c r="AS538" i="1" s="1"/>
  <c r="AS549" i="1" a="1"/>
  <c r="AS549" i="1" s="1"/>
  <c r="AS562" i="1" a="1"/>
  <c r="AS562" i="1" s="1"/>
  <c r="AS456" i="1" a="1"/>
  <c r="AS456" i="1" s="1"/>
  <c r="AS475" i="1" a="1"/>
  <c r="AS475" i="1" s="1"/>
  <c r="AS477" i="1" a="1"/>
  <c r="AS477" i="1" s="1"/>
  <c r="AS516" i="1" a="1"/>
  <c r="AS516" i="1" s="1"/>
  <c r="AS579" i="1" a="1"/>
  <c r="AS579" i="1" s="1"/>
  <c r="AS603" i="1" a="1"/>
  <c r="AS603" i="1" s="1"/>
  <c r="AS471" i="1" a="1"/>
  <c r="AS471" i="1" s="1"/>
  <c r="AS473" i="1" a="1"/>
  <c r="AS473" i="1" s="1"/>
  <c r="AS507" i="1" a="1"/>
  <c r="AS507" i="1" s="1"/>
  <c r="AS527" i="1" a="1"/>
  <c r="AS527" i="1" s="1"/>
  <c r="AS536" i="1" a="1"/>
  <c r="AS536" i="1" s="1"/>
  <c r="AS560" i="1" a="1"/>
  <c r="AS560" i="1" s="1"/>
  <c r="AS577" i="1" a="1"/>
  <c r="AS577" i="1" s="1"/>
  <c r="AS590" i="1" a="1"/>
  <c r="AS590" i="1" s="1"/>
  <c r="AS601" i="1" a="1"/>
  <c r="AS601" i="1" s="1"/>
  <c r="AS467" i="1" a="1"/>
  <c r="AS467" i="1" s="1"/>
  <c r="AS469" i="1" a="1"/>
  <c r="AS469" i="1" s="1"/>
  <c r="AS496" i="1" a="1"/>
  <c r="AS496" i="1" s="1"/>
  <c r="AS514" i="1" a="1"/>
  <c r="AS514" i="1" s="1"/>
  <c r="AS547" i="1" a="1"/>
  <c r="AS547" i="1" s="1"/>
  <c r="AS588" i="1" a="1"/>
  <c r="AS588" i="1" s="1"/>
  <c r="AS612" i="1" a="1"/>
  <c r="AS612" i="1" s="1"/>
  <c r="AS465" i="1" a="1"/>
  <c r="AS465" i="1" s="1"/>
  <c r="AS525" i="1" a="1"/>
  <c r="AS525" i="1" s="1"/>
  <c r="AS534" i="1" a="1"/>
  <c r="AS534" i="1" s="1"/>
  <c r="AS545" i="1" a="1"/>
  <c r="AS545" i="1" s="1"/>
  <c r="AS558" i="1" a="1"/>
  <c r="AS558" i="1" s="1"/>
  <c r="AS573" i="1" a="1"/>
  <c r="AS573" i="1" s="1"/>
  <c r="AS435" i="1" a="1"/>
  <c r="AS435" i="1" s="1"/>
  <c r="AS445" i="1" a="1"/>
  <c r="AS445" i="1" s="1"/>
  <c r="AS454" i="1" a="1"/>
  <c r="AS454" i="1" s="1"/>
  <c r="AS463" i="1" a="1"/>
  <c r="AS463" i="1" s="1"/>
  <c r="AS503" i="1" a="1"/>
  <c r="AS503" i="1" s="1"/>
  <c r="AS505" i="1" a="1"/>
  <c r="AS505" i="1" s="1"/>
  <c r="AS569" i="1" a="1"/>
  <c r="AS569" i="1" s="1"/>
  <c r="AS575" i="1" a="1"/>
  <c r="AS575" i="1" s="1"/>
  <c r="AS599" i="1" a="1"/>
  <c r="AS599" i="1" s="1"/>
  <c r="AS394" i="1" a="1"/>
  <c r="AS394" i="1" s="1"/>
  <c r="AS494" i="1" a="1"/>
  <c r="AS494" i="1" s="1"/>
  <c r="AS523" i="1" a="1"/>
  <c r="AS523" i="1" s="1"/>
  <c r="AS556" i="1" a="1"/>
  <c r="AS556" i="1" s="1"/>
  <c r="AS571" i="1" a="1"/>
  <c r="AS571" i="1" s="1"/>
  <c r="AS586" i="1" a="1"/>
  <c r="AS586" i="1" s="1"/>
  <c r="AS597" i="1" a="1"/>
  <c r="AS597" i="1" s="1"/>
  <c r="AS610" i="1" a="1"/>
  <c r="AS610" i="1" s="1"/>
  <c r="AS461" i="1" a="1"/>
  <c r="AS461" i="1" s="1"/>
  <c r="AS492" i="1" a="1"/>
  <c r="AS492" i="1" s="1"/>
  <c r="AS512" i="1" a="1"/>
  <c r="AS512" i="1" s="1"/>
  <c r="AS532" i="1" a="1"/>
  <c r="AS532" i="1" s="1"/>
  <c r="AS543" i="1" a="1"/>
  <c r="AS543" i="1" s="1"/>
  <c r="AS567" i="1" a="1"/>
  <c r="AS567" i="1" s="1"/>
  <c r="AS584" i="1" a="1"/>
  <c r="AS584" i="1" s="1"/>
  <c r="AS608" i="1" a="1"/>
  <c r="AS608" i="1" s="1"/>
  <c r="AS451" i="1" a="1"/>
  <c r="AS451" i="1" s="1"/>
  <c r="AS459" i="1" a="1"/>
  <c r="AS459" i="1" s="1"/>
  <c r="AS501" i="1" a="1"/>
  <c r="AS501" i="1" s="1"/>
  <c r="AS521" i="1" a="1"/>
  <c r="AS521" i="1" s="1"/>
  <c r="AS541" i="1" a="1"/>
  <c r="AS541" i="1" s="1"/>
  <c r="AS554" i="1" a="1"/>
  <c r="AS554" i="1" s="1"/>
  <c r="AS565" i="1" a="1"/>
  <c r="AS565" i="1" s="1"/>
  <c r="AS401" i="1" a="1"/>
  <c r="AS401" i="1" s="1"/>
  <c r="AS490" i="1" a="1"/>
  <c r="AS490" i="1" s="1"/>
  <c r="AS595" i="1" a="1"/>
  <c r="AS595" i="1" s="1"/>
  <c r="AS619" i="1" a="1"/>
  <c r="AS619" i="1" s="1"/>
  <c r="AS488" i="1" a="1"/>
  <c r="AS488" i="1" s="1"/>
  <c r="AS499" i="1" a="1"/>
  <c r="AS499" i="1" s="1"/>
  <c r="AS510" i="1" a="1"/>
  <c r="AS510" i="1" s="1"/>
  <c r="AS519" i="1" a="1"/>
  <c r="AS519" i="1" s="1"/>
  <c r="AS552" i="1" a="1"/>
  <c r="AS552" i="1" s="1"/>
  <c r="AS582" i="1" a="1"/>
  <c r="AS582" i="1" s="1"/>
  <c r="AS593" i="1" a="1"/>
  <c r="AS593" i="1" s="1"/>
  <c r="AS606" i="1" a="1"/>
  <c r="AS606" i="1" s="1"/>
  <c r="AS617" i="1" a="1"/>
  <c r="AS617" i="1" s="1"/>
  <c r="AS628" i="1" a="1"/>
  <c r="AS628" i="1" s="1"/>
  <c r="AS484" i="1" a="1"/>
  <c r="AS484" i="1" s="1"/>
  <c r="AS486" i="1" a="1"/>
  <c r="AS486" i="1" s="1"/>
  <c r="AS530" i="1" a="1"/>
  <c r="AS530" i="1" s="1"/>
  <c r="AS539" i="1" a="1"/>
  <c r="AS539" i="1" s="1"/>
  <c r="AS563" i="1" a="1"/>
  <c r="AS563" i="1" s="1"/>
  <c r="AS580" i="1" a="1"/>
  <c r="AS580" i="1" s="1"/>
  <c r="AS604" i="1" a="1"/>
  <c r="AS604" i="1" s="1"/>
  <c r="AS355" i="1" a="1"/>
  <c r="AS355" i="1" s="1"/>
  <c r="AS480" i="1" a="1"/>
  <c r="AS480" i="1" s="1"/>
  <c r="AS482" i="1" a="1"/>
  <c r="AS482" i="1" s="1"/>
  <c r="AS517" i="1" a="1"/>
  <c r="AS517" i="1" s="1"/>
  <c r="AS537" i="1" a="1"/>
  <c r="AS537" i="1" s="1"/>
  <c r="AS550" i="1" a="1"/>
  <c r="AS550" i="1" s="1"/>
  <c r="AS561" i="1" a="1"/>
  <c r="AS561" i="1" s="1"/>
  <c r="AS357" i="1" a="1"/>
  <c r="AS357" i="1" s="1"/>
  <c r="AS457" i="1" a="1"/>
  <c r="AS457" i="1" s="1"/>
  <c r="AS476" i="1" a="1"/>
  <c r="AS476" i="1" s="1"/>
  <c r="AS478" i="1" a="1"/>
  <c r="AS478" i="1" s="1"/>
  <c r="AS497" i="1" a="1"/>
  <c r="AS497" i="1" s="1"/>
  <c r="AS508" i="1" a="1"/>
  <c r="AS508" i="1" s="1"/>
  <c r="AS528" i="1" a="1"/>
  <c r="AS528" i="1" s="1"/>
  <c r="AS591" i="1" a="1"/>
  <c r="AS591" i="1" s="1"/>
  <c r="AS615" i="1" a="1"/>
  <c r="AS615" i="1" s="1"/>
  <c r="AS472" i="1" a="1"/>
  <c r="AS472" i="1" s="1"/>
  <c r="AS474" i="1" a="1"/>
  <c r="AS474" i="1" s="1"/>
  <c r="AS515" i="1" a="1"/>
  <c r="AS515" i="1" s="1"/>
  <c r="AS548" i="1" a="1"/>
  <c r="AS548" i="1" s="1"/>
  <c r="AS578" i="1" a="1"/>
  <c r="AS578" i="1" s="1"/>
  <c r="AS589" i="1" a="1"/>
  <c r="AS589" i="1" s="1"/>
  <c r="AS602" i="1" a="1"/>
  <c r="AS602" i="1" s="1"/>
  <c r="AS452" i="1" a="1"/>
  <c r="AS452" i="1" s="1"/>
  <c r="AS468" i="1" a="1"/>
  <c r="AS468" i="1" s="1"/>
  <c r="AS470" i="1" a="1"/>
  <c r="AS470" i="1" s="1"/>
  <c r="AS506" i="1" a="1"/>
  <c r="AS506" i="1" s="1"/>
  <c r="AS526" i="1" a="1"/>
  <c r="AS526" i="1" s="1"/>
  <c r="AS535" i="1" a="1"/>
  <c r="AS535" i="1" s="1"/>
  <c r="AS559" i="1" a="1"/>
  <c r="AS559" i="1" s="1"/>
  <c r="AS576" i="1" a="1"/>
  <c r="AS576" i="1" s="1"/>
  <c r="AS600" i="1" a="1"/>
  <c r="AS600" i="1" s="1"/>
  <c r="AS455" i="1" a="1"/>
  <c r="AS455" i="1" s="1"/>
  <c r="AS466" i="1" a="1"/>
  <c r="AS466" i="1" s="1"/>
  <c r="AS495" i="1" a="1"/>
  <c r="AS495" i="1" s="1"/>
  <c r="AS546" i="1" a="1"/>
  <c r="AS546" i="1" s="1"/>
  <c r="AS557" i="1" a="1"/>
  <c r="AS557" i="1" s="1"/>
  <c r="AS448" i="1" a="1"/>
  <c r="AS448" i="1" s="1"/>
  <c r="AS464" i="1" a="1"/>
  <c r="AS464" i="1" s="1"/>
  <c r="AS504" i="1" a="1"/>
  <c r="AS504" i="1" s="1"/>
  <c r="AS524" i="1" a="1"/>
  <c r="AS524" i="1" s="1"/>
  <c r="AS533" i="1" a="1"/>
  <c r="AS533" i="1" s="1"/>
  <c r="AS572" i="1" a="1"/>
  <c r="AS572" i="1" s="1"/>
  <c r="AS574" i="1" a="1"/>
  <c r="AS574" i="1" s="1"/>
  <c r="AS587" i="1" a="1"/>
  <c r="AS587" i="1" s="1"/>
  <c r="AS318" i="1" a="1"/>
  <c r="AS318" i="1" s="1"/>
  <c r="AS493" i="1" a="1"/>
  <c r="AS493" i="1" s="1"/>
  <c r="AS513" i="1" a="1"/>
  <c r="AS513" i="1" s="1"/>
  <c r="AS544" i="1" a="1"/>
  <c r="AS544" i="1" s="1"/>
  <c r="AS568" i="1" a="1"/>
  <c r="AS568" i="1" s="1"/>
  <c r="AS570" i="1" a="1"/>
  <c r="AS570" i="1" s="1"/>
  <c r="AS585" i="1" a="1"/>
  <c r="AS585" i="1" s="1"/>
  <c r="AS598" i="1" a="1"/>
  <c r="AS598" i="1" s="1"/>
  <c r="AS609" i="1" a="1"/>
  <c r="AS609" i="1" s="1"/>
  <c r="AS622" i="1" a="1"/>
  <c r="AS622" i="1" s="1"/>
  <c r="AS423" i="1" a="1"/>
  <c r="AS423" i="1" s="1"/>
  <c r="AS462" i="1" a="1"/>
  <c r="AS462" i="1" s="1"/>
  <c r="AS491" i="1" a="1"/>
  <c r="AS491" i="1" s="1"/>
  <c r="AS502" i="1" a="1"/>
  <c r="AS502" i="1" s="1"/>
  <c r="AS522" i="1" a="1"/>
  <c r="AS522" i="1" s="1"/>
  <c r="AS555" i="1" a="1"/>
  <c r="AS555" i="1" s="1"/>
  <c r="AS596" i="1" a="1"/>
  <c r="AS596" i="1" s="1"/>
  <c r="AS620" i="1" a="1"/>
  <c r="AS620" i="1" s="1"/>
  <c r="AS500" i="1" a="1"/>
  <c r="AS500" i="1" s="1"/>
  <c r="AS520" i="1" a="1"/>
  <c r="AS520" i="1" s="1"/>
  <c r="AS531" i="1" a="1"/>
  <c r="AS531" i="1" s="1"/>
  <c r="AS583" i="1" a="1"/>
  <c r="AS583" i="1" s="1"/>
  <c r="AS607" i="1" a="1"/>
  <c r="AS607" i="1" s="1"/>
  <c r="AS594" i="1" a="1"/>
  <c r="AS594" i="1" s="1"/>
  <c r="AS630" i="1" a="1"/>
  <c r="AS630" i="1" s="1"/>
  <c r="AS637" i="1" a="1"/>
  <c r="AS637" i="1" s="1"/>
  <c r="AS646" i="1" a="1"/>
  <c r="AS646" i="1" s="1"/>
  <c r="AS690" i="1" a="1"/>
  <c r="AS690" i="1" s="1"/>
  <c r="AS692" i="1" a="1"/>
  <c r="AS692" i="1" s="1"/>
  <c r="AS719" i="1" a="1"/>
  <c r="AS719" i="1" s="1"/>
  <c r="AS732" i="1" a="1"/>
  <c r="AS732" i="1" s="1"/>
  <c r="AS758" i="1" a="1"/>
  <c r="AS758" i="1" s="1"/>
  <c r="AS760" i="1" a="1"/>
  <c r="AS760" i="1" s="1"/>
  <c r="AS769" i="1" a="1"/>
  <c r="AS769" i="1" s="1"/>
  <c r="AS653" i="1" a="1"/>
  <c r="AS653" i="1" s="1"/>
  <c r="AS655" i="1" a="1"/>
  <c r="AS655" i="1" s="1"/>
  <c r="AS686" i="1" a="1"/>
  <c r="AS686" i="1" s="1"/>
  <c r="AS688" i="1" a="1"/>
  <c r="AS688" i="1" s="1"/>
  <c r="AS730" i="1" a="1"/>
  <c r="AS730" i="1" s="1"/>
  <c r="AS623" i="1" a="1"/>
  <c r="AS623" i="1" s="1"/>
  <c r="AS644" i="1" a="1"/>
  <c r="AS644" i="1" s="1"/>
  <c r="AS682" i="1" a="1"/>
  <c r="AS682" i="1" s="1"/>
  <c r="AS684" i="1" a="1"/>
  <c r="AS684" i="1" s="1"/>
  <c r="AS717" i="1" a="1"/>
  <c r="AS717" i="1" s="1"/>
  <c r="AS741" i="1" a="1"/>
  <c r="AS741" i="1" s="1"/>
  <c r="AS767" i="1" a="1"/>
  <c r="AS767" i="1" s="1"/>
  <c r="AS678" i="1" a="1"/>
  <c r="AS678" i="1" s="1"/>
  <c r="AS680" i="1" a="1"/>
  <c r="AS680" i="1" s="1"/>
  <c r="AS715" i="1" a="1"/>
  <c r="AS715" i="1" s="1"/>
  <c r="AS756" i="1" a="1"/>
  <c r="AS756" i="1" s="1"/>
  <c r="AS778" i="1" a="1"/>
  <c r="AS778" i="1" s="1"/>
  <c r="AS611" i="1" a="1"/>
  <c r="AS611" i="1" s="1"/>
  <c r="AS635" i="1" a="1"/>
  <c r="AS635" i="1" s="1"/>
  <c r="AS651" i="1" a="1"/>
  <c r="AS651" i="1" s="1"/>
  <c r="AS674" i="1" a="1"/>
  <c r="AS674" i="1" s="1"/>
  <c r="AS676" i="1" a="1"/>
  <c r="AS676" i="1" s="1"/>
  <c r="AS728" i="1" a="1"/>
  <c r="AS728" i="1" s="1"/>
  <c r="AS739" i="1" a="1"/>
  <c r="AS739" i="1" s="1"/>
  <c r="AS711" i="1" a="1"/>
  <c r="AS711" i="1" s="1"/>
  <c r="AS713" i="1" a="1"/>
  <c r="AS713" i="1" s="1"/>
  <c r="AS726" i="1" a="1"/>
  <c r="AS726" i="1" s="1"/>
  <c r="AS754" i="1" a="1"/>
  <c r="AS754" i="1" s="1"/>
  <c r="AS765" i="1" a="1"/>
  <c r="AS765" i="1" s="1"/>
  <c r="AS626" i="1" a="1"/>
  <c r="AS626" i="1" s="1"/>
  <c r="AS642" i="1" a="1"/>
  <c r="AS642" i="1" s="1"/>
  <c r="AS672" i="1" a="1"/>
  <c r="AS672" i="1" s="1"/>
  <c r="AS707" i="1" a="1"/>
  <c r="AS707" i="1" s="1"/>
  <c r="AS709" i="1" a="1"/>
  <c r="AS709" i="1" s="1"/>
  <c r="AS737" i="1" a="1"/>
  <c r="AS737" i="1" s="1"/>
  <c r="AS750" i="1" a="1"/>
  <c r="AS750" i="1" s="1"/>
  <c r="AS752" i="1" a="1"/>
  <c r="AS752" i="1" s="1"/>
  <c r="AS633" i="1" a="1"/>
  <c r="AS633" i="1" s="1"/>
  <c r="AS649" i="1" a="1"/>
  <c r="AS649" i="1" s="1"/>
  <c r="AS670" i="1" a="1"/>
  <c r="AS670" i="1" s="1"/>
  <c r="AS703" i="1" a="1"/>
  <c r="AS703" i="1" s="1"/>
  <c r="AS705" i="1" a="1"/>
  <c r="AS705" i="1" s="1"/>
  <c r="AS621" i="1" a="1"/>
  <c r="AS621" i="1" s="1"/>
  <c r="AS640" i="1" a="1"/>
  <c r="AS640" i="1" s="1"/>
  <c r="AS662" i="1" a="1"/>
  <c r="AS662" i="1" s="1"/>
  <c r="AS668" i="1" a="1"/>
  <c r="AS668" i="1" s="1"/>
  <c r="AS699" i="1" a="1"/>
  <c r="AS699" i="1" s="1"/>
  <c r="AS701" i="1" a="1"/>
  <c r="AS701" i="1" s="1"/>
  <c r="AS724" i="1" a="1"/>
  <c r="AS724" i="1" s="1"/>
  <c r="AS735" i="1" a="1"/>
  <c r="AS735" i="1" s="1"/>
  <c r="AS748" i="1" a="1"/>
  <c r="AS748" i="1" s="1"/>
  <c r="AS460" i="1" a="1"/>
  <c r="AS460" i="1" s="1"/>
  <c r="AS511" i="1" a="1"/>
  <c r="AS511" i="1" s="1"/>
  <c r="AS553" i="1" a="1"/>
  <c r="AS553" i="1" s="1"/>
  <c r="AS624" i="1" a="1"/>
  <c r="AS624" i="1" s="1"/>
  <c r="AS660" i="1" a="1"/>
  <c r="AS660" i="1" s="1"/>
  <c r="AS666" i="1" a="1"/>
  <c r="AS666" i="1" s="1"/>
  <c r="AS695" i="1" a="1"/>
  <c r="AS695" i="1" s="1"/>
  <c r="AS697" i="1" a="1"/>
  <c r="AS697" i="1" s="1"/>
  <c r="AS722" i="1" a="1"/>
  <c r="AS722" i="1" s="1"/>
  <c r="AS613" i="1" a="1"/>
  <c r="AS613" i="1" s="1"/>
  <c r="AS631" i="1" a="1"/>
  <c r="AS631" i="1" s="1"/>
  <c r="AS647" i="1" a="1"/>
  <c r="AS647" i="1" s="1"/>
  <c r="AS658" i="1" a="1"/>
  <c r="AS658" i="1" s="1"/>
  <c r="AS664" i="1" a="1"/>
  <c r="AS664" i="1" s="1"/>
  <c r="AS693" i="1" a="1"/>
  <c r="AS693" i="1" s="1"/>
  <c r="AS733" i="1" a="1"/>
  <c r="AS733" i="1" s="1"/>
  <c r="AS746" i="1" a="1"/>
  <c r="AS746" i="1" s="1"/>
  <c r="AS618" i="1" a="1"/>
  <c r="AS618" i="1" s="1"/>
  <c r="AS691" i="1" a="1"/>
  <c r="AS691" i="1" s="1"/>
  <c r="AS744" i="1" a="1"/>
  <c r="AS744" i="1" s="1"/>
  <c r="AS581" i="1" a="1"/>
  <c r="AS581" i="1" s="1"/>
  <c r="AS629" i="1" a="1"/>
  <c r="AS629" i="1" s="1"/>
  <c r="AS638" i="1" a="1"/>
  <c r="AS638" i="1" s="1"/>
  <c r="AS645" i="1" a="1"/>
  <c r="AS645" i="1" s="1"/>
  <c r="AS656" i="1" a="1"/>
  <c r="AS656" i="1" s="1"/>
  <c r="AS687" i="1" a="1"/>
  <c r="AS687" i="1" s="1"/>
  <c r="AS689" i="1" a="1"/>
  <c r="AS689" i="1" s="1"/>
  <c r="AS720" i="1" a="1"/>
  <c r="AS720" i="1" s="1"/>
  <c r="AS731" i="1" a="1"/>
  <c r="AS731" i="1" s="1"/>
  <c r="AS742" i="1" a="1"/>
  <c r="AS742" i="1" s="1"/>
  <c r="AS759" i="1" a="1"/>
  <c r="AS759" i="1" s="1"/>
  <c r="AS770" i="1" a="1"/>
  <c r="AS770" i="1" s="1"/>
  <c r="AS654" i="1" a="1"/>
  <c r="AS654" i="1" s="1"/>
  <c r="AS683" i="1" a="1"/>
  <c r="AS683" i="1" s="1"/>
  <c r="AS685" i="1" a="1"/>
  <c r="AS685" i="1" s="1"/>
  <c r="AS718" i="1" a="1"/>
  <c r="AS718" i="1" s="1"/>
  <c r="AS768" i="1" a="1"/>
  <c r="AS768" i="1" s="1"/>
  <c r="AS636" i="1" a="1"/>
  <c r="AS636" i="1" s="1"/>
  <c r="AS679" i="1" a="1"/>
  <c r="AS679" i="1" s="1"/>
  <c r="AS681" i="1" a="1"/>
  <c r="AS681" i="1" s="1"/>
  <c r="AS729" i="1" a="1"/>
  <c r="AS729" i="1" s="1"/>
  <c r="AS605" i="1" a="1"/>
  <c r="AS605" i="1" s="1"/>
  <c r="AS614" i="1" a="1"/>
  <c r="AS614" i="1" s="1"/>
  <c r="AS652" i="1" a="1"/>
  <c r="AS652" i="1" s="1"/>
  <c r="AS675" i="1" a="1"/>
  <c r="AS675" i="1" s="1"/>
  <c r="AS677" i="1" a="1"/>
  <c r="AS677" i="1" s="1"/>
  <c r="AS716" i="1" a="1"/>
  <c r="AS716" i="1" s="1"/>
  <c r="AS740" i="1" a="1"/>
  <c r="AS740" i="1" s="1"/>
  <c r="AS766" i="1" a="1"/>
  <c r="AS766" i="1" s="1"/>
  <c r="AS627" i="1" a="1"/>
  <c r="AS627" i="1" s="1"/>
  <c r="AS643" i="1" a="1"/>
  <c r="AS643" i="1" s="1"/>
  <c r="AS673" i="1" a="1"/>
  <c r="AS673" i="1" s="1"/>
  <c r="AS714" i="1" a="1"/>
  <c r="AS714" i="1" s="1"/>
  <c r="AS727" i="1" a="1"/>
  <c r="AS727" i="1" s="1"/>
  <c r="AS755" i="1" a="1"/>
  <c r="AS755" i="1" s="1"/>
  <c r="AS738" i="1" a="1"/>
  <c r="AS738" i="1" s="1"/>
  <c r="AS753" i="1" a="1"/>
  <c r="AS753" i="1" s="1"/>
  <c r="AS777" i="1" a="1"/>
  <c r="AS777" i="1" s="1"/>
  <c r="AS788" i="1" a="1"/>
  <c r="AS788" i="1" s="1"/>
  <c r="AS634" i="1" a="1"/>
  <c r="AS634" i="1" s="1"/>
  <c r="AS650" i="1" a="1"/>
  <c r="AS650" i="1" s="1"/>
  <c r="AS671" i="1" a="1"/>
  <c r="AS671" i="1" s="1"/>
  <c r="AS710" i="1" a="1"/>
  <c r="AS710" i="1" s="1"/>
  <c r="AS712" i="1" a="1"/>
  <c r="AS712" i="1" s="1"/>
  <c r="AS725" i="1" a="1"/>
  <c r="AS725" i="1" s="1"/>
  <c r="AS749" i="1" a="1"/>
  <c r="AS749" i="1" s="1"/>
  <c r="AS751" i="1" a="1"/>
  <c r="AS751" i="1" s="1"/>
  <c r="AS764" i="1" a="1"/>
  <c r="AS764" i="1" s="1"/>
  <c r="AS775" i="1" a="1"/>
  <c r="AS775" i="1" s="1"/>
  <c r="AS641" i="1" a="1"/>
  <c r="AS641" i="1" s="1"/>
  <c r="AS669" i="1" a="1"/>
  <c r="AS669" i="1" s="1"/>
  <c r="AS706" i="1" a="1"/>
  <c r="AS706" i="1" s="1"/>
  <c r="AS708" i="1" a="1"/>
  <c r="AS708" i="1" s="1"/>
  <c r="AS762" i="1" a="1"/>
  <c r="AS762" i="1" s="1"/>
  <c r="AS564" i="1" a="1"/>
  <c r="AS564" i="1" s="1"/>
  <c r="AS625" i="1" a="1"/>
  <c r="AS625" i="1" s="1"/>
  <c r="AS632" i="1" a="1"/>
  <c r="AS632" i="1" s="1"/>
  <c r="AS648" i="1" a="1"/>
  <c r="AS648" i="1" s="1"/>
  <c r="AS661" i="1" a="1"/>
  <c r="AS661" i="1" s="1"/>
  <c r="AS667" i="1" a="1"/>
  <c r="AS667" i="1" s="1"/>
  <c r="AS702" i="1" a="1"/>
  <c r="AS702" i="1" s="1"/>
  <c r="AS704" i="1" a="1"/>
  <c r="AS704" i="1" s="1"/>
  <c r="AS723" i="1" a="1"/>
  <c r="AS723" i="1" s="1"/>
  <c r="AS736" i="1" a="1"/>
  <c r="AS736" i="1" s="1"/>
  <c r="AS747" i="1" a="1"/>
  <c r="AS747" i="1" s="1"/>
  <c r="AS771" i="1" a="1"/>
  <c r="AS771" i="1" s="1"/>
  <c r="AS773" i="1" a="1"/>
  <c r="AS773" i="1" s="1"/>
  <c r="AS566" i="1" a="1"/>
  <c r="AS566" i="1" s="1"/>
  <c r="AS659" i="1" a="1"/>
  <c r="AS659" i="1" s="1"/>
  <c r="AS663" i="1" a="1"/>
  <c r="AS663" i="1" s="1"/>
  <c r="AS665" i="1" a="1"/>
  <c r="AS665" i="1" s="1"/>
  <c r="AS698" i="1" a="1"/>
  <c r="AS698" i="1" s="1"/>
  <c r="AS700" i="1" a="1"/>
  <c r="AS700" i="1" s="1"/>
  <c r="AS734" i="1" a="1"/>
  <c r="AS734" i="1" s="1"/>
  <c r="AS542" i="1" a="1"/>
  <c r="AS542" i="1" s="1"/>
  <c r="AS743" i="1" a="1"/>
  <c r="AS743" i="1" s="1"/>
  <c r="AS757" i="1" a="1"/>
  <c r="AS757" i="1" s="1"/>
  <c r="AS796" i="1" a="1"/>
  <c r="AS796" i="1" s="1"/>
  <c r="AS856" i="1" a="1"/>
  <c r="AS856" i="1" s="1"/>
  <c r="AS880" i="1" a="1"/>
  <c r="AS880" i="1" s="1"/>
  <c r="AS918" i="1" a="1"/>
  <c r="AS918" i="1" s="1"/>
  <c r="AS780" i="1" a="1"/>
  <c r="AS780" i="1" s="1"/>
  <c r="AS816" i="1" a="1"/>
  <c r="AS816" i="1" s="1"/>
  <c r="AS825" i="1" a="1"/>
  <c r="AS825" i="1" s="1"/>
  <c r="AS832" i="1" a="1"/>
  <c r="AS832" i="1" s="1"/>
  <c r="AS843" i="1" a="1"/>
  <c r="AS843" i="1" s="1"/>
  <c r="AS867" i="1" a="1"/>
  <c r="AS867" i="1" s="1"/>
  <c r="AS905" i="1" a="1"/>
  <c r="AS905" i="1" s="1"/>
  <c r="AS785" i="1" a="1"/>
  <c r="AS785" i="1" s="1"/>
  <c r="AS794" i="1" a="1"/>
  <c r="AS794" i="1" s="1"/>
  <c r="AS805" i="1" a="1"/>
  <c r="AS805" i="1" s="1"/>
  <c r="AS854" i="1" a="1"/>
  <c r="AS854" i="1" s="1"/>
  <c r="AS878" i="1" a="1"/>
  <c r="AS878" i="1" s="1"/>
  <c r="AS841" i="1" a="1"/>
  <c r="AS841" i="1" s="1"/>
  <c r="AS865" i="1" a="1"/>
  <c r="AS865" i="1" s="1"/>
  <c r="AS903" i="1" a="1"/>
  <c r="AS903" i="1" s="1"/>
  <c r="AS916" i="1" a="1"/>
  <c r="AS916" i="1" s="1"/>
  <c r="AS761" i="1" a="1"/>
  <c r="AS761" i="1" s="1"/>
  <c r="AS772" i="1" a="1"/>
  <c r="AS772" i="1" s="1"/>
  <c r="AS783" i="1" a="1"/>
  <c r="AS783" i="1" s="1"/>
  <c r="AS792" i="1" a="1"/>
  <c r="AS792" i="1" s="1"/>
  <c r="AS814" i="1" a="1"/>
  <c r="AS814" i="1" s="1"/>
  <c r="AS823" i="1" a="1"/>
  <c r="AS823" i="1" s="1"/>
  <c r="AS830" i="1" a="1"/>
  <c r="AS830" i="1" s="1"/>
  <c r="AS852" i="1" a="1"/>
  <c r="AS852" i="1" s="1"/>
  <c r="AS876" i="1" a="1"/>
  <c r="AS876" i="1" s="1"/>
  <c r="AS803" i="1" a="1"/>
  <c r="AS803" i="1" s="1"/>
  <c r="AS839" i="1" a="1"/>
  <c r="AS839" i="1" s="1"/>
  <c r="AS863" i="1" a="1"/>
  <c r="AS863" i="1" s="1"/>
  <c r="AS901" i="1" a="1"/>
  <c r="AS901" i="1" s="1"/>
  <c r="AS925" i="1" a="1"/>
  <c r="AS925" i="1" s="1"/>
  <c r="AS721" i="1" a="1"/>
  <c r="AS721" i="1" s="1"/>
  <c r="AS790" i="1" a="1"/>
  <c r="AS790" i="1" s="1"/>
  <c r="AS812" i="1" a="1"/>
  <c r="AS812" i="1" s="1"/>
  <c r="AS850" i="1" a="1"/>
  <c r="AS850" i="1" s="1"/>
  <c r="AS874" i="1" a="1"/>
  <c r="AS874" i="1" s="1"/>
  <c r="AS763" i="1" a="1"/>
  <c r="AS763" i="1" s="1"/>
  <c r="AS821" i="1" a="1"/>
  <c r="AS821" i="1" s="1"/>
  <c r="AS861" i="1" a="1"/>
  <c r="AS861" i="1" s="1"/>
  <c r="AS897" i="1" a="1"/>
  <c r="AS897" i="1" s="1"/>
  <c r="AS899" i="1" a="1"/>
  <c r="AS899" i="1" s="1"/>
  <c r="AS912" i="1" a="1"/>
  <c r="AS912" i="1" s="1"/>
  <c r="AS923" i="1" a="1"/>
  <c r="AS923" i="1" s="1"/>
  <c r="AS801" i="1" a="1"/>
  <c r="AS801" i="1" s="1"/>
  <c r="AS810" i="1" a="1"/>
  <c r="AS810" i="1" s="1"/>
  <c r="AS828" i="1" a="1"/>
  <c r="AS828" i="1" s="1"/>
  <c r="AS837" i="1" a="1"/>
  <c r="AS837" i="1" s="1"/>
  <c r="AS848" i="1" a="1"/>
  <c r="AS848" i="1" s="1"/>
  <c r="AS872" i="1" a="1"/>
  <c r="AS872" i="1" s="1"/>
  <c r="AS893" i="1" a="1"/>
  <c r="AS893" i="1" s="1"/>
  <c r="AS895" i="1" a="1"/>
  <c r="AS895" i="1" s="1"/>
  <c r="AS910" i="1" a="1"/>
  <c r="AS910" i="1" s="1"/>
  <c r="AS799" i="1" a="1"/>
  <c r="AS799" i="1" s="1"/>
  <c r="AS808" i="1" a="1"/>
  <c r="AS808" i="1" s="1"/>
  <c r="AS819" i="1" a="1"/>
  <c r="AS819" i="1" s="1"/>
  <c r="AS859" i="1" a="1"/>
  <c r="AS859" i="1" s="1"/>
  <c r="AS889" i="1" a="1"/>
  <c r="AS889" i="1" s="1"/>
  <c r="AS891" i="1" a="1"/>
  <c r="AS891" i="1" s="1"/>
  <c r="AS921" i="1" a="1"/>
  <c r="AS921" i="1" s="1"/>
  <c r="AS938" i="1" a="1"/>
  <c r="AS938" i="1" s="1"/>
  <c r="AS940" i="1" a="1"/>
  <c r="AS940" i="1" s="1"/>
  <c r="AS835" i="1" a="1"/>
  <c r="AS835" i="1" s="1"/>
  <c r="AS846" i="1" a="1"/>
  <c r="AS846" i="1" s="1"/>
  <c r="AS870" i="1" a="1"/>
  <c r="AS870" i="1" s="1"/>
  <c r="AS885" i="1" a="1"/>
  <c r="AS885" i="1" s="1"/>
  <c r="AS887" i="1" a="1"/>
  <c r="AS887" i="1" s="1"/>
  <c r="AS786" i="1" a="1"/>
  <c r="AS786" i="1" s="1"/>
  <c r="AS806" i="1" a="1"/>
  <c r="AS806" i="1" s="1"/>
  <c r="AS817" i="1" a="1"/>
  <c r="AS817" i="1" s="1"/>
  <c r="AS826" i="1" a="1"/>
  <c r="AS826" i="1" s="1"/>
  <c r="AS857" i="1" a="1"/>
  <c r="AS857" i="1" s="1"/>
  <c r="AS881" i="1" a="1"/>
  <c r="AS881" i="1" s="1"/>
  <c r="AS883" i="1" a="1"/>
  <c r="AS883" i="1" s="1"/>
  <c r="AS908" i="1" a="1"/>
  <c r="AS908" i="1" s="1"/>
  <c r="AS919" i="1" a="1"/>
  <c r="AS919" i="1" s="1"/>
  <c r="AS781" i="1" a="1"/>
  <c r="AS781" i="1" s="1"/>
  <c r="AS797" i="1" a="1"/>
  <c r="AS797" i="1" s="1"/>
  <c r="AS833" i="1" a="1"/>
  <c r="AS833" i="1" s="1"/>
  <c r="AS844" i="1" a="1"/>
  <c r="AS844" i="1" s="1"/>
  <c r="AS868" i="1" a="1"/>
  <c r="AS868" i="1" s="1"/>
  <c r="AS906" i="1" a="1"/>
  <c r="AS906" i="1" s="1"/>
  <c r="AS930" i="1" a="1"/>
  <c r="AS930" i="1" s="1"/>
  <c r="AS774" i="1" a="1"/>
  <c r="AS774" i="1" s="1"/>
  <c r="AS795" i="1" a="1"/>
  <c r="AS795" i="1" s="1"/>
  <c r="AS855" i="1" a="1"/>
  <c r="AS855" i="1" s="1"/>
  <c r="AS879" i="1" a="1"/>
  <c r="AS879" i="1" s="1"/>
  <c r="AS917" i="1" a="1"/>
  <c r="AS917" i="1" s="1"/>
  <c r="AS784" i="1" a="1"/>
  <c r="AS784" i="1" s="1"/>
  <c r="AS815" i="1" a="1"/>
  <c r="AS815" i="1" s="1"/>
  <c r="AS831" i="1" a="1"/>
  <c r="AS831" i="1" s="1"/>
  <c r="AS842" i="1" a="1"/>
  <c r="AS842" i="1" s="1"/>
  <c r="AS866" i="1" a="1"/>
  <c r="AS866" i="1" s="1"/>
  <c r="AS639" i="1" a="1"/>
  <c r="AS639" i="1" s="1"/>
  <c r="AS804" i="1" a="1"/>
  <c r="AS804" i="1" s="1"/>
  <c r="AS824" i="1" a="1"/>
  <c r="AS824" i="1" s="1"/>
  <c r="AS853" i="1" a="1"/>
  <c r="AS853" i="1" s="1"/>
  <c r="AS877" i="1" a="1"/>
  <c r="AS877" i="1" s="1"/>
  <c r="AS904" i="1" a="1"/>
  <c r="AS904" i="1" s="1"/>
  <c r="AS915" i="1" a="1"/>
  <c r="AS915" i="1" s="1"/>
  <c r="AS793" i="1" a="1"/>
  <c r="AS793" i="1" s="1"/>
  <c r="AS840" i="1" a="1"/>
  <c r="AS840" i="1" s="1"/>
  <c r="AS864" i="1" a="1"/>
  <c r="AS864" i="1" s="1"/>
  <c r="AS902" i="1" a="1"/>
  <c r="AS902" i="1" s="1"/>
  <c r="AS926" i="1" a="1"/>
  <c r="AS926" i="1" s="1"/>
  <c r="AS694" i="1" a="1"/>
  <c r="AS694" i="1" s="1"/>
  <c r="AS745" i="1" a="1"/>
  <c r="AS745" i="1" s="1"/>
  <c r="AS791" i="1" a="1"/>
  <c r="AS791" i="1" s="1"/>
  <c r="AS851" i="1" a="1"/>
  <c r="AS851" i="1" s="1"/>
  <c r="AS875" i="1" a="1"/>
  <c r="AS875" i="1" s="1"/>
  <c r="AS913" i="1" a="1"/>
  <c r="AS913" i="1" s="1"/>
  <c r="AS696" i="1" a="1"/>
  <c r="AS696" i="1" s="1"/>
  <c r="AS802" i="1" a="1"/>
  <c r="AS802" i="1" s="1"/>
  <c r="AS822" i="1" a="1"/>
  <c r="AS822" i="1" s="1"/>
  <c r="AS829" i="1" a="1"/>
  <c r="AS829" i="1" s="1"/>
  <c r="AS862" i="1" a="1"/>
  <c r="AS862" i="1" s="1"/>
  <c r="AS779" i="1" a="1"/>
  <c r="AS779" i="1" s="1"/>
  <c r="AS782" i="1" a="1"/>
  <c r="AS782" i="1" s="1"/>
  <c r="AS811" i="1" a="1"/>
  <c r="AS811" i="1" s="1"/>
  <c r="AS813" i="1" a="1"/>
  <c r="AS813" i="1" s="1"/>
  <c r="AS838" i="1" a="1"/>
  <c r="AS838" i="1" s="1"/>
  <c r="AS849" i="1" a="1"/>
  <c r="AS849" i="1" s="1"/>
  <c r="AS873" i="1" a="1"/>
  <c r="AS873" i="1" s="1"/>
  <c r="AS898" i="1" a="1"/>
  <c r="AS898" i="1" s="1"/>
  <c r="AS900" i="1" a="1"/>
  <c r="AS900" i="1" s="1"/>
  <c r="AS911" i="1" a="1"/>
  <c r="AS911" i="1" s="1"/>
  <c r="AS789" i="1" a="1"/>
  <c r="AS789" i="1" s="1"/>
  <c r="AS800" i="1" a="1"/>
  <c r="AS800" i="1" s="1"/>
  <c r="AS860" i="1" a="1"/>
  <c r="AS860" i="1" s="1"/>
  <c r="AS894" i="1" a="1"/>
  <c r="AS894" i="1" s="1"/>
  <c r="AS896" i="1" a="1"/>
  <c r="AS896" i="1" s="1"/>
  <c r="AS922" i="1" a="1"/>
  <c r="AS922" i="1" s="1"/>
  <c r="AS939" i="1" a="1"/>
  <c r="AS939" i="1" s="1"/>
  <c r="AS941" i="1" a="1"/>
  <c r="AS941" i="1" s="1"/>
  <c r="AS809" i="1" a="1"/>
  <c r="AS809" i="1" s="1"/>
  <c r="AS820" i="1" a="1"/>
  <c r="AS820" i="1" s="1"/>
  <c r="AS827" i="1" a="1"/>
  <c r="AS827" i="1" s="1"/>
  <c r="AS836" i="1" a="1"/>
  <c r="AS836" i="1" s="1"/>
  <c r="AS847" i="1" a="1"/>
  <c r="AS847" i="1" s="1"/>
  <c r="AS871" i="1" a="1"/>
  <c r="AS871" i="1" s="1"/>
  <c r="AS890" i="1" a="1"/>
  <c r="AS890" i="1" s="1"/>
  <c r="AS892" i="1" a="1"/>
  <c r="AS892" i="1" s="1"/>
  <c r="AS909" i="1" a="1"/>
  <c r="AS909" i="1" s="1"/>
  <c r="AS657" i="1" a="1"/>
  <c r="AS657" i="1" s="1"/>
  <c r="AS776" i="1" a="1"/>
  <c r="AS776" i="1" s="1"/>
  <c r="AS834" i="1" a="1"/>
  <c r="AS834" i="1" s="1"/>
  <c r="AS845" i="1" a="1"/>
  <c r="AS845" i="1" s="1"/>
  <c r="AS869" i="1" a="1"/>
  <c r="AS869" i="1" s="1"/>
  <c r="AS882" i="1" a="1"/>
  <c r="AS882" i="1" s="1"/>
  <c r="AS884" i="1" a="1"/>
  <c r="AS884" i="1" s="1"/>
  <c r="AS907" i="1" a="1"/>
  <c r="AS907" i="1" s="1"/>
  <c r="AS936" i="1" a="1"/>
  <c r="AS936" i="1" s="1"/>
  <c r="AS945" i="1" a="1"/>
  <c r="AS945" i="1" s="1"/>
  <c r="AS979" i="1" a="1"/>
  <c r="AS979" i="1" s="1"/>
  <c r="AS991" i="1" a="1"/>
  <c r="AS991" i="1" s="1"/>
  <c r="AS1003" i="1" a="1"/>
  <c r="AS1003" i="1" s="1"/>
  <c r="AS943" i="1" a="1"/>
  <c r="AS943" i="1" s="1"/>
  <c r="AS972" i="1" a="1"/>
  <c r="AS972" i="1" s="1"/>
  <c r="AS984" i="1" a="1"/>
  <c r="AS984" i="1" s="1"/>
  <c r="AS996" i="1" a="1"/>
  <c r="AS996" i="1" s="1"/>
  <c r="AS1008" i="1" a="1"/>
  <c r="AS1008" i="1" s="1"/>
  <c r="AS931" i="1" a="1"/>
  <c r="AS931" i="1" s="1"/>
  <c r="AS924" i="1" a="1"/>
  <c r="AS924" i="1" s="1"/>
  <c r="AS928" i="1" a="1"/>
  <c r="AS928" i="1" s="1"/>
  <c r="AS966" i="1" a="1"/>
  <c r="AS966" i="1" s="1"/>
  <c r="AS968" i="1" a="1"/>
  <c r="AS968" i="1" s="1"/>
  <c r="AS970" i="1" a="1"/>
  <c r="AS970" i="1" s="1"/>
  <c r="AS977" i="1" a="1"/>
  <c r="AS977" i="1" s="1"/>
  <c r="AS989" i="1" a="1"/>
  <c r="AS989" i="1" s="1"/>
  <c r="AS1001" i="1" a="1"/>
  <c r="AS1001" i="1" s="1"/>
  <c r="AS1013" i="1" a="1"/>
  <c r="AS1013" i="1" s="1"/>
  <c r="AS1016" i="1" a="1"/>
  <c r="AS1016" i="1" s="1"/>
  <c r="AS1019" i="1" a="1"/>
  <c r="AS1019" i="1" s="1"/>
  <c r="AS1022" i="1" a="1"/>
  <c r="AS1022" i="1" s="1"/>
  <c r="AS1025" i="1" a="1"/>
  <c r="AS1025" i="1" s="1"/>
  <c r="AS1028" i="1" a="1"/>
  <c r="AS1028" i="1" s="1"/>
  <c r="AS1031" i="1" a="1"/>
  <c r="AS1031" i="1" s="1"/>
  <c r="AS1034" i="1" a="1"/>
  <c r="AS1034" i="1" s="1"/>
  <c r="AS1037" i="1" a="1"/>
  <c r="AS1037" i="1" s="1"/>
  <c r="AS934" i="1" a="1"/>
  <c r="AS934" i="1" s="1"/>
  <c r="AS962" i="1" a="1"/>
  <c r="AS962" i="1" s="1"/>
  <c r="AS964" i="1" a="1"/>
  <c r="AS964" i="1" s="1"/>
  <c r="AS886" i="1" a="1"/>
  <c r="AS886" i="1" s="1"/>
  <c r="AS958" i="1" a="1"/>
  <c r="AS958" i="1" s="1"/>
  <c r="AS960" i="1" a="1"/>
  <c r="AS960" i="1" s="1"/>
  <c r="AS982" i="1" a="1"/>
  <c r="AS982" i="1" s="1"/>
  <c r="AS994" i="1" a="1"/>
  <c r="AS994" i="1" s="1"/>
  <c r="AS1006" i="1" a="1"/>
  <c r="AS1006" i="1" s="1"/>
  <c r="AS888" i="1" a="1"/>
  <c r="AS888" i="1" s="1"/>
  <c r="AS954" i="1" a="1"/>
  <c r="AS954" i="1" s="1"/>
  <c r="AS956" i="1" a="1"/>
  <c r="AS956" i="1" s="1"/>
  <c r="AS950" i="1" a="1"/>
  <c r="AS950" i="1" s="1"/>
  <c r="AS952" i="1" a="1"/>
  <c r="AS952" i="1" s="1"/>
  <c r="AS975" i="1" a="1"/>
  <c r="AS975" i="1" s="1"/>
  <c r="AS987" i="1" a="1"/>
  <c r="AS987" i="1" s="1"/>
  <c r="AS999" i="1" a="1"/>
  <c r="AS999" i="1" s="1"/>
  <c r="AS1011" i="1" a="1"/>
  <c r="AS1011" i="1" s="1"/>
  <c r="AS787" i="1" a="1"/>
  <c r="AS787" i="1" s="1"/>
  <c r="AS929" i="1" a="1"/>
  <c r="AS929" i="1" s="1"/>
  <c r="AS937" i="1" a="1"/>
  <c r="AS937" i="1" s="1"/>
  <c r="AS948" i="1" a="1"/>
  <c r="AS948" i="1" s="1"/>
  <c r="AS980" i="1" a="1"/>
  <c r="AS980" i="1" s="1"/>
  <c r="AS992" i="1" a="1"/>
  <c r="AS992" i="1" s="1"/>
  <c r="AS1004" i="1" a="1"/>
  <c r="AS1004" i="1" s="1"/>
  <c r="AS946" i="1" a="1"/>
  <c r="AS946" i="1" s="1"/>
  <c r="AS932" i="1" a="1"/>
  <c r="AS932" i="1" s="1"/>
  <c r="AS973" i="1" a="1"/>
  <c r="AS973" i="1" s="1"/>
  <c r="AS985" i="1" a="1"/>
  <c r="AS985" i="1" s="1"/>
  <c r="AS997" i="1" a="1"/>
  <c r="AS997" i="1" s="1"/>
  <c r="AS1009" i="1" a="1"/>
  <c r="AS1009" i="1" s="1"/>
  <c r="AS1014" i="1" a="1"/>
  <c r="AS1014" i="1" s="1"/>
  <c r="AS1017" i="1" a="1"/>
  <c r="AS1017" i="1" s="1"/>
  <c r="AS1020" i="1" a="1"/>
  <c r="AS1020" i="1" s="1"/>
  <c r="AS1023" i="1" a="1"/>
  <c r="AS1023" i="1" s="1"/>
  <c r="AS1026" i="1" a="1"/>
  <c r="AS1026" i="1" s="1"/>
  <c r="AS944" i="1" a="1"/>
  <c r="AS944" i="1" s="1"/>
  <c r="AS798" i="1" a="1"/>
  <c r="AS798" i="1" s="1"/>
  <c r="AS920" i="1" a="1"/>
  <c r="AS920" i="1" s="1"/>
  <c r="AS935" i="1" a="1"/>
  <c r="AS935" i="1" s="1"/>
  <c r="AS942" i="1" a="1"/>
  <c r="AS942" i="1" s="1"/>
  <c r="AS978" i="1" a="1"/>
  <c r="AS978" i="1" s="1"/>
  <c r="AS990" i="1" a="1"/>
  <c r="AS990" i="1" s="1"/>
  <c r="AS1002" i="1" a="1"/>
  <c r="AS1002" i="1" s="1"/>
  <c r="AS963" i="1" a="1"/>
  <c r="AS963" i="1" s="1"/>
  <c r="AS965" i="1" a="1"/>
  <c r="AS965" i="1" s="1"/>
  <c r="AS967" i="1" a="1"/>
  <c r="AS967" i="1" s="1"/>
  <c r="AS969" i="1" a="1"/>
  <c r="AS969" i="1" s="1"/>
  <c r="AS971" i="1" a="1"/>
  <c r="AS971" i="1" s="1"/>
  <c r="AS983" i="1" a="1"/>
  <c r="AS983" i="1" s="1"/>
  <c r="AS995" i="1" a="1"/>
  <c r="AS995" i="1" s="1"/>
  <c r="AS1007" i="1" a="1"/>
  <c r="AS1007" i="1" s="1"/>
  <c r="AS858" i="1" a="1"/>
  <c r="AS858" i="1" s="1"/>
  <c r="AS959" i="1" a="1"/>
  <c r="AS959" i="1" s="1"/>
  <c r="AS961" i="1" a="1"/>
  <c r="AS961" i="1" s="1"/>
  <c r="AS807" i="1" a="1"/>
  <c r="AS807" i="1" s="1"/>
  <c r="AS955" i="1" a="1"/>
  <c r="AS955" i="1" s="1"/>
  <c r="AS957" i="1" a="1"/>
  <c r="AS957" i="1" s="1"/>
  <c r="AS976" i="1" a="1"/>
  <c r="AS976" i="1" s="1"/>
  <c r="AS988" i="1" a="1"/>
  <c r="AS988" i="1" s="1"/>
  <c r="AS1000" i="1" a="1"/>
  <c r="AS1000" i="1" s="1"/>
  <c r="AS1012" i="1" a="1"/>
  <c r="AS1012" i="1" s="1"/>
  <c r="AS951" i="1" a="1"/>
  <c r="AS951" i="1" s="1"/>
  <c r="AS953" i="1" a="1"/>
  <c r="AS953" i="1" s="1"/>
  <c r="AS933" i="1" a="1"/>
  <c r="AS933" i="1" s="1"/>
  <c r="AS981" i="1" a="1"/>
  <c r="AS981" i="1" s="1"/>
  <c r="AS993" i="1" a="1"/>
  <c r="AS993" i="1" s="1"/>
  <c r="AS1005" i="1" a="1"/>
  <c r="AS1005" i="1" s="1"/>
  <c r="AS1015" i="1" a="1"/>
  <c r="AS1015" i="1" s="1"/>
  <c r="AS1018" i="1" a="1"/>
  <c r="AS1018" i="1" s="1"/>
  <c r="AS1021" i="1" a="1"/>
  <c r="AS1021" i="1" s="1"/>
  <c r="AS1024" i="1" a="1"/>
  <c r="AS1024" i="1" s="1"/>
  <c r="AS1027" i="1" a="1"/>
  <c r="AS1027" i="1" s="1"/>
  <c r="AS1030" i="1" a="1"/>
  <c r="AS1030" i="1" s="1"/>
  <c r="AS1033" i="1" a="1"/>
  <c r="AS1033" i="1" s="1"/>
  <c r="AS1036" i="1" a="1"/>
  <c r="AS1036" i="1" s="1"/>
  <c r="AS1039" i="1" a="1"/>
  <c r="AS1039" i="1" s="1"/>
  <c r="AS927" i="1" a="1"/>
  <c r="AS927" i="1" s="1"/>
  <c r="AS949" i="1" a="1"/>
  <c r="AS949" i="1" s="1"/>
  <c r="AS818" i="1" a="1"/>
  <c r="AS818" i="1" s="1"/>
  <c r="AS914" i="1" a="1"/>
  <c r="AS914" i="1" s="1"/>
  <c r="AS974" i="1" a="1"/>
  <c r="AS974" i="1" s="1"/>
  <c r="AS1029" i="1" a="1"/>
  <c r="AS1029" i="1" s="1"/>
  <c r="AS17" i="1" a="1"/>
  <c r="AS17" i="1" s="1"/>
  <c r="AS986" i="1" a="1"/>
  <c r="AS986" i="1" s="1"/>
  <c r="AS1032" i="1" a="1"/>
  <c r="AS1032" i="1" s="1"/>
  <c r="AS1038" i="1" a="1"/>
  <c r="AS1038" i="1" s="1"/>
  <c r="AS998" i="1" a="1"/>
  <c r="AS998" i="1" s="1"/>
  <c r="AS947" i="1" a="1"/>
  <c r="AS947" i="1" s="1"/>
  <c r="AS1010" i="1" a="1"/>
  <c r="AS1010" i="1" s="1"/>
  <c r="AS1040" i="1" a="1"/>
  <c r="AS1040" i="1" s="1"/>
  <c r="AS1035" i="1" a="1"/>
  <c r="AS1035" i="1" s="1"/>
  <c r="M17" i="1"/>
  <c r="U17" i="1" s="1"/>
  <c r="AC17" i="1" s="1"/>
  <c r="M940" i="1"/>
  <c r="U940" i="1" s="1"/>
  <c r="M781" i="1"/>
  <c r="U781" i="1" s="1"/>
  <c r="M687" i="1"/>
  <c r="U687" i="1" s="1"/>
  <c r="M632" i="1"/>
  <c r="U632" i="1" s="1"/>
  <c r="M707" i="1"/>
  <c r="U707" i="1" s="1"/>
  <c r="M1023" i="1"/>
  <c r="U1023" i="1" s="1"/>
  <c r="M951" i="1"/>
  <c r="U951" i="1" s="1"/>
  <c r="M879" i="1"/>
  <c r="U879" i="1" s="1"/>
  <c r="M807" i="1"/>
  <c r="U807" i="1" s="1"/>
  <c r="M662" i="1"/>
  <c r="U662" i="1" s="1"/>
  <c r="M610" i="1"/>
  <c r="U610" i="1" s="1"/>
  <c r="M709" i="1"/>
  <c r="U709" i="1" s="1"/>
  <c r="M1025" i="1"/>
  <c r="U1025" i="1" s="1"/>
  <c r="M953" i="1"/>
  <c r="U953" i="1" s="1"/>
  <c r="M881" i="1"/>
  <c r="U881" i="1" s="1"/>
  <c r="M809" i="1"/>
  <c r="U809" i="1" s="1"/>
  <c r="M712" i="1"/>
  <c r="U712" i="1" s="1"/>
  <c r="M657" i="1"/>
  <c r="U657" i="1" s="1"/>
  <c r="M708" i="1"/>
  <c r="U708" i="1" s="1"/>
  <c r="M451" i="1"/>
  <c r="U451" i="1" s="1"/>
  <c r="M379" i="1"/>
  <c r="U379" i="1" s="1"/>
  <c r="M307" i="1"/>
  <c r="U307" i="1" s="1"/>
  <c r="M525" i="1"/>
  <c r="U525" i="1" s="1"/>
  <c r="M453" i="1"/>
  <c r="U453" i="1" s="1"/>
  <c r="M381" i="1"/>
  <c r="U381" i="1" s="1"/>
  <c r="M309" i="1"/>
  <c r="U309" i="1" s="1"/>
  <c r="M533" i="1"/>
  <c r="U533" i="1" s="1"/>
  <c r="M461" i="1"/>
  <c r="U461" i="1" s="1"/>
  <c r="M389" i="1"/>
  <c r="U389" i="1" s="1"/>
  <c r="M317" i="1"/>
  <c r="U317" i="1" s="1"/>
  <c r="M263" i="1"/>
  <c r="U263" i="1" s="1"/>
  <c r="M191" i="1"/>
  <c r="U191" i="1" s="1"/>
  <c r="M119" i="1"/>
  <c r="U119" i="1" s="1"/>
  <c r="M47" i="1"/>
  <c r="U47" i="1" s="1"/>
  <c r="M220" i="1"/>
  <c r="U220" i="1" s="1"/>
  <c r="M148" i="1"/>
  <c r="U148" i="1" s="1"/>
  <c r="M76" i="1"/>
  <c r="U76" i="1" s="1"/>
  <c r="M234" i="1"/>
  <c r="U234" i="1" s="1"/>
  <c r="M162" i="1"/>
  <c r="U162" i="1" s="1"/>
  <c r="M90" i="1"/>
  <c r="U90" i="1" s="1"/>
  <c r="M18" i="1"/>
  <c r="U18" i="1" s="1"/>
  <c r="AC18" i="1" s="1"/>
  <c r="O680" i="1"/>
  <c r="W680" i="1" s="1"/>
  <c r="O765" i="1"/>
  <c r="W765" i="1" s="1"/>
  <c r="O1020" i="1"/>
  <c r="W1020" i="1" s="1"/>
  <c r="O948" i="1"/>
  <c r="W948" i="1" s="1"/>
  <c r="O876" i="1"/>
  <c r="W876" i="1" s="1"/>
  <c r="O804" i="1"/>
  <c r="W804" i="1" s="1"/>
  <c r="O662" i="1"/>
  <c r="W662" i="1" s="1"/>
  <c r="O562" i="1"/>
  <c r="W562" i="1" s="1"/>
  <c r="O661" i="1"/>
  <c r="W661" i="1" s="1"/>
  <c r="O1007" i="1"/>
  <c r="W1007" i="1" s="1"/>
  <c r="O935" i="1"/>
  <c r="W935" i="1" s="1"/>
  <c r="O863" i="1"/>
  <c r="W863" i="1" s="1"/>
  <c r="O791" i="1"/>
  <c r="W791" i="1" s="1"/>
  <c r="O568" i="1"/>
  <c r="W568" i="1" s="1"/>
  <c r="O667" i="1"/>
  <c r="W667" i="1" s="1"/>
  <c r="O769" i="1"/>
  <c r="W769" i="1" s="1"/>
  <c r="O997" i="1"/>
  <c r="W997" i="1" s="1"/>
  <c r="O925" i="1"/>
  <c r="W925" i="1" s="1"/>
  <c r="O853" i="1"/>
  <c r="W853" i="1" s="1"/>
  <c r="O781" i="1"/>
  <c r="W781" i="1" s="1"/>
  <c r="O505" i="1"/>
  <c r="W505" i="1" s="1"/>
  <c r="O433" i="1"/>
  <c r="W433" i="1" s="1"/>
  <c r="O361" i="1"/>
  <c r="W361" i="1" s="1"/>
  <c r="O289" i="1"/>
  <c r="W289" i="1" s="1"/>
  <c r="O495" i="1"/>
  <c r="W495" i="1" s="1"/>
  <c r="O423" i="1"/>
  <c r="W423" i="1" s="1"/>
  <c r="O351" i="1"/>
  <c r="W351" i="1" s="1"/>
  <c r="O274" i="1"/>
  <c r="W274" i="1" s="1"/>
  <c r="O491" i="1"/>
  <c r="W491" i="1" s="1"/>
  <c r="O419" i="1"/>
  <c r="W419" i="1" s="1"/>
  <c r="O347" i="1"/>
  <c r="W347" i="1" s="1"/>
  <c r="O273" i="1"/>
  <c r="W273" i="1" s="1"/>
  <c r="AE273" i="1" s="1"/>
  <c r="O221" i="1"/>
  <c r="W221" i="1" s="1"/>
  <c r="O149" i="1"/>
  <c r="W149" i="1" s="1"/>
  <c r="O77" i="1"/>
  <c r="W77" i="1" s="1"/>
  <c r="O247" i="1"/>
  <c r="W247" i="1" s="1"/>
  <c r="O175" i="1"/>
  <c r="W175" i="1" s="1"/>
  <c r="O103" i="1"/>
  <c r="W103" i="1" s="1"/>
  <c r="O31" i="1"/>
  <c r="W31" i="1" s="1"/>
  <c r="O213" i="1"/>
  <c r="W213" i="1" s="1"/>
  <c r="O141" i="1"/>
  <c r="W141" i="1" s="1"/>
  <c r="O69" i="1"/>
  <c r="W69" i="1" s="1"/>
  <c r="N1021" i="1"/>
  <c r="V1021" i="1" s="1"/>
  <c r="N985" i="1"/>
  <c r="V985" i="1" s="1"/>
  <c r="N913" i="1"/>
  <c r="V913" i="1" s="1"/>
  <c r="N841" i="1"/>
  <c r="V841" i="1" s="1"/>
  <c r="N747" i="1"/>
  <c r="V747" i="1" s="1"/>
  <c r="N505" i="1"/>
  <c r="V505" i="1" s="1"/>
  <c r="N570" i="1"/>
  <c r="V570" i="1" s="1"/>
  <c r="N563" i="1"/>
  <c r="V563" i="1" s="1"/>
  <c r="N1023" i="1"/>
  <c r="V1023" i="1" s="1"/>
  <c r="N951" i="1"/>
  <c r="V951" i="1" s="1"/>
  <c r="N879" i="1"/>
  <c r="V879" i="1" s="1"/>
  <c r="N807" i="1"/>
  <c r="V807" i="1" s="1"/>
  <c r="AT60" i="1" a="1"/>
  <c r="AT60" i="1" s="1"/>
  <c r="AT39" i="1" a="1"/>
  <c r="AT39" i="1" s="1"/>
  <c r="AT47" i="1" a="1"/>
  <c r="AT47" i="1" s="1"/>
  <c r="AT55" i="1" a="1"/>
  <c r="AT55" i="1" s="1"/>
  <c r="AT71" i="1" a="1"/>
  <c r="AT71" i="1" s="1"/>
  <c r="AT78" i="1" a="1"/>
  <c r="AT78" i="1" s="1"/>
  <c r="AT85" i="1" a="1"/>
  <c r="AT85" i="1" s="1"/>
  <c r="AT87" i="1" a="1"/>
  <c r="AT87" i="1" s="1"/>
  <c r="AT96" i="1" a="1"/>
  <c r="AT96" i="1" s="1"/>
  <c r="AT116" i="1" a="1"/>
  <c r="AT116" i="1" s="1"/>
  <c r="AT42" i="1" a="1"/>
  <c r="AT42" i="1" s="1"/>
  <c r="AT50" i="1" a="1"/>
  <c r="AT50" i="1" s="1"/>
  <c r="AT69" i="1" a="1"/>
  <c r="AT69" i="1" s="1"/>
  <c r="AT105" i="1" a="1"/>
  <c r="AT105" i="1" s="1"/>
  <c r="AT114" i="1" a="1"/>
  <c r="AT114" i="1" s="1"/>
  <c r="AT58" i="1" a="1"/>
  <c r="AT58" i="1" s="1"/>
  <c r="AT76" i="1" a="1"/>
  <c r="AT76" i="1" s="1"/>
  <c r="AT103" i="1" a="1"/>
  <c r="AT103" i="1" s="1"/>
  <c r="AT67" i="1" a="1"/>
  <c r="AT67" i="1" s="1"/>
  <c r="AT83" i="1" a="1"/>
  <c r="AT83" i="1" s="1"/>
  <c r="AT94" i="1" a="1"/>
  <c r="AT94" i="1" s="1"/>
  <c r="AT19" i="1" a="1"/>
  <c r="AT19" i="1" s="1"/>
  <c r="AT22" i="1" a="1"/>
  <c r="AT22" i="1" s="1"/>
  <c r="AT25" i="1" a="1"/>
  <c r="AT25" i="1" s="1"/>
  <c r="AT28" i="1" a="1"/>
  <c r="AT28" i="1" s="1"/>
  <c r="AT31" i="1" a="1"/>
  <c r="AT31" i="1" s="1"/>
  <c r="AT34" i="1" a="1"/>
  <c r="AT34" i="1" s="1"/>
  <c r="AT37" i="1" a="1"/>
  <c r="AT37" i="1" s="1"/>
  <c r="AT45" i="1" a="1"/>
  <c r="AT45" i="1" s="1"/>
  <c r="AT53" i="1" a="1"/>
  <c r="AT53" i="1" s="1"/>
  <c r="AT65" i="1" a="1"/>
  <c r="AT65" i="1" s="1"/>
  <c r="AT101" i="1" a="1"/>
  <c r="AT101" i="1" s="1"/>
  <c r="AT81" i="1" a="1"/>
  <c r="AT81" i="1" s="1"/>
  <c r="AT92" i="1" a="1"/>
  <c r="AT92" i="1" s="1"/>
  <c r="AT61" i="1" a="1"/>
  <c r="AT61" i="1" s="1"/>
  <c r="AT74" i="1" a="1"/>
  <c r="AT74" i="1" s="1"/>
  <c r="AT99" i="1" a="1"/>
  <c r="AT99" i="1" s="1"/>
  <c r="AT132" i="1" a="1"/>
  <c r="AT132" i="1" s="1"/>
  <c r="AT63" i="1" a="1"/>
  <c r="AT63" i="1" s="1"/>
  <c r="AT90" i="1" a="1"/>
  <c r="AT90" i="1" s="1"/>
  <c r="AT108" i="1" a="1"/>
  <c r="AT108" i="1" s="1"/>
  <c r="AT119" i="1" a="1"/>
  <c r="AT119" i="1" s="1"/>
  <c r="AT40" i="1" a="1"/>
  <c r="AT40" i="1" s="1"/>
  <c r="AT48" i="1" a="1"/>
  <c r="AT48" i="1" s="1"/>
  <c r="AT56" i="1" a="1"/>
  <c r="AT56" i="1" s="1"/>
  <c r="AT72" i="1" a="1"/>
  <c r="AT72" i="1" s="1"/>
  <c r="AT88" i="1" a="1"/>
  <c r="AT88" i="1" s="1"/>
  <c r="AT97" i="1" a="1"/>
  <c r="AT97" i="1" s="1"/>
  <c r="AT106" i="1" a="1"/>
  <c r="AT106" i="1" s="1"/>
  <c r="AT117" i="1" a="1"/>
  <c r="AT117" i="1" s="1"/>
  <c r="AT43" i="1" a="1"/>
  <c r="AT43" i="1" s="1"/>
  <c r="AT51" i="1" a="1"/>
  <c r="AT51" i="1" s="1"/>
  <c r="AT79" i="1" a="1"/>
  <c r="AT79" i="1" s="1"/>
  <c r="AT86" i="1" a="1"/>
  <c r="AT86" i="1" s="1"/>
  <c r="AT20" i="1" a="1"/>
  <c r="AT20" i="1" s="1"/>
  <c r="AT23" i="1" a="1"/>
  <c r="AT23" i="1" s="1"/>
  <c r="AT26" i="1" a="1"/>
  <c r="AT26" i="1" s="1"/>
  <c r="AT29" i="1" a="1"/>
  <c r="AT29" i="1" s="1"/>
  <c r="AT32" i="1" a="1"/>
  <c r="AT32" i="1" s="1"/>
  <c r="AT35" i="1" a="1"/>
  <c r="AT35" i="1" s="1"/>
  <c r="AT38" i="1" a="1"/>
  <c r="AT38" i="1" s="1"/>
  <c r="AT46" i="1" a="1"/>
  <c r="AT46" i="1" s="1"/>
  <c r="AT59" i="1" a="1"/>
  <c r="AT59" i="1" s="1"/>
  <c r="AT70" i="1" a="1"/>
  <c r="AT70" i="1" s="1"/>
  <c r="AT77" i="1" a="1"/>
  <c r="AT77" i="1" s="1"/>
  <c r="AT54" i="1" a="1"/>
  <c r="AT54" i="1" s="1"/>
  <c r="AT68" i="1" a="1"/>
  <c r="AT68" i="1" s="1"/>
  <c r="AT84" i="1" a="1"/>
  <c r="AT84" i="1" s="1"/>
  <c r="AT104" i="1" a="1"/>
  <c r="AT104" i="1" s="1"/>
  <c r="AT113" i="1" a="1"/>
  <c r="AT113" i="1" s="1"/>
  <c r="AT93" i="1" a="1"/>
  <c r="AT93" i="1" s="1"/>
  <c r="AT102" i="1" a="1"/>
  <c r="AT102" i="1" s="1"/>
  <c r="AT41" i="1" a="1"/>
  <c r="AT41" i="1" s="1"/>
  <c r="AT49" i="1" a="1"/>
  <c r="AT49" i="1" s="1"/>
  <c r="AT66" i="1" a="1"/>
  <c r="AT66" i="1" s="1"/>
  <c r="AT82" i="1" a="1"/>
  <c r="AT82" i="1" s="1"/>
  <c r="AT100" i="1" a="1"/>
  <c r="AT100" i="1" s="1"/>
  <c r="AT111" i="1" a="1"/>
  <c r="AT111" i="1" s="1"/>
  <c r="AT57" i="1" a="1"/>
  <c r="AT57" i="1" s="1"/>
  <c r="AT64" i="1" a="1"/>
  <c r="AT64" i="1" s="1"/>
  <c r="AT75" i="1" a="1"/>
  <c r="AT75" i="1" s="1"/>
  <c r="AT109" i="1" a="1"/>
  <c r="AT109" i="1" s="1"/>
  <c r="AT62" i="1" a="1"/>
  <c r="AT62" i="1" s="1"/>
  <c r="AT73" i="1" a="1"/>
  <c r="AT73" i="1" s="1"/>
  <c r="AT80" i="1" a="1"/>
  <c r="AT80" i="1" s="1"/>
  <c r="AT89" i="1" a="1"/>
  <c r="AT89" i="1" s="1"/>
  <c r="AT91" i="1" a="1"/>
  <c r="AT91" i="1" s="1"/>
  <c r="AT18" i="1" a="1"/>
  <c r="AT18" i="1" s="1"/>
  <c r="AT21" i="1" a="1"/>
  <c r="AT21" i="1" s="1"/>
  <c r="AT24" i="1" a="1"/>
  <c r="AT24" i="1" s="1"/>
  <c r="AT27" i="1" a="1"/>
  <c r="AT27" i="1" s="1"/>
  <c r="AT30" i="1" a="1"/>
  <c r="AT30" i="1" s="1"/>
  <c r="AT33" i="1" a="1"/>
  <c r="AT33" i="1" s="1"/>
  <c r="AT36" i="1" a="1"/>
  <c r="AT36" i="1" s="1"/>
  <c r="AT44" i="1" a="1"/>
  <c r="AT44" i="1" s="1"/>
  <c r="AT52" i="1" a="1"/>
  <c r="AT52" i="1" s="1"/>
  <c r="AT98" i="1" a="1"/>
  <c r="AT98" i="1" s="1"/>
  <c r="AT107" i="1" a="1"/>
  <c r="AT107" i="1" s="1"/>
  <c r="AT118" i="1" a="1"/>
  <c r="AT118" i="1" s="1"/>
  <c r="AT135" i="1" a="1"/>
  <c r="AT135" i="1" s="1"/>
  <c r="AT175" i="1" a="1"/>
  <c r="AT175" i="1" s="1"/>
  <c r="AT177" i="1" a="1"/>
  <c r="AT177" i="1" s="1"/>
  <c r="AT194" i="1" a="1"/>
  <c r="AT194" i="1" s="1"/>
  <c r="AT235" i="1" a="1"/>
  <c r="AT235" i="1" s="1"/>
  <c r="AT115" i="1" a="1"/>
  <c r="AT115" i="1" s="1"/>
  <c r="AT146" i="1" a="1"/>
  <c r="AT146" i="1" s="1"/>
  <c r="AT171" i="1" a="1"/>
  <c r="AT171" i="1" s="1"/>
  <c r="AT173" i="1" a="1"/>
  <c r="AT173" i="1" s="1"/>
  <c r="AT209" i="1" a="1"/>
  <c r="AT209" i="1" s="1"/>
  <c r="AT259" i="1" a="1"/>
  <c r="AT259" i="1" s="1"/>
  <c r="AT282" i="1" a="1"/>
  <c r="AT282" i="1" s="1"/>
  <c r="AT167" i="1" a="1"/>
  <c r="AT167" i="1" s="1"/>
  <c r="AT169" i="1" a="1"/>
  <c r="AT169" i="1" s="1"/>
  <c r="AT192" i="1" a="1"/>
  <c r="AT192" i="1" s="1"/>
  <c r="AT220" i="1" a="1"/>
  <c r="AT220" i="1" s="1"/>
  <c r="AT231" i="1" a="1"/>
  <c r="AT231" i="1" s="1"/>
  <c r="AT233" i="1" a="1"/>
  <c r="AT233" i="1" s="1"/>
  <c r="AT244" i="1" a="1"/>
  <c r="AT244" i="1" s="1"/>
  <c r="AT128" i="1" a="1"/>
  <c r="AT128" i="1" s="1"/>
  <c r="AT144" i="1" a="1"/>
  <c r="AT144" i="1" s="1"/>
  <c r="AT163" i="1" a="1"/>
  <c r="AT163" i="1" s="1"/>
  <c r="AT165" i="1" a="1"/>
  <c r="AT165" i="1" s="1"/>
  <c r="AT207" i="1" a="1"/>
  <c r="AT207" i="1" s="1"/>
  <c r="AT227" i="1" a="1"/>
  <c r="AT227" i="1" s="1"/>
  <c r="AT229" i="1" a="1"/>
  <c r="AT229" i="1" s="1"/>
  <c r="AT257" i="1" a="1"/>
  <c r="AT257" i="1" s="1"/>
  <c r="AT159" i="1" a="1"/>
  <c r="AT159" i="1" s="1"/>
  <c r="AT161" i="1" a="1"/>
  <c r="AT161" i="1" s="1"/>
  <c r="AT190" i="1" a="1"/>
  <c r="AT190" i="1" s="1"/>
  <c r="AT133" i="1" a="1"/>
  <c r="AT133" i="1" s="1"/>
  <c r="AT142" i="1" a="1"/>
  <c r="AT142" i="1" s="1"/>
  <c r="AT155" i="1" a="1"/>
  <c r="AT155" i="1" s="1"/>
  <c r="AT157" i="1" a="1"/>
  <c r="AT157" i="1" s="1"/>
  <c r="AT188" i="1" a="1"/>
  <c r="AT188" i="1" s="1"/>
  <c r="AT205" i="1" a="1"/>
  <c r="AT205" i="1" s="1"/>
  <c r="AT225" i="1" a="1"/>
  <c r="AT225" i="1" s="1"/>
  <c r="AT242" i="1" a="1"/>
  <c r="AT242" i="1" s="1"/>
  <c r="AT95" i="1" a="1"/>
  <c r="AT95" i="1" s="1"/>
  <c r="AT153" i="1" a="1"/>
  <c r="AT153" i="1" s="1"/>
  <c r="AT186" i="1" a="1"/>
  <c r="AT186" i="1" s="1"/>
  <c r="AT251" i="1" a="1"/>
  <c r="AT251" i="1" s="1"/>
  <c r="AT255" i="1" a="1"/>
  <c r="AT255" i="1" s="1"/>
  <c r="AT272" i="1" a="1"/>
  <c r="AT272" i="1" s="1"/>
  <c r="AT120" i="1" a="1"/>
  <c r="AT120" i="1" s="1"/>
  <c r="AT123" i="1" a="1"/>
  <c r="AT123" i="1" s="1"/>
  <c r="AT126" i="1" a="1"/>
  <c r="AT126" i="1" s="1"/>
  <c r="AT131" i="1" a="1"/>
  <c r="AT131" i="1" s="1"/>
  <c r="AT140" i="1" a="1"/>
  <c r="AT140" i="1" s="1"/>
  <c r="AT203" i="1" a="1"/>
  <c r="AT203" i="1" s="1"/>
  <c r="AT223" i="1" a="1"/>
  <c r="AT223" i="1" s="1"/>
  <c r="AT240" i="1" a="1"/>
  <c r="AT240" i="1" s="1"/>
  <c r="AT253" i="1" a="1"/>
  <c r="AT253" i="1" s="1"/>
  <c r="AT268" i="1" a="1"/>
  <c r="AT268" i="1" s="1"/>
  <c r="AT274" i="1" a="1"/>
  <c r="AT274" i="1" s="1"/>
  <c r="AT151" i="1" a="1"/>
  <c r="AT151" i="1" s="1"/>
  <c r="AT184" i="1" a="1"/>
  <c r="AT184" i="1" s="1"/>
  <c r="AT218" i="1" a="1"/>
  <c r="AT218" i="1" s="1"/>
  <c r="AT249" i="1" a="1"/>
  <c r="AT249" i="1" s="1"/>
  <c r="AT264" i="1" a="1"/>
  <c r="AT264" i="1" s="1"/>
  <c r="AT270" i="1" a="1"/>
  <c r="AT270" i="1" s="1"/>
  <c r="AT285" i="1" a="1"/>
  <c r="AT285" i="1" s="1"/>
  <c r="AT138" i="1" a="1"/>
  <c r="AT138" i="1" s="1"/>
  <c r="AT199" i="1" a="1"/>
  <c r="AT199" i="1" s="1"/>
  <c r="AT214" i="1" a="1"/>
  <c r="AT214" i="1" s="1"/>
  <c r="AT216" i="1" a="1"/>
  <c r="AT216" i="1" s="1"/>
  <c r="AT238" i="1" a="1"/>
  <c r="AT238" i="1" s="1"/>
  <c r="AT266" i="1" a="1"/>
  <c r="AT266" i="1" s="1"/>
  <c r="AT149" i="1" a="1"/>
  <c r="AT149" i="1" s="1"/>
  <c r="AT182" i="1" a="1"/>
  <c r="AT182" i="1" s="1"/>
  <c r="AT197" i="1" a="1"/>
  <c r="AT197" i="1" s="1"/>
  <c r="AT201" i="1" a="1"/>
  <c r="AT201" i="1" s="1"/>
  <c r="AT212" i="1" a="1"/>
  <c r="AT212" i="1" s="1"/>
  <c r="AT247" i="1" a="1"/>
  <c r="AT247" i="1" s="1"/>
  <c r="AT262" i="1" a="1"/>
  <c r="AT262" i="1" s="1"/>
  <c r="AT178" i="1" a="1"/>
  <c r="AT178" i="1" s="1"/>
  <c r="AT180" i="1" a="1"/>
  <c r="AT180" i="1" s="1"/>
  <c r="AT236" i="1" a="1"/>
  <c r="AT236" i="1" s="1"/>
  <c r="AT260" i="1" a="1"/>
  <c r="AT260" i="1" s="1"/>
  <c r="AT129" i="1" a="1"/>
  <c r="AT129" i="1" s="1"/>
  <c r="AT136" i="1" a="1"/>
  <c r="AT136" i="1" s="1"/>
  <c r="AT147" i="1" a="1"/>
  <c r="AT147" i="1" s="1"/>
  <c r="AT174" i="1" a="1"/>
  <c r="AT174" i="1" s="1"/>
  <c r="AT176" i="1" a="1"/>
  <c r="AT176" i="1" s="1"/>
  <c r="AT193" i="1" a="1"/>
  <c r="AT193" i="1" s="1"/>
  <c r="AT195" i="1" a="1"/>
  <c r="AT195" i="1" s="1"/>
  <c r="AT210" i="1" a="1"/>
  <c r="AT210" i="1" s="1"/>
  <c r="AT221" i="1" a="1"/>
  <c r="AT221" i="1" s="1"/>
  <c r="AT245" i="1" a="1"/>
  <c r="AT245" i="1" s="1"/>
  <c r="AT121" i="1" a="1"/>
  <c r="AT121" i="1" s="1"/>
  <c r="AT170" i="1" a="1"/>
  <c r="AT170" i="1" s="1"/>
  <c r="AT172" i="1" a="1"/>
  <c r="AT172" i="1" s="1"/>
  <c r="AT234" i="1" a="1"/>
  <c r="AT234" i="1" s="1"/>
  <c r="AT281" i="1" a="1"/>
  <c r="AT281" i="1" s="1"/>
  <c r="AT292" i="1" a="1"/>
  <c r="AT292" i="1" s="1"/>
  <c r="AT110" i="1" a="1"/>
  <c r="AT110" i="1" s="1"/>
  <c r="AT145" i="1" a="1"/>
  <c r="AT145" i="1" s="1"/>
  <c r="AT166" i="1" a="1"/>
  <c r="AT166" i="1" s="1"/>
  <c r="AT168" i="1" a="1"/>
  <c r="AT168" i="1" s="1"/>
  <c r="AT208" i="1" a="1"/>
  <c r="AT208" i="1" s="1"/>
  <c r="AT232" i="1" a="1"/>
  <c r="AT232" i="1" s="1"/>
  <c r="AT134" i="1" a="1"/>
  <c r="AT134" i="1" s="1"/>
  <c r="AT162" i="1" a="1"/>
  <c r="AT162" i="1" s="1"/>
  <c r="AT164" i="1" a="1"/>
  <c r="AT164" i="1" s="1"/>
  <c r="AT191" i="1" a="1"/>
  <c r="AT191" i="1" s="1"/>
  <c r="AT228" i="1" a="1"/>
  <c r="AT228" i="1" s="1"/>
  <c r="AT230" i="1" a="1"/>
  <c r="AT230" i="1" s="1"/>
  <c r="AT258" i="1" a="1"/>
  <c r="AT258" i="1" s="1"/>
  <c r="AT279" i="1" a="1"/>
  <c r="AT279" i="1" s="1"/>
  <c r="AT112" i="1" a="1"/>
  <c r="AT112" i="1" s="1"/>
  <c r="AT124" i="1" a="1"/>
  <c r="AT124" i="1" s="1"/>
  <c r="AT143" i="1" a="1"/>
  <c r="AT143" i="1" s="1"/>
  <c r="AT158" i="1" a="1"/>
  <c r="AT158" i="1" s="1"/>
  <c r="AT160" i="1" a="1"/>
  <c r="AT160" i="1" s="1"/>
  <c r="AT206" i="1" a="1"/>
  <c r="AT206" i="1" s="1"/>
  <c r="AT219" i="1" a="1"/>
  <c r="AT219" i="1" s="1"/>
  <c r="AT226" i="1" a="1"/>
  <c r="AT226" i="1" s="1"/>
  <c r="AT243" i="1" a="1"/>
  <c r="AT243" i="1" s="1"/>
  <c r="AT256" i="1" a="1"/>
  <c r="AT256" i="1" s="1"/>
  <c r="AT154" i="1" a="1"/>
  <c r="AT154" i="1" s="1"/>
  <c r="AT156" i="1" a="1"/>
  <c r="AT156" i="1" s="1"/>
  <c r="AT187" i="1" a="1"/>
  <c r="AT187" i="1" s="1"/>
  <c r="AT189" i="1" a="1"/>
  <c r="AT189" i="1" s="1"/>
  <c r="AT252" i="1" a="1"/>
  <c r="AT252" i="1" s="1"/>
  <c r="AT277" i="1" a="1"/>
  <c r="AT277" i="1" s="1"/>
  <c r="AT288" i="1" a="1"/>
  <c r="AT288" i="1" s="1"/>
  <c r="AT141" i="1" a="1"/>
  <c r="AT141" i="1" s="1"/>
  <c r="AT204" i="1" a="1"/>
  <c r="AT204" i="1" s="1"/>
  <c r="AT224" i="1" a="1"/>
  <c r="AT224" i="1" s="1"/>
  <c r="AT241" i="1" a="1"/>
  <c r="AT241" i="1" s="1"/>
  <c r="AT273" i="1" a="1"/>
  <c r="AT273" i="1" s="1"/>
  <c r="AT275" i="1" a="1"/>
  <c r="AT275" i="1" s="1"/>
  <c r="AT127" i="1" a="1"/>
  <c r="AT127" i="1" s="1"/>
  <c r="AT152" i="1" a="1"/>
  <c r="AT152" i="1" s="1"/>
  <c r="AT185" i="1" a="1"/>
  <c r="AT185" i="1" s="1"/>
  <c r="AT250" i="1" a="1"/>
  <c r="AT250" i="1" s="1"/>
  <c r="AT269" i="1" a="1"/>
  <c r="AT269" i="1" s="1"/>
  <c r="AT271" i="1" a="1"/>
  <c r="AT271" i="1" s="1"/>
  <c r="AT139" i="1" a="1"/>
  <c r="AT139" i="1" s="1"/>
  <c r="AT239" i="1" a="1"/>
  <c r="AT239" i="1" s="1"/>
  <c r="AT254" i="1" a="1"/>
  <c r="AT254" i="1" s="1"/>
  <c r="AT265" i="1" a="1"/>
  <c r="AT265" i="1" s="1"/>
  <c r="AT267" i="1" a="1"/>
  <c r="AT267" i="1" s="1"/>
  <c r="AT286" i="1" a="1"/>
  <c r="AT286" i="1" s="1"/>
  <c r="AT130" i="1" a="1"/>
  <c r="AT130" i="1" s="1"/>
  <c r="AT150" i="1" a="1"/>
  <c r="AT150" i="1" s="1"/>
  <c r="AT183" i="1" a="1"/>
  <c r="AT183" i="1" s="1"/>
  <c r="AT200" i="1" a="1"/>
  <c r="AT200" i="1" s="1"/>
  <c r="AT202" i="1" a="1"/>
  <c r="AT202" i="1" s="1"/>
  <c r="AT213" i="1" a="1"/>
  <c r="AT213" i="1" s="1"/>
  <c r="AT215" i="1" a="1"/>
  <c r="AT215" i="1" s="1"/>
  <c r="AT217" i="1" a="1"/>
  <c r="AT217" i="1" s="1"/>
  <c r="AT248" i="1" a="1"/>
  <c r="AT248" i="1" s="1"/>
  <c r="AT263" i="1" a="1"/>
  <c r="AT263" i="1" s="1"/>
  <c r="AT125" i="1" a="1"/>
  <c r="AT125" i="1" s="1"/>
  <c r="AT148" i="1" a="1"/>
  <c r="AT148" i="1" s="1"/>
  <c r="AT179" i="1" a="1"/>
  <c r="AT179" i="1" s="1"/>
  <c r="AT181" i="1" a="1"/>
  <c r="AT181" i="1" s="1"/>
  <c r="AT196" i="1" a="1"/>
  <c r="AT196" i="1" s="1"/>
  <c r="AT211" i="1" a="1"/>
  <c r="AT211" i="1" s="1"/>
  <c r="AT246" i="1" a="1"/>
  <c r="AT246" i="1" s="1"/>
  <c r="AT305" i="1" a="1"/>
  <c r="AT305" i="1" s="1"/>
  <c r="AT318" i="1" a="1"/>
  <c r="AT318" i="1" s="1"/>
  <c r="AT355" i="1" a="1"/>
  <c r="AT355" i="1" s="1"/>
  <c r="AT357" i="1" a="1"/>
  <c r="AT357" i="1" s="1"/>
  <c r="AT394" i="1" a="1"/>
  <c r="AT394" i="1" s="1"/>
  <c r="AT432" i="1" a="1"/>
  <c r="AT432" i="1" s="1"/>
  <c r="AT316" i="1" a="1"/>
  <c r="AT316" i="1" s="1"/>
  <c r="AT351" i="1" a="1"/>
  <c r="AT351" i="1" s="1"/>
  <c r="AT353" i="1" a="1"/>
  <c r="AT353" i="1" s="1"/>
  <c r="AT376" i="1" a="1"/>
  <c r="AT376" i="1" s="1"/>
  <c r="AT378" i="1" a="1"/>
  <c r="AT378" i="1" s="1"/>
  <c r="AT410" i="1" a="1"/>
  <c r="AT410" i="1" s="1"/>
  <c r="AT222" i="1" a="1"/>
  <c r="AT222" i="1" s="1"/>
  <c r="AT347" i="1" a="1"/>
  <c r="AT347" i="1" s="1"/>
  <c r="AT349" i="1" a="1"/>
  <c r="AT349" i="1" s="1"/>
  <c r="AT387" i="1" a="1"/>
  <c r="AT387" i="1" s="1"/>
  <c r="AT399" i="1" a="1"/>
  <c r="AT399" i="1" s="1"/>
  <c r="AT408" i="1" a="1"/>
  <c r="AT408" i="1" s="1"/>
  <c r="AT421" i="1" a="1"/>
  <c r="AT421" i="1" s="1"/>
  <c r="AT441" i="1" a="1"/>
  <c r="AT441" i="1" s="1"/>
  <c r="AT289" i="1" a="1"/>
  <c r="AT289" i="1" s="1"/>
  <c r="AT294" i="1" a="1"/>
  <c r="AT294" i="1" s="1"/>
  <c r="AT303" i="1" a="1"/>
  <c r="AT303" i="1" s="1"/>
  <c r="AT343" i="1" a="1"/>
  <c r="AT343" i="1" s="1"/>
  <c r="AT345" i="1" a="1"/>
  <c r="AT345" i="1" s="1"/>
  <c r="AT392" i="1" a="1"/>
  <c r="AT392" i="1" s="1"/>
  <c r="AT419" i="1" a="1"/>
  <c r="AT419" i="1" s="1"/>
  <c r="AT439" i="1" a="1"/>
  <c r="AT439" i="1" s="1"/>
  <c r="AT122" i="1" a="1"/>
  <c r="AT122" i="1" s="1"/>
  <c r="AT301" i="1" a="1"/>
  <c r="AT301" i="1" s="1"/>
  <c r="AT314" i="1" a="1"/>
  <c r="AT314" i="1" s="1"/>
  <c r="AT335" i="1" a="1"/>
  <c r="AT335" i="1" s="1"/>
  <c r="AT339" i="1" a="1"/>
  <c r="AT339" i="1" s="1"/>
  <c r="AT341" i="1" a="1"/>
  <c r="AT341" i="1" s="1"/>
  <c r="AT372" i="1" a="1"/>
  <c r="AT372" i="1" s="1"/>
  <c r="AT374" i="1" a="1"/>
  <c r="AT374" i="1" s="1"/>
  <c r="AT430" i="1" a="1"/>
  <c r="AT430" i="1" s="1"/>
  <c r="AT448" i="1" a="1"/>
  <c r="AT448" i="1" s="1"/>
  <c r="AT312" i="1" a="1"/>
  <c r="AT312" i="1" s="1"/>
  <c r="AT333" i="1" a="1"/>
  <c r="AT333" i="1" s="1"/>
  <c r="AT337" i="1" a="1"/>
  <c r="AT337" i="1" s="1"/>
  <c r="AT385" i="1" a="1"/>
  <c r="AT385" i="1" s="1"/>
  <c r="AT406" i="1" a="1"/>
  <c r="AT406" i="1" s="1"/>
  <c r="AT329" i="1" a="1"/>
  <c r="AT329" i="1" s="1"/>
  <c r="AT331" i="1" a="1"/>
  <c r="AT331" i="1" s="1"/>
  <c r="AT397" i="1" a="1"/>
  <c r="AT397" i="1" s="1"/>
  <c r="AT404" i="1" a="1"/>
  <c r="AT404" i="1" s="1"/>
  <c r="AT417" i="1" a="1"/>
  <c r="AT417" i="1" s="1"/>
  <c r="AT428" i="1" a="1"/>
  <c r="AT428" i="1" s="1"/>
  <c r="AT278" i="1" a="1"/>
  <c r="AT278" i="1" s="1"/>
  <c r="AT299" i="1" a="1"/>
  <c r="AT299" i="1" s="1"/>
  <c r="AT325" i="1" a="1"/>
  <c r="AT325" i="1" s="1"/>
  <c r="AT327" i="1" a="1"/>
  <c r="AT327" i="1" s="1"/>
  <c r="AT370" i="1" a="1"/>
  <c r="AT370" i="1" s="1"/>
  <c r="AT415" i="1" a="1"/>
  <c r="AT415" i="1" s="1"/>
  <c r="AT297" i="1" a="1"/>
  <c r="AT297" i="1" s="1"/>
  <c r="AT310" i="1" a="1"/>
  <c r="AT310" i="1" s="1"/>
  <c r="AT368" i="1" a="1"/>
  <c r="AT368" i="1" s="1"/>
  <c r="AT383" i="1" a="1"/>
  <c r="AT383" i="1" s="1"/>
  <c r="AT390" i="1" a="1"/>
  <c r="AT390" i="1" s="1"/>
  <c r="AT435" i="1" a="1"/>
  <c r="AT435" i="1" s="1"/>
  <c r="AT446" i="1" a="1"/>
  <c r="AT446" i="1" s="1"/>
  <c r="AT237" i="1" a="1"/>
  <c r="AT237" i="1" s="1"/>
  <c r="AT308" i="1" a="1"/>
  <c r="AT308" i="1" s="1"/>
  <c r="AT321" i="1" a="1"/>
  <c r="AT321" i="1" s="1"/>
  <c r="AT323" i="1" a="1"/>
  <c r="AT323" i="1" s="1"/>
  <c r="AT364" i="1" a="1"/>
  <c r="AT364" i="1" s="1"/>
  <c r="AT395" i="1" a="1"/>
  <c r="AT395" i="1" s="1"/>
  <c r="AT426" i="1" a="1"/>
  <c r="AT426" i="1" s="1"/>
  <c r="AT444" i="1" a="1"/>
  <c r="AT444" i="1" s="1"/>
  <c r="AT455" i="1" a="1"/>
  <c r="AT455" i="1" s="1"/>
  <c r="AT137" i="1" a="1"/>
  <c r="AT137" i="1" s="1"/>
  <c r="AT360" i="1" a="1"/>
  <c r="AT360" i="1" s="1"/>
  <c r="AT366" i="1" a="1"/>
  <c r="AT366" i="1" s="1"/>
  <c r="AT381" i="1" a="1"/>
  <c r="AT381" i="1" s="1"/>
  <c r="AT402" i="1" a="1"/>
  <c r="AT402" i="1" s="1"/>
  <c r="AT413" i="1" a="1"/>
  <c r="AT413" i="1" s="1"/>
  <c r="AT424" i="1" a="1"/>
  <c r="AT424" i="1" s="1"/>
  <c r="AT290" i="1" a="1"/>
  <c r="AT290" i="1" s="1"/>
  <c r="AT319" i="1" a="1"/>
  <c r="AT319" i="1" s="1"/>
  <c r="AT362" i="1" a="1"/>
  <c r="AT362" i="1" s="1"/>
  <c r="AT379" i="1" a="1"/>
  <c r="AT379" i="1" s="1"/>
  <c r="AT411" i="1" a="1"/>
  <c r="AT411" i="1" s="1"/>
  <c r="AT283" i="1" a="1"/>
  <c r="AT283" i="1" s="1"/>
  <c r="AT295" i="1" a="1"/>
  <c r="AT295" i="1" s="1"/>
  <c r="AT306" i="1" a="1"/>
  <c r="AT306" i="1" s="1"/>
  <c r="AT317" i="1" a="1"/>
  <c r="AT317" i="1" s="1"/>
  <c r="AT356" i="1" a="1"/>
  <c r="AT356" i="1" s="1"/>
  <c r="AT358" i="1" a="1"/>
  <c r="AT358" i="1" s="1"/>
  <c r="AT388" i="1" a="1"/>
  <c r="AT388" i="1" s="1"/>
  <c r="AT400" i="1" a="1"/>
  <c r="AT400" i="1" s="1"/>
  <c r="AT304" i="1" a="1"/>
  <c r="AT304" i="1" s="1"/>
  <c r="AT352" i="1" a="1"/>
  <c r="AT352" i="1" s="1"/>
  <c r="AT354" i="1" a="1"/>
  <c r="AT354" i="1" s="1"/>
  <c r="AT377" i="1" a="1"/>
  <c r="AT377" i="1" s="1"/>
  <c r="AT393" i="1" a="1"/>
  <c r="AT393" i="1" s="1"/>
  <c r="AT422" i="1" a="1"/>
  <c r="AT422" i="1" s="1"/>
  <c r="AT431" i="1" a="1"/>
  <c r="AT431" i="1" s="1"/>
  <c r="AT442" i="1" a="1"/>
  <c r="AT442" i="1" s="1"/>
  <c r="AT287" i="1" a="1"/>
  <c r="AT287" i="1" s="1"/>
  <c r="AT348" i="1" a="1"/>
  <c r="AT348" i="1" s="1"/>
  <c r="AT350" i="1" a="1"/>
  <c r="AT350" i="1" s="1"/>
  <c r="AT375" i="1" a="1"/>
  <c r="AT375" i="1" s="1"/>
  <c r="AT409" i="1" a="1"/>
  <c r="AT409" i="1" s="1"/>
  <c r="AT420" i="1" a="1"/>
  <c r="AT420" i="1" s="1"/>
  <c r="AT440" i="1" a="1"/>
  <c r="AT440" i="1" s="1"/>
  <c r="AT198" i="1" a="1"/>
  <c r="AT198" i="1" s="1"/>
  <c r="AT293" i="1" a="1"/>
  <c r="AT293" i="1" s="1"/>
  <c r="AT315" i="1" a="1"/>
  <c r="AT315" i="1" s="1"/>
  <c r="AT344" i="1" a="1"/>
  <c r="AT344" i="1" s="1"/>
  <c r="AT346" i="1" a="1"/>
  <c r="AT346" i="1" s="1"/>
  <c r="AT407" i="1" a="1"/>
  <c r="AT407" i="1" s="1"/>
  <c r="AT302" i="1" a="1"/>
  <c r="AT302" i="1" s="1"/>
  <c r="AT313" i="1" a="1"/>
  <c r="AT313" i="1" s="1"/>
  <c r="AT340" i="1" a="1"/>
  <c r="AT340" i="1" s="1"/>
  <c r="AT342" i="1" a="1"/>
  <c r="AT342" i="1" s="1"/>
  <c r="AT373" i="1" a="1"/>
  <c r="AT373" i="1" s="1"/>
  <c r="AT449" i="1" a="1"/>
  <c r="AT449" i="1" s="1"/>
  <c r="AT280" i="1" a="1"/>
  <c r="AT280" i="1" s="1"/>
  <c r="AT300" i="1" a="1"/>
  <c r="AT300" i="1" s="1"/>
  <c r="AT332" i="1" a="1"/>
  <c r="AT332" i="1" s="1"/>
  <c r="AT334" i="1" a="1"/>
  <c r="AT334" i="1" s="1"/>
  <c r="AT336" i="1" a="1"/>
  <c r="AT336" i="1" s="1"/>
  <c r="AT338" i="1" a="1"/>
  <c r="AT338" i="1" s="1"/>
  <c r="AT371" i="1" a="1"/>
  <c r="AT371" i="1" s="1"/>
  <c r="AT386" i="1" a="1"/>
  <c r="AT386" i="1" s="1"/>
  <c r="AT398" i="1" a="1"/>
  <c r="AT398" i="1" s="1"/>
  <c r="AT418" i="1" a="1"/>
  <c r="AT418" i="1" s="1"/>
  <c r="AT447" i="1" a="1"/>
  <c r="AT447" i="1" s="1"/>
  <c r="AT284" i="1" a="1"/>
  <c r="AT284" i="1" s="1"/>
  <c r="AT328" i="1" a="1"/>
  <c r="AT328" i="1" s="1"/>
  <c r="AT330" i="1" a="1"/>
  <c r="AT330" i="1" s="1"/>
  <c r="AT384" i="1" a="1"/>
  <c r="AT384" i="1" s="1"/>
  <c r="AT391" i="1" a="1"/>
  <c r="AT391" i="1" s="1"/>
  <c r="AT405" i="1" a="1"/>
  <c r="AT405" i="1" s="1"/>
  <c r="AT416" i="1" a="1"/>
  <c r="AT416" i="1" s="1"/>
  <c r="AT429" i="1" a="1"/>
  <c r="AT429" i="1" s="1"/>
  <c r="AT438" i="1" a="1"/>
  <c r="AT438" i="1" s="1"/>
  <c r="AT311" i="1" a="1"/>
  <c r="AT311" i="1" s="1"/>
  <c r="AT324" i="1" a="1"/>
  <c r="AT324" i="1" s="1"/>
  <c r="AT326" i="1" a="1"/>
  <c r="AT326" i="1" s="1"/>
  <c r="AT369" i="1" a="1"/>
  <c r="AT369" i="1" s="1"/>
  <c r="AT396" i="1" a="1"/>
  <c r="AT396" i="1" s="1"/>
  <c r="AT403" i="1" a="1"/>
  <c r="AT403" i="1" s="1"/>
  <c r="AT427" i="1" a="1"/>
  <c r="AT427" i="1" s="1"/>
  <c r="AT436" i="1" a="1"/>
  <c r="AT436" i="1" s="1"/>
  <c r="AT261" i="1" a="1"/>
  <c r="AT261" i="1" s="1"/>
  <c r="AT276" i="1" a="1"/>
  <c r="AT276" i="1" s="1"/>
  <c r="AT298" i="1" a="1"/>
  <c r="AT298" i="1" s="1"/>
  <c r="AT309" i="1" a="1"/>
  <c r="AT309" i="1" s="1"/>
  <c r="AT320" i="1" a="1"/>
  <c r="AT320" i="1" s="1"/>
  <c r="AT322" i="1" a="1"/>
  <c r="AT322" i="1" s="1"/>
  <c r="AT365" i="1" a="1"/>
  <c r="AT365" i="1" s="1"/>
  <c r="AT367" i="1" a="1"/>
  <c r="AT367" i="1" s="1"/>
  <c r="AT414" i="1" a="1"/>
  <c r="AT414" i="1" s="1"/>
  <c r="AT445" i="1" a="1"/>
  <c r="AT445" i="1" s="1"/>
  <c r="AT307" i="1" a="1"/>
  <c r="AT307" i="1" s="1"/>
  <c r="AT359" i="1" a="1"/>
  <c r="AT359" i="1" s="1"/>
  <c r="AT401" i="1" a="1"/>
  <c r="AT401" i="1" s="1"/>
  <c r="AT423" i="1" a="1"/>
  <c r="AT423" i="1" s="1"/>
  <c r="AT434" i="1" a="1"/>
  <c r="AT434" i="1" s="1"/>
  <c r="AT500" i="1" a="1"/>
  <c r="AT500" i="1" s="1"/>
  <c r="AT453" i="1" a="1"/>
  <c r="AT453" i="1" s="1"/>
  <c r="AT458" i="1" a="1"/>
  <c r="AT458" i="1" s="1"/>
  <c r="AT487" i="1" a="1"/>
  <c r="AT487" i="1" s="1"/>
  <c r="AT489" i="1" a="1"/>
  <c r="AT489" i="1" s="1"/>
  <c r="AT520" i="1" a="1"/>
  <c r="AT520" i="1" s="1"/>
  <c r="AT531" i="1" a="1"/>
  <c r="AT531" i="1" s="1"/>
  <c r="AT581" i="1" a="1"/>
  <c r="AT581" i="1" s="1"/>
  <c r="AT583" i="1" a="1"/>
  <c r="AT583" i="1" s="1"/>
  <c r="AT594" i="1" a="1"/>
  <c r="AT594" i="1" s="1"/>
  <c r="AT605" i="1" a="1"/>
  <c r="AT605" i="1" s="1"/>
  <c r="AT607" i="1" a="1"/>
  <c r="AT607" i="1" s="1"/>
  <c r="AT618" i="1" a="1"/>
  <c r="AT618" i="1" s="1"/>
  <c r="AT380" i="1" a="1"/>
  <c r="AT380" i="1" s="1"/>
  <c r="AT483" i="1" a="1"/>
  <c r="AT483" i="1" s="1"/>
  <c r="AT485" i="1" a="1"/>
  <c r="AT485" i="1" s="1"/>
  <c r="AT518" i="1" a="1"/>
  <c r="AT518" i="1" s="1"/>
  <c r="AT540" i="1" a="1"/>
  <c r="AT540" i="1" s="1"/>
  <c r="AT564" i="1" a="1"/>
  <c r="AT564" i="1" s="1"/>
  <c r="AT382" i="1" a="1"/>
  <c r="AT382" i="1" s="1"/>
  <c r="AT479" i="1" a="1"/>
  <c r="AT479" i="1" s="1"/>
  <c r="AT481" i="1" a="1"/>
  <c r="AT481" i="1" s="1"/>
  <c r="AT498" i="1" a="1"/>
  <c r="AT498" i="1" s="1"/>
  <c r="AT509" i="1" a="1"/>
  <c r="AT509" i="1" s="1"/>
  <c r="AT529" i="1" a="1"/>
  <c r="AT529" i="1" s="1"/>
  <c r="AT538" i="1" a="1"/>
  <c r="AT538" i="1" s="1"/>
  <c r="AT551" i="1" a="1"/>
  <c r="AT551" i="1" s="1"/>
  <c r="AT562" i="1" a="1"/>
  <c r="AT562" i="1" s="1"/>
  <c r="AT592" i="1" a="1"/>
  <c r="AT592" i="1" s="1"/>
  <c r="AT616" i="1" a="1"/>
  <c r="AT616" i="1" s="1"/>
  <c r="AT433" i="1" a="1"/>
  <c r="AT433" i="1" s="1"/>
  <c r="AT456" i="1" a="1"/>
  <c r="AT456" i="1" s="1"/>
  <c r="AT475" i="1" a="1"/>
  <c r="AT475" i="1" s="1"/>
  <c r="AT477" i="1" a="1"/>
  <c r="AT477" i="1" s="1"/>
  <c r="AT549" i="1" a="1"/>
  <c r="AT549" i="1" s="1"/>
  <c r="AT471" i="1" a="1"/>
  <c r="AT471" i="1" s="1"/>
  <c r="AT473" i="1" a="1"/>
  <c r="AT473" i="1" s="1"/>
  <c r="AT507" i="1" a="1"/>
  <c r="AT507" i="1" s="1"/>
  <c r="AT516" i="1" a="1"/>
  <c r="AT516" i="1" s="1"/>
  <c r="AT577" i="1" a="1"/>
  <c r="AT577" i="1" s="1"/>
  <c r="AT579" i="1" a="1"/>
  <c r="AT579" i="1" s="1"/>
  <c r="AT590" i="1" a="1"/>
  <c r="AT590" i="1" s="1"/>
  <c r="AT601" i="1" a="1"/>
  <c r="AT601" i="1" s="1"/>
  <c r="AT603" i="1" a="1"/>
  <c r="AT603" i="1" s="1"/>
  <c r="AT614" i="1" a="1"/>
  <c r="AT614" i="1" s="1"/>
  <c r="AT389" i="1" a="1"/>
  <c r="AT389" i="1" s="1"/>
  <c r="AT450" i="1" a="1"/>
  <c r="AT450" i="1" s="1"/>
  <c r="AT467" i="1" a="1"/>
  <c r="AT467" i="1" s="1"/>
  <c r="AT469" i="1" a="1"/>
  <c r="AT469" i="1" s="1"/>
  <c r="AT496" i="1" a="1"/>
  <c r="AT496" i="1" s="1"/>
  <c r="AT514" i="1" a="1"/>
  <c r="AT514" i="1" s="1"/>
  <c r="AT527" i="1" a="1"/>
  <c r="AT527" i="1" s="1"/>
  <c r="AT536" i="1" a="1"/>
  <c r="AT536" i="1" s="1"/>
  <c r="AT560" i="1" a="1"/>
  <c r="AT560" i="1" s="1"/>
  <c r="AT465" i="1" a="1"/>
  <c r="AT465" i="1" s="1"/>
  <c r="AT525" i="1" a="1"/>
  <c r="AT525" i="1" s="1"/>
  <c r="AT534" i="1" a="1"/>
  <c r="AT534" i="1" s="1"/>
  <c r="AT547" i="1" a="1"/>
  <c r="AT547" i="1" s="1"/>
  <c r="AT558" i="1" a="1"/>
  <c r="AT558" i="1" s="1"/>
  <c r="AT588" i="1" a="1"/>
  <c r="AT588" i="1" s="1"/>
  <c r="AT612" i="1" a="1"/>
  <c r="AT612" i="1" s="1"/>
  <c r="AT291" i="1" a="1"/>
  <c r="AT291" i="1" s="1"/>
  <c r="AT463" i="1" a="1"/>
  <c r="AT463" i="1" s="1"/>
  <c r="AT503" i="1" a="1"/>
  <c r="AT503" i="1" s="1"/>
  <c r="AT505" i="1" a="1"/>
  <c r="AT505" i="1" s="1"/>
  <c r="AT545" i="1" a="1"/>
  <c r="AT545" i="1" s="1"/>
  <c r="AT573" i="1" a="1"/>
  <c r="AT573" i="1" s="1"/>
  <c r="AT454" i="1" a="1"/>
  <c r="AT454" i="1" s="1"/>
  <c r="AT494" i="1" a="1"/>
  <c r="AT494" i="1" s="1"/>
  <c r="AT569" i="1" a="1"/>
  <c r="AT569" i="1" s="1"/>
  <c r="AT575" i="1" a="1"/>
  <c r="AT575" i="1" s="1"/>
  <c r="AT586" i="1" a="1"/>
  <c r="AT586" i="1" s="1"/>
  <c r="AT597" i="1" a="1"/>
  <c r="AT597" i="1" s="1"/>
  <c r="AT599" i="1" a="1"/>
  <c r="AT599" i="1" s="1"/>
  <c r="AT296" i="1" a="1"/>
  <c r="AT296" i="1" s="1"/>
  <c r="AT461" i="1" a="1"/>
  <c r="AT461" i="1" s="1"/>
  <c r="AT492" i="1" a="1"/>
  <c r="AT492" i="1" s="1"/>
  <c r="AT512" i="1" a="1"/>
  <c r="AT512" i="1" s="1"/>
  <c r="AT523" i="1" a="1"/>
  <c r="AT523" i="1" s="1"/>
  <c r="AT556" i="1" a="1"/>
  <c r="AT556" i="1" s="1"/>
  <c r="AT571" i="1" a="1"/>
  <c r="AT571" i="1" s="1"/>
  <c r="AT437" i="1" a="1"/>
  <c r="AT437" i="1" s="1"/>
  <c r="AT451" i="1" a="1"/>
  <c r="AT451" i="1" s="1"/>
  <c r="AT459" i="1" a="1"/>
  <c r="AT459" i="1" s="1"/>
  <c r="AT501" i="1" a="1"/>
  <c r="AT501" i="1" s="1"/>
  <c r="AT521" i="1" a="1"/>
  <c r="AT521" i="1" s="1"/>
  <c r="AT532" i="1" a="1"/>
  <c r="AT532" i="1" s="1"/>
  <c r="AT543" i="1" a="1"/>
  <c r="AT543" i="1" s="1"/>
  <c r="AT554" i="1" a="1"/>
  <c r="AT554" i="1" s="1"/>
  <c r="AT567" i="1" a="1"/>
  <c r="AT567" i="1" s="1"/>
  <c r="AT584" i="1" a="1"/>
  <c r="AT584" i="1" s="1"/>
  <c r="AT608" i="1" a="1"/>
  <c r="AT608" i="1" s="1"/>
  <c r="AT490" i="1" a="1"/>
  <c r="AT490" i="1" s="1"/>
  <c r="AT541" i="1" a="1"/>
  <c r="AT541" i="1" s="1"/>
  <c r="AT565" i="1" a="1"/>
  <c r="AT565" i="1" s="1"/>
  <c r="AT488" i="1" a="1"/>
  <c r="AT488" i="1" s="1"/>
  <c r="AT499" i="1" a="1"/>
  <c r="AT499" i="1" s="1"/>
  <c r="AT510" i="1" a="1"/>
  <c r="AT510" i="1" s="1"/>
  <c r="AT582" i="1" a="1"/>
  <c r="AT582" i="1" s="1"/>
  <c r="AT593" i="1" a="1"/>
  <c r="AT593" i="1" s="1"/>
  <c r="AT595" i="1" a="1"/>
  <c r="AT595" i="1" s="1"/>
  <c r="AT606" i="1" a="1"/>
  <c r="AT606" i="1" s="1"/>
  <c r="AT484" i="1" a="1"/>
  <c r="AT484" i="1" s="1"/>
  <c r="AT486" i="1" a="1"/>
  <c r="AT486" i="1" s="1"/>
  <c r="AT519" i="1" a="1"/>
  <c r="AT519" i="1" s="1"/>
  <c r="AT530" i="1" a="1"/>
  <c r="AT530" i="1" s="1"/>
  <c r="AT552" i="1" a="1"/>
  <c r="AT552" i="1" s="1"/>
  <c r="AT480" i="1" a="1"/>
  <c r="AT480" i="1" s="1"/>
  <c r="AT482" i="1" a="1"/>
  <c r="AT482" i="1" s="1"/>
  <c r="AT517" i="1" a="1"/>
  <c r="AT517" i="1" s="1"/>
  <c r="AT539" i="1" a="1"/>
  <c r="AT539" i="1" s="1"/>
  <c r="AT550" i="1" a="1"/>
  <c r="AT550" i="1" s="1"/>
  <c r="AT563" i="1" a="1"/>
  <c r="AT563" i="1" s="1"/>
  <c r="AT580" i="1" a="1"/>
  <c r="AT580" i="1" s="1"/>
  <c r="AT604" i="1" a="1"/>
  <c r="AT604" i="1" s="1"/>
  <c r="AT412" i="1" a="1"/>
  <c r="AT412" i="1" s="1"/>
  <c r="AT457" i="1" a="1"/>
  <c r="AT457" i="1" s="1"/>
  <c r="AT476" i="1" a="1"/>
  <c r="AT476" i="1" s="1"/>
  <c r="AT478" i="1" a="1"/>
  <c r="AT478" i="1" s="1"/>
  <c r="AT497" i="1" a="1"/>
  <c r="AT497" i="1" s="1"/>
  <c r="AT508" i="1" a="1"/>
  <c r="AT508" i="1" s="1"/>
  <c r="AT537" i="1" a="1"/>
  <c r="AT537" i="1" s="1"/>
  <c r="AT561" i="1" a="1"/>
  <c r="AT561" i="1" s="1"/>
  <c r="AT361" i="1" a="1"/>
  <c r="AT361" i="1" s="1"/>
  <c r="AT472" i="1" a="1"/>
  <c r="AT472" i="1" s="1"/>
  <c r="AT474" i="1" a="1"/>
  <c r="AT474" i="1" s="1"/>
  <c r="AT528" i="1" a="1"/>
  <c r="AT528" i="1" s="1"/>
  <c r="AT578" i="1" a="1"/>
  <c r="AT578" i="1" s="1"/>
  <c r="AT589" i="1" a="1"/>
  <c r="AT589" i="1" s="1"/>
  <c r="AT591" i="1" a="1"/>
  <c r="AT591" i="1" s="1"/>
  <c r="AT602" i="1" a="1"/>
  <c r="AT602" i="1" s="1"/>
  <c r="AT613" i="1" a="1"/>
  <c r="AT613" i="1" s="1"/>
  <c r="AT615" i="1" a="1"/>
  <c r="AT615" i="1" s="1"/>
  <c r="AT363" i="1" a="1"/>
  <c r="AT363" i="1" s="1"/>
  <c r="AT452" i="1" a="1"/>
  <c r="AT452" i="1" s="1"/>
  <c r="AT468" i="1" a="1"/>
  <c r="AT468" i="1" s="1"/>
  <c r="AT470" i="1" a="1"/>
  <c r="AT470" i="1" s="1"/>
  <c r="AT506" i="1" a="1"/>
  <c r="AT506" i="1" s="1"/>
  <c r="AT515" i="1" a="1"/>
  <c r="AT515" i="1" s="1"/>
  <c r="AT526" i="1" a="1"/>
  <c r="AT526" i="1" s="1"/>
  <c r="AT548" i="1" a="1"/>
  <c r="AT548" i="1" s="1"/>
  <c r="AT466" i="1" a="1"/>
  <c r="AT466" i="1" s="1"/>
  <c r="AT495" i="1" a="1"/>
  <c r="AT495" i="1" s="1"/>
  <c r="AT535" i="1" a="1"/>
  <c r="AT535" i="1" s="1"/>
  <c r="AT546" i="1" a="1"/>
  <c r="AT546" i="1" s="1"/>
  <c r="AT559" i="1" a="1"/>
  <c r="AT559" i="1" s="1"/>
  <c r="AT576" i="1" a="1"/>
  <c r="AT576" i="1" s="1"/>
  <c r="AT600" i="1" a="1"/>
  <c r="AT600" i="1" s="1"/>
  <c r="AT464" i="1" a="1"/>
  <c r="AT464" i="1" s="1"/>
  <c r="AT504" i="1" a="1"/>
  <c r="AT504" i="1" s="1"/>
  <c r="AT533" i="1" a="1"/>
  <c r="AT533" i="1" s="1"/>
  <c r="AT557" i="1" a="1"/>
  <c r="AT557" i="1" s="1"/>
  <c r="AT574" i="1" a="1"/>
  <c r="AT574" i="1" s="1"/>
  <c r="AT493" i="1" a="1"/>
  <c r="AT493" i="1" s="1"/>
  <c r="AT513" i="1" a="1"/>
  <c r="AT513" i="1" s="1"/>
  <c r="AT524" i="1" a="1"/>
  <c r="AT524" i="1" s="1"/>
  <c r="AT570" i="1" a="1"/>
  <c r="AT570" i="1" s="1"/>
  <c r="AT572" i="1" a="1"/>
  <c r="AT572" i="1" s="1"/>
  <c r="AT585" i="1" a="1"/>
  <c r="AT585" i="1" s="1"/>
  <c r="AT587" i="1" a="1"/>
  <c r="AT587" i="1" s="1"/>
  <c r="AT598" i="1" a="1"/>
  <c r="AT598" i="1" s="1"/>
  <c r="AT609" i="1" a="1"/>
  <c r="AT609" i="1" s="1"/>
  <c r="AT611" i="1" a="1"/>
  <c r="AT611" i="1" s="1"/>
  <c r="AT443" i="1" a="1"/>
  <c r="AT443" i="1" s="1"/>
  <c r="AT460" i="1" a="1"/>
  <c r="AT460" i="1" s="1"/>
  <c r="AT511" i="1" a="1"/>
  <c r="AT511" i="1" s="1"/>
  <c r="AT542" i="1" a="1"/>
  <c r="AT542" i="1" s="1"/>
  <c r="AT555" i="1" a="1"/>
  <c r="AT555" i="1" s="1"/>
  <c r="AT566" i="1" a="1"/>
  <c r="AT566" i="1" s="1"/>
  <c r="AT596" i="1" a="1"/>
  <c r="AT596" i="1" s="1"/>
  <c r="AT491" i="1" a="1"/>
  <c r="AT491" i="1" s="1"/>
  <c r="AT610" i="1" a="1"/>
  <c r="AT610" i="1" s="1"/>
  <c r="AT620" i="1" a="1"/>
  <c r="AT620" i="1" s="1"/>
  <c r="AT639" i="1" a="1"/>
  <c r="AT639" i="1" s="1"/>
  <c r="AT721" i="1" a="1"/>
  <c r="AT721" i="1" s="1"/>
  <c r="AT745" i="1" a="1"/>
  <c r="AT745" i="1" s="1"/>
  <c r="AT782" i="1" a="1"/>
  <c r="AT782" i="1" s="1"/>
  <c r="AT544" i="1" a="1"/>
  <c r="AT544" i="1" s="1"/>
  <c r="AT630" i="1" a="1"/>
  <c r="AT630" i="1" s="1"/>
  <c r="AT637" i="1" a="1"/>
  <c r="AT637" i="1" s="1"/>
  <c r="AT646" i="1" a="1"/>
  <c r="AT646" i="1" s="1"/>
  <c r="AT690" i="1" a="1"/>
  <c r="AT690" i="1" s="1"/>
  <c r="AT692" i="1" a="1"/>
  <c r="AT692" i="1" s="1"/>
  <c r="AT732" i="1" a="1"/>
  <c r="AT732" i="1" s="1"/>
  <c r="AT743" i="1" a="1"/>
  <c r="AT743" i="1" s="1"/>
  <c r="AT758" i="1" a="1"/>
  <c r="AT758" i="1" s="1"/>
  <c r="AT760" i="1" a="1"/>
  <c r="AT760" i="1" s="1"/>
  <c r="AT686" i="1" a="1"/>
  <c r="AT686" i="1" s="1"/>
  <c r="AT688" i="1" a="1"/>
  <c r="AT688" i="1" s="1"/>
  <c r="AT719" i="1" a="1"/>
  <c r="AT719" i="1" s="1"/>
  <c r="AT730" i="1" a="1"/>
  <c r="AT730" i="1" s="1"/>
  <c r="AT769" i="1" a="1"/>
  <c r="AT769" i="1" s="1"/>
  <c r="AT780" i="1" a="1"/>
  <c r="AT780" i="1" s="1"/>
  <c r="AT425" i="1" a="1"/>
  <c r="AT425" i="1" s="1"/>
  <c r="AT628" i="1" a="1"/>
  <c r="AT628" i="1" s="1"/>
  <c r="AT644" i="1" a="1"/>
  <c r="AT644" i="1" s="1"/>
  <c r="AT653" i="1" a="1"/>
  <c r="AT653" i="1" s="1"/>
  <c r="AT655" i="1" a="1"/>
  <c r="AT655" i="1" s="1"/>
  <c r="AT682" i="1" a="1"/>
  <c r="AT682" i="1" s="1"/>
  <c r="AT684" i="1" a="1"/>
  <c r="AT684" i="1" s="1"/>
  <c r="AT741" i="1" a="1"/>
  <c r="AT741" i="1" s="1"/>
  <c r="AT623" i="1" a="1"/>
  <c r="AT623" i="1" s="1"/>
  <c r="AT678" i="1" a="1"/>
  <c r="AT678" i="1" s="1"/>
  <c r="AT680" i="1" a="1"/>
  <c r="AT680" i="1" s="1"/>
  <c r="AT717" i="1" a="1"/>
  <c r="AT717" i="1" s="1"/>
  <c r="AT756" i="1" a="1"/>
  <c r="AT756" i="1" s="1"/>
  <c r="AT767" i="1" a="1"/>
  <c r="AT767" i="1" s="1"/>
  <c r="AT502" i="1" a="1"/>
  <c r="AT502" i="1" s="1"/>
  <c r="AT617" i="1" a="1"/>
  <c r="AT617" i="1" s="1"/>
  <c r="AT674" i="1" a="1"/>
  <c r="AT674" i="1" s="1"/>
  <c r="AT676" i="1" a="1"/>
  <c r="AT676" i="1" s="1"/>
  <c r="AT715" i="1" a="1"/>
  <c r="AT715" i="1" s="1"/>
  <c r="AT728" i="1" a="1"/>
  <c r="AT728" i="1" s="1"/>
  <c r="AT635" i="1" a="1"/>
  <c r="AT635" i="1" s="1"/>
  <c r="AT651" i="1" a="1"/>
  <c r="AT651" i="1" s="1"/>
  <c r="AT726" i="1" a="1"/>
  <c r="AT726" i="1" s="1"/>
  <c r="AT739" i="1" a="1"/>
  <c r="AT739" i="1" s="1"/>
  <c r="AT754" i="1" a="1"/>
  <c r="AT754" i="1" s="1"/>
  <c r="AT776" i="1" a="1"/>
  <c r="AT776" i="1" s="1"/>
  <c r="AT626" i="1" a="1"/>
  <c r="AT626" i="1" s="1"/>
  <c r="AT642" i="1" a="1"/>
  <c r="AT642" i="1" s="1"/>
  <c r="AT672" i="1" a="1"/>
  <c r="AT672" i="1" s="1"/>
  <c r="AT711" i="1" a="1"/>
  <c r="AT711" i="1" s="1"/>
  <c r="AT713" i="1" a="1"/>
  <c r="AT713" i="1" s="1"/>
  <c r="AT750" i="1" a="1"/>
  <c r="AT750" i="1" s="1"/>
  <c r="AT752" i="1" a="1"/>
  <c r="AT752" i="1" s="1"/>
  <c r="AT633" i="1" a="1"/>
  <c r="AT633" i="1" s="1"/>
  <c r="AT670" i="1" a="1"/>
  <c r="AT670" i="1" s="1"/>
  <c r="AT707" i="1" a="1"/>
  <c r="AT707" i="1" s="1"/>
  <c r="AT709" i="1" a="1"/>
  <c r="AT709" i="1" s="1"/>
  <c r="AT737" i="1" a="1"/>
  <c r="AT737" i="1" s="1"/>
  <c r="AT772" i="1" a="1"/>
  <c r="AT772" i="1" s="1"/>
  <c r="AT774" i="1" a="1"/>
  <c r="AT774" i="1" s="1"/>
  <c r="AT621" i="1" a="1"/>
  <c r="AT621" i="1" s="1"/>
  <c r="AT649" i="1" a="1"/>
  <c r="AT649" i="1" s="1"/>
  <c r="AT662" i="1" a="1"/>
  <c r="AT662" i="1" s="1"/>
  <c r="AT668" i="1" a="1"/>
  <c r="AT668" i="1" s="1"/>
  <c r="AT703" i="1" a="1"/>
  <c r="AT703" i="1" s="1"/>
  <c r="AT705" i="1" a="1"/>
  <c r="AT705" i="1" s="1"/>
  <c r="AT724" i="1" a="1"/>
  <c r="AT724" i="1" s="1"/>
  <c r="AT748" i="1" a="1"/>
  <c r="AT748" i="1" s="1"/>
  <c r="AT462" i="1" a="1"/>
  <c r="AT462" i="1" s="1"/>
  <c r="AT553" i="1" a="1"/>
  <c r="AT553" i="1" s="1"/>
  <c r="AT640" i="1" a="1"/>
  <c r="AT640" i="1" s="1"/>
  <c r="AT666" i="1" a="1"/>
  <c r="AT666" i="1" s="1"/>
  <c r="AT699" i="1" a="1"/>
  <c r="AT699" i="1" s="1"/>
  <c r="AT701" i="1" a="1"/>
  <c r="AT701" i="1" s="1"/>
  <c r="AT722" i="1" a="1"/>
  <c r="AT722" i="1" s="1"/>
  <c r="AT735" i="1" a="1"/>
  <c r="AT735" i="1" s="1"/>
  <c r="AT761" i="1" a="1"/>
  <c r="AT761" i="1" s="1"/>
  <c r="AT624" i="1" a="1"/>
  <c r="AT624" i="1" s="1"/>
  <c r="AT658" i="1" a="1"/>
  <c r="AT658" i="1" s="1"/>
  <c r="AT660" i="1" a="1"/>
  <c r="AT660" i="1" s="1"/>
  <c r="AT664" i="1" a="1"/>
  <c r="AT664" i="1" s="1"/>
  <c r="AT695" i="1" a="1"/>
  <c r="AT695" i="1" s="1"/>
  <c r="AT697" i="1" a="1"/>
  <c r="AT697" i="1" s="1"/>
  <c r="AT746" i="1" a="1"/>
  <c r="AT746" i="1" s="1"/>
  <c r="AT631" i="1" a="1"/>
  <c r="AT631" i="1" s="1"/>
  <c r="AT647" i="1" a="1"/>
  <c r="AT647" i="1" s="1"/>
  <c r="AT693" i="1" a="1"/>
  <c r="AT693" i="1" s="1"/>
  <c r="AT733" i="1" a="1"/>
  <c r="AT733" i="1" s="1"/>
  <c r="AT744" i="1" a="1"/>
  <c r="AT744" i="1" s="1"/>
  <c r="AT629" i="1" a="1"/>
  <c r="AT629" i="1" s="1"/>
  <c r="AT638" i="1" a="1"/>
  <c r="AT638" i="1" s="1"/>
  <c r="AT645" i="1" a="1"/>
  <c r="AT645" i="1" s="1"/>
  <c r="AT691" i="1" a="1"/>
  <c r="AT691" i="1" s="1"/>
  <c r="AT720" i="1" a="1"/>
  <c r="AT720" i="1" s="1"/>
  <c r="AT742" i="1" a="1"/>
  <c r="AT742" i="1" s="1"/>
  <c r="AT770" i="1" a="1"/>
  <c r="AT770" i="1" s="1"/>
  <c r="AT522" i="1" a="1"/>
  <c r="AT522" i="1" s="1"/>
  <c r="AT654" i="1" a="1"/>
  <c r="AT654" i="1" s="1"/>
  <c r="AT656" i="1" a="1"/>
  <c r="AT656" i="1" s="1"/>
  <c r="AT687" i="1" a="1"/>
  <c r="AT687" i="1" s="1"/>
  <c r="AT689" i="1" a="1"/>
  <c r="AT689" i="1" s="1"/>
  <c r="AT718" i="1" a="1"/>
  <c r="AT718" i="1" s="1"/>
  <c r="AT731" i="1" a="1"/>
  <c r="AT731" i="1" s="1"/>
  <c r="AT636" i="1" a="1"/>
  <c r="AT636" i="1" s="1"/>
  <c r="AT683" i="1" a="1"/>
  <c r="AT683" i="1" s="1"/>
  <c r="AT685" i="1" a="1"/>
  <c r="AT685" i="1" s="1"/>
  <c r="AT757" i="1" a="1"/>
  <c r="AT757" i="1" s="1"/>
  <c r="AT779" i="1" a="1"/>
  <c r="AT779" i="1" s="1"/>
  <c r="AT622" i="1" a="1"/>
  <c r="AT622" i="1" s="1"/>
  <c r="AT679" i="1" a="1"/>
  <c r="AT679" i="1" s="1"/>
  <c r="AT681" i="1" a="1"/>
  <c r="AT681" i="1" s="1"/>
  <c r="AT716" i="1" a="1"/>
  <c r="AT716" i="1" s="1"/>
  <c r="AT729" i="1" a="1"/>
  <c r="AT729" i="1" s="1"/>
  <c r="AT740" i="1" a="1"/>
  <c r="AT740" i="1" s="1"/>
  <c r="AT652" i="1" a="1"/>
  <c r="AT652" i="1" s="1"/>
  <c r="AT675" i="1" a="1"/>
  <c r="AT675" i="1" s="1"/>
  <c r="AT677" i="1" a="1"/>
  <c r="AT677" i="1" s="1"/>
  <c r="AT714" i="1" a="1"/>
  <c r="AT714" i="1" s="1"/>
  <c r="AT766" i="1" a="1"/>
  <c r="AT766" i="1" s="1"/>
  <c r="AT619" i="1" a="1"/>
  <c r="AT619" i="1" s="1"/>
  <c r="AT627" i="1" a="1"/>
  <c r="AT627" i="1" s="1"/>
  <c r="AT643" i="1" a="1"/>
  <c r="AT643" i="1" s="1"/>
  <c r="AT673" i="1" a="1"/>
  <c r="AT673" i="1" s="1"/>
  <c r="AT727" i="1" a="1"/>
  <c r="AT727" i="1" s="1"/>
  <c r="AT738" i="1" a="1"/>
  <c r="AT738" i="1" s="1"/>
  <c r="AT755" i="1" a="1"/>
  <c r="AT755" i="1" s="1"/>
  <c r="AT777" i="1" a="1"/>
  <c r="AT777" i="1" s="1"/>
  <c r="AT634" i="1" a="1"/>
  <c r="AT634" i="1" s="1"/>
  <c r="AT650" i="1" a="1"/>
  <c r="AT650" i="1" s="1"/>
  <c r="AT710" i="1" a="1"/>
  <c r="AT710" i="1" s="1"/>
  <c r="AT712" i="1" a="1"/>
  <c r="AT712" i="1" s="1"/>
  <c r="AT753" i="1" a="1"/>
  <c r="AT753" i="1" s="1"/>
  <c r="AT764" i="1" a="1"/>
  <c r="AT764" i="1" s="1"/>
  <c r="AT641" i="1" a="1"/>
  <c r="AT641" i="1" s="1"/>
  <c r="AT671" i="1" a="1"/>
  <c r="AT671" i="1" s="1"/>
  <c r="AT706" i="1" a="1"/>
  <c r="AT706" i="1" s="1"/>
  <c r="AT708" i="1" a="1"/>
  <c r="AT708" i="1" s="1"/>
  <c r="AT725" i="1" a="1"/>
  <c r="AT725" i="1" s="1"/>
  <c r="AT749" i="1" a="1"/>
  <c r="AT749" i="1" s="1"/>
  <c r="AT751" i="1" a="1"/>
  <c r="AT751" i="1" s="1"/>
  <c r="AT625" i="1" a="1"/>
  <c r="AT625" i="1" s="1"/>
  <c r="AT669" i="1" a="1"/>
  <c r="AT669" i="1" s="1"/>
  <c r="AT702" i="1" a="1"/>
  <c r="AT702" i="1" s="1"/>
  <c r="AT704" i="1" a="1"/>
  <c r="AT704" i="1" s="1"/>
  <c r="AT736" i="1" a="1"/>
  <c r="AT736" i="1" s="1"/>
  <c r="AT762" i="1" a="1"/>
  <c r="AT762" i="1" s="1"/>
  <c r="AT773" i="1" a="1"/>
  <c r="AT773" i="1" s="1"/>
  <c r="AT568" i="1" a="1"/>
  <c r="AT568" i="1" s="1"/>
  <c r="AT657" i="1" a="1"/>
  <c r="AT657" i="1" s="1"/>
  <c r="AT659" i="1" a="1"/>
  <c r="AT659" i="1" s="1"/>
  <c r="AT663" i="1" a="1"/>
  <c r="AT663" i="1" s="1"/>
  <c r="AT665" i="1" a="1"/>
  <c r="AT665" i="1" s="1"/>
  <c r="AT694" i="1" a="1"/>
  <c r="AT694" i="1" s="1"/>
  <c r="AT696" i="1" a="1"/>
  <c r="AT696" i="1" s="1"/>
  <c r="AT818" i="1" a="1"/>
  <c r="AT818" i="1" s="1"/>
  <c r="AT858" i="1" a="1"/>
  <c r="AT858" i="1" s="1"/>
  <c r="AT886" i="1" a="1"/>
  <c r="AT886" i="1" s="1"/>
  <c r="AT888" i="1" a="1"/>
  <c r="AT888" i="1" s="1"/>
  <c r="AT920" i="1" a="1"/>
  <c r="AT920" i="1" s="1"/>
  <c r="AT933" i="1" a="1"/>
  <c r="AT933" i="1" s="1"/>
  <c r="AT661" i="1" a="1"/>
  <c r="AT661" i="1" s="1"/>
  <c r="AT771" i="1" a="1"/>
  <c r="AT771" i="1" s="1"/>
  <c r="AT796" i="1" a="1"/>
  <c r="AT796" i="1" s="1"/>
  <c r="AT834" i="1" a="1"/>
  <c r="AT834" i="1" s="1"/>
  <c r="AT845" i="1" a="1"/>
  <c r="AT845" i="1" s="1"/>
  <c r="AT869" i="1" a="1"/>
  <c r="AT869" i="1" s="1"/>
  <c r="AT882" i="1" a="1"/>
  <c r="AT882" i="1" s="1"/>
  <c r="AT884" i="1" a="1"/>
  <c r="AT884" i="1" s="1"/>
  <c r="AT907" i="1" a="1"/>
  <c r="AT907" i="1" s="1"/>
  <c r="AT759" i="1" a="1"/>
  <c r="AT759" i="1" s="1"/>
  <c r="AT816" i="1" a="1"/>
  <c r="AT816" i="1" s="1"/>
  <c r="AT856" i="1" a="1"/>
  <c r="AT856" i="1" s="1"/>
  <c r="AT880" i="1" a="1"/>
  <c r="AT880" i="1" s="1"/>
  <c r="AT918" i="1" a="1"/>
  <c r="AT918" i="1" s="1"/>
  <c r="AT785" i="1" a="1"/>
  <c r="AT785" i="1" s="1"/>
  <c r="AT794" i="1" a="1"/>
  <c r="AT794" i="1" s="1"/>
  <c r="AT805" i="1" a="1"/>
  <c r="AT805" i="1" s="1"/>
  <c r="AT825" i="1" a="1"/>
  <c r="AT825" i="1" s="1"/>
  <c r="AT832" i="1" a="1"/>
  <c r="AT832" i="1" s="1"/>
  <c r="AT843" i="1" a="1"/>
  <c r="AT843" i="1" s="1"/>
  <c r="AT867" i="1" a="1"/>
  <c r="AT867" i="1" s="1"/>
  <c r="AT905" i="1" a="1"/>
  <c r="AT905" i="1" s="1"/>
  <c r="AT667" i="1" a="1"/>
  <c r="AT667" i="1" s="1"/>
  <c r="AT854" i="1" a="1"/>
  <c r="AT854" i="1" s="1"/>
  <c r="AT878" i="1" a="1"/>
  <c r="AT878" i="1" s="1"/>
  <c r="AT783" i="1" a="1"/>
  <c r="AT783" i="1" s="1"/>
  <c r="AT792" i="1" a="1"/>
  <c r="AT792" i="1" s="1"/>
  <c r="AT841" i="1" a="1"/>
  <c r="AT841" i="1" s="1"/>
  <c r="AT865" i="1" a="1"/>
  <c r="AT865" i="1" s="1"/>
  <c r="AT903" i="1" a="1"/>
  <c r="AT903" i="1" s="1"/>
  <c r="AT927" i="1" a="1"/>
  <c r="AT927" i="1" s="1"/>
  <c r="AT803" i="1" a="1"/>
  <c r="AT803" i="1" s="1"/>
  <c r="AT814" i="1" a="1"/>
  <c r="AT814" i="1" s="1"/>
  <c r="AT823" i="1" a="1"/>
  <c r="AT823" i="1" s="1"/>
  <c r="AT830" i="1" a="1"/>
  <c r="AT830" i="1" s="1"/>
  <c r="AT852" i="1" a="1"/>
  <c r="AT852" i="1" s="1"/>
  <c r="AT876" i="1" a="1"/>
  <c r="AT876" i="1" s="1"/>
  <c r="AT914" i="1" a="1"/>
  <c r="AT914" i="1" s="1"/>
  <c r="AT723" i="1" a="1"/>
  <c r="AT723" i="1" s="1"/>
  <c r="AT790" i="1" a="1"/>
  <c r="AT790" i="1" s="1"/>
  <c r="AT812" i="1" a="1"/>
  <c r="AT812" i="1" s="1"/>
  <c r="AT839" i="1" a="1"/>
  <c r="AT839" i="1" s="1"/>
  <c r="AT863" i="1" a="1"/>
  <c r="AT863" i="1" s="1"/>
  <c r="AT901" i="1" a="1"/>
  <c r="AT901" i="1" s="1"/>
  <c r="AT925" i="1" a="1"/>
  <c r="AT925" i="1" s="1"/>
  <c r="AT763" i="1" a="1"/>
  <c r="AT763" i="1" s="1"/>
  <c r="AT850" i="1" a="1"/>
  <c r="AT850" i="1" s="1"/>
  <c r="AT874" i="1" a="1"/>
  <c r="AT874" i="1" s="1"/>
  <c r="AT912" i="1" a="1"/>
  <c r="AT912" i="1" s="1"/>
  <c r="AT788" i="1" a="1"/>
  <c r="AT788" i="1" s="1"/>
  <c r="AT801" i="1" a="1"/>
  <c r="AT801" i="1" s="1"/>
  <c r="AT810" i="1" a="1"/>
  <c r="AT810" i="1" s="1"/>
  <c r="AT821" i="1" a="1"/>
  <c r="AT821" i="1" s="1"/>
  <c r="AT828" i="1" a="1"/>
  <c r="AT828" i="1" s="1"/>
  <c r="AT861" i="1" a="1"/>
  <c r="AT861" i="1" s="1"/>
  <c r="AT897" i="1" a="1"/>
  <c r="AT897" i="1" s="1"/>
  <c r="AT899" i="1" a="1"/>
  <c r="AT899" i="1" s="1"/>
  <c r="AT923" i="1" a="1"/>
  <c r="AT923" i="1" s="1"/>
  <c r="AT799" i="1" a="1"/>
  <c r="AT799" i="1" s="1"/>
  <c r="AT808" i="1" a="1"/>
  <c r="AT808" i="1" s="1"/>
  <c r="AT837" i="1" a="1"/>
  <c r="AT837" i="1" s="1"/>
  <c r="AT848" i="1" a="1"/>
  <c r="AT848" i="1" s="1"/>
  <c r="AT872" i="1" a="1"/>
  <c r="AT872" i="1" s="1"/>
  <c r="AT893" i="1" a="1"/>
  <c r="AT893" i="1" s="1"/>
  <c r="AT895" i="1" a="1"/>
  <c r="AT895" i="1" s="1"/>
  <c r="AT910" i="1" a="1"/>
  <c r="AT910" i="1" s="1"/>
  <c r="AT765" i="1" a="1"/>
  <c r="AT765" i="1" s="1"/>
  <c r="AT778" i="1" a="1"/>
  <c r="AT778" i="1" s="1"/>
  <c r="AT819" i="1" a="1"/>
  <c r="AT819" i="1" s="1"/>
  <c r="AT859" i="1" a="1"/>
  <c r="AT859" i="1" s="1"/>
  <c r="AT889" i="1" a="1"/>
  <c r="AT889" i="1" s="1"/>
  <c r="AT891" i="1" a="1"/>
  <c r="AT891" i="1" s="1"/>
  <c r="AT921" i="1" a="1"/>
  <c r="AT921" i="1" s="1"/>
  <c r="AT632" i="1" a="1"/>
  <c r="AT632" i="1" s="1"/>
  <c r="AT734" i="1" a="1"/>
  <c r="AT734" i="1" s="1"/>
  <c r="AT786" i="1" a="1"/>
  <c r="AT786" i="1" s="1"/>
  <c r="AT806" i="1" a="1"/>
  <c r="AT806" i="1" s="1"/>
  <c r="AT835" i="1" a="1"/>
  <c r="AT835" i="1" s="1"/>
  <c r="AT846" i="1" a="1"/>
  <c r="AT846" i="1" s="1"/>
  <c r="AT870" i="1" a="1"/>
  <c r="AT870" i="1" s="1"/>
  <c r="AT885" i="1" a="1"/>
  <c r="AT885" i="1" s="1"/>
  <c r="AT887" i="1" a="1"/>
  <c r="AT887" i="1" s="1"/>
  <c r="AT908" i="1" a="1"/>
  <c r="AT908" i="1" s="1"/>
  <c r="AT932" i="1" a="1"/>
  <c r="AT932" i="1" s="1"/>
  <c r="AT934" i="1" a="1"/>
  <c r="AT934" i="1" s="1"/>
  <c r="AT781" i="1" a="1"/>
  <c r="AT781" i="1" s="1"/>
  <c r="AT797" i="1" a="1"/>
  <c r="AT797" i="1" s="1"/>
  <c r="AT817" i="1" a="1"/>
  <c r="AT817" i="1" s="1"/>
  <c r="AT826" i="1" a="1"/>
  <c r="AT826" i="1" s="1"/>
  <c r="AT857" i="1" a="1"/>
  <c r="AT857" i="1" s="1"/>
  <c r="AT881" i="1" a="1"/>
  <c r="AT881" i="1" s="1"/>
  <c r="AT883" i="1" a="1"/>
  <c r="AT883" i="1" s="1"/>
  <c r="AT919" i="1" a="1"/>
  <c r="AT919" i="1" s="1"/>
  <c r="AT795" i="1" a="1"/>
  <c r="AT795" i="1" s="1"/>
  <c r="AT833" i="1" a="1"/>
  <c r="AT833" i="1" s="1"/>
  <c r="AT844" i="1" a="1"/>
  <c r="AT844" i="1" s="1"/>
  <c r="AT868" i="1" a="1"/>
  <c r="AT868" i="1" s="1"/>
  <c r="AT906" i="1" a="1"/>
  <c r="AT906" i="1" s="1"/>
  <c r="AT784" i="1" a="1"/>
  <c r="AT784" i="1" s="1"/>
  <c r="AT855" i="1" a="1"/>
  <c r="AT855" i="1" s="1"/>
  <c r="AT879" i="1" a="1"/>
  <c r="AT879" i="1" s="1"/>
  <c r="AT804" i="1" a="1"/>
  <c r="AT804" i="1" s="1"/>
  <c r="AT815" i="1" a="1"/>
  <c r="AT815" i="1" s="1"/>
  <c r="AT824" i="1" a="1"/>
  <c r="AT824" i="1" s="1"/>
  <c r="AT831" i="1" a="1"/>
  <c r="AT831" i="1" s="1"/>
  <c r="AT842" i="1" a="1"/>
  <c r="AT842" i="1" s="1"/>
  <c r="AT866" i="1" a="1"/>
  <c r="AT866" i="1" s="1"/>
  <c r="AT904" i="1" a="1"/>
  <c r="AT904" i="1" s="1"/>
  <c r="AT928" i="1" a="1"/>
  <c r="AT928" i="1" s="1"/>
  <c r="AT768" i="1" a="1"/>
  <c r="AT768" i="1" s="1"/>
  <c r="AT793" i="1" a="1"/>
  <c r="AT793" i="1" s="1"/>
  <c r="AT853" i="1" a="1"/>
  <c r="AT853" i="1" s="1"/>
  <c r="AT877" i="1" a="1"/>
  <c r="AT877" i="1" s="1"/>
  <c r="AT915" i="1" a="1"/>
  <c r="AT915" i="1" s="1"/>
  <c r="AT747" i="1" a="1"/>
  <c r="AT747" i="1" s="1"/>
  <c r="AT775" i="1" a="1"/>
  <c r="AT775" i="1" s="1"/>
  <c r="AT791" i="1" a="1"/>
  <c r="AT791" i="1" s="1"/>
  <c r="AT840" i="1" a="1"/>
  <c r="AT840" i="1" s="1"/>
  <c r="AT864" i="1" a="1"/>
  <c r="AT864" i="1" s="1"/>
  <c r="AT902" i="1" a="1"/>
  <c r="AT902" i="1" s="1"/>
  <c r="AT926" i="1" a="1"/>
  <c r="AT926" i="1" s="1"/>
  <c r="AT648" i="1" a="1"/>
  <c r="AT648" i="1" s="1"/>
  <c r="AT698" i="1" a="1"/>
  <c r="AT698" i="1" s="1"/>
  <c r="AT802" i="1" a="1"/>
  <c r="AT802" i="1" s="1"/>
  <c r="AT851" i="1" a="1"/>
  <c r="AT851" i="1" s="1"/>
  <c r="AT875" i="1" a="1"/>
  <c r="AT875" i="1" s="1"/>
  <c r="AT913" i="1" a="1"/>
  <c r="AT913" i="1" s="1"/>
  <c r="AT700" i="1" a="1"/>
  <c r="AT700" i="1" s="1"/>
  <c r="AT811" i="1" a="1"/>
  <c r="AT811" i="1" s="1"/>
  <c r="AT813" i="1" a="1"/>
  <c r="AT813" i="1" s="1"/>
  <c r="AT822" i="1" a="1"/>
  <c r="AT822" i="1" s="1"/>
  <c r="AT829" i="1" a="1"/>
  <c r="AT829" i="1" s="1"/>
  <c r="AT862" i="1" a="1"/>
  <c r="AT862" i="1" s="1"/>
  <c r="AT900" i="1" a="1"/>
  <c r="AT900" i="1" s="1"/>
  <c r="AT924" i="1" a="1"/>
  <c r="AT924" i="1" s="1"/>
  <c r="AT789" i="1" a="1"/>
  <c r="AT789" i="1" s="1"/>
  <c r="AT800" i="1" a="1"/>
  <c r="AT800" i="1" s="1"/>
  <c r="AT838" i="1" a="1"/>
  <c r="AT838" i="1" s="1"/>
  <c r="AT849" i="1" a="1"/>
  <c r="AT849" i="1" s="1"/>
  <c r="AT873" i="1" a="1"/>
  <c r="AT873" i="1" s="1"/>
  <c r="AT898" i="1" a="1"/>
  <c r="AT898" i="1" s="1"/>
  <c r="AT911" i="1" a="1"/>
  <c r="AT911" i="1" s="1"/>
  <c r="AT787" i="1" a="1"/>
  <c r="AT787" i="1" s="1"/>
  <c r="AT798" i="1" a="1"/>
  <c r="AT798" i="1" s="1"/>
  <c r="AT807" i="1" a="1"/>
  <c r="AT807" i="1" s="1"/>
  <c r="AT827" i="1" a="1"/>
  <c r="AT827" i="1" s="1"/>
  <c r="AT836" i="1" a="1"/>
  <c r="AT836" i="1" s="1"/>
  <c r="AT847" i="1" a="1"/>
  <c r="AT847" i="1" s="1"/>
  <c r="AT871" i="1" a="1"/>
  <c r="AT871" i="1" s="1"/>
  <c r="AT890" i="1" a="1"/>
  <c r="AT890" i="1" s="1"/>
  <c r="AT892" i="1" a="1"/>
  <c r="AT892" i="1" s="1"/>
  <c r="AT909" i="1" a="1"/>
  <c r="AT909" i="1" s="1"/>
  <c r="AT820" i="1" a="1"/>
  <c r="AT820" i="1" s="1"/>
  <c r="AT947" i="1" a="1"/>
  <c r="AT947" i="1" s="1"/>
  <c r="AT974" i="1" a="1"/>
  <c r="AT974" i="1" s="1"/>
  <c r="AT986" i="1" a="1"/>
  <c r="AT986" i="1" s="1"/>
  <c r="AT998" i="1" a="1"/>
  <c r="AT998" i="1" s="1"/>
  <c r="AT1010" i="1" a="1"/>
  <c r="AT1010" i="1" s="1"/>
  <c r="AT936" i="1" a="1"/>
  <c r="AT936" i="1" s="1"/>
  <c r="AT916" i="1" a="1"/>
  <c r="AT916" i="1" s="1"/>
  <c r="AT945" i="1" a="1"/>
  <c r="AT945" i="1" s="1"/>
  <c r="AT979" i="1" a="1"/>
  <c r="AT979" i="1" s="1"/>
  <c r="AT991" i="1" a="1"/>
  <c r="AT991" i="1" s="1"/>
  <c r="AT1003" i="1" a="1"/>
  <c r="AT1003" i="1" s="1"/>
  <c r="AT943" i="1" a="1"/>
  <c r="AT943" i="1" s="1"/>
  <c r="AT917" i="1" a="1"/>
  <c r="AT917" i="1" s="1"/>
  <c r="AT931" i="1" a="1"/>
  <c r="AT931" i="1" s="1"/>
  <c r="AT972" i="1" a="1"/>
  <c r="AT972" i="1" s="1"/>
  <c r="AT984" i="1" a="1"/>
  <c r="AT984" i="1" s="1"/>
  <c r="AT996" i="1" a="1"/>
  <c r="AT996" i="1" s="1"/>
  <c r="AT1008" i="1" a="1"/>
  <c r="AT1008" i="1" s="1"/>
  <c r="AT941" i="1" a="1"/>
  <c r="AT941" i="1" s="1"/>
  <c r="AT1013" i="1" a="1"/>
  <c r="AT1013" i="1" s="1"/>
  <c r="AT1016" i="1" a="1"/>
  <c r="AT1016" i="1" s="1"/>
  <c r="AT1019" i="1" a="1"/>
  <c r="AT1019" i="1" s="1"/>
  <c r="AT1022" i="1" a="1"/>
  <c r="AT1022" i="1" s="1"/>
  <c r="AT1025" i="1" a="1"/>
  <c r="AT1025" i="1" s="1"/>
  <c r="AT1028" i="1" a="1"/>
  <c r="AT1028" i="1" s="1"/>
  <c r="AT1031" i="1" a="1"/>
  <c r="AT1031" i="1" s="1"/>
  <c r="AT1034" i="1" a="1"/>
  <c r="AT1034" i="1" s="1"/>
  <c r="AT1037" i="1" a="1"/>
  <c r="AT1037" i="1" s="1"/>
  <c r="AT1040" i="1" a="1"/>
  <c r="AT1040" i="1" s="1"/>
  <c r="AT964" i="1" a="1"/>
  <c r="AT964" i="1" s="1"/>
  <c r="AT966" i="1" a="1"/>
  <c r="AT966" i="1" s="1"/>
  <c r="AT968" i="1" a="1"/>
  <c r="AT968" i="1" s="1"/>
  <c r="AT970" i="1" a="1"/>
  <c r="AT970" i="1" s="1"/>
  <c r="AT977" i="1" a="1"/>
  <c r="AT977" i="1" s="1"/>
  <c r="AT989" i="1" a="1"/>
  <c r="AT989" i="1" s="1"/>
  <c r="AT1001" i="1" a="1"/>
  <c r="AT1001" i="1" s="1"/>
  <c r="AT960" i="1" a="1"/>
  <c r="AT960" i="1" s="1"/>
  <c r="AT962" i="1" a="1"/>
  <c r="AT962" i="1" s="1"/>
  <c r="AT939" i="1" a="1"/>
  <c r="AT939" i="1" s="1"/>
  <c r="AT956" i="1" a="1"/>
  <c r="AT956" i="1" s="1"/>
  <c r="AT958" i="1" a="1"/>
  <c r="AT958" i="1" s="1"/>
  <c r="AT982" i="1" a="1"/>
  <c r="AT982" i="1" s="1"/>
  <c r="AT994" i="1" a="1"/>
  <c r="AT994" i="1" s="1"/>
  <c r="AT1006" i="1" a="1"/>
  <c r="AT1006" i="1" s="1"/>
  <c r="AT952" i="1" a="1"/>
  <c r="AT952" i="1" s="1"/>
  <c r="AT954" i="1" a="1"/>
  <c r="AT954" i="1" s="1"/>
  <c r="AT894" i="1" a="1"/>
  <c r="AT894" i="1" s="1"/>
  <c r="AT950" i="1" a="1"/>
  <c r="AT950" i="1" s="1"/>
  <c r="AT975" i="1" a="1"/>
  <c r="AT975" i="1" s="1"/>
  <c r="AT987" i="1" a="1"/>
  <c r="AT987" i="1" s="1"/>
  <c r="AT999" i="1" a="1"/>
  <c r="AT999" i="1" s="1"/>
  <c r="AT1011" i="1" a="1"/>
  <c r="AT1011" i="1" s="1"/>
  <c r="AT896" i="1" a="1"/>
  <c r="AT896" i="1" s="1"/>
  <c r="AT948" i="1" a="1"/>
  <c r="AT948" i="1" s="1"/>
  <c r="AT929" i="1" a="1"/>
  <c r="AT929" i="1" s="1"/>
  <c r="AT937" i="1" a="1"/>
  <c r="AT937" i="1" s="1"/>
  <c r="AT980" i="1" a="1"/>
  <c r="AT980" i="1" s="1"/>
  <c r="AT992" i="1" a="1"/>
  <c r="AT992" i="1" s="1"/>
  <c r="AT1004" i="1" a="1"/>
  <c r="AT1004" i="1" s="1"/>
  <c r="AT946" i="1" a="1"/>
  <c r="AT946" i="1" s="1"/>
  <c r="AT1014" i="1" a="1"/>
  <c r="AT1014" i="1" s="1"/>
  <c r="AT1017" i="1" a="1"/>
  <c r="AT1017" i="1" s="1"/>
  <c r="AT1020" i="1" a="1"/>
  <c r="AT1020" i="1" s="1"/>
  <c r="AT1023" i="1" a="1"/>
  <c r="AT1023" i="1" s="1"/>
  <c r="AT1026" i="1" a="1"/>
  <c r="AT1026" i="1" s="1"/>
  <c r="AT1029" i="1" a="1"/>
  <c r="AT1029" i="1" s="1"/>
  <c r="AT1032" i="1" a="1"/>
  <c r="AT1032" i="1" s="1"/>
  <c r="AT1035" i="1" a="1"/>
  <c r="AT1035" i="1" s="1"/>
  <c r="AT1038" i="1" a="1"/>
  <c r="AT1038" i="1" s="1"/>
  <c r="AT944" i="1" a="1"/>
  <c r="AT944" i="1" s="1"/>
  <c r="AT973" i="1" a="1"/>
  <c r="AT973" i="1" s="1"/>
  <c r="AT985" i="1" a="1"/>
  <c r="AT985" i="1" s="1"/>
  <c r="AT997" i="1" a="1"/>
  <c r="AT997" i="1" s="1"/>
  <c r="AT1009" i="1" a="1"/>
  <c r="AT1009" i="1" s="1"/>
  <c r="AT935" i="1" a="1"/>
  <c r="AT935" i="1" s="1"/>
  <c r="AT942" i="1" a="1"/>
  <c r="AT942" i="1" s="1"/>
  <c r="AT978" i="1" a="1"/>
  <c r="AT978" i="1" s="1"/>
  <c r="AT990" i="1" a="1"/>
  <c r="AT990" i="1" s="1"/>
  <c r="AT1002" i="1" a="1"/>
  <c r="AT1002" i="1" s="1"/>
  <c r="AT860" i="1" a="1"/>
  <c r="AT860" i="1" s="1"/>
  <c r="AT940" i="1" a="1"/>
  <c r="AT940" i="1" s="1"/>
  <c r="AT963" i="1" a="1"/>
  <c r="AT963" i="1" s="1"/>
  <c r="AT965" i="1" a="1"/>
  <c r="AT965" i="1" s="1"/>
  <c r="AT967" i="1" a="1"/>
  <c r="AT967" i="1" s="1"/>
  <c r="AT969" i="1" a="1"/>
  <c r="AT969" i="1" s="1"/>
  <c r="AT971" i="1" a="1"/>
  <c r="AT971" i="1" s="1"/>
  <c r="AT983" i="1" a="1"/>
  <c r="AT983" i="1" s="1"/>
  <c r="AT995" i="1" a="1"/>
  <c r="AT995" i="1" s="1"/>
  <c r="AT1007" i="1" a="1"/>
  <c r="AT1007" i="1" s="1"/>
  <c r="AT809" i="1" a="1"/>
  <c r="AT809" i="1" s="1"/>
  <c r="AT959" i="1" a="1"/>
  <c r="AT959" i="1" s="1"/>
  <c r="AT961" i="1" a="1"/>
  <c r="AT961" i="1" s="1"/>
  <c r="AT930" i="1" a="1"/>
  <c r="AT930" i="1" s="1"/>
  <c r="AT955" i="1" a="1"/>
  <c r="AT955" i="1" s="1"/>
  <c r="AT957" i="1" a="1"/>
  <c r="AT957" i="1" s="1"/>
  <c r="AT976" i="1" a="1"/>
  <c r="AT976" i="1" s="1"/>
  <c r="AT988" i="1" a="1"/>
  <c r="AT988" i="1" s="1"/>
  <c r="AT1000" i="1" a="1"/>
  <c r="AT1000" i="1" s="1"/>
  <c r="AT1012" i="1" a="1"/>
  <c r="AT1012" i="1" s="1"/>
  <c r="AT922" i="1" a="1"/>
  <c r="AT922" i="1" s="1"/>
  <c r="AT951" i="1" a="1"/>
  <c r="AT951" i="1" s="1"/>
  <c r="AT953" i="1" a="1"/>
  <c r="AT953" i="1" s="1"/>
  <c r="AT1015" i="1" a="1"/>
  <c r="AT1015" i="1" s="1"/>
  <c r="AT1018" i="1" a="1"/>
  <c r="AT1018" i="1" s="1"/>
  <c r="AT1021" i="1" a="1"/>
  <c r="AT1021" i="1" s="1"/>
  <c r="AT1024" i="1" a="1"/>
  <c r="AT1024" i="1" s="1"/>
  <c r="AT1027" i="1" a="1"/>
  <c r="AT1027" i="1" s="1"/>
  <c r="AT1030" i="1" a="1"/>
  <c r="AT1030" i="1" s="1"/>
  <c r="AT949" i="1" a="1"/>
  <c r="AT949" i="1" s="1"/>
  <c r="AT981" i="1" a="1"/>
  <c r="AT981" i="1" s="1"/>
  <c r="AT938" i="1" a="1"/>
  <c r="AT938" i="1" s="1"/>
  <c r="AT993" i="1" a="1"/>
  <c r="AT993" i="1" s="1"/>
  <c r="AT1033" i="1" a="1"/>
  <c r="AT1033" i="1" s="1"/>
  <c r="AT1039" i="1" a="1"/>
  <c r="AT1039" i="1" s="1"/>
  <c r="AT1005" i="1" a="1"/>
  <c r="AT1005" i="1" s="1"/>
  <c r="AT1036" i="1" a="1"/>
  <c r="AT1036" i="1" s="1"/>
  <c r="AT17" i="1" a="1"/>
  <c r="AT17" i="1" s="1"/>
  <c r="N17" i="1"/>
  <c r="V17" i="1" s="1"/>
  <c r="AD17" i="1" s="1"/>
  <c r="N499" i="1"/>
  <c r="V499" i="1" s="1"/>
  <c r="N569" i="1"/>
  <c r="V569" i="1" s="1"/>
  <c r="N589" i="1"/>
  <c r="V589" i="1" s="1"/>
  <c r="N1025" i="1"/>
  <c r="V1025" i="1" s="1"/>
  <c r="N953" i="1"/>
  <c r="V953" i="1" s="1"/>
  <c r="N881" i="1"/>
  <c r="V881" i="1" s="1"/>
  <c r="N809" i="1"/>
  <c r="V809" i="1" s="1"/>
  <c r="N352" i="1"/>
  <c r="V352" i="1" s="1"/>
  <c r="N490" i="1"/>
  <c r="V490" i="1" s="1"/>
  <c r="N412" i="1"/>
  <c r="V412" i="1" s="1"/>
  <c r="N526" i="1"/>
  <c r="V526" i="1" s="1"/>
  <c r="N555" i="1"/>
  <c r="V555" i="1" s="1"/>
  <c r="N483" i="1"/>
  <c r="V483" i="1" s="1"/>
  <c r="N411" i="1"/>
  <c r="V411" i="1" s="1"/>
  <c r="N339" i="1"/>
  <c r="V339" i="1" s="1"/>
  <c r="N542" i="1"/>
  <c r="V542" i="1" s="1"/>
  <c r="N470" i="1"/>
  <c r="V470" i="1" s="1"/>
  <c r="N398" i="1"/>
  <c r="V398" i="1" s="1"/>
  <c r="N326" i="1"/>
  <c r="V326" i="1" s="1"/>
  <c r="N266" i="1"/>
  <c r="V266" i="1" s="1"/>
  <c r="N194" i="1"/>
  <c r="V194" i="1" s="1"/>
  <c r="N122" i="1"/>
  <c r="V122" i="1" s="1"/>
  <c r="N50" i="1"/>
  <c r="V50" i="1" s="1"/>
  <c r="N247" i="1"/>
  <c r="V247" i="1" s="1"/>
  <c r="N175" i="1"/>
  <c r="V175" i="1" s="1"/>
  <c r="N103" i="1"/>
  <c r="V103" i="1" s="1"/>
  <c r="N31" i="1"/>
  <c r="V31" i="1" s="1"/>
  <c r="N192" i="1"/>
  <c r="V192" i="1" s="1"/>
  <c r="N120" i="1"/>
  <c r="V120" i="1" s="1"/>
  <c r="N48" i="1"/>
  <c r="V48" i="1" s="1"/>
  <c r="Q680" i="1"/>
  <c r="Y680" i="1" s="1"/>
  <c r="Q573" i="1"/>
  <c r="Y573" i="1" s="1"/>
  <c r="Q969" i="1"/>
  <c r="Y969" i="1" s="1"/>
  <c r="Q897" i="1"/>
  <c r="Y897" i="1" s="1"/>
  <c r="Q825" i="1"/>
  <c r="Y825" i="1" s="1"/>
  <c r="Q686" i="1"/>
  <c r="Y686" i="1" s="1"/>
  <c r="Q617" i="1"/>
  <c r="Y617" i="1" s="1"/>
  <c r="Q1040" i="1"/>
  <c r="Y1040" i="1" s="1"/>
  <c r="Q968" i="1"/>
  <c r="Y968" i="1" s="1"/>
  <c r="Q896" i="1"/>
  <c r="Y896" i="1" s="1"/>
  <c r="Q824" i="1"/>
  <c r="Y824" i="1" s="1"/>
  <c r="Q630" i="1"/>
  <c r="Y630" i="1" s="1"/>
  <c r="Q276" i="1"/>
  <c r="Y276" i="1" s="1"/>
  <c r="Q1036" i="1"/>
  <c r="Y1036" i="1" s="1"/>
  <c r="Q964" i="1"/>
  <c r="Y964" i="1" s="1"/>
  <c r="Q892" i="1"/>
  <c r="Y892" i="1" s="1"/>
  <c r="Q820" i="1"/>
  <c r="Y820" i="1" s="1"/>
  <c r="Q605" i="1"/>
  <c r="Y605" i="1" s="1"/>
  <c r="Q537" i="1"/>
  <c r="Y537" i="1" s="1"/>
  <c r="Q465" i="1"/>
  <c r="Y465" i="1" s="1"/>
  <c r="AG465" i="1" s="1"/>
  <c r="Q393" i="1"/>
  <c r="Y393" i="1" s="1"/>
  <c r="Q321" i="1"/>
  <c r="Y321" i="1" s="1"/>
  <c r="Q527" i="1"/>
  <c r="Y527" i="1" s="1"/>
  <c r="Q455" i="1"/>
  <c r="Y455" i="1" s="1"/>
  <c r="Q383" i="1"/>
  <c r="Y383" i="1" s="1"/>
  <c r="Q311" i="1"/>
  <c r="Y311" i="1" s="1"/>
  <c r="Q700" i="1"/>
  <c r="Y700" i="1" s="1"/>
  <c r="Q628" i="1"/>
  <c r="Y628" i="1" s="1"/>
  <c r="Q556" i="1"/>
  <c r="Y556" i="1" s="1"/>
  <c r="Q484" i="1"/>
  <c r="Y484" i="1" s="1"/>
  <c r="Q412" i="1"/>
  <c r="Y412" i="1" s="1"/>
  <c r="Q340" i="1"/>
  <c r="Y340" i="1" s="1"/>
  <c r="Q251" i="1"/>
  <c r="Y251" i="1" s="1"/>
  <c r="Q179" i="1"/>
  <c r="Y179" i="1" s="1"/>
  <c r="Q107" i="1"/>
  <c r="Y107" i="1" s="1"/>
  <c r="Q35" i="1"/>
  <c r="Y35" i="1" s="1"/>
  <c r="Q205" i="1"/>
  <c r="Y205" i="1" s="1"/>
  <c r="Q133" i="1"/>
  <c r="Y133" i="1" s="1"/>
  <c r="Q61" i="1"/>
  <c r="Y61" i="1" s="1"/>
  <c r="Q243" i="1"/>
  <c r="Y243" i="1" s="1"/>
  <c r="Q171" i="1"/>
  <c r="Y171" i="1" s="1"/>
  <c r="Q99" i="1"/>
  <c r="Y99" i="1" s="1"/>
  <c r="Q27" i="1"/>
  <c r="Y27" i="1" s="1"/>
  <c r="P719" i="1"/>
  <c r="X719" i="1" s="1"/>
  <c r="AF850" i="1"/>
  <c r="P850" i="1"/>
  <c r="X850" i="1" s="1"/>
  <c r="P555" i="1"/>
  <c r="X555" i="1" s="1"/>
  <c r="P483" i="1"/>
  <c r="X483" i="1" s="1"/>
  <c r="P411" i="1"/>
  <c r="X411" i="1" s="1"/>
  <c r="P554" i="1"/>
  <c r="X554" i="1" s="1"/>
  <c r="P482" i="1"/>
  <c r="X482" i="1" s="1"/>
  <c r="P410" i="1"/>
  <c r="X410" i="1" s="1"/>
  <c r="P338" i="1"/>
  <c r="X338" i="1" s="1"/>
  <c r="AF338" i="1" s="1"/>
  <c r="P763" i="1"/>
  <c r="X763" i="1" s="1"/>
  <c r="P691" i="1"/>
  <c r="X691" i="1" s="1"/>
  <c r="P619" i="1"/>
  <c r="X619" i="1" s="1"/>
  <c r="P547" i="1"/>
  <c r="X547" i="1" s="1"/>
  <c r="P475" i="1"/>
  <c r="X475" i="1" s="1"/>
  <c r="P403" i="1"/>
  <c r="X403" i="1" s="1"/>
  <c r="P331" i="1"/>
  <c r="X331" i="1" s="1"/>
  <c r="P242" i="1"/>
  <c r="X242" i="1" s="1"/>
  <c r="P170" i="1"/>
  <c r="X170" i="1" s="1"/>
  <c r="P98" i="1"/>
  <c r="X98" i="1" s="1"/>
  <c r="P26" i="1"/>
  <c r="X26" i="1" s="1"/>
  <c r="P252" i="1"/>
  <c r="X252" i="1" s="1"/>
  <c r="P180" i="1"/>
  <c r="X180" i="1" s="1"/>
  <c r="P108" i="1"/>
  <c r="X108" i="1" s="1"/>
  <c r="P36" i="1"/>
  <c r="X36" i="1" s="1"/>
  <c r="M976" i="1"/>
  <c r="U976" i="1" s="1"/>
  <c r="M958" i="1"/>
  <c r="U958" i="1" s="1"/>
  <c r="M868" i="1"/>
  <c r="U868" i="1" s="1"/>
  <c r="M1027" i="1"/>
  <c r="U1027" i="1" s="1"/>
  <c r="M663" i="1"/>
  <c r="U663" i="1" s="1"/>
  <c r="M608" i="1"/>
  <c r="U608" i="1" s="1"/>
  <c r="M683" i="1"/>
  <c r="U683" i="1" s="1"/>
  <c r="M1020" i="1"/>
  <c r="U1020" i="1" s="1"/>
  <c r="M948" i="1"/>
  <c r="U948" i="1" s="1"/>
  <c r="M876" i="1"/>
  <c r="U876" i="1" s="1"/>
  <c r="M804" i="1"/>
  <c r="U804" i="1" s="1"/>
  <c r="M638" i="1"/>
  <c r="U638" i="1" s="1"/>
  <c r="M586" i="1"/>
  <c r="U586" i="1" s="1"/>
  <c r="M685" i="1"/>
  <c r="U685" i="1" s="1"/>
  <c r="M1022" i="1"/>
  <c r="U1022" i="1" s="1"/>
  <c r="M950" i="1"/>
  <c r="U950" i="1" s="1"/>
  <c r="M878" i="1"/>
  <c r="U878" i="1" s="1"/>
  <c r="M806" i="1"/>
  <c r="U806" i="1" s="1"/>
  <c r="M688" i="1"/>
  <c r="U688" i="1" s="1"/>
  <c r="M633" i="1"/>
  <c r="U633" i="1" s="1"/>
  <c r="M684" i="1"/>
  <c r="U684" i="1" s="1"/>
  <c r="M448" i="1"/>
  <c r="U448" i="1" s="1"/>
  <c r="M376" i="1"/>
  <c r="U376" i="1" s="1"/>
  <c r="M304" i="1"/>
  <c r="U304" i="1" s="1"/>
  <c r="M522" i="1"/>
  <c r="U522" i="1" s="1"/>
  <c r="M450" i="1"/>
  <c r="U450" i="1" s="1"/>
  <c r="M378" i="1"/>
  <c r="U378" i="1" s="1"/>
  <c r="M306" i="1"/>
  <c r="U306" i="1" s="1"/>
  <c r="M530" i="1"/>
  <c r="U530" i="1" s="1"/>
  <c r="AC530" i="1" s="1"/>
  <c r="M458" i="1"/>
  <c r="U458" i="1" s="1"/>
  <c r="M386" i="1"/>
  <c r="U386" i="1" s="1"/>
  <c r="M314" i="1"/>
  <c r="U314" i="1" s="1"/>
  <c r="M260" i="1"/>
  <c r="U260" i="1" s="1"/>
  <c r="M188" i="1"/>
  <c r="U188" i="1" s="1"/>
  <c r="M116" i="1"/>
  <c r="U116" i="1" s="1"/>
  <c r="M44" i="1"/>
  <c r="U44" i="1" s="1"/>
  <c r="M217" i="1"/>
  <c r="U217" i="1" s="1"/>
  <c r="M145" i="1"/>
  <c r="U145" i="1" s="1"/>
  <c r="M73" i="1"/>
  <c r="U73" i="1" s="1"/>
  <c r="M231" i="1"/>
  <c r="U231" i="1" s="1"/>
  <c r="M159" i="1"/>
  <c r="U159" i="1" s="1"/>
  <c r="M87" i="1"/>
  <c r="U87" i="1" s="1"/>
  <c r="O656" i="1"/>
  <c r="W656" i="1" s="1"/>
  <c r="O740" i="1"/>
  <c r="W740" i="1" s="1"/>
  <c r="O1017" i="1"/>
  <c r="W1017" i="1" s="1"/>
  <c r="O945" i="1"/>
  <c r="W945" i="1" s="1"/>
  <c r="O873" i="1"/>
  <c r="W873" i="1" s="1"/>
  <c r="O801" i="1"/>
  <c r="W801" i="1" s="1"/>
  <c r="O638" i="1"/>
  <c r="W638" i="1" s="1"/>
  <c r="O758" i="1"/>
  <c r="W758" i="1" s="1"/>
  <c r="O637" i="1"/>
  <c r="W637" i="1" s="1"/>
  <c r="O1004" i="1"/>
  <c r="W1004" i="1" s="1"/>
  <c r="O932" i="1"/>
  <c r="W932" i="1" s="1"/>
  <c r="O860" i="1"/>
  <c r="W860" i="1" s="1"/>
  <c r="O788" i="1"/>
  <c r="W788" i="1" s="1"/>
  <c r="O547" i="1"/>
  <c r="W547" i="1" s="1"/>
  <c r="O643" i="1"/>
  <c r="W643" i="1" s="1"/>
  <c r="O744" i="1"/>
  <c r="W744" i="1" s="1"/>
  <c r="O994" i="1"/>
  <c r="W994" i="1" s="1"/>
  <c r="O922" i="1"/>
  <c r="W922" i="1" s="1"/>
  <c r="O850" i="1"/>
  <c r="W850" i="1" s="1"/>
  <c r="O778" i="1"/>
  <c r="W778" i="1" s="1"/>
  <c r="O502" i="1"/>
  <c r="W502" i="1" s="1"/>
  <c r="O430" i="1"/>
  <c r="W430" i="1" s="1"/>
  <c r="O358" i="1"/>
  <c r="W358" i="1" s="1"/>
  <c r="O285" i="1"/>
  <c r="W285" i="1" s="1"/>
  <c r="O492" i="1"/>
  <c r="W492" i="1" s="1"/>
  <c r="O420" i="1"/>
  <c r="W420" i="1" s="1"/>
  <c r="O348" i="1"/>
  <c r="W348" i="1" s="1"/>
  <c r="O560" i="1"/>
  <c r="W560" i="1" s="1"/>
  <c r="O488" i="1"/>
  <c r="W488" i="1" s="1"/>
  <c r="O416" i="1"/>
  <c r="W416" i="1" s="1"/>
  <c r="O344" i="1"/>
  <c r="W344" i="1" s="1"/>
  <c r="O286" i="1"/>
  <c r="W286" i="1" s="1"/>
  <c r="O218" i="1"/>
  <c r="W218" i="1" s="1"/>
  <c r="AE146" i="1"/>
  <c r="O146" i="1"/>
  <c r="W146" i="1" s="1"/>
  <c r="O74" i="1"/>
  <c r="W74" i="1" s="1"/>
  <c r="O244" i="1"/>
  <c r="W244" i="1" s="1"/>
  <c r="O172" i="1"/>
  <c r="W172" i="1" s="1"/>
  <c r="O100" i="1"/>
  <c r="W100" i="1" s="1"/>
  <c r="O28" i="1"/>
  <c r="W28" i="1" s="1"/>
  <c r="O210" i="1"/>
  <c r="W210" i="1" s="1"/>
  <c r="O138" i="1"/>
  <c r="W138" i="1" s="1"/>
  <c r="O66" i="1"/>
  <c r="W66" i="1" s="1"/>
  <c r="N750" i="1"/>
  <c r="V750" i="1" s="1"/>
  <c r="N982" i="1"/>
  <c r="V982" i="1" s="1"/>
  <c r="N910" i="1"/>
  <c r="V910" i="1" s="1"/>
  <c r="N838" i="1"/>
  <c r="V838" i="1" s="1"/>
  <c r="N725" i="1"/>
  <c r="V725" i="1" s="1"/>
  <c r="N466" i="1"/>
  <c r="V466" i="1" s="1"/>
  <c r="N460" i="1"/>
  <c r="V460" i="1" s="1"/>
  <c r="N538" i="1"/>
  <c r="V538" i="1" s="1"/>
  <c r="N1020" i="1"/>
  <c r="V1020" i="1" s="1"/>
  <c r="N948" i="1"/>
  <c r="V948" i="1" s="1"/>
  <c r="N876" i="1"/>
  <c r="V876" i="1" s="1"/>
  <c r="N804" i="1"/>
  <c r="V804" i="1" s="1"/>
  <c r="N749" i="1"/>
  <c r="V749" i="1" s="1"/>
  <c r="N442" i="1"/>
  <c r="V442" i="1" s="1"/>
  <c r="N550" i="1"/>
  <c r="V550" i="1" s="1"/>
  <c r="N565" i="1"/>
  <c r="V565" i="1" s="1"/>
  <c r="N1022" i="1"/>
  <c r="V1022" i="1" s="1"/>
  <c r="N950" i="1"/>
  <c r="V950" i="1" s="1"/>
  <c r="N878" i="1"/>
  <c r="V878" i="1" s="1"/>
  <c r="N806" i="1"/>
  <c r="V806" i="1" s="1"/>
  <c r="N751" i="1"/>
  <c r="V751" i="1" s="1"/>
  <c r="N418" i="1"/>
  <c r="V418" i="1" s="1"/>
  <c r="N340" i="1"/>
  <c r="V340" i="1" s="1"/>
  <c r="N508" i="1"/>
  <c r="V508" i="1" s="1"/>
  <c r="N552" i="1"/>
  <c r="V552" i="1" s="1"/>
  <c r="N480" i="1"/>
  <c r="V480" i="1" s="1"/>
  <c r="N408" i="1"/>
  <c r="V408" i="1" s="1"/>
  <c r="N336" i="1"/>
  <c r="V336" i="1" s="1"/>
  <c r="N539" i="1"/>
  <c r="V539" i="1" s="1"/>
  <c r="N467" i="1"/>
  <c r="V467" i="1" s="1"/>
  <c r="N395" i="1"/>
  <c r="V395" i="1" s="1"/>
  <c r="N323" i="1"/>
  <c r="V323" i="1" s="1"/>
  <c r="N263" i="1"/>
  <c r="V263" i="1" s="1"/>
  <c r="N191" i="1"/>
  <c r="V191" i="1" s="1"/>
  <c r="N119" i="1"/>
  <c r="V119" i="1" s="1"/>
  <c r="N47" i="1"/>
  <c r="V47" i="1" s="1"/>
  <c r="N244" i="1"/>
  <c r="V244" i="1" s="1"/>
  <c r="N172" i="1"/>
  <c r="V172" i="1" s="1"/>
  <c r="N100" i="1"/>
  <c r="V100" i="1" s="1"/>
  <c r="N28" i="1"/>
  <c r="V28" i="1" s="1"/>
  <c r="N189" i="1"/>
  <c r="V189" i="1" s="1"/>
  <c r="N117" i="1"/>
  <c r="V117" i="1" s="1"/>
  <c r="N45" i="1"/>
  <c r="V45" i="1" s="1"/>
  <c r="Q656" i="1"/>
  <c r="Y656" i="1" s="1"/>
  <c r="Q1038" i="1"/>
  <c r="Y1038" i="1" s="1"/>
  <c r="Q966" i="1"/>
  <c r="Y966" i="1" s="1"/>
  <c r="Q894" i="1"/>
  <c r="Y894" i="1" s="1"/>
  <c r="Q822" i="1"/>
  <c r="Y822" i="1" s="1"/>
  <c r="Q662" i="1"/>
  <c r="Y662" i="1" s="1"/>
  <c r="AG593" i="1"/>
  <c r="Q593" i="1"/>
  <c r="Y593" i="1" s="1"/>
  <c r="Q1037" i="1"/>
  <c r="Y1037" i="1" s="1"/>
  <c r="Q965" i="1"/>
  <c r="Y965" i="1" s="1"/>
  <c r="Q893" i="1"/>
  <c r="Y893" i="1" s="1"/>
  <c r="Q821" i="1"/>
  <c r="Y821" i="1" s="1"/>
  <c r="Q606" i="1"/>
  <c r="Y606" i="1" s="1"/>
  <c r="AG757" i="1"/>
  <c r="Q757" i="1"/>
  <c r="Y757" i="1" s="1"/>
  <c r="Q1033" i="1"/>
  <c r="Y1033" i="1" s="1"/>
  <c r="Q961" i="1"/>
  <c r="Y961" i="1" s="1"/>
  <c r="Q889" i="1"/>
  <c r="Y889" i="1" s="1"/>
  <c r="AG817" i="1"/>
  <c r="Q817" i="1"/>
  <c r="Y817" i="1" s="1"/>
  <c r="Q581" i="1"/>
  <c r="Y581" i="1" s="1"/>
  <c r="Q534" i="1"/>
  <c r="Y534" i="1" s="1"/>
  <c r="Q462" i="1"/>
  <c r="Y462" i="1" s="1"/>
  <c r="Q390" i="1"/>
  <c r="Y390" i="1" s="1"/>
  <c r="Q318" i="1"/>
  <c r="Y318" i="1" s="1"/>
  <c r="Q524" i="1"/>
  <c r="Y524" i="1" s="1"/>
  <c r="Q452" i="1"/>
  <c r="Y452" i="1" s="1"/>
  <c r="Q380" i="1"/>
  <c r="Y380" i="1" s="1"/>
  <c r="Q308" i="1"/>
  <c r="Y308" i="1" s="1"/>
  <c r="Q697" i="1"/>
  <c r="Y697" i="1" s="1"/>
  <c r="AG625" i="1"/>
  <c r="Q625" i="1"/>
  <c r="Y625" i="1" s="1"/>
  <c r="Q553" i="1"/>
  <c r="Y553" i="1" s="1"/>
  <c r="Q481" i="1"/>
  <c r="Y481" i="1" s="1"/>
  <c r="Q409" i="1"/>
  <c r="Y409" i="1" s="1"/>
  <c r="AG337" i="1"/>
  <c r="Q337" i="1"/>
  <c r="Y337" i="1" s="1"/>
  <c r="Q248" i="1"/>
  <c r="Y248" i="1" s="1"/>
  <c r="Q176" i="1"/>
  <c r="Y176" i="1" s="1"/>
  <c r="Q104" i="1"/>
  <c r="Y104" i="1" s="1"/>
  <c r="Q32" i="1"/>
  <c r="Y32" i="1" s="1"/>
  <c r="Q202" i="1"/>
  <c r="Y202" i="1" s="1"/>
  <c r="Q130" i="1"/>
  <c r="Y130" i="1" s="1"/>
  <c r="Q58" i="1"/>
  <c r="Y58" i="1" s="1"/>
  <c r="Q240" i="1"/>
  <c r="Y240" i="1" s="1"/>
  <c r="Q168" i="1"/>
  <c r="Y168" i="1" s="1"/>
  <c r="Q96" i="1"/>
  <c r="Y96" i="1" s="1"/>
  <c r="Q24" i="1"/>
  <c r="Y24" i="1" s="1"/>
  <c r="P741" i="1"/>
  <c r="X741" i="1" s="1"/>
  <c r="P79" i="1"/>
  <c r="X79" i="1" s="1"/>
  <c r="P759" i="1"/>
  <c r="X759" i="1" s="1"/>
  <c r="P669" i="1"/>
  <c r="X669" i="1" s="1"/>
  <c r="P981" i="1"/>
  <c r="X981" i="1" s="1"/>
  <c r="P909" i="1"/>
  <c r="X909" i="1" s="1"/>
  <c r="P837" i="1"/>
  <c r="X837" i="1" s="1"/>
  <c r="AV64" i="1" a="1"/>
  <c r="AV64" i="1" s="1"/>
  <c r="AV91" i="1" a="1"/>
  <c r="AV91" i="1" s="1"/>
  <c r="AV109" i="1" a="1"/>
  <c r="AV109" i="1" s="1"/>
  <c r="AV18" i="1" a="1"/>
  <c r="AV18" i="1" s="1"/>
  <c r="AV21" i="1" a="1"/>
  <c r="AV21" i="1" s="1"/>
  <c r="AV24" i="1" a="1"/>
  <c r="AV24" i="1" s="1"/>
  <c r="AV27" i="1" a="1"/>
  <c r="AV27" i="1" s="1"/>
  <c r="AV30" i="1" a="1"/>
  <c r="AV30" i="1" s="1"/>
  <c r="AV33" i="1" a="1"/>
  <c r="AV33" i="1" s="1"/>
  <c r="AV36" i="1" a="1"/>
  <c r="AV36" i="1" s="1"/>
  <c r="AV44" i="1" a="1"/>
  <c r="AV44" i="1" s="1"/>
  <c r="AV52" i="1" a="1"/>
  <c r="AV52" i="1" s="1"/>
  <c r="AV62" i="1" a="1"/>
  <c r="AV62" i="1" s="1"/>
  <c r="AV73" i="1" a="1"/>
  <c r="AV73" i="1" s="1"/>
  <c r="AV80" i="1" a="1"/>
  <c r="AV80" i="1" s="1"/>
  <c r="AV98" i="1" a="1"/>
  <c r="AV98" i="1" s="1"/>
  <c r="AV107" i="1" a="1"/>
  <c r="AV107" i="1" s="1"/>
  <c r="AV60" i="1" a="1"/>
  <c r="AV60" i="1" s="1"/>
  <c r="AV89" i="1" a="1"/>
  <c r="AV89" i="1" s="1"/>
  <c r="AV39" i="1" a="1"/>
  <c r="AV39" i="1" s="1"/>
  <c r="AV47" i="1" a="1"/>
  <c r="AV47" i="1" s="1"/>
  <c r="AV55" i="1" a="1"/>
  <c r="AV55" i="1" s="1"/>
  <c r="AV78" i="1" a="1"/>
  <c r="AV78" i="1" s="1"/>
  <c r="AV87" i="1" a="1"/>
  <c r="AV87" i="1" s="1"/>
  <c r="AV42" i="1" a="1"/>
  <c r="AV42" i="1" s="1"/>
  <c r="AV50" i="1" a="1"/>
  <c r="AV50" i="1" s="1"/>
  <c r="AV71" i="1" a="1"/>
  <c r="AV71" i="1" s="1"/>
  <c r="AV96" i="1" a="1"/>
  <c r="AV96" i="1" s="1"/>
  <c r="AV116" i="1" a="1"/>
  <c r="AV116" i="1" s="1"/>
  <c r="AV69" i="1" a="1"/>
  <c r="AV69" i="1" s="1"/>
  <c r="AV85" i="1" a="1"/>
  <c r="AV85" i="1" s="1"/>
  <c r="AV105" i="1" a="1"/>
  <c r="AV105" i="1" s="1"/>
  <c r="AV58" i="1" a="1"/>
  <c r="AV58" i="1" s="1"/>
  <c r="AV76" i="1" a="1"/>
  <c r="AV76" i="1" s="1"/>
  <c r="AV83" i="1" a="1"/>
  <c r="AV83" i="1" s="1"/>
  <c r="AV94" i="1" a="1"/>
  <c r="AV94" i="1" s="1"/>
  <c r="AV103" i="1" a="1"/>
  <c r="AV103" i="1" s="1"/>
  <c r="AV19" i="1" a="1"/>
  <c r="AV19" i="1" s="1"/>
  <c r="AV22" i="1" a="1"/>
  <c r="AV22" i="1" s="1"/>
  <c r="AV25" i="1" a="1"/>
  <c r="AV25" i="1" s="1"/>
  <c r="AV28" i="1" a="1"/>
  <c r="AV28" i="1" s="1"/>
  <c r="AV31" i="1" a="1"/>
  <c r="AV31" i="1" s="1"/>
  <c r="AV34" i="1" a="1"/>
  <c r="AV34" i="1" s="1"/>
  <c r="AV37" i="1" a="1"/>
  <c r="AV37" i="1" s="1"/>
  <c r="AV45" i="1" a="1"/>
  <c r="AV45" i="1" s="1"/>
  <c r="AV53" i="1" a="1"/>
  <c r="AV53" i="1" s="1"/>
  <c r="AV67" i="1" a="1"/>
  <c r="AV67" i="1" s="1"/>
  <c r="AV112" i="1" a="1"/>
  <c r="AV112" i="1" s="1"/>
  <c r="AV136" i="1" a="1"/>
  <c r="AV136" i="1" s="1"/>
  <c r="AV65" i="1" a="1"/>
  <c r="AV65" i="1" s="1"/>
  <c r="AV110" i="1" a="1"/>
  <c r="AV110" i="1" s="1"/>
  <c r="AV74" i="1" a="1"/>
  <c r="AV74" i="1" s="1"/>
  <c r="AV81" i="1" a="1"/>
  <c r="AV81" i="1" s="1"/>
  <c r="AV92" i="1" a="1"/>
  <c r="AV92" i="1" s="1"/>
  <c r="AV101" i="1" a="1"/>
  <c r="AV101" i="1" s="1"/>
  <c r="AV99" i="1" a="1"/>
  <c r="AV99" i="1" s="1"/>
  <c r="AV119" i="1" a="1"/>
  <c r="AV119" i="1" s="1"/>
  <c r="AV40" i="1" a="1"/>
  <c r="AV40" i="1" s="1"/>
  <c r="AV48" i="1" a="1"/>
  <c r="AV48" i="1" s="1"/>
  <c r="AV61" i="1" a="1"/>
  <c r="AV61" i="1" s="1"/>
  <c r="AV63" i="1" a="1"/>
  <c r="AV63" i="1" s="1"/>
  <c r="AV90" i="1" a="1"/>
  <c r="AV90" i="1" s="1"/>
  <c r="AV108" i="1" a="1"/>
  <c r="AV108" i="1" s="1"/>
  <c r="AV56" i="1" a="1"/>
  <c r="AV56" i="1" s="1"/>
  <c r="AV106" i="1" a="1"/>
  <c r="AV106" i="1" s="1"/>
  <c r="AV43" i="1" a="1"/>
  <c r="AV43" i="1" s="1"/>
  <c r="AV51" i="1" a="1"/>
  <c r="AV51" i="1" s="1"/>
  <c r="AV72" i="1" a="1"/>
  <c r="AV72" i="1" s="1"/>
  <c r="AV79" i="1" a="1"/>
  <c r="AV79" i="1" s="1"/>
  <c r="AV88" i="1" a="1"/>
  <c r="AV88" i="1" s="1"/>
  <c r="AV97" i="1" a="1"/>
  <c r="AV97" i="1" s="1"/>
  <c r="AV20" i="1" a="1"/>
  <c r="AV20" i="1" s="1"/>
  <c r="AV54" i="1" a="1"/>
  <c r="AV54" i="1" s="1"/>
  <c r="AV77" i="1" a="1"/>
  <c r="AV77" i="1" s="1"/>
  <c r="AV84" i="1" a="1"/>
  <c r="AV84" i="1" s="1"/>
  <c r="AV95" i="1" a="1"/>
  <c r="AV95" i="1" s="1"/>
  <c r="AV104" i="1" a="1"/>
  <c r="AV104" i="1" s="1"/>
  <c r="AV68" i="1" a="1"/>
  <c r="AV68" i="1" s="1"/>
  <c r="AV113" i="1" a="1"/>
  <c r="AV113" i="1" s="1"/>
  <c r="AV41" i="1" a="1"/>
  <c r="AV41" i="1" s="1"/>
  <c r="AV49" i="1" a="1"/>
  <c r="AV49" i="1" s="1"/>
  <c r="AV66" i="1" a="1"/>
  <c r="AV66" i="1" s="1"/>
  <c r="AV82" i="1" a="1"/>
  <c r="AV82" i="1" s="1"/>
  <c r="AV102" i="1" a="1"/>
  <c r="AV102" i="1" s="1"/>
  <c r="AV111" i="1" a="1"/>
  <c r="AV111" i="1" s="1"/>
  <c r="AV57" i="1" a="1"/>
  <c r="AV57" i="1" s="1"/>
  <c r="AV75" i="1" a="1"/>
  <c r="AV75" i="1" s="1"/>
  <c r="AV93" i="1" a="1"/>
  <c r="AV93" i="1" s="1"/>
  <c r="AV100" i="1" a="1"/>
  <c r="AV100" i="1" s="1"/>
  <c r="AV124" i="1" a="1"/>
  <c r="AV124" i="1" s="1"/>
  <c r="AV139" i="1" a="1"/>
  <c r="AV139" i="1" s="1"/>
  <c r="AV202" i="1" a="1"/>
  <c r="AV202" i="1" s="1"/>
  <c r="AV215" i="1" a="1"/>
  <c r="AV215" i="1" s="1"/>
  <c r="AV248" i="1" a="1"/>
  <c r="AV248" i="1" s="1"/>
  <c r="AV263" i="1" a="1"/>
  <c r="AV263" i="1" s="1"/>
  <c r="AV284" i="1" a="1"/>
  <c r="AV284" i="1" s="1"/>
  <c r="AV23" i="1" a="1"/>
  <c r="AV23" i="1" s="1"/>
  <c r="AV122" i="1" a="1"/>
  <c r="AV122" i="1" s="1"/>
  <c r="AV130" i="1" a="1"/>
  <c r="AV130" i="1" s="1"/>
  <c r="AV150" i="1" a="1"/>
  <c r="AV150" i="1" s="1"/>
  <c r="AV200" i="1" a="1"/>
  <c r="AV200" i="1" s="1"/>
  <c r="AV213" i="1" a="1"/>
  <c r="AV213" i="1" s="1"/>
  <c r="AV222" i="1" a="1"/>
  <c r="AV222" i="1" s="1"/>
  <c r="AV237" i="1" a="1"/>
  <c r="AV237" i="1" s="1"/>
  <c r="AV261" i="1" a="1"/>
  <c r="AV261" i="1" s="1"/>
  <c r="AV26" i="1" a="1"/>
  <c r="AV26" i="1" s="1"/>
  <c r="AV86" i="1" a="1"/>
  <c r="AV86" i="1" s="1"/>
  <c r="AV125" i="1" a="1"/>
  <c r="AV125" i="1" s="1"/>
  <c r="AV137" i="1" a="1"/>
  <c r="AV137" i="1" s="1"/>
  <c r="AV179" i="1" a="1"/>
  <c r="AV179" i="1" s="1"/>
  <c r="AV196" i="1" a="1"/>
  <c r="AV196" i="1" s="1"/>
  <c r="AV198" i="1" a="1"/>
  <c r="AV198" i="1" s="1"/>
  <c r="AV211" i="1" a="1"/>
  <c r="AV211" i="1" s="1"/>
  <c r="AV246" i="1" a="1"/>
  <c r="AV246" i="1" s="1"/>
  <c r="AV29" i="1" a="1"/>
  <c r="AV29" i="1" s="1"/>
  <c r="AV115" i="1" a="1"/>
  <c r="AV115" i="1" s="1"/>
  <c r="AV148" i="1" a="1"/>
  <c r="AV148" i="1" s="1"/>
  <c r="AV175" i="1" a="1"/>
  <c r="AV175" i="1" s="1"/>
  <c r="AV181" i="1" a="1"/>
  <c r="AV181" i="1" s="1"/>
  <c r="AV235" i="1" a="1"/>
  <c r="AV235" i="1" s="1"/>
  <c r="AV282" i="1" a="1"/>
  <c r="AV282" i="1" s="1"/>
  <c r="AV32" i="1" a="1"/>
  <c r="AV32" i="1" s="1"/>
  <c r="AV135" i="1" a="1"/>
  <c r="AV135" i="1" s="1"/>
  <c r="AV171" i="1" a="1"/>
  <c r="AV171" i="1" s="1"/>
  <c r="AV177" i="1" a="1"/>
  <c r="AV177" i="1" s="1"/>
  <c r="AV194" i="1" a="1"/>
  <c r="AV194" i="1" s="1"/>
  <c r="AV209" i="1" a="1"/>
  <c r="AV209" i="1" s="1"/>
  <c r="AV220" i="1" a="1"/>
  <c r="AV220" i="1" s="1"/>
  <c r="AV259" i="1" a="1"/>
  <c r="AV259" i="1" s="1"/>
  <c r="AV35" i="1" a="1"/>
  <c r="AV35" i="1" s="1"/>
  <c r="AV146" i="1" a="1"/>
  <c r="AV146" i="1" s="1"/>
  <c r="AV167" i="1" a="1"/>
  <c r="AV167" i="1" s="1"/>
  <c r="AV173" i="1" a="1"/>
  <c r="AV173" i="1" s="1"/>
  <c r="AV192" i="1" a="1"/>
  <c r="AV192" i="1" s="1"/>
  <c r="AV231" i="1" a="1"/>
  <c r="AV231" i="1" s="1"/>
  <c r="AV233" i="1" a="1"/>
  <c r="AV233" i="1" s="1"/>
  <c r="AV244" i="1" a="1"/>
  <c r="AV244" i="1" s="1"/>
  <c r="AV257" i="1" a="1"/>
  <c r="AV257" i="1" s="1"/>
  <c r="AV38" i="1" a="1"/>
  <c r="AV38" i="1" s="1"/>
  <c r="AV128" i="1" a="1"/>
  <c r="AV128" i="1" s="1"/>
  <c r="AV163" i="1" a="1"/>
  <c r="AV163" i="1" s="1"/>
  <c r="AV169" i="1" a="1"/>
  <c r="AV169" i="1" s="1"/>
  <c r="AV207" i="1" a="1"/>
  <c r="AV207" i="1" s="1"/>
  <c r="AV227" i="1" a="1"/>
  <c r="AV227" i="1" s="1"/>
  <c r="AV229" i="1" a="1"/>
  <c r="AV229" i="1" s="1"/>
  <c r="AV291" i="1" a="1"/>
  <c r="AV291" i="1" s="1"/>
  <c r="AV133" i="1" a="1"/>
  <c r="AV133" i="1" s="1"/>
  <c r="AV144" i="1" a="1"/>
  <c r="AV144" i="1" s="1"/>
  <c r="AV159" i="1" a="1"/>
  <c r="AV159" i="1" s="1"/>
  <c r="AV165" i="1" a="1"/>
  <c r="AV165" i="1" s="1"/>
  <c r="AV190" i="1" a="1"/>
  <c r="AV190" i="1" s="1"/>
  <c r="AV225" i="1" a="1"/>
  <c r="AV225" i="1" s="1"/>
  <c r="AV120" i="1" a="1"/>
  <c r="AV120" i="1" s="1"/>
  <c r="AV123" i="1" a="1"/>
  <c r="AV123" i="1" s="1"/>
  <c r="AV155" i="1" a="1"/>
  <c r="AV155" i="1" s="1"/>
  <c r="AV161" i="1" a="1"/>
  <c r="AV161" i="1" s="1"/>
  <c r="AV188" i="1" a="1"/>
  <c r="AV188" i="1" s="1"/>
  <c r="AV205" i="1" a="1"/>
  <c r="AV205" i="1" s="1"/>
  <c r="AV242" i="1" a="1"/>
  <c r="AV242" i="1" s="1"/>
  <c r="AV276" i="1" a="1"/>
  <c r="AV276" i="1" s="1"/>
  <c r="AV46" i="1" a="1"/>
  <c r="AV46" i="1" s="1"/>
  <c r="AV142" i="1" a="1"/>
  <c r="AV142" i="1" s="1"/>
  <c r="AV157" i="1" a="1"/>
  <c r="AV157" i="1" s="1"/>
  <c r="AV186" i="1" a="1"/>
  <c r="AV186" i="1" s="1"/>
  <c r="AV251" i="1" a="1"/>
  <c r="AV251" i="1" s="1"/>
  <c r="AV255" i="1" a="1"/>
  <c r="AV255" i="1" s="1"/>
  <c r="AV131" i="1" a="1"/>
  <c r="AV131" i="1" s="1"/>
  <c r="AV153" i="1" a="1"/>
  <c r="AV153" i="1" s="1"/>
  <c r="AV203" i="1" a="1"/>
  <c r="AV203" i="1" s="1"/>
  <c r="AV218" i="1" a="1"/>
  <c r="AV218" i="1" s="1"/>
  <c r="AV223" i="1" a="1"/>
  <c r="AV223" i="1" s="1"/>
  <c r="AV240" i="1" a="1"/>
  <c r="AV240" i="1" s="1"/>
  <c r="AV253" i="1" a="1"/>
  <c r="AV253" i="1" s="1"/>
  <c r="AV268" i="1" a="1"/>
  <c r="AV268" i="1" s="1"/>
  <c r="AV270" i="1" a="1"/>
  <c r="AV270" i="1" s="1"/>
  <c r="AV126" i="1" a="1"/>
  <c r="AV126" i="1" s="1"/>
  <c r="AV140" i="1" a="1"/>
  <c r="AV140" i="1" s="1"/>
  <c r="AV184" i="1" a="1"/>
  <c r="AV184" i="1" s="1"/>
  <c r="AV249" i="1" a="1"/>
  <c r="AV249" i="1" s="1"/>
  <c r="AV264" i="1" a="1"/>
  <c r="AV264" i="1" s="1"/>
  <c r="AV266" i="1" a="1"/>
  <c r="AV266" i="1" s="1"/>
  <c r="AV151" i="1" a="1"/>
  <c r="AV151" i="1" s="1"/>
  <c r="AV199" i="1" a="1"/>
  <c r="AV199" i="1" s="1"/>
  <c r="AV214" i="1" a="1"/>
  <c r="AV214" i="1" s="1"/>
  <c r="AV238" i="1" a="1"/>
  <c r="AV238" i="1" s="1"/>
  <c r="AV262" i="1" a="1"/>
  <c r="AV262" i="1" s="1"/>
  <c r="AV138" i="1" a="1"/>
  <c r="AV138" i="1" s="1"/>
  <c r="AV182" i="1" a="1"/>
  <c r="AV182" i="1" s="1"/>
  <c r="AV216" i="1" a="1"/>
  <c r="AV216" i="1" s="1"/>
  <c r="AV247" i="1" a="1"/>
  <c r="AV247" i="1" s="1"/>
  <c r="AV59" i="1" a="1"/>
  <c r="AV59" i="1" s="1"/>
  <c r="AV117" i="1" a="1"/>
  <c r="AV117" i="1" s="1"/>
  <c r="AV149" i="1" a="1"/>
  <c r="AV149" i="1" s="1"/>
  <c r="AV180" i="1" a="1"/>
  <c r="AV180" i="1" s="1"/>
  <c r="AV195" i="1" a="1"/>
  <c r="AV195" i="1" s="1"/>
  <c r="AV197" i="1" a="1"/>
  <c r="AV197" i="1" s="1"/>
  <c r="AV201" i="1" a="1"/>
  <c r="AV201" i="1" s="1"/>
  <c r="AV210" i="1" a="1"/>
  <c r="AV210" i="1" s="1"/>
  <c r="AV212" i="1" a="1"/>
  <c r="AV212" i="1" s="1"/>
  <c r="AV221" i="1" a="1"/>
  <c r="AV221" i="1" s="1"/>
  <c r="AV236" i="1" a="1"/>
  <c r="AV236" i="1" s="1"/>
  <c r="AV260" i="1" a="1"/>
  <c r="AV260" i="1" s="1"/>
  <c r="AV129" i="1" a="1"/>
  <c r="AV129" i="1" s="1"/>
  <c r="AV176" i="1" a="1"/>
  <c r="AV176" i="1" s="1"/>
  <c r="AV178" i="1" a="1"/>
  <c r="AV178" i="1" s="1"/>
  <c r="AV245" i="1" a="1"/>
  <c r="AV245" i="1" s="1"/>
  <c r="AV121" i="1" a="1"/>
  <c r="AV121" i="1" s="1"/>
  <c r="AV147" i="1" a="1"/>
  <c r="AV147" i="1" s="1"/>
  <c r="AV172" i="1" a="1"/>
  <c r="AV172" i="1" s="1"/>
  <c r="AV174" i="1" a="1"/>
  <c r="AV174" i="1" s="1"/>
  <c r="AV193" i="1" a="1"/>
  <c r="AV193" i="1" s="1"/>
  <c r="AV234" i="1" a="1"/>
  <c r="AV234" i="1" s="1"/>
  <c r="AV168" i="1" a="1"/>
  <c r="AV168" i="1" s="1"/>
  <c r="AV170" i="1" a="1"/>
  <c r="AV170" i="1" s="1"/>
  <c r="AV191" i="1" a="1"/>
  <c r="AV191" i="1" s="1"/>
  <c r="AV232" i="1" a="1"/>
  <c r="AV232" i="1" s="1"/>
  <c r="AV258" i="1" a="1"/>
  <c r="AV258" i="1" s="1"/>
  <c r="AV134" i="1" a="1"/>
  <c r="AV134" i="1" s="1"/>
  <c r="AV145" i="1" a="1"/>
  <c r="AV145" i="1" s="1"/>
  <c r="AV164" i="1" a="1"/>
  <c r="AV164" i="1" s="1"/>
  <c r="AV166" i="1" a="1"/>
  <c r="AV166" i="1" s="1"/>
  <c r="AV206" i="1" a="1"/>
  <c r="AV206" i="1" s="1"/>
  <c r="AV208" i="1" a="1"/>
  <c r="AV208" i="1" s="1"/>
  <c r="AV228" i="1" a="1"/>
  <c r="AV228" i="1" s="1"/>
  <c r="AV230" i="1" a="1"/>
  <c r="AV230" i="1" s="1"/>
  <c r="AV243" i="1" a="1"/>
  <c r="AV243" i="1" s="1"/>
  <c r="AV256" i="1" a="1"/>
  <c r="AV256" i="1" s="1"/>
  <c r="AV279" i="1" a="1"/>
  <c r="AV279" i="1" s="1"/>
  <c r="AV70" i="1" a="1"/>
  <c r="AV70" i="1" s="1"/>
  <c r="AV118" i="1" a="1"/>
  <c r="AV118" i="1" s="1"/>
  <c r="AV160" i="1" a="1"/>
  <c r="AV160" i="1" s="1"/>
  <c r="AV162" i="1" a="1"/>
  <c r="AV162" i="1" s="1"/>
  <c r="AV219" i="1" a="1"/>
  <c r="AV219" i="1" s="1"/>
  <c r="AV226" i="1" a="1"/>
  <c r="AV226" i="1" s="1"/>
  <c r="AV143" i="1" a="1"/>
  <c r="AV143" i="1" s="1"/>
  <c r="AV156" i="1" a="1"/>
  <c r="AV156" i="1" s="1"/>
  <c r="AV158" i="1" a="1"/>
  <c r="AV158" i="1" s="1"/>
  <c r="AV187" i="1" a="1"/>
  <c r="AV187" i="1" s="1"/>
  <c r="AV224" i="1" a="1"/>
  <c r="AV224" i="1" s="1"/>
  <c r="AV277" i="1" a="1"/>
  <c r="AV277" i="1" s="1"/>
  <c r="AV288" i="1" a="1"/>
  <c r="AV288" i="1" s="1"/>
  <c r="AV114" i="1" a="1"/>
  <c r="AV114" i="1" s="1"/>
  <c r="AV127" i="1" a="1"/>
  <c r="AV127" i="1" s="1"/>
  <c r="AV132" i="1" a="1"/>
  <c r="AV132" i="1" s="1"/>
  <c r="AV154" i="1" a="1"/>
  <c r="AV154" i="1" s="1"/>
  <c r="AV189" i="1" a="1"/>
  <c r="AV189" i="1" s="1"/>
  <c r="AV241" i="1" a="1"/>
  <c r="AV241" i="1" s="1"/>
  <c r="AV252" i="1" a="1"/>
  <c r="AV252" i="1" s="1"/>
  <c r="AV273" i="1" a="1"/>
  <c r="AV273" i="1" s="1"/>
  <c r="AV275" i="1" a="1"/>
  <c r="AV275" i="1" s="1"/>
  <c r="AV152" i="1" a="1"/>
  <c r="AV152" i="1" s="1"/>
  <c r="AV183" i="1" a="1"/>
  <c r="AV183" i="1" s="1"/>
  <c r="AV185" i="1" a="1"/>
  <c r="AV185" i="1" s="1"/>
  <c r="AV217" i="1" a="1"/>
  <c r="AV217" i="1" s="1"/>
  <c r="AV239" i="1" a="1"/>
  <c r="AV239" i="1" s="1"/>
  <c r="AV254" i="1" a="1"/>
  <c r="AV254" i="1" s="1"/>
  <c r="AV265" i="1" a="1"/>
  <c r="AV265" i="1" s="1"/>
  <c r="AV267" i="1" a="1"/>
  <c r="AV267" i="1" s="1"/>
  <c r="AV320" i="1" a="1"/>
  <c r="AV320" i="1" s="1"/>
  <c r="AV322" i="1" a="1"/>
  <c r="AV322" i="1" s="1"/>
  <c r="AV365" i="1" a="1"/>
  <c r="AV365" i="1" s="1"/>
  <c r="AV367" i="1" a="1"/>
  <c r="AV367" i="1" s="1"/>
  <c r="AV382" i="1" a="1"/>
  <c r="AV382" i="1" s="1"/>
  <c r="AV389" i="1" a="1"/>
  <c r="AV389" i="1" s="1"/>
  <c r="AV414" i="1" a="1"/>
  <c r="AV414" i="1" s="1"/>
  <c r="AV425" i="1" a="1"/>
  <c r="AV425" i="1" s="1"/>
  <c r="AV269" i="1" a="1"/>
  <c r="AV269" i="1" s="1"/>
  <c r="AV281" i="1" a="1"/>
  <c r="AV281" i="1" s="1"/>
  <c r="AV296" i="1" a="1"/>
  <c r="AV296" i="1" s="1"/>
  <c r="AV361" i="1" a="1"/>
  <c r="AV361" i="1" s="1"/>
  <c r="AV363" i="1" a="1"/>
  <c r="AV363" i="1" s="1"/>
  <c r="AV380" i="1" a="1"/>
  <c r="AV380" i="1" s="1"/>
  <c r="AV401" i="1" a="1"/>
  <c r="AV401" i="1" s="1"/>
  <c r="AV412" i="1" a="1"/>
  <c r="AV412" i="1" s="1"/>
  <c r="AV460" i="1" a="1"/>
  <c r="AV460" i="1" s="1"/>
  <c r="AV462" i="1" a="1"/>
  <c r="AV462" i="1" s="1"/>
  <c r="AV285" i="1" a="1"/>
  <c r="AV285" i="1" s="1"/>
  <c r="AV307" i="1" a="1"/>
  <c r="AV307" i="1" s="1"/>
  <c r="AV318" i="1" a="1"/>
  <c r="AV318" i="1" s="1"/>
  <c r="AV359" i="1" a="1"/>
  <c r="AV359" i="1" s="1"/>
  <c r="AV394" i="1" a="1"/>
  <c r="AV394" i="1" s="1"/>
  <c r="AV434" i="1" a="1"/>
  <c r="AV434" i="1" s="1"/>
  <c r="AV443" i="1" a="1"/>
  <c r="AV443" i="1" s="1"/>
  <c r="AV452" i="1" a="1"/>
  <c r="AV452" i="1" s="1"/>
  <c r="AV305" i="1" a="1"/>
  <c r="AV305" i="1" s="1"/>
  <c r="AV355" i="1" a="1"/>
  <c r="AV355" i="1" s="1"/>
  <c r="AV357" i="1" a="1"/>
  <c r="AV357" i="1" s="1"/>
  <c r="AV378" i="1" a="1"/>
  <c r="AV378" i="1" s="1"/>
  <c r="AV423" i="1" a="1"/>
  <c r="AV423" i="1" s="1"/>
  <c r="AV432" i="1" a="1"/>
  <c r="AV432" i="1" s="1"/>
  <c r="AV294" i="1" a="1"/>
  <c r="AV294" i="1" s="1"/>
  <c r="AV316" i="1" a="1"/>
  <c r="AV316" i="1" s="1"/>
  <c r="AV351" i="1" a="1"/>
  <c r="AV351" i="1" s="1"/>
  <c r="AV353" i="1" a="1"/>
  <c r="AV353" i="1" s="1"/>
  <c r="AV376" i="1" a="1"/>
  <c r="AV376" i="1" s="1"/>
  <c r="AV410" i="1" a="1"/>
  <c r="AV410" i="1" s="1"/>
  <c r="AV421" i="1" a="1"/>
  <c r="AV421" i="1" s="1"/>
  <c r="AV441" i="1" a="1"/>
  <c r="AV441" i="1" s="1"/>
  <c r="AV289" i="1" a="1"/>
  <c r="AV289" i="1" s="1"/>
  <c r="AV347" i="1" a="1"/>
  <c r="AV347" i="1" s="1"/>
  <c r="AV349" i="1" a="1"/>
  <c r="AV349" i="1" s="1"/>
  <c r="AV387" i="1" a="1"/>
  <c r="AV387" i="1" s="1"/>
  <c r="AV392" i="1" a="1"/>
  <c r="AV392" i="1" s="1"/>
  <c r="AV399" i="1" a="1"/>
  <c r="AV399" i="1" s="1"/>
  <c r="AV408" i="1" a="1"/>
  <c r="AV408" i="1" s="1"/>
  <c r="AV271" i="1" a="1"/>
  <c r="AV271" i="1" s="1"/>
  <c r="AV303" i="1" a="1"/>
  <c r="AV303" i="1" s="1"/>
  <c r="AV314" i="1" a="1"/>
  <c r="AV314" i="1" s="1"/>
  <c r="AV343" i="1" a="1"/>
  <c r="AV343" i="1" s="1"/>
  <c r="AV345" i="1" a="1"/>
  <c r="AV345" i="1" s="1"/>
  <c r="AV374" i="1" a="1"/>
  <c r="AV374" i="1" s="1"/>
  <c r="AV450" i="1" a="1"/>
  <c r="AV450" i="1" s="1"/>
  <c r="AV292" i="1" a="1"/>
  <c r="AV292" i="1" s="1"/>
  <c r="AV301" i="1" a="1"/>
  <c r="AV301" i="1" s="1"/>
  <c r="AV335" i="1" a="1"/>
  <c r="AV335" i="1" s="1"/>
  <c r="AV339" i="1" a="1"/>
  <c r="AV339" i="1" s="1"/>
  <c r="AV341" i="1" a="1"/>
  <c r="AV341" i="1" s="1"/>
  <c r="AV372" i="1" a="1"/>
  <c r="AV372" i="1" s="1"/>
  <c r="AV419" i="1" a="1"/>
  <c r="AV419" i="1" s="1"/>
  <c r="AV430" i="1" a="1"/>
  <c r="AV430" i="1" s="1"/>
  <c r="AV272" i="1" a="1"/>
  <c r="AV272" i="1" s="1"/>
  <c r="AV278" i="1" a="1"/>
  <c r="AV278" i="1" s="1"/>
  <c r="AV286" i="1" a="1"/>
  <c r="AV286" i="1" s="1"/>
  <c r="AV312" i="1" a="1"/>
  <c r="AV312" i="1" s="1"/>
  <c r="AV333" i="1" a="1"/>
  <c r="AV333" i="1" s="1"/>
  <c r="AV337" i="1" a="1"/>
  <c r="AV337" i="1" s="1"/>
  <c r="AV385" i="1" a="1"/>
  <c r="AV385" i="1" s="1"/>
  <c r="AV397" i="1" a="1"/>
  <c r="AV397" i="1" s="1"/>
  <c r="AV406" i="1" a="1"/>
  <c r="AV406" i="1" s="1"/>
  <c r="AV417" i="1" a="1"/>
  <c r="AV417" i="1" s="1"/>
  <c r="AV329" i="1" a="1"/>
  <c r="AV329" i="1" s="1"/>
  <c r="AV331" i="1" a="1"/>
  <c r="AV331" i="1" s="1"/>
  <c r="AV370" i="1" a="1"/>
  <c r="AV370" i="1" s="1"/>
  <c r="AV404" i="1" a="1"/>
  <c r="AV404" i="1" s="1"/>
  <c r="AV428" i="1" a="1"/>
  <c r="AV428" i="1" s="1"/>
  <c r="AV437" i="1" a="1"/>
  <c r="AV437" i="1" s="1"/>
  <c r="AV299" i="1" a="1"/>
  <c r="AV299" i="1" s="1"/>
  <c r="AV310" i="1" a="1"/>
  <c r="AV310" i="1" s="1"/>
  <c r="AV325" i="1" a="1"/>
  <c r="AV325" i="1" s="1"/>
  <c r="AV327" i="1" a="1"/>
  <c r="AV327" i="1" s="1"/>
  <c r="AV297" i="1" a="1"/>
  <c r="AV297" i="1" s="1"/>
  <c r="AV368" i="1" a="1"/>
  <c r="AV368" i="1" s="1"/>
  <c r="AV383" i="1" a="1"/>
  <c r="AV383" i="1" s="1"/>
  <c r="AV390" i="1" a="1"/>
  <c r="AV390" i="1" s="1"/>
  <c r="AV415" i="1" a="1"/>
  <c r="AV415" i="1" s="1"/>
  <c r="AV446" i="1" a="1"/>
  <c r="AV446" i="1" s="1"/>
  <c r="AV141" i="1" a="1"/>
  <c r="AV141" i="1" s="1"/>
  <c r="AV308" i="1" a="1"/>
  <c r="AV308" i="1" s="1"/>
  <c r="AV321" i="1" a="1"/>
  <c r="AV321" i="1" s="1"/>
  <c r="AV323" i="1" a="1"/>
  <c r="AV323" i="1" s="1"/>
  <c r="AV364" i="1" a="1"/>
  <c r="AV364" i="1" s="1"/>
  <c r="AV366" i="1" a="1"/>
  <c r="AV366" i="1" s="1"/>
  <c r="AV395" i="1" a="1"/>
  <c r="AV395" i="1" s="1"/>
  <c r="AV402" i="1" a="1"/>
  <c r="AV402" i="1" s="1"/>
  <c r="AV413" i="1" a="1"/>
  <c r="AV413" i="1" s="1"/>
  <c r="AV426" i="1" a="1"/>
  <c r="AV426" i="1" s="1"/>
  <c r="AV290" i="1" a="1"/>
  <c r="AV290" i="1" s="1"/>
  <c r="AV360" i="1" a="1"/>
  <c r="AV360" i="1" s="1"/>
  <c r="AV362" i="1" a="1"/>
  <c r="AV362" i="1" s="1"/>
  <c r="AV381" i="1" a="1"/>
  <c r="AV381" i="1" s="1"/>
  <c r="AV424" i="1" a="1"/>
  <c r="AV424" i="1" s="1"/>
  <c r="AV455" i="1" a="1"/>
  <c r="AV455" i="1" s="1"/>
  <c r="AV274" i="1" a="1"/>
  <c r="AV274" i="1" s="1"/>
  <c r="AV283" i="1" a="1"/>
  <c r="AV283" i="1" s="1"/>
  <c r="AV306" i="1" a="1"/>
  <c r="AV306" i="1" s="1"/>
  <c r="AV319" i="1" a="1"/>
  <c r="AV319" i="1" s="1"/>
  <c r="AV358" i="1" a="1"/>
  <c r="AV358" i="1" s="1"/>
  <c r="AV379" i="1" a="1"/>
  <c r="AV379" i="1" s="1"/>
  <c r="AV433" i="1" a="1"/>
  <c r="AV433" i="1" s="1"/>
  <c r="AV453" i="1" a="1"/>
  <c r="AV453" i="1" s="1"/>
  <c r="AV457" i="1" a="1"/>
  <c r="AV457" i="1" s="1"/>
  <c r="AV250" i="1" a="1"/>
  <c r="AV250" i="1" s="1"/>
  <c r="AV295" i="1" a="1"/>
  <c r="AV295" i="1" s="1"/>
  <c r="AV317" i="1" a="1"/>
  <c r="AV317" i="1" s="1"/>
  <c r="AV356" i="1" a="1"/>
  <c r="AV356" i="1" s="1"/>
  <c r="AV388" i="1" a="1"/>
  <c r="AV388" i="1" s="1"/>
  <c r="AV393" i="1" a="1"/>
  <c r="AV393" i="1" s="1"/>
  <c r="AV400" i="1" a="1"/>
  <c r="AV400" i="1" s="1"/>
  <c r="AV411" i="1" a="1"/>
  <c r="AV411" i="1" s="1"/>
  <c r="AV287" i="1" a="1"/>
  <c r="AV287" i="1" s="1"/>
  <c r="AV304" i="1" a="1"/>
  <c r="AV304" i="1" s="1"/>
  <c r="AV352" i="1" a="1"/>
  <c r="AV352" i="1" s="1"/>
  <c r="AV354" i="1" a="1"/>
  <c r="AV354" i="1" s="1"/>
  <c r="AV377" i="1" a="1"/>
  <c r="AV377" i="1" s="1"/>
  <c r="AV409" i="1" a="1"/>
  <c r="AV409" i="1" s="1"/>
  <c r="AV422" i="1" a="1"/>
  <c r="AV422" i="1" s="1"/>
  <c r="AV442" i="1" a="1"/>
  <c r="AV442" i="1" s="1"/>
  <c r="AV451" i="1" a="1"/>
  <c r="AV451" i="1" s="1"/>
  <c r="AV348" i="1" a="1"/>
  <c r="AV348" i="1" s="1"/>
  <c r="AV350" i="1" a="1"/>
  <c r="AV350" i="1" s="1"/>
  <c r="AV375" i="1" a="1"/>
  <c r="AV375" i="1" s="1"/>
  <c r="AV420" i="1" a="1"/>
  <c r="AV420" i="1" s="1"/>
  <c r="AV431" i="1" a="1"/>
  <c r="AV431" i="1" s="1"/>
  <c r="AV440" i="1" a="1"/>
  <c r="AV440" i="1" s="1"/>
  <c r="AV204" i="1" a="1"/>
  <c r="AV204" i="1" s="1"/>
  <c r="AV280" i="1" a="1"/>
  <c r="AV280" i="1" s="1"/>
  <c r="AV293" i="1" a="1"/>
  <c r="AV293" i="1" s="1"/>
  <c r="AV302" i="1" a="1"/>
  <c r="AV302" i="1" s="1"/>
  <c r="AV315" i="1" a="1"/>
  <c r="AV315" i="1" s="1"/>
  <c r="AV344" i="1" a="1"/>
  <c r="AV344" i="1" s="1"/>
  <c r="AV346" i="1" a="1"/>
  <c r="AV346" i="1" s="1"/>
  <c r="AV313" i="1" a="1"/>
  <c r="AV313" i="1" s="1"/>
  <c r="AV340" i="1" a="1"/>
  <c r="AV340" i="1" s="1"/>
  <c r="AV342" i="1" a="1"/>
  <c r="AV342" i="1" s="1"/>
  <c r="AV373" i="1" a="1"/>
  <c r="AV373" i="1" s="1"/>
  <c r="AV386" i="1" a="1"/>
  <c r="AV386" i="1" s="1"/>
  <c r="AV398" i="1" a="1"/>
  <c r="AV398" i="1" s="1"/>
  <c r="AV407" i="1" a="1"/>
  <c r="AV407" i="1" s="1"/>
  <c r="AV300" i="1" a="1"/>
  <c r="AV300" i="1" s="1"/>
  <c r="AV332" i="1" a="1"/>
  <c r="AV332" i="1" s="1"/>
  <c r="AV334" i="1" a="1"/>
  <c r="AV334" i="1" s="1"/>
  <c r="AV336" i="1" a="1"/>
  <c r="AV336" i="1" s="1"/>
  <c r="AV338" i="1" a="1"/>
  <c r="AV338" i="1" s="1"/>
  <c r="AV371" i="1" a="1"/>
  <c r="AV371" i="1" s="1"/>
  <c r="AV391" i="1" a="1"/>
  <c r="AV391" i="1" s="1"/>
  <c r="AV405" i="1" a="1"/>
  <c r="AV405" i="1" s="1"/>
  <c r="AV418" i="1" a="1"/>
  <c r="AV418" i="1" s="1"/>
  <c r="AV429" i="1" a="1"/>
  <c r="AV429" i="1" s="1"/>
  <c r="AV328" i="1" a="1"/>
  <c r="AV328" i="1" s="1"/>
  <c r="AV330" i="1" a="1"/>
  <c r="AV330" i="1" s="1"/>
  <c r="AV384" i="1" a="1"/>
  <c r="AV384" i="1" s="1"/>
  <c r="AV416" i="1" a="1"/>
  <c r="AV416" i="1" s="1"/>
  <c r="AV438" i="1" a="1"/>
  <c r="AV438" i="1" s="1"/>
  <c r="AV447" i="1" a="1"/>
  <c r="AV447" i="1" s="1"/>
  <c r="AV309" i="1" a="1"/>
  <c r="AV309" i="1" s="1"/>
  <c r="AV403" i="1" a="1"/>
  <c r="AV403" i="1" s="1"/>
  <c r="AV427" i="1" a="1"/>
  <c r="AV427" i="1" s="1"/>
  <c r="AV326" i="1" a="1"/>
  <c r="AV326" i="1" s="1"/>
  <c r="AV493" i="1" a="1"/>
  <c r="AV493" i="1" s="1"/>
  <c r="AV524" i="1" a="1"/>
  <c r="AV524" i="1" s="1"/>
  <c r="AV533" i="1" a="1"/>
  <c r="AV533" i="1" s="1"/>
  <c r="AV491" i="1" a="1"/>
  <c r="AV491" i="1" s="1"/>
  <c r="AV522" i="1" a="1"/>
  <c r="AV522" i="1" s="1"/>
  <c r="AV544" i="1" a="1"/>
  <c r="AV544" i="1" s="1"/>
  <c r="AV568" i="1" a="1"/>
  <c r="AV568" i="1" s="1"/>
  <c r="AV570" i="1" a="1"/>
  <c r="AV570" i="1" s="1"/>
  <c r="AV585" i="1" a="1"/>
  <c r="AV585" i="1" s="1"/>
  <c r="AV609" i="1" a="1"/>
  <c r="AV609" i="1" s="1"/>
  <c r="AV449" i="1" a="1"/>
  <c r="AV449" i="1" s="1"/>
  <c r="AV502" i="1" a="1"/>
  <c r="AV502" i="1" s="1"/>
  <c r="AV511" i="1" a="1"/>
  <c r="AV511" i="1" s="1"/>
  <c r="AV555" i="1" a="1"/>
  <c r="AV555" i="1" s="1"/>
  <c r="AV596" i="1" a="1"/>
  <c r="AV596" i="1" s="1"/>
  <c r="AV458" i="1" a="1"/>
  <c r="AV458" i="1" s="1"/>
  <c r="AV500" i="1" a="1"/>
  <c r="AV500" i="1" s="1"/>
  <c r="AV531" i="1" a="1"/>
  <c r="AV531" i="1" s="1"/>
  <c r="AV542" i="1" a="1"/>
  <c r="AV542" i="1" s="1"/>
  <c r="AV566" i="1" a="1"/>
  <c r="AV566" i="1" s="1"/>
  <c r="AV583" i="1" a="1"/>
  <c r="AV583" i="1" s="1"/>
  <c r="AV607" i="1" a="1"/>
  <c r="AV607" i="1" s="1"/>
  <c r="AV444" i="1" a="1"/>
  <c r="AV444" i="1" s="1"/>
  <c r="AV487" i="1" a="1"/>
  <c r="AV487" i="1" s="1"/>
  <c r="AV489" i="1" a="1"/>
  <c r="AV489" i="1" s="1"/>
  <c r="AV520" i="1" a="1"/>
  <c r="AV520" i="1" s="1"/>
  <c r="AV553" i="1" a="1"/>
  <c r="AV553" i="1" s="1"/>
  <c r="AV594" i="1" a="1"/>
  <c r="AV594" i="1" s="1"/>
  <c r="AV483" i="1" a="1"/>
  <c r="AV483" i="1" s="1"/>
  <c r="AV485" i="1" a="1"/>
  <c r="AV485" i="1" s="1"/>
  <c r="AV509" i="1" a="1"/>
  <c r="AV509" i="1" s="1"/>
  <c r="AV518" i="1" a="1"/>
  <c r="AV518" i="1" s="1"/>
  <c r="AV540" i="1" a="1"/>
  <c r="AV540" i="1" s="1"/>
  <c r="AV564" i="1" a="1"/>
  <c r="AV564" i="1" s="1"/>
  <c r="AV581" i="1" a="1"/>
  <c r="AV581" i="1" s="1"/>
  <c r="AV605" i="1" a="1"/>
  <c r="AV605" i="1" s="1"/>
  <c r="AV479" i="1" a="1"/>
  <c r="AV479" i="1" s="1"/>
  <c r="AV481" i="1" a="1"/>
  <c r="AV481" i="1" s="1"/>
  <c r="AV498" i="1" a="1"/>
  <c r="AV498" i="1" s="1"/>
  <c r="AV551" i="1" a="1"/>
  <c r="AV551" i="1" s="1"/>
  <c r="AV592" i="1" a="1"/>
  <c r="AV592" i="1" s="1"/>
  <c r="AV616" i="1" a="1"/>
  <c r="AV616" i="1" s="1"/>
  <c r="AV456" i="1" a="1"/>
  <c r="AV456" i="1" s="1"/>
  <c r="AV475" i="1" a="1"/>
  <c r="AV475" i="1" s="1"/>
  <c r="AV477" i="1" a="1"/>
  <c r="AV477" i="1" s="1"/>
  <c r="AV507" i="1" a="1"/>
  <c r="AV507" i="1" s="1"/>
  <c r="AV529" i="1" a="1"/>
  <c r="AV529" i="1" s="1"/>
  <c r="AV538" i="1" a="1"/>
  <c r="AV538" i="1" s="1"/>
  <c r="AV562" i="1" a="1"/>
  <c r="AV562" i="1" s="1"/>
  <c r="AV579" i="1" a="1"/>
  <c r="AV579" i="1" s="1"/>
  <c r="AV603" i="1" a="1"/>
  <c r="AV603" i="1" s="1"/>
  <c r="AV435" i="1" a="1"/>
  <c r="AV435" i="1" s="1"/>
  <c r="AV471" i="1" a="1"/>
  <c r="AV471" i="1" s="1"/>
  <c r="AV473" i="1" a="1"/>
  <c r="AV473" i="1" s="1"/>
  <c r="AV516" i="1" a="1"/>
  <c r="AV516" i="1" s="1"/>
  <c r="AV527" i="1" a="1"/>
  <c r="AV527" i="1" s="1"/>
  <c r="AV549" i="1" a="1"/>
  <c r="AV549" i="1" s="1"/>
  <c r="AV590" i="1" a="1"/>
  <c r="AV590" i="1" s="1"/>
  <c r="AV614" i="1" a="1"/>
  <c r="AV614" i="1" s="1"/>
  <c r="AV396" i="1" a="1"/>
  <c r="AV396" i="1" s="1"/>
  <c r="AV445" i="1" a="1"/>
  <c r="AV445" i="1" s="1"/>
  <c r="AV467" i="1" a="1"/>
  <c r="AV467" i="1" s="1"/>
  <c r="AV469" i="1" a="1"/>
  <c r="AV469" i="1" s="1"/>
  <c r="AV496" i="1" a="1"/>
  <c r="AV496" i="1" s="1"/>
  <c r="AV514" i="1" a="1"/>
  <c r="AV514" i="1" s="1"/>
  <c r="AV536" i="1" a="1"/>
  <c r="AV536" i="1" s="1"/>
  <c r="AV560" i="1" a="1"/>
  <c r="AV560" i="1" s="1"/>
  <c r="AV577" i="1" a="1"/>
  <c r="AV577" i="1" s="1"/>
  <c r="AV601" i="1" a="1"/>
  <c r="AV601" i="1" s="1"/>
  <c r="AV436" i="1" a="1"/>
  <c r="AV436" i="1" s="1"/>
  <c r="AV465" i="1" a="1"/>
  <c r="AV465" i="1" s="1"/>
  <c r="AV547" i="1" a="1"/>
  <c r="AV547" i="1" s="1"/>
  <c r="AV588" i="1" a="1"/>
  <c r="AV588" i="1" s="1"/>
  <c r="AV298" i="1" a="1"/>
  <c r="AV298" i="1" s="1"/>
  <c r="AV463" i="1" a="1"/>
  <c r="AV463" i="1" s="1"/>
  <c r="AV503" i="1" a="1"/>
  <c r="AV503" i="1" s="1"/>
  <c r="AV505" i="1" a="1"/>
  <c r="AV505" i="1" s="1"/>
  <c r="AV525" i="1" a="1"/>
  <c r="AV525" i="1" s="1"/>
  <c r="AV534" i="1" a="1"/>
  <c r="AV534" i="1" s="1"/>
  <c r="AV558" i="1" a="1"/>
  <c r="AV558" i="1" s="1"/>
  <c r="AV575" i="1" a="1"/>
  <c r="AV575" i="1" s="1"/>
  <c r="AV599" i="1" a="1"/>
  <c r="AV599" i="1" s="1"/>
  <c r="AV454" i="1" a="1"/>
  <c r="AV454" i="1" s="1"/>
  <c r="AV494" i="1" a="1"/>
  <c r="AV494" i="1" s="1"/>
  <c r="AV523" i="1" a="1"/>
  <c r="AV523" i="1" s="1"/>
  <c r="AV545" i="1" a="1"/>
  <c r="AV545" i="1" s="1"/>
  <c r="AV573" i="1" a="1"/>
  <c r="AV573" i="1" s="1"/>
  <c r="AV586" i="1" a="1"/>
  <c r="AV586" i="1" s="1"/>
  <c r="AV610" i="1" a="1"/>
  <c r="AV610" i="1" s="1"/>
  <c r="AV461" i="1" a="1"/>
  <c r="AV461" i="1" s="1"/>
  <c r="AV492" i="1" a="1"/>
  <c r="AV492" i="1" s="1"/>
  <c r="AV512" i="1" a="1"/>
  <c r="AV512" i="1" s="1"/>
  <c r="AV556" i="1" a="1"/>
  <c r="AV556" i="1" s="1"/>
  <c r="AV569" i="1" a="1"/>
  <c r="AV569" i="1" s="1"/>
  <c r="AV571" i="1" a="1"/>
  <c r="AV571" i="1" s="1"/>
  <c r="AV597" i="1" a="1"/>
  <c r="AV597" i="1" s="1"/>
  <c r="AV459" i="1" a="1"/>
  <c r="AV459" i="1" s="1"/>
  <c r="AV501" i="1" a="1"/>
  <c r="AV501" i="1" s="1"/>
  <c r="AV532" i="1" a="1"/>
  <c r="AV532" i="1" s="1"/>
  <c r="AV543" i="1" a="1"/>
  <c r="AV543" i="1" s="1"/>
  <c r="AV567" i="1" a="1"/>
  <c r="AV567" i="1" s="1"/>
  <c r="AV584" i="1" a="1"/>
  <c r="AV584" i="1" s="1"/>
  <c r="AV608" i="1" a="1"/>
  <c r="AV608" i="1" s="1"/>
  <c r="AV439" i="1" a="1"/>
  <c r="AV439" i="1" s="1"/>
  <c r="AV490" i="1" a="1"/>
  <c r="AV490" i="1" s="1"/>
  <c r="AV521" i="1" a="1"/>
  <c r="AV521" i="1" s="1"/>
  <c r="AV554" i="1" a="1"/>
  <c r="AV554" i="1" s="1"/>
  <c r="AV595" i="1" a="1"/>
  <c r="AV595" i="1" s="1"/>
  <c r="AV619" i="1" a="1"/>
  <c r="AV619" i="1" s="1"/>
  <c r="AV488" i="1" a="1"/>
  <c r="AV488" i="1" s="1"/>
  <c r="AV499" i="1" a="1"/>
  <c r="AV499" i="1" s="1"/>
  <c r="AV510" i="1" a="1"/>
  <c r="AV510" i="1" s="1"/>
  <c r="AV519" i="1" a="1"/>
  <c r="AV519" i="1" s="1"/>
  <c r="AV541" i="1" a="1"/>
  <c r="AV541" i="1" s="1"/>
  <c r="AV565" i="1" a="1"/>
  <c r="AV565" i="1" s="1"/>
  <c r="AV582" i="1" a="1"/>
  <c r="AV582" i="1" s="1"/>
  <c r="AV311" i="1" a="1"/>
  <c r="AV311" i="1" s="1"/>
  <c r="AV484" i="1" a="1"/>
  <c r="AV484" i="1" s="1"/>
  <c r="AV486" i="1" a="1"/>
  <c r="AV486" i="1" s="1"/>
  <c r="AV530" i="1" a="1"/>
  <c r="AV530" i="1" s="1"/>
  <c r="AV552" i="1" a="1"/>
  <c r="AV552" i="1" s="1"/>
  <c r="AV593" i="1" a="1"/>
  <c r="AV593" i="1" s="1"/>
  <c r="AV617" i="1" a="1"/>
  <c r="AV617" i="1" s="1"/>
  <c r="AV480" i="1" a="1"/>
  <c r="AV480" i="1" s="1"/>
  <c r="AV482" i="1" a="1"/>
  <c r="AV482" i="1" s="1"/>
  <c r="AV508" i="1" a="1"/>
  <c r="AV508" i="1" s="1"/>
  <c r="AV539" i="1" a="1"/>
  <c r="AV539" i="1" s="1"/>
  <c r="AV563" i="1" a="1"/>
  <c r="AV563" i="1" s="1"/>
  <c r="AV580" i="1" a="1"/>
  <c r="AV580" i="1" s="1"/>
  <c r="AV604" i="1" a="1"/>
  <c r="AV604" i="1" s="1"/>
  <c r="AV476" i="1" a="1"/>
  <c r="AV476" i="1" s="1"/>
  <c r="AV478" i="1" a="1"/>
  <c r="AV478" i="1" s="1"/>
  <c r="AV497" i="1" a="1"/>
  <c r="AV497" i="1" s="1"/>
  <c r="AV517" i="1" a="1"/>
  <c r="AV517" i="1" s="1"/>
  <c r="AV550" i="1" a="1"/>
  <c r="AV550" i="1" s="1"/>
  <c r="AV591" i="1" a="1"/>
  <c r="AV591" i="1" s="1"/>
  <c r="AV448" i="1" a="1"/>
  <c r="AV448" i="1" s="1"/>
  <c r="AV472" i="1" a="1"/>
  <c r="AV472" i="1" s="1"/>
  <c r="AV474" i="1" a="1"/>
  <c r="AV474" i="1" s="1"/>
  <c r="AV515" i="1" a="1"/>
  <c r="AV515" i="1" s="1"/>
  <c r="AV528" i="1" a="1"/>
  <c r="AV528" i="1" s="1"/>
  <c r="AV537" i="1" a="1"/>
  <c r="AV537" i="1" s="1"/>
  <c r="AV561" i="1" a="1"/>
  <c r="AV561" i="1" s="1"/>
  <c r="AV578" i="1" a="1"/>
  <c r="AV578" i="1" s="1"/>
  <c r="AV602" i="1" a="1"/>
  <c r="AV602" i="1" s="1"/>
  <c r="AV369" i="1" a="1"/>
  <c r="AV369" i="1" s="1"/>
  <c r="AV468" i="1" a="1"/>
  <c r="AV468" i="1" s="1"/>
  <c r="AV470" i="1" a="1"/>
  <c r="AV470" i="1" s="1"/>
  <c r="AV526" i="1" a="1"/>
  <c r="AV526" i="1" s="1"/>
  <c r="AV548" i="1" a="1"/>
  <c r="AV548" i="1" s="1"/>
  <c r="AV589" i="1" a="1"/>
  <c r="AV589" i="1" s="1"/>
  <c r="AV613" i="1" a="1"/>
  <c r="AV613" i="1" s="1"/>
  <c r="AV324" i="1" a="1"/>
  <c r="AV324" i="1" s="1"/>
  <c r="AV464" i="1" a="1"/>
  <c r="AV464" i="1" s="1"/>
  <c r="AV504" i="1" a="1"/>
  <c r="AV504" i="1" s="1"/>
  <c r="AV513" i="1" a="1"/>
  <c r="AV513" i="1" s="1"/>
  <c r="AV546" i="1" a="1"/>
  <c r="AV546" i="1" s="1"/>
  <c r="AV587" i="1" a="1"/>
  <c r="AV587" i="1" s="1"/>
  <c r="AV611" i="1" a="1"/>
  <c r="AV611" i="1" s="1"/>
  <c r="AV669" i="1" a="1"/>
  <c r="AV669" i="1" s="1"/>
  <c r="AV702" i="1" a="1"/>
  <c r="AV702" i="1" s="1"/>
  <c r="AV704" i="1" a="1"/>
  <c r="AV704" i="1" s="1"/>
  <c r="AV736" i="1" a="1"/>
  <c r="AV736" i="1" s="1"/>
  <c r="AV762" i="1" a="1"/>
  <c r="AV762" i="1" s="1"/>
  <c r="AV625" i="1" a="1"/>
  <c r="AV625" i="1" s="1"/>
  <c r="AV632" i="1" a="1"/>
  <c r="AV632" i="1" s="1"/>
  <c r="AV648" i="1" a="1"/>
  <c r="AV648" i="1" s="1"/>
  <c r="AV661" i="1" a="1"/>
  <c r="AV661" i="1" s="1"/>
  <c r="AV667" i="1" a="1"/>
  <c r="AV667" i="1" s="1"/>
  <c r="AV698" i="1" a="1"/>
  <c r="AV698" i="1" s="1"/>
  <c r="AV700" i="1" a="1"/>
  <c r="AV700" i="1" s="1"/>
  <c r="AV723" i="1" a="1"/>
  <c r="AV723" i="1" s="1"/>
  <c r="AV734" i="1" a="1"/>
  <c r="AV734" i="1" s="1"/>
  <c r="AV747" i="1" a="1"/>
  <c r="AV747" i="1" s="1"/>
  <c r="AV771" i="1" a="1"/>
  <c r="AV771" i="1" s="1"/>
  <c r="AV495" i="1" a="1"/>
  <c r="AV495" i="1" s="1"/>
  <c r="AV620" i="1" a="1"/>
  <c r="AV620" i="1" s="1"/>
  <c r="AV639" i="1" a="1"/>
  <c r="AV639" i="1" s="1"/>
  <c r="AV659" i="1" a="1"/>
  <c r="AV659" i="1" s="1"/>
  <c r="AV663" i="1" a="1"/>
  <c r="AV663" i="1" s="1"/>
  <c r="AV665" i="1" a="1"/>
  <c r="AV665" i="1" s="1"/>
  <c r="AV694" i="1" a="1"/>
  <c r="AV694" i="1" s="1"/>
  <c r="AV696" i="1" a="1"/>
  <c r="AV696" i="1" s="1"/>
  <c r="AV630" i="1" a="1"/>
  <c r="AV630" i="1" s="1"/>
  <c r="AV646" i="1" a="1"/>
  <c r="AV646" i="1" s="1"/>
  <c r="AV657" i="1" a="1"/>
  <c r="AV657" i="1" s="1"/>
  <c r="AV721" i="1" a="1"/>
  <c r="AV721" i="1" s="1"/>
  <c r="AV745" i="1" a="1"/>
  <c r="AV745" i="1" s="1"/>
  <c r="AV572" i="1" a="1"/>
  <c r="AV572" i="1" s="1"/>
  <c r="AV690" i="1" a="1"/>
  <c r="AV690" i="1" s="1"/>
  <c r="AV692" i="1" a="1"/>
  <c r="AV692" i="1" s="1"/>
  <c r="AV732" i="1" a="1"/>
  <c r="AV732" i="1" s="1"/>
  <c r="AV743" i="1" a="1"/>
  <c r="AV743" i="1" s="1"/>
  <c r="AV758" i="1" a="1"/>
  <c r="AV758" i="1" s="1"/>
  <c r="AV760" i="1" a="1"/>
  <c r="AV760" i="1" s="1"/>
  <c r="AV598" i="1" a="1"/>
  <c r="AV598" i="1" s="1"/>
  <c r="AV637" i="1" a="1"/>
  <c r="AV637" i="1" s="1"/>
  <c r="AV686" i="1" a="1"/>
  <c r="AV686" i="1" s="1"/>
  <c r="AV688" i="1" a="1"/>
  <c r="AV688" i="1" s="1"/>
  <c r="AV719" i="1" a="1"/>
  <c r="AV719" i="1" s="1"/>
  <c r="AV730" i="1" a="1"/>
  <c r="AV730" i="1" s="1"/>
  <c r="AV574" i="1" a="1"/>
  <c r="AV574" i="1" s="1"/>
  <c r="AV623" i="1" a="1"/>
  <c r="AV623" i="1" s="1"/>
  <c r="AV628" i="1" a="1"/>
  <c r="AV628" i="1" s="1"/>
  <c r="AV644" i="1" a="1"/>
  <c r="AV644" i="1" s="1"/>
  <c r="AV653" i="1" a="1"/>
  <c r="AV653" i="1" s="1"/>
  <c r="AV655" i="1" a="1"/>
  <c r="AV655" i="1" s="1"/>
  <c r="AV682" i="1" a="1"/>
  <c r="AV682" i="1" s="1"/>
  <c r="AV684" i="1" a="1"/>
  <c r="AV684" i="1" s="1"/>
  <c r="AV741" i="1" a="1"/>
  <c r="AV741" i="1" s="1"/>
  <c r="AV506" i="1" a="1"/>
  <c r="AV506" i="1" s="1"/>
  <c r="AV576" i="1" a="1"/>
  <c r="AV576" i="1" s="1"/>
  <c r="AV600" i="1" a="1"/>
  <c r="AV600" i="1" s="1"/>
  <c r="AV678" i="1" a="1"/>
  <c r="AV678" i="1" s="1"/>
  <c r="AV680" i="1" a="1"/>
  <c r="AV680" i="1" s="1"/>
  <c r="AV717" i="1" a="1"/>
  <c r="AV717" i="1" s="1"/>
  <c r="AV756" i="1" a="1"/>
  <c r="AV756" i="1" s="1"/>
  <c r="AV612" i="1" a="1"/>
  <c r="AV612" i="1" s="1"/>
  <c r="AV635" i="1" a="1"/>
  <c r="AV635" i="1" s="1"/>
  <c r="AV674" i="1" a="1"/>
  <c r="AV674" i="1" s="1"/>
  <c r="AV676" i="1" a="1"/>
  <c r="AV676" i="1" s="1"/>
  <c r="AV715" i="1" a="1"/>
  <c r="AV715" i="1" s="1"/>
  <c r="AV728" i="1" a="1"/>
  <c r="AV728" i="1" s="1"/>
  <c r="AV739" i="1" a="1"/>
  <c r="AV739" i="1" s="1"/>
  <c r="AV626" i="1" a="1"/>
  <c r="AV626" i="1" s="1"/>
  <c r="AV642" i="1" a="1"/>
  <c r="AV642" i="1" s="1"/>
  <c r="AV651" i="1" a="1"/>
  <c r="AV651" i="1" s="1"/>
  <c r="AV726" i="1" a="1"/>
  <c r="AV726" i="1" s="1"/>
  <c r="AV754" i="1" a="1"/>
  <c r="AV754" i="1" s="1"/>
  <c r="AV672" i="1" a="1"/>
  <c r="AV672" i="1" s="1"/>
  <c r="AV711" i="1" a="1"/>
  <c r="AV711" i="1" s="1"/>
  <c r="AV713" i="1" a="1"/>
  <c r="AV713" i="1" s="1"/>
  <c r="AV750" i="1" a="1"/>
  <c r="AV750" i="1" s="1"/>
  <c r="AV752" i="1" a="1"/>
  <c r="AV752" i="1" s="1"/>
  <c r="AV765" i="1" a="1"/>
  <c r="AV765" i="1" s="1"/>
  <c r="AV621" i="1" a="1"/>
  <c r="AV621" i="1" s="1"/>
  <c r="AV633" i="1" a="1"/>
  <c r="AV633" i="1" s="1"/>
  <c r="AV670" i="1" a="1"/>
  <c r="AV670" i="1" s="1"/>
  <c r="AV707" i="1" a="1"/>
  <c r="AV707" i="1" s="1"/>
  <c r="AV709" i="1" a="1"/>
  <c r="AV709" i="1" s="1"/>
  <c r="AV737" i="1" a="1"/>
  <c r="AV737" i="1" s="1"/>
  <c r="AV466" i="1" a="1"/>
  <c r="AV466" i="1" s="1"/>
  <c r="AV649" i="1" a="1"/>
  <c r="AV649" i="1" s="1"/>
  <c r="AV668" i="1" a="1"/>
  <c r="AV668" i="1" s="1"/>
  <c r="AV703" i="1" a="1"/>
  <c r="AV703" i="1" s="1"/>
  <c r="AV705" i="1" a="1"/>
  <c r="AV705" i="1" s="1"/>
  <c r="AV724" i="1" a="1"/>
  <c r="AV724" i="1" s="1"/>
  <c r="AV748" i="1" a="1"/>
  <c r="AV748" i="1" s="1"/>
  <c r="AV763" i="1" a="1"/>
  <c r="AV763" i="1" s="1"/>
  <c r="AV618" i="1" a="1"/>
  <c r="AV618" i="1" s="1"/>
  <c r="AV640" i="1" a="1"/>
  <c r="AV640" i="1" s="1"/>
  <c r="AV662" i="1" a="1"/>
  <c r="AV662" i="1" s="1"/>
  <c r="AV666" i="1" a="1"/>
  <c r="AV666" i="1" s="1"/>
  <c r="AV699" i="1" a="1"/>
  <c r="AV699" i="1" s="1"/>
  <c r="AV701" i="1" a="1"/>
  <c r="AV701" i="1" s="1"/>
  <c r="AV722" i="1" a="1"/>
  <c r="AV722" i="1" s="1"/>
  <c r="AV735" i="1" a="1"/>
  <c r="AV735" i="1" s="1"/>
  <c r="AV746" i="1" a="1"/>
  <c r="AV746" i="1" s="1"/>
  <c r="AV761" i="1" a="1"/>
  <c r="AV761" i="1" s="1"/>
  <c r="AV557" i="1" a="1"/>
  <c r="AV557" i="1" s="1"/>
  <c r="AV624" i="1" a="1"/>
  <c r="AV624" i="1" s="1"/>
  <c r="AV631" i="1" a="1"/>
  <c r="AV631" i="1" s="1"/>
  <c r="AV647" i="1" a="1"/>
  <c r="AV647" i="1" s="1"/>
  <c r="AV658" i="1" a="1"/>
  <c r="AV658" i="1" s="1"/>
  <c r="AV660" i="1" a="1"/>
  <c r="AV660" i="1" s="1"/>
  <c r="AV664" i="1" a="1"/>
  <c r="AV664" i="1" s="1"/>
  <c r="AV695" i="1" a="1"/>
  <c r="AV695" i="1" s="1"/>
  <c r="AV697" i="1" a="1"/>
  <c r="AV697" i="1" s="1"/>
  <c r="AV559" i="1" a="1"/>
  <c r="AV559" i="1" s="1"/>
  <c r="AV638" i="1" a="1"/>
  <c r="AV638" i="1" s="1"/>
  <c r="AV693" i="1" a="1"/>
  <c r="AV693" i="1" s="1"/>
  <c r="AV733" i="1" a="1"/>
  <c r="AV733" i="1" s="1"/>
  <c r="AV744" i="1" a="1"/>
  <c r="AV744" i="1" s="1"/>
  <c r="AV770" i="1" a="1"/>
  <c r="AV770" i="1" s="1"/>
  <c r="AV691" i="1" a="1"/>
  <c r="AV691" i="1" s="1"/>
  <c r="AV720" i="1" a="1"/>
  <c r="AV720" i="1" s="1"/>
  <c r="AV742" i="1" a="1"/>
  <c r="AV742" i="1" s="1"/>
  <c r="AV606" i="1" a="1"/>
  <c r="AV606" i="1" s="1"/>
  <c r="AV629" i="1" a="1"/>
  <c r="AV629" i="1" s="1"/>
  <c r="AV645" i="1" a="1"/>
  <c r="AV645" i="1" s="1"/>
  <c r="AV656" i="1" a="1"/>
  <c r="AV656" i="1" s="1"/>
  <c r="AV687" i="1" a="1"/>
  <c r="AV687" i="1" s="1"/>
  <c r="AV689" i="1" a="1"/>
  <c r="AV689" i="1" s="1"/>
  <c r="AV718" i="1" a="1"/>
  <c r="AV718" i="1" s="1"/>
  <c r="AV731" i="1" a="1"/>
  <c r="AV731" i="1" s="1"/>
  <c r="AV759" i="1" a="1"/>
  <c r="AV759" i="1" s="1"/>
  <c r="AV781" i="1" a="1"/>
  <c r="AV781" i="1" s="1"/>
  <c r="AV636" i="1" a="1"/>
  <c r="AV636" i="1" s="1"/>
  <c r="AV654" i="1" a="1"/>
  <c r="AV654" i="1" s="1"/>
  <c r="AV683" i="1" a="1"/>
  <c r="AV683" i="1" s="1"/>
  <c r="AV685" i="1" a="1"/>
  <c r="AV685" i="1" s="1"/>
  <c r="AV757" i="1" a="1"/>
  <c r="AV757" i="1" s="1"/>
  <c r="AV768" i="1" a="1"/>
  <c r="AV768" i="1" s="1"/>
  <c r="AV779" i="1" a="1"/>
  <c r="AV779" i="1" s="1"/>
  <c r="AV622" i="1" a="1"/>
  <c r="AV622" i="1" s="1"/>
  <c r="AV679" i="1" a="1"/>
  <c r="AV679" i="1" s="1"/>
  <c r="AV681" i="1" a="1"/>
  <c r="AV681" i="1" s="1"/>
  <c r="AV716" i="1" a="1"/>
  <c r="AV716" i="1" s="1"/>
  <c r="AV729" i="1" a="1"/>
  <c r="AV729" i="1" s="1"/>
  <c r="AV740" i="1" a="1"/>
  <c r="AV740" i="1" s="1"/>
  <c r="AV766" i="1" a="1"/>
  <c r="AV766" i="1" s="1"/>
  <c r="AV535" i="1" a="1"/>
  <c r="AV535" i="1" s="1"/>
  <c r="AV627" i="1" a="1"/>
  <c r="AV627" i="1" s="1"/>
  <c r="AV643" i="1" a="1"/>
  <c r="AV643" i="1" s="1"/>
  <c r="AV652" i="1" a="1"/>
  <c r="AV652" i="1" s="1"/>
  <c r="AV675" i="1" a="1"/>
  <c r="AV675" i="1" s="1"/>
  <c r="AV677" i="1" a="1"/>
  <c r="AV677" i="1" s="1"/>
  <c r="AV714" i="1" a="1"/>
  <c r="AV714" i="1" s="1"/>
  <c r="AV755" i="1" a="1"/>
  <c r="AV755" i="1" s="1"/>
  <c r="AV615" i="1" a="1"/>
  <c r="AV615" i="1" s="1"/>
  <c r="AV634" i="1" a="1"/>
  <c r="AV634" i="1" s="1"/>
  <c r="AV673" i="1" a="1"/>
  <c r="AV673" i="1" s="1"/>
  <c r="AV727" i="1" a="1"/>
  <c r="AV727" i="1" s="1"/>
  <c r="AV738" i="1" a="1"/>
  <c r="AV738" i="1" s="1"/>
  <c r="AV777" i="1" a="1"/>
  <c r="AV777" i="1" s="1"/>
  <c r="AV641" i="1" a="1"/>
  <c r="AV641" i="1" s="1"/>
  <c r="AV671" i="1" a="1"/>
  <c r="AV671" i="1" s="1"/>
  <c r="AV706" i="1" a="1"/>
  <c r="AV706" i="1" s="1"/>
  <c r="AV708" i="1" a="1"/>
  <c r="AV708" i="1" s="1"/>
  <c r="AV725" i="1" a="1"/>
  <c r="AV725" i="1" s="1"/>
  <c r="AV749" i="1" a="1"/>
  <c r="AV749" i="1" s="1"/>
  <c r="AV751" i="1" a="1"/>
  <c r="AV751" i="1" s="1"/>
  <c r="AV789" i="1" a="1"/>
  <c r="AV789" i="1" s="1"/>
  <c r="AV800" i="1" a="1"/>
  <c r="AV800" i="1" s="1"/>
  <c r="AV811" i="1" a="1"/>
  <c r="AV811" i="1" s="1"/>
  <c r="AV820" i="1" a="1"/>
  <c r="AV820" i="1" s="1"/>
  <c r="AV860" i="1" a="1"/>
  <c r="AV860" i="1" s="1"/>
  <c r="AV894" i="1" a="1"/>
  <c r="AV894" i="1" s="1"/>
  <c r="AV896" i="1" a="1"/>
  <c r="AV896" i="1" s="1"/>
  <c r="AV922" i="1" a="1"/>
  <c r="AV922" i="1" s="1"/>
  <c r="AV710" i="1" a="1"/>
  <c r="AV710" i="1" s="1"/>
  <c r="AV776" i="1" a="1"/>
  <c r="AV776" i="1" s="1"/>
  <c r="AV827" i="1" a="1"/>
  <c r="AV827" i="1" s="1"/>
  <c r="AV836" i="1" a="1"/>
  <c r="AV836" i="1" s="1"/>
  <c r="AV847" i="1" a="1"/>
  <c r="AV847" i="1" s="1"/>
  <c r="AV871" i="1" a="1"/>
  <c r="AV871" i="1" s="1"/>
  <c r="AV890" i="1" a="1"/>
  <c r="AV890" i="1" s="1"/>
  <c r="AV892" i="1" a="1"/>
  <c r="AV892" i="1" s="1"/>
  <c r="AV712" i="1" a="1"/>
  <c r="AV712" i="1" s="1"/>
  <c r="AV787" i="1" a="1"/>
  <c r="AV787" i="1" s="1"/>
  <c r="AV798" i="1" a="1"/>
  <c r="AV798" i="1" s="1"/>
  <c r="AV807" i="1" a="1"/>
  <c r="AV807" i="1" s="1"/>
  <c r="AV809" i="1" a="1"/>
  <c r="AV809" i="1" s="1"/>
  <c r="AV818" i="1" a="1"/>
  <c r="AV818" i="1" s="1"/>
  <c r="AV858" i="1" a="1"/>
  <c r="AV858" i="1" s="1"/>
  <c r="AV886" i="1" a="1"/>
  <c r="AV886" i="1" s="1"/>
  <c r="AV888" i="1" a="1"/>
  <c r="AV888" i="1" s="1"/>
  <c r="AV909" i="1" a="1"/>
  <c r="AV909" i="1" s="1"/>
  <c r="AV920" i="1" a="1"/>
  <c r="AV920" i="1" s="1"/>
  <c r="AV834" i="1" a="1"/>
  <c r="AV834" i="1" s="1"/>
  <c r="AV845" i="1" a="1"/>
  <c r="AV845" i="1" s="1"/>
  <c r="AV869" i="1" a="1"/>
  <c r="AV869" i="1" s="1"/>
  <c r="AV882" i="1" a="1"/>
  <c r="AV882" i="1" s="1"/>
  <c r="AV884" i="1" a="1"/>
  <c r="AV884" i="1" s="1"/>
  <c r="AV907" i="1" a="1"/>
  <c r="AV907" i="1" s="1"/>
  <c r="AV780" i="1" a="1"/>
  <c r="AV780" i="1" s="1"/>
  <c r="AV796" i="1" a="1"/>
  <c r="AV796" i="1" s="1"/>
  <c r="AV816" i="1" a="1"/>
  <c r="AV816" i="1" s="1"/>
  <c r="AV856" i="1" a="1"/>
  <c r="AV856" i="1" s="1"/>
  <c r="AV880" i="1" a="1"/>
  <c r="AV880" i="1" s="1"/>
  <c r="AV825" i="1" a="1"/>
  <c r="AV825" i="1" s="1"/>
  <c r="AV832" i="1" a="1"/>
  <c r="AV832" i="1" s="1"/>
  <c r="AV843" i="1" a="1"/>
  <c r="AV843" i="1" s="1"/>
  <c r="AV867" i="1" a="1"/>
  <c r="AV867" i="1" s="1"/>
  <c r="AV772" i="1" a="1"/>
  <c r="AV772" i="1" s="1"/>
  <c r="AV785" i="1" a="1"/>
  <c r="AV785" i="1" s="1"/>
  <c r="AV794" i="1" a="1"/>
  <c r="AV794" i="1" s="1"/>
  <c r="AV805" i="1" a="1"/>
  <c r="AV805" i="1" s="1"/>
  <c r="AV854" i="1" a="1"/>
  <c r="AV854" i="1" s="1"/>
  <c r="AV878" i="1" a="1"/>
  <c r="AV878" i="1" s="1"/>
  <c r="AV905" i="1" a="1"/>
  <c r="AV905" i="1" s="1"/>
  <c r="AV916" i="1" a="1"/>
  <c r="AV916" i="1" s="1"/>
  <c r="AV841" i="1" a="1"/>
  <c r="AV841" i="1" s="1"/>
  <c r="AV865" i="1" a="1"/>
  <c r="AV865" i="1" s="1"/>
  <c r="AV903" i="1" a="1"/>
  <c r="AV903" i="1" s="1"/>
  <c r="AV927" i="1" a="1"/>
  <c r="AV927" i="1" s="1"/>
  <c r="AV783" i="1" a="1"/>
  <c r="AV783" i="1" s="1"/>
  <c r="AV792" i="1" a="1"/>
  <c r="AV792" i="1" s="1"/>
  <c r="AV814" i="1" a="1"/>
  <c r="AV814" i="1" s="1"/>
  <c r="AV823" i="1" a="1"/>
  <c r="AV823" i="1" s="1"/>
  <c r="AV830" i="1" a="1"/>
  <c r="AV830" i="1" s="1"/>
  <c r="AV852" i="1" a="1"/>
  <c r="AV852" i="1" s="1"/>
  <c r="AV876" i="1" a="1"/>
  <c r="AV876" i="1" s="1"/>
  <c r="AV914" i="1" a="1"/>
  <c r="AV914" i="1" s="1"/>
  <c r="AV803" i="1" a="1"/>
  <c r="AV803" i="1" s="1"/>
  <c r="AV839" i="1" a="1"/>
  <c r="AV839" i="1" s="1"/>
  <c r="AV863" i="1" a="1"/>
  <c r="AV863" i="1" s="1"/>
  <c r="AV764" i="1" a="1"/>
  <c r="AV764" i="1" s="1"/>
  <c r="AV790" i="1" a="1"/>
  <c r="AV790" i="1" s="1"/>
  <c r="AV850" i="1" a="1"/>
  <c r="AV850" i="1" s="1"/>
  <c r="AV874" i="1" a="1"/>
  <c r="AV874" i="1" s="1"/>
  <c r="AV901" i="1" a="1"/>
  <c r="AV901" i="1" s="1"/>
  <c r="AV912" i="1" a="1"/>
  <c r="AV912" i="1" s="1"/>
  <c r="AV925" i="1" a="1"/>
  <c r="AV925" i="1" s="1"/>
  <c r="AV773" i="1" a="1"/>
  <c r="AV773" i="1" s="1"/>
  <c r="AV812" i="1" a="1"/>
  <c r="AV812" i="1" s="1"/>
  <c r="AV828" i="1" a="1"/>
  <c r="AV828" i="1" s="1"/>
  <c r="AV861" i="1" a="1"/>
  <c r="AV861" i="1" s="1"/>
  <c r="AV899" i="1" a="1"/>
  <c r="AV899" i="1" s="1"/>
  <c r="AV788" i="1" a="1"/>
  <c r="AV788" i="1" s="1"/>
  <c r="AV801" i="1" a="1"/>
  <c r="AV801" i="1" s="1"/>
  <c r="AV810" i="1" a="1"/>
  <c r="AV810" i="1" s="1"/>
  <c r="AV821" i="1" a="1"/>
  <c r="AV821" i="1" s="1"/>
  <c r="AV837" i="1" a="1"/>
  <c r="AV837" i="1" s="1"/>
  <c r="AV848" i="1" a="1"/>
  <c r="AV848" i="1" s="1"/>
  <c r="AV872" i="1" a="1"/>
  <c r="AV872" i="1" s="1"/>
  <c r="AV895" i="1" a="1"/>
  <c r="AV895" i="1" s="1"/>
  <c r="AV897" i="1" a="1"/>
  <c r="AV897" i="1" s="1"/>
  <c r="AV910" i="1" a="1"/>
  <c r="AV910" i="1" s="1"/>
  <c r="AV778" i="1" a="1"/>
  <c r="AV778" i="1" s="1"/>
  <c r="AV799" i="1" a="1"/>
  <c r="AV799" i="1" s="1"/>
  <c r="AV808" i="1" a="1"/>
  <c r="AV808" i="1" s="1"/>
  <c r="AV819" i="1" a="1"/>
  <c r="AV819" i="1" s="1"/>
  <c r="AV859" i="1" a="1"/>
  <c r="AV859" i="1" s="1"/>
  <c r="AV891" i="1" a="1"/>
  <c r="AV891" i="1" s="1"/>
  <c r="AV893" i="1" a="1"/>
  <c r="AV893" i="1" s="1"/>
  <c r="AV835" i="1" a="1"/>
  <c r="AV835" i="1" s="1"/>
  <c r="AV846" i="1" a="1"/>
  <c r="AV846" i="1" s="1"/>
  <c r="AV870" i="1" a="1"/>
  <c r="AV870" i="1" s="1"/>
  <c r="AV887" i="1" a="1"/>
  <c r="AV887" i="1" s="1"/>
  <c r="AV889" i="1" a="1"/>
  <c r="AV889" i="1" s="1"/>
  <c r="AV908" i="1" a="1"/>
  <c r="AV908" i="1" s="1"/>
  <c r="AV767" i="1" a="1"/>
  <c r="AV767" i="1" s="1"/>
  <c r="AV774" i="1" a="1"/>
  <c r="AV774" i="1" s="1"/>
  <c r="AV786" i="1" a="1"/>
  <c r="AV786" i="1" s="1"/>
  <c r="AV806" i="1" a="1"/>
  <c r="AV806" i="1" s="1"/>
  <c r="AV826" i="1" a="1"/>
  <c r="AV826" i="1" s="1"/>
  <c r="AV857" i="1" a="1"/>
  <c r="AV857" i="1" s="1"/>
  <c r="AV883" i="1" a="1"/>
  <c r="AV883" i="1" s="1"/>
  <c r="AV885" i="1" a="1"/>
  <c r="AV885" i="1" s="1"/>
  <c r="AV797" i="1" a="1"/>
  <c r="AV797" i="1" s="1"/>
  <c r="AV817" i="1" a="1"/>
  <c r="AV817" i="1" s="1"/>
  <c r="AV833" i="1" a="1"/>
  <c r="AV833" i="1" s="1"/>
  <c r="AV844" i="1" a="1"/>
  <c r="AV844" i="1" s="1"/>
  <c r="AV868" i="1" a="1"/>
  <c r="AV868" i="1" s="1"/>
  <c r="AV881" i="1" a="1"/>
  <c r="AV881" i="1" s="1"/>
  <c r="AV906" i="1" a="1"/>
  <c r="AV906" i="1" s="1"/>
  <c r="AV795" i="1" a="1"/>
  <c r="AV795" i="1" s="1"/>
  <c r="AV855" i="1" a="1"/>
  <c r="AV855" i="1" s="1"/>
  <c r="AV879" i="1" a="1"/>
  <c r="AV879" i="1" s="1"/>
  <c r="AV784" i="1" a="1"/>
  <c r="AV784" i="1" s="1"/>
  <c r="AV815" i="1" a="1"/>
  <c r="AV815" i="1" s="1"/>
  <c r="AV824" i="1" a="1"/>
  <c r="AV824" i="1" s="1"/>
  <c r="AV831" i="1" a="1"/>
  <c r="AV831" i="1" s="1"/>
  <c r="AV842" i="1" a="1"/>
  <c r="AV842" i="1" s="1"/>
  <c r="AV866" i="1" a="1"/>
  <c r="AV866" i="1" s="1"/>
  <c r="AV904" i="1" a="1"/>
  <c r="AV904" i="1" s="1"/>
  <c r="AV917" i="1" a="1"/>
  <c r="AV917" i="1" s="1"/>
  <c r="AV928" i="1" a="1"/>
  <c r="AV928" i="1" s="1"/>
  <c r="AV769" i="1" a="1"/>
  <c r="AV769" i="1" s="1"/>
  <c r="AV775" i="1" a="1"/>
  <c r="AV775" i="1" s="1"/>
  <c r="AV804" i="1" a="1"/>
  <c r="AV804" i="1" s="1"/>
  <c r="AV853" i="1" a="1"/>
  <c r="AV853" i="1" s="1"/>
  <c r="AV877" i="1" a="1"/>
  <c r="AV877" i="1" s="1"/>
  <c r="AV915" i="1" a="1"/>
  <c r="AV915" i="1" s="1"/>
  <c r="AV650" i="1" a="1"/>
  <c r="AV650" i="1" s="1"/>
  <c r="AV793" i="1" a="1"/>
  <c r="AV793" i="1" s="1"/>
  <c r="AV840" i="1" a="1"/>
  <c r="AV840" i="1" s="1"/>
  <c r="AV864" i="1" a="1"/>
  <c r="AV864" i="1" s="1"/>
  <c r="AV902" i="1" a="1"/>
  <c r="AV902" i="1" s="1"/>
  <c r="AV926" i="1" a="1"/>
  <c r="AV926" i="1" s="1"/>
  <c r="AV753" i="1" a="1"/>
  <c r="AV753" i="1" s="1"/>
  <c r="AV782" i="1" a="1"/>
  <c r="AV782" i="1" s="1"/>
  <c r="AV791" i="1" a="1"/>
  <c r="AV791" i="1" s="1"/>
  <c r="AV851" i="1" a="1"/>
  <c r="AV851" i="1" s="1"/>
  <c r="AV875" i="1" a="1"/>
  <c r="AV875" i="1" s="1"/>
  <c r="AV838" i="1" a="1"/>
  <c r="AV838" i="1" s="1"/>
  <c r="AV849" i="1" a="1"/>
  <c r="AV849" i="1" s="1"/>
  <c r="AV873" i="1" a="1"/>
  <c r="AV873" i="1" s="1"/>
  <c r="AV898" i="1" a="1"/>
  <c r="AV898" i="1" s="1"/>
  <c r="AV911" i="1" a="1"/>
  <c r="AV911" i="1" s="1"/>
  <c r="AV933" i="1" a="1"/>
  <c r="AV933" i="1" s="1"/>
  <c r="AV938" i="1" a="1"/>
  <c r="AV938" i="1" s="1"/>
  <c r="AV951" i="1" a="1"/>
  <c r="AV951" i="1" s="1"/>
  <c r="AV953" i="1" a="1"/>
  <c r="AV953" i="1" s="1"/>
  <c r="AV981" i="1" a="1"/>
  <c r="AV981" i="1" s="1"/>
  <c r="AV993" i="1" a="1"/>
  <c r="AV993" i="1" s="1"/>
  <c r="AV1005" i="1" a="1"/>
  <c r="AV1005" i="1" s="1"/>
  <c r="AV822" i="1" a="1"/>
  <c r="AV822" i="1" s="1"/>
  <c r="AV923" i="1" a="1"/>
  <c r="AV923" i="1" s="1"/>
  <c r="AV949" i="1" a="1"/>
  <c r="AV949" i="1" s="1"/>
  <c r="AV974" i="1" a="1"/>
  <c r="AV974" i="1" s="1"/>
  <c r="AV986" i="1" a="1"/>
  <c r="AV986" i="1" s="1"/>
  <c r="AV998" i="1" a="1"/>
  <c r="AV998" i="1" s="1"/>
  <c r="AV1010" i="1" a="1"/>
  <c r="AV1010" i="1" s="1"/>
  <c r="AV936" i="1" a="1"/>
  <c r="AV936" i="1" s="1"/>
  <c r="AV947" i="1" a="1"/>
  <c r="AV947" i="1" s="1"/>
  <c r="AV829" i="1" a="1"/>
  <c r="AV829" i="1" s="1"/>
  <c r="AV979" i="1" a="1"/>
  <c r="AV979" i="1" s="1"/>
  <c r="AV991" i="1" a="1"/>
  <c r="AV991" i="1" s="1"/>
  <c r="AV1003" i="1" a="1"/>
  <c r="AV1003" i="1" s="1"/>
  <c r="AV945" i="1" a="1"/>
  <c r="AV945" i="1" s="1"/>
  <c r="AV924" i="1" a="1"/>
  <c r="AV924" i="1" s="1"/>
  <c r="AV931" i="1" a="1"/>
  <c r="AV931" i="1" s="1"/>
  <c r="AV943" i="1" a="1"/>
  <c r="AV943" i="1" s="1"/>
  <c r="AV972" i="1" a="1"/>
  <c r="AV972" i="1" s="1"/>
  <c r="AV984" i="1" a="1"/>
  <c r="AV984" i="1" s="1"/>
  <c r="AV996" i="1" a="1"/>
  <c r="AV996" i="1" s="1"/>
  <c r="AV1008" i="1" a="1"/>
  <c r="AV1008" i="1" s="1"/>
  <c r="AV1013" i="1" a="1"/>
  <c r="AV1013" i="1" s="1"/>
  <c r="AV1016" i="1" a="1"/>
  <c r="AV1016" i="1" s="1"/>
  <c r="AV1019" i="1" a="1"/>
  <c r="AV1019" i="1" s="1"/>
  <c r="AV1022" i="1" a="1"/>
  <c r="AV1022" i="1" s="1"/>
  <c r="AV1025" i="1" a="1"/>
  <c r="AV1025" i="1" s="1"/>
  <c r="AV1028" i="1" a="1"/>
  <c r="AV1028" i="1" s="1"/>
  <c r="AV1031" i="1" a="1"/>
  <c r="AV1031" i="1" s="1"/>
  <c r="AV918" i="1" a="1"/>
  <c r="AV918" i="1" s="1"/>
  <c r="AV934" i="1" a="1"/>
  <c r="AV934" i="1" s="1"/>
  <c r="AV941" i="1" a="1"/>
  <c r="AV941" i="1" s="1"/>
  <c r="AV964" i="1" a="1"/>
  <c r="AV964" i="1" s="1"/>
  <c r="AV977" i="1" a="1"/>
  <c r="AV977" i="1" s="1"/>
  <c r="AV989" i="1" a="1"/>
  <c r="AV989" i="1" s="1"/>
  <c r="AV1001" i="1" a="1"/>
  <c r="AV1001" i="1" s="1"/>
  <c r="AV960" i="1" a="1"/>
  <c r="AV960" i="1" s="1"/>
  <c r="AV962" i="1" a="1"/>
  <c r="AV962" i="1" s="1"/>
  <c r="AV966" i="1" a="1"/>
  <c r="AV966" i="1" s="1"/>
  <c r="AV968" i="1" a="1"/>
  <c r="AV968" i="1" s="1"/>
  <c r="AV970" i="1" a="1"/>
  <c r="AV970" i="1" s="1"/>
  <c r="AV956" i="1" a="1"/>
  <c r="AV956" i="1" s="1"/>
  <c r="AV958" i="1" a="1"/>
  <c r="AV958" i="1" s="1"/>
  <c r="AV982" i="1" a="1"/>
  <c r="AV982" i="1" s="1"/>
  <c r="AV994" i="1" a="1"/>
  <c r="AV994" i="1" s="1"/>
  <c r="AV1006" i="1" a="1"/>
  <c r="AV1006" i="1" s="1"/>
  <c r="AV919" i="1" a="1"/>
  <c r="AV919" i="1" s="1"/>
  <c r="AV939" i="1" a="1"/>
  <c r="AV939" i="1" s="1"/>
  <c r="AV952" i="1" a="1"/>
  <c r="AV952" i="1" s="1"/>
  <c r="AV954" i="1" a="1"/>
  <c r="AV954" i="1" s="1"/>
  <c r="AV950" i="1" a="1"/>
  <c r="AV950" i="1" s="1"/>
  <c r="AV975" i="1" a="1"/>
  <c r="AV975" i="1" s="1"/>
  <c r="AV987" i="1" a="1"/>
  <c r="AV987" i="1" s="1"/>
  <c r="AV999" i="1" a="1"/>
  <c r="AV999" i="1" s="1"/>
  <c r="AV1011" i="1" a="1"/>
  <c r="AV1011" i="1" s="1"/>
  <c r="AV900" i="1" a="1"/>
  <c r="AV900" i="1" s="1"/>
  <c r="AV948" i="1" a="1"/>
  <c r="AV948" i="1" s="1"/>
  <c r="AV929" i="1" a="1"/>
  <c r="AV929" i="1" s="1"/>
  <c r="AV932" i="1" a="1"/>
  <c r="AV932" i="1" s="1"/>
  <c r="AV980" i="1" a="1"/>
  <c r="AV980" i="1" s="1"/>
  <c r="AV992" i="1" a="1"/>
  <c r="AV992" i="1" s="1"/>
  <c r="AV1004" i="1" a="1"/>
  <c r="AV1004" i="1" s="1"/>
  <c r="AV937" i="1" a="1"/>
  <c r="AV937" i="1" s="1"/>
  <c r="AV946" i="1" a="1"/>
  <c r="AV946" i="1" s="1"/>
  <c r="AV1014" i="1" a="1"/>
  <c r="AV1014" i="1" s="1"/>
  <c r="AV1017" i="1" a="1"/>
  <c r="AV1017" i="1" s="1"/>
  <c r="AV1020" i="1" a="1"/>
  <c r="AV1020" i="1" s="1"/>
  <c r="AV1023" i="1" a="1"/>
  <c r="AV1023" i="1" s="1"/>
  <c r="AV1026" i="1" a="1"/>
  <c r="AV1026" i="1" s="1"/>
  <c r="AV1029" i="1" a="1"/>
  <c r="AV1029" i="1" s="1"/>
  <c r="AV1032" i="1" a="1"/>
  <c r="AV1032" i="1" s="1"/>
  <c r="AV1035" i="1" a="1"/>
  <c r="AV1035" i="1" s="1"/>
  <c r="AV1038" i="1" a="1"/>
  <c r="AV1038" i="1" s="1"/>
  <c r="AV802" i="1" a="1"/>
  <c r="AV802" i="1" s="1"/>
  <c r="AV944" i="1" a="1"/>
  <c r="AV944" i="1" s="1"/>
  <c r="AV973" i="1" a="1"/>
  <c r="AV973" i="1" s="1"/>
  <c r="AV985" i="1" a="1"/>
  <c r="AV985" i="1" s="1"/>
  <c r="AV997" i="1" a="1"/>
  <c r="AV997" i="1" s="1"/>
  <c r="AV1009" i="1" a="1"/>
  <c r="AV1009" i="1" s="1"/>
  <c r="AV921" i="1" a="1"/>
  <c r="AV921" i="1" s="1"/>
  <c r="AV935" i="1" a="1"/>
  <c r="AV935" i="1" s="1"/>
  <c r="AV942" i="1" a="1"/>
  <c r="AV942" i="1" s="1"/>
  <c r="AV978" i="1" a="1"/>
  <c r="AV978" i="1" s="1"/>
  <c r="AV990" i="1" a="1"/>
  <c r="AV990" i="1" s="1"/>
  <c r="AV1002" i="1" a="1"/>
  <c r="AV1002" i="1" s="1"/>
  <c r="AV862" i="1" a="1"/>
  <c r="AV862" i="1" s="1"/>
  <c r="AV940" i="1" a="1"/>
  <c r="AV940" i="1" s="1"/>
  <c r="AV971" i="1" a="1"/>
  <c r="AV971" i="1" s="1"/>
  <c r="AV983" i="1" a="1"/>
  <c r="AV983" i="1" s="1"/>
  <c r="AV995" i="1" a="1"/>
  <c r="AV995" i="1" s="1"/>
  <c r="AV1007" i="1" a="1"/>
  <c r="AV1007" i="1" s="1"/>
  <c r="AV813" i="1" a="1"/>
  <c r="AV813" i="1" s="1"/>
  <c r="AV913" i="1" a="1"/>
  <c r="AV913" i="1" s="1"/>
  <c r="AV963" i="1" a="1"/>
  <c r="AV963" i="1" s="1"/>
  <c r="AV965" i="1" a="1"/>
  <c r="AV965" i="1" s="1"/>
  <c r="AV967" i="1" a="1"/>
  <c r="AV967" i="1" s="1"/>
  <c r="AV969" i="1" a="1"/>
  <c r="AV969" i="1" s="1"/>
  <c r="AV955" i="1" a="1"/>
  <c r="AV955" i="1" s="1"/>
  <c r="AV957" i="1" a="1"/>
  <c r="AV957" i="1" s="1"/>
  <c r="AV1015" i="1" a="1"/>
  <c r="AV1015" i="1" s="1"/>
  <c r="AV1018" i="1" a="1"/>
  <c r="AV1018" i="1" s="1"/>
  <c r="AV1021" i="1" a="1"/>
  <c r="AV1021" i="1" s="1"/>
  <c r="AV1024" i="1" a="1"/>
  <c r="AV1024" i="1" s="1"/>
  <c r="AV1027" i="1" a="1"/>
  <c r="AV1027" i="1" s="1"/>
  <c r="AV1030" i="1" a="1"/>
  <c r="AV1030" i="1" s="1"/>
  <c r="AV1033" i="1" a="1"/>
  <c r="AV1033" i="1" s="1"/>
  <c r="AV1036" i="1" a="1"/>
  <c r="AV1036" i="1" s="1"/>
  <c r="AV1039" i="1" a="1"/>
  <c r="AV1039" i="1" s="1"/>
  <c r="AV17" i="1" a="1"/>
  <c r="AV17" i="1" s="1"/>
  <c r="AV976" i="1" a="1"/>
  <c r="AV976" i="1" s="1"/>
  <c r="AV1037" i="1" a="1"/>
  <c r="AV1037" i="1" s="1"/>
  <c r="AV930" i="1" a="1"/>
  <c r="AV930" i="1" s="1"/>
  <c r="AV988" i="1" a="1"/>
  <c r="AV988" i="1" s="1"/>
  <c r="AV1000" i="1" a="1"/>
  <c r="AV1000" i="1" s="1"/>
  <c r="AV1034" i="1" a="1"/>
  <c r="AV1034" i="1" s="1"/>
  <c r="AV1012" i="1" a="1"/>
  <c r="AV1012" i="1" s="1"/>
  <c r="AV959" i="1" a="1"/>
  <c r="AV959" i="1" s="1"/>
  <c r="AV1040" i="1" a="1"/>
  <c r="AV1040" i="1" s="1"/>
  <c r="AV961" i="1" a="1"/>
  <c r="AV961" i="1" s="1"/>
  <c r="P17" i="1"/>
  <c r="X17" i="1" s="1"/>
  <c r="AF17" i="1" s="1"/>
  <c r="AF593" i="1"/>
  <c r="P593" i="1"/>
  <c r="X593" i="1" s="1"/>
  <c r="P1025" i="1"/>
  <c r="X1025" i="1" s="1"/>
  <c r="P953" i="1"/>
  <c r="X953" i="1" s="1"/>
  <c r="P881" i="1"/>
  <c r="X881" i="1" s="1"/>
  <c r="P809" i="1"/>
  <c r="X809" i="1" s="1"/>
  <c r="P695" i="1"/>
  <c r="X695" i="1" s="1"/>
  <c r="P708" i="1"/>
  <c r="X708" i="1" s="1"/>
  <c r="P991" i="1"/>
  <c r="X991" i="1" s="1"/>
  <c r="P919" i="1"/>
  <c r="X919" i="1" s="1"/>
  <c r="P847" i="1"/>
  <c r="X847" i="1" s="1"/>
  <c r="P775" i="1"/>
  <c r="X775" i="1" s="1"/>
  <c r="P552" i="1"/>
  <c r="X552" i="1" s="1"/>
  <c r="P480" i="1"/>
  <c r="X480" i="1" s="1"/>
  <c r="P408" i="1"/>
  <c r="X408" i="1" s="1"/>
  <c r="P336" i="1"/>
  <c r="X336" i="1" s="1"/>
  <c r="P551" i="1"/>
  <c r="X551" i="1" s="1"/>
  <c r="P479" i="1"/>
  <c r="X479" i="1" s="1"/>
  <c r="P407" i="1"/>
  <c r="X407" i="1" s="1"/>
  <c r="P335" i="1"/>
  <c r="X335" i="1" s="1"/>
  <c r="P760" i="1"/>
  <c r="X760" i="1" s="1"/>
  <c r="P688" i="1"/>
  <c r="X688" i="1" s="1"/>
  <c r="P616" i="1"/>
  <c r="X616" i="1" s="1"/>
  <c r="P544" i="1"/>
  <c r="X544" i="1" s="1"/>
  <c r="P472" i="1"/>
  <c r="X472" i="1" s="1"/>
  <c r="P400" i="1"/>
  <c r="X400" i="1" s="1"/>
  <c r="P328" i="1"/>
  <c r="X328" i="1" s="1"/>
  <c r="P239" i="1"/>
  <c r="X239" i="1" s="1"/>
  <c r="P167" i="1"/>
  <c r="X167" i="1" s="1"/>
  <c r="P95" i="1"/>
  <c r="X95" i="1" s="1"/>
  <c r="P23" i="1"/>
  <c r="X23" i="1" s="1"/>
  <c r="P220" i="1"/>
  <c r="X220" i="1" s="1"/>
  <c r="P148" i="1"/>
  <c r="X148" i="1" s="1"/>
  <c r="P76" i="1"/>
  <c r="X76" i="1" s="1"/>
  <c r="P249" i="1"/>
  <c r="X249" i="1" s="1"/>
  <c r="P177" i="1"/>
  <c r="X177" i="1" s="1"/>
  <c r="P105" i="1"/>
  <c r="X105" i="1" s="1"/>
  <c r="P33" i="1"/>
  <c r="X33" i="1" s="1"/>
  <c r="M904" i="1"/>
  <c r="U904" i="1" s="1"/>
  <c r="M886" i="1"/>
  <c r="U886" i="1" s="1"/>
  <c r="M796" i="1"/>
  <c r="U796" i="1" s="1"/>
  <c r="M994" i="1"/>
  <c r="U994" i="1" s="1"/>
  <c r="M639" i="1"/>
  <c r="U639" i="1" s="1"/>
  <c r="M584" i="1"/>
  <c r="U584" i="1" s="1"/>
  <c r="M659" i="1"/>
  <c r="U659" i="1" s="1"/>
  <c r="M1017" i="1"/>
  <c r="U1017" i="1" s="1"/>
  <c r="M945" i="1"/>
  <c r="U945" i="1" s="1"/>
  <c r="M873" i="1"/>
  <c r="U873" i="1" s="1"/>
  <c r="M801" i="1"/>
  <c r="U801" i="1" s="1"/>
  <c r="M614" i="1"/>
  <c r="U614" i="1" s="1"/>
  <c r="M562" i="1"/>
  <c r="U562" i="1" s="1"/>
  <c r="M661" i="1"/>
  <c r="U661" i="1" s="1"/>
  <c r="M1019" i="1"/>
  <c r="U1019" i="1" s="1"/>
  <c r="M947" i="1"/>
  <c r="U947" i="1" s="1"/>
  <c r="M875" i="1"/>
  <c r="U875" i="1" s="1"/>
  <c r="M803" i="1"/>
  <c r="U803" i="1" s="1"/>
  <c r="M664" i="1"/>
  <c r="U664" i="1" s="1"/>
  <c r="M609" i="1"/>
  <c r="U609" i="1" s="1"/>
  <c r="M660" i="1"/>
  <c r="U660" i="1" s="1"/>
  <c r="M445" i="1"/>
  <c r="U445" i="1" s="1"/>
  <c r="M373" i="1"/>
  <c r="U373" i="1" s="1"/>
  <c r="M301" i="1"/>
  <c r="U301" i="1" s="1"/>
  <c r="M519" i="1"/>
  <c r="U519" i="1" s="1"/>
  <c r="M447" i="1"/>
  <c r="U447" i="1" s="1"/>
  <c r="M375" i="1"/>
  <c r="U375" i="1" s="1"/>
  <c r="M303" i="1"/>
  <c r="U303" i="1" s="1"/>
  <c r="M527" i="1"/>
  <c r="U527" i="1" s="1"/>
  <c r="M455" i="1"/>
  <c r="U455" i="1" s="1"/>
  <c r="M383" i="1"/>
  <c r="U383" i="1" s="1"/>
  <c r="M311" i="1"/>
  <c r="U311" i="1" s="1"/>
  <c r="M257" i="1"/>
  <c r="U257" i="1" s="1"/>
  <c r="M185" i="1"/>
  <c r="U185" i="1" s="1"/>
  <c r="M113" i="1"/>
  <c r="U113" i="1" s="1"/>
  <c r="M41" i="1"/>
  <c r="U41" i="1" s="1"/>
  <c r="M214" i="1"/>
  <c r="U214" i="1" s="1"/>
  <c r="M142" i="1"/>
  <c r="U142" i="1" s="1"/>
  <c r="M70" i="1"/>
  <c r="U70" i="1" s="1"/>
  <c r="M228" i="1"/>
  <c r="U228" i="1" s="1"/>
  <c r="M156" i="1"/>
  <c r="U156" i="1" s="1"/>
  <c r="M84" i="1"/>
  <c r="U84" i="1" s="1"/>
  <c r="O601" i="1"/>
  <c r="W601" i="1" s="1"/>
  <c r="O632" i="1"/>
  <c r="W632" i="1" s="1"/>
  <c r="O707" i="1"/>
  <c r="W707" i="1" s="1"/>
  <c r="O1014" i="1"/>
  <c r="W1014" i="1" s="1"/>
  <c r="O942" i="1"/>
  <c r="W942" i="1" s="1"/>
  <c r="O870" i="1"/>
  <c r="W870" i="1" s="1"/>
  <c r="O798" i="1"/>
  <c r="W798" i="1" s="1"/>
  <c r="O614" i="1"/>
  <c r="W614" i="1" s="1"/>
  <c r="O736" i="1"/>
  <c r="W736" i="1" s="1"/>
  <c r="O613" i="1"/>
  <c r="W613" i="1" s="1"/>
  <c r="O1001" i="1"/>
  <c r="W1001" i="1" s="1"/>
  <c r="O929" i="1"/>
  <c r="W929" i="1" s="1"/>
  <c r="O857" i="1"/>
  <c r="W857" i="1" s="1"/>
  <c r="O785" i="1"/>
  <c r="W785" i="1" s="1"/>
  <c r="AE785" i="1" s="1"/>
  <c r="O754" i="1"/>
  <c r="W754" i="1" s="1"/>
  <c r="O619" i="1"/>
  <c r="W619" i="1" s="1"/>
  <c r="O718" i="1"/>
  <c r="W718" i="1" s="1"/>
  <c r="O991" i="1"/>
  <c r="W991" i="1" s="1"/>
  <c r="O919" i="1"/>
  <c r="W919" i="1" s="1"/>
  <c r="O847" i="1"/>
  <c r="W847" i="1" s="1"/>
  <c r="O775" i="1"/>
  <c r="W775" i="1" s="1"/>
  <c r="O499" i="1"/>
  <c r="W499" i="1" s="1"/>
  <c r="O427" i="1"/>
  <c r="W427" i="1" s="1"/>
  <c r="O355" i="1"/>
  <c r="W355" i="1" s="1"/>
  <c r="O276" i="1"/>
  <c r="W276" i="1" s="1"/>
  <c r="O489" i="1"/>
  <c r="W489" i="1" s="1"/>
  <c r="O417" i="1"/>
  <c r="W417" i="1" s="1"/>
  <c r="O345" i="1"/>
  <c r="W345" i="1" s="1"/>
  <c r="O557" i="1"/>
  <c r="W557" i="1" s="1"/>
  <c r="O485" i="1"/>
  <c r="W485" i="1" s="1"/>
  <c r="O413" i="1"/>
  <c r="W413" i="1" s="1"/>
  <c r="O341" i="1"/>
  <c r="W341" i="1" s="1"/>
  <c r="O277" i="1"/>
  <c r="W277" i="1" s="1"/>
  <c r="O215" i="1"/>
  <c r="W215" i="1" s="1"/>
  <c r="O143" i="1"/>
  <c r="W143" i="1" s="1"/>
  <c r="O71" i="1"/>
  <c r="W71" i="1" s="1"/>
  <c r="O241" i="1"/>
  <c r="W241" i="1" s="1"/>
  <c r="O169" i="1"/>
  <c r="W169" i="1" s="1"/>
  <c r="O97" i="1"/>
  <c r="W97" i="1" s="1"/>
  <c r="O25" i="1"/>
  <c r="W25" i="1" s="1"/>
  <c r="O207" i="1"/>
  <c r="W207" i="1" s="1"/>
  <c r="O135" i="1"/>
  <c r="W135" i="1" s="1"/>
  <c r="O63" i="1"/>
  <c r="W63" i="1" s="1"/>
  <c r="N1006" i="1"/>
  <c r="V1006" i="1" s="1"/>
  <c r="N979" i="1"/>
  <c r="V979" i="1" s="1"/>
  <c r="N907" i="1"/>
  <c r="V907" i="1" s="1"/>
  <c r="N835" i="1"/>
  <c r="V835" i="1" s="1"/>
  <c r="N701" i="1"/>
  <c r="V701" i="1" s="1"/>
  <c r="N394" i="1"/>
  <c r="V394" i="1" s="1"/>
  <c r="N388" i="1"/>
  <c r="V388" i="1" s="1"/>
  <c r="N520" i="1"/>
  <c r="V520" i="1" s="1"/>
  <c r="N1017" i="1"/>
  <c r="V1017" i="1" s="1"/>
  <c r="N945" i="1"/>
  <c r="V945" i="1" s="1"/>
  <c r="N873" i="1"/>
  <c r="V873" i="1" s="1"/>
  <c r="N801" i="1"/>
  <c r="V801" i="1" s="1"/>
  <c r="N710" i="1"/>
  <c r="V710" i="1" s="1"/>
  <c r="N370" i="1"/>
  <c r="V370" i="1" s="1"/>
  <c r="N436" i="1"/>
  <c r="V436" i="1" s="1"/>
  <c r="N557" i="1"/>
  <c r="V557" i="1" s="1"/>
  <c r="N1019" i="1"/>
  <c r="V1019" i="1" s="1"/>
  <c r="N947" i="1"/>
  <c r="V947" i="1" s="1"/>
  <c r="N875" i="1"/>
  <c r="V875" i="1" s="1"/>
  <c r="N803" i="1"/>
  <c r="V803" i="1" s="1"/>
  <c r="N712" i="1"/>
  <c r="V712" i="1" s="1"/>
  <c r="N346" i="1"/>
  <c r="V346" i="1" s="1"/>
  <c r="N763" i="1"/>
  <c r="V763" i="1" s="1"/>
  <c r="N478" i="1"/>
  <c r="V478" i="1" s="1"/>
  <c r="N549" i="1"/>
  <c r="V549" i="1" s="1"/>
  <c r="N477" i="1"/>
  <c r="V477" i="1" s="1"/>
  <c r="N405" i="1"/>
  <c r="V405" i="1" s="1"/>
  <c r="N333" i="1"/>
  <c r="V333" i="1" s="1"/>
  <c r="N536" i="1"/>
  <c r="V536" i="1" s="1"/>
  <c r="N464" i="1"/>
  <c r="V464" i="1" s="1"/>
  <c r="N392" i="1"/>
  <c r="V392" i="1" s="1"/>
  <c r="N320" i="1"/>
  <c r="V320" i="1" s="1"/>
  <c r="N260" i="1"/>
  <c r="V260" i="1" s="1"/>
  <c r="N188" i="1"/>
  <c r="V188" i="1" s="1"/>
  <c r="N116" i="1"/>
  <c r="V116" i="1" s="1"/>
  <c r="N44" i="1"/>
  <c r="V44" i="1" s="1"/>
  <c r="N241" i="1"/>
  <c r="V241" i="1" s="1"/>
  <c r="N169" i="1"/>
  <c r="V169" i="1" s="1"/>
  <c r="N97" i="1"/>
  <c r="V97" i="1" s="1"/>
  <c r="N25" i="1"/>
  <c r="V25" i="1" s="1"/>
  <c r="N186" i="1"/>
  <c r="V186" i="1" s="1"/>
  <c r="N114" i="1"/>
  <c r="V114" i="1" s="1"/>
  <c r="N42" i="1"/>
  <c r="V42" i="1" s="1"/>
  <c r="Q632" i="1"/>
  <c r="Y632" i="1" s="1"/>
  <c r="Q1035" i="1"/>
  <c r="Y1035" i="1" s="1"/>
  <c r="Q963" i="1"/>
  <c r="Y963" i="1" s="1"/>
  <c r="Q891" i="1"/>
  <c r="Y891" i="1" s="1"/>
  <c r="Q819" i="1"/>
  <c r="Y819" i="1" s="1"/>
  <c r="Q638" i="1"/>
  <c r="Y638" i="1" s="1"/>
  <c r="Q569" i="1"/>
  <c r="Y569" i="1" s="1"/>
  <c r="Q1034" i="1"/>
  <c r="Y1034" i="1" s="1"/>
  <c r="Q962" i="1"/>
  <c r="Y962" i="1" s="1"/>
  <c r="Q890" i="1"/>
  <c r="Y890" i="1" s="1"/>
  <c r="Q818" i="1"/>
  <c r="Y818" i="1" s="1"/>
  <c r="AG818" i="1" s="1"/>
  <c r="Q582" i="1"/>
  <c r="Y582" i="1" s="1"/>
  <c r="Q735" i="1"/>
  <c r="Y735" i="1" s="1"/>
  <c r="Q1030" i="1"/>
  <c r="Y1030" i="1" s="1"/>
  <c r="Q958" i="1"/>
  <c r="Y958" i="1" s="1"/>
  <c r="Q886" i="1"/>
  <c r="Y886" i="1" s="1"/>
  <c r="Q814" i="1"/>
  <c r="Y814" i="1" s="1"/>
  <c r="Q560" i="1"/>
  <c r="Y560" i="1" s="1"/>
  <c r="AG531" i="1"/>
  <c r="Q531" i="1"/>
  <c r="Y531" i="1" s="1"/>
  <c r="Q459" i="1"/>
  <c r="Y459" i="1" s="1"/>
  <c r="Q387" i="1"/>
  <c r="Y387" i="1" s="1"/>
  <c r="Q315" i="1"/>
  <c r="Y315" i="1" s="1"/>
  <c r="Q521" i="1"/>
  <c r="Y521" i="1" s="1"/>
  <c r="Q449" i="1"/>
  <c r="Y449" i="1" s="1"/>
  <c r="Q377" i="1"/>
  <c r="Y377" i="1" s="1"/>
  <c r="AG305" i="1"/>
  <c r="Q305" i="1"/>
  <c r="Y305" i="1" s="1"/>
  <c r="Q694" i="1"/>
  <c r="Y694" i="1" s="1"/>
  <c r="Q622" i="1"/>
  <c r="Y622" i="1" s="1"/>
  <c r="Q550" i="1"/>
  <c r="Y550" i="1" s="1"/>
  <c r="Q478" i="1"/>
  <c r="Y478" i="1" s="1"/>
  <c r="Q406" i="1"/>
  <c r="Y406" i="1" s="1"/>
  <c r="Q334" i="1"/>
  <c r="Y334" i="1" s="1"/>
  <c r="Q245" i="1"/>
  <c r="Y245" i="1" s="1"/>
  <c r="Q173" i="1"/>
  <c r="Y173" i="1" s="1"/>
  <c r="Q101" i="1"/>
  <c r="Y101" i="1" s="1"/>
  <c r="Q29" i="1"/>
  <c r="Y29" i="1" s="1"/>
  <c r="Q199" i="1"/>
  <c r="Y199" i="1" s="1"/>
  <c r="Q127" i="1"/>
  <c r="Y127" i="1" s="1"/>
  <c r="Q55" i="1"/>
  <c r="Y55" i="1" s="1"/>
  <c r="Q237" i="1"/>
  <c r="Y237" i="1" s="1"/>
  <c r="Q165" i="1"/>
  <c r="Y165" i="1" s="1"/>
  <c r="Q93" i="1"/>
  <c r="Y93" i="1" s="1"/>
  <c r="Q21" i="1"/>
  <c r="Y21" i="1" s="1"/>
  <c r="P778" i="1"/>
  <c r="X778" i="1" s="1"/>
  <c r="P223" i="1"/>
  <c r="X223" i="1" s="1"/>
  <c r="P734" i="1"/>
  <c r="X734" i="1" s="1"/>
  <c r="P645" i="1"/>
  <c r="X645" i="1" s="1"/>
  <c r="P978" i="1"/>
  <c r="X978" i="1" s="1"/>
  <c r="AF978" i="1" s="1"/>
  <c r="P906" i="1"/>
  <c r="X906" i="1" s="1"/>
  <c r="P834" i="1"/>
  <c r="X834" i="1" s="1"/>
  <c r="P749" i="1"/>
  <c r="X749" i="1" s="1"/>
  <c r="P569" i="1"/>
  <c r="X569" i="1" s="1"/>
  <c r="P1022" i="1"/>
  <c r="X1022" i="1" s="1"/>
  <c r="P950" i="1"/>
  <c r="X950" i="1" s="1"/>
  <c r="P878" i="1"/>
  <c r="X878" i="1" s="1"/>
  <c r="P806" i="1"/>
  <c r="X806" i="1" s="1"/>
  <c r="P671" i="1"/>
  <c r="X671" i="1" s="1"/>
  <c r="P684" i="1"/>
  <c r="X684" i="1" s="1"/>
  <c r="P988" i="1"/>
  <c r="X988" i="1" s="1"/>
  <c r="P916" i="1"/>
  <c r="X916" i="1" s="1"/>
  <c r="P844" i="1"/>
  <c r="X844" i="1" s="1"/>
  <c r="P772" i="1"/>
  <c r="X772" i="1" s="1"/>
  <c r="P549" i="1"/>
  <c r="X549" i="1" s="1"/>
  <c r="P477" i="1"/>
  <c r="X477" i="1" s="1"/>
  <c r="P405" i="1"/>
  <c r="X405" i="1" s="1"/>
  <c r="P333" i="1"/>
  <c r="X333" i="1" s="1"/>
  <c r="P548" i="1"/>
  <c r="X548" i="1" s="1"/>
  <c r="P476" i="1"/>
  <c r="X476" i="1" s="1"/>
  <c r="P404" i="1"/>
  <c r="X404" i="1" s="1"/>
  <c r="P332" i="1"/>
  <c r="X332" i="1" s="1"/>
  <c r="P757" i="1"/>
  <c r="X757" i="1" s="1"/>
  <c r="P685" i="1"/>
  <c r="X685" i="1" s="1"/>
  <c r="P613" i="1"/>
  <c r="X613" i="1" s="1"/>
  <c r="P541" i="1"/>
  <c r="X541" i="1" s="1"/>
  <c r="P469" i="1"/>
  <c r="X469" i="1" s="1"/>
  <c r="P397" i="1"/>
  <c r="X397" i="1" s="1"/>
  <c r="P325" i="1"/>
  <c r="X325" i="1" s="1"/>
  <c r="P236" i="1"/>
  <c r="X236" i="1" s="1"/>
  <c r="P164" i="1"/>
  <c r="X164" i="1" s="1"/>
  <c r="P92" i="1"/>
  <c r="X92" i="1" s="1"/>
  <c r="P20" i="1"/>
  <c r="X20" i="1" s="1"/>
  <c r="P217" i="1"/>
  <c r="X217" i="1" s="1"/>
  <c r="P145" i="1"/>
  <c r="X145" i="1" s="1"/>
  <c r="AF145" i="1" s="1"/>
  <c r="P73" i="1"/>
  <c r="X73" i="1" s="1"/>
  <c r="P246" i="1"/>
  <c r="X246" i="1" s="1"/>
  <c r="P174" i="1"/>
  <c r="X174" i="1" s="1"/>
  <c r="P102" i="1"/>
  <c r="X102" i="1" s="1"/>
  <c r="P30" i="1"/>
  <c r="X30" i="1" s="1"/>
  <c r="M832" i="1"/>
  <c r="U832" i="1" s="1"/>
  <c r="M814" i="1"/>
  <c r="U814" i="1" s="1"/>
  <c r="M1030" i="1"/>
  <c r="U1030" i="1" s="1"/>
  <c r="M922" i="1"/>
  <c r="U922" i="1" s="1"/>
  <c r="M615" i="1"/>
  <c r="U615" i="1" s="1"/>
  <c r="M559" i="1"/>
  <c r="U559" i="1" s="1"/>
  <c r="M635" i="1"/>
  <c r="U635" i="1" s="1"/>
  <c r="M1014" i="1"/>
  <c r="U1014" i="1" s="1"/>
  <c r="M942" i="1"/>
  <c r="U942" i="1" s="1"/>
  <c r="M870" i="1"/>
  <c r="U870" i="1" s="1"/>
  <c r="M798" i="1"/>
  <c r="U798" i="1" s="1"/>
  <c r="M590" i="1"/>
  <c r="U590" i="1" s="1"/>
  <c r="M758" i="1"/>
  <c r="U758" i="1" s="1"/>
  <c r="M637" i="1"/>
  <c r="U637" i="1" s="1"/>
  <c r="M1016" i="1"/>
  <c r="U1016" i="1" s="1"/>
  <c r="M944" i="1"/>
  <c r="U944" i="1" s="1"/>
  <c r="M872" i="1"/>
  <c r="U872" i="1" s="1"/>
  <c r="M800" i="1"/>
  <c r="U800" i="1" s="1"/>
  <c r="M640" i="1"/>
  <c r="U640" i="1" s="1"/>
  <c r="M585" i="1"/>
  <c r="U585" i="1" s="1"/>
  <c r="M636" i="1"/>
  <c r="U636" i="1" s="1"/>
  <c r="M442" i="1"/>
  <c r="U442" i="1" s="1"/>
  <c r="M370" i="1"/>
  <c r="U370" i="1" s="1"/>
  <c r="M298" i="1"/>
  <c r="U298" i="1" s="1"/>
  <c r="M516" i="1"/>
  <c r="U516" i="1" s="1"/>
  <c r="M444" i="1"/>
  <c r="U444" i="1" s="1"/>
  <c r="M372" i="1"/>
  <c r="U372" i="1" s="1"/>
  <c r="M300" i="1"/>
  <c r="U300" i="1" s="1"/>
  <c r="M524" i="1"/>
  <c r="U524" i="1" s="1"/>
  <c r="M452" i="1"/>
  <c r="U452" i="1" s="1"/>
  <c r="M380" i="1"/>
  <c r="U380" i="1" s="1"/>
  <c r="M308" i="1"/>
  <c r="U308" i="1" s="1"/>
  <c r="M254" i="1"/>
  <c r="U254" i="1" s="1"/>
  <c r="M182" i="1"/>
  <c r="U182" i="1" s="1"/>
  <c r="M110" i="1"/>
  <c r="U110" i="1" s="1"/>
  <c r="M38" i="1"/>
  <c r="U38" i="1" s="1"/>
  <c r="M211" i="1"/>
  <c r="U211" i="1" s="1"/>
  <c r="M139" i="1"/>
  <c r="U139" i="1" s="1"/>
  <c r="M67" i="1"/>
  <c r="U67" i="1" s="1"/>
  <c r="M225" i="1"/>
  <c r="U225" i="1" s="1"/>
  <c r="M153" i="1"/>
  <c r="U153" i="1" s="1"/>
  <c r="M81" i="1"/>
  <c r="U81" i="1" s="1"/>
  <c r="O753" i="1"/>
  <c r="W753" i="1" s="1"/>
  <c r="O608" i="1"/>
  <c r="W608" i="1" s="1"/>
  <c r="O683" i="1"/>
  <c r="W683" i="1" s="1"/>
  <c r="O1011" i="1"/>
  <c r="W1011" i="1" s="1"/>
  <c r="O939" i="1"/>
  <c r="W939" i="1" s="1"/>
  <c r="O867" i="1"/>
  <c r="W867" i="1" s="1"/>
  <c r="O795" i="1"/>
  <c r="W795" i="1" s="1"/>
  <c r="O590" i="1"/>
  <c r="W590" i="1" s="1"/>
  <c r="O713" i="1"/>
  <c r="W713" i="1" s="1"/>
  <c r="O589" i="1"/>
  <c r="W589" i="1" s="1"/>
  <c r="O998" i="1"/>
  <c r="W998" i="1" s="1"/>
  <c r="O926" i="1"/>
  <c r="W926" i="1" s="1"/>
  <c r="O854" i="1"/>
  <c r="W854" i="1" s="1"/>
  <c r="O782" i="1"/>
  <c r="W782" i="1" s="1"/>
  <c r="O729" i="1"/>
  <c r="W729" i="1" s="1"/>
  <c r="O595" i="1"/>
  <c r="W595" i="1" s="1"/>
  <c r="O694" i="1"/>
  <c r="W694" i="1" s="1"/>
  <c r="O988" i="1"/>
  <c r="W988" i="1" s="1"/>
  <c r="O916" i="1"/>
  <c r="W916" i="1" s="1"/>
  <c r="O844" i="1"/>
  <c r="W844" i="1" s="1"/>
  <c r="O772" i="1"/>
  <c r="W772" i="1" s="1"/>
  <c r="O496" i="1"/>
  <c r="W496" i="1" s="1"/>
  <c r="O424" i="1"/>
  <c r="W424" i="1" s="1"/>
  <c r="O352" i="1"/>
  <c r="W352" i="1" s="1"/>
  <c r="O280" i="1"/>
  <c r="W280" i="1" s="1"/>
  <c r="O486" i="1"/>
  <c r="W486" i="1" s="1"/>
  <c r="O414" i="1"/>
  <c r="W414" i="1" s="1"/>
  <c r="O342" i="1"/>
  <c r="W342" i="1" s="1"/>
  <c r="O554" i="1"/>
  <c r="W554" i="1" s="1"/>
  <c r="O482" i="1"/>
  <c r="W482" i="1" s="1"/>
  <c r="O410" i="1"/>
  <c r="W410" i="1" s="1"/>
  <c r="O338" i="1"/>
  <c r="W338" i="1" s="1"/>
  <c r="O284" i="1"/>
  <c r="W284" i="1" s="1"/>
  <c r="O212" i="1"/>
  <c r="W212" i="1" s="1"/>
  <c r="O140" i="1"/>
  <c r="W140" i="1" s="1"/>
  <c r="O68" i="1"/>
  <c r="W68" i="1" s="1"/>
  <c r="O238" i="1"/>
  <c r="W238" i="1" s="1"/>
  <c r="O166" i="1"/>
  <c r="W166" i="1" s="1"/>
  <c r="O94" i="1"/>
  <c r="W94" i="1" s="1"/>
  <c r="O22" i="1"/>
  <c r="W22" i="1" s="1"/>
  <c r="O204" i="1"/>
  <c r="W204" i="1" s="1"/>
  <c r="O132" i="1"/>
  <c r="W132" i="1" s="1"/>
  <c r="O60" i="1"/>
  <c r="W60" i="1" s="1"/>
  <c r="N663" i="1"/>
  <c r="V663" i="1" s="1"/>
  <c r="N976" i="1"/>
  <c r="V976" i="1" s="1"/>
  <c r="N904" i="1"/>
  <c r="V904" i="1" s="1"/>
  <c r="N832" i="1"/>
  <c r="V832" i="1" s="1"/>
  <c r="N677" i="1"/>
  <c r="V677" i="1" s="1"/>
  <c r="N322" i="1"/>
  <c r="V322" i="1" s="1"/>
  <c r="N316" i="1"/>
  <c r="V316" i="1" s="1"/>
  <c r="N502" i="1"/>
  <c r="V502" i="1" s="1"/>
  <c r="N1014" i="1"/>
  <c r="V1014" i="1" s="1"/>
  <c r="N942" i="1"/>
  <c r="V942" i="1" s="1"/>
  <c r="N870" i="1"/>
  <c r="V870" i="1" s="1"/>
  <c r="N798" i="1"/>
  <c r="V798" i="1" s="1"/>
  <c r="N686" i="1"/>
  <c r="V686" i="1" s="1"/>
  <c r="N298" i="1"/>
  <c r="V298" i="1" s="1"/>
  <c r="N364" i="1"/>
  <c r="V364" i="1" s="1"/>
  <c r="N532" i="1"/>
  <c r="V532" i="1" s="1"/>
  <c r="N1016" i="1"/>
  <c r="V1016" i="1" s="1"/>
  <c r="N944" i="1"/>
  <c r="V944" i="1" s="1"/>
  <c r="N872" i="1"/>
  <c r="V872" i="1" s="1"/>
  <c r="N800" i="1"/>
  <c r="V800" i="1" s="1"/>
  <c r="N688" i="1"/>
  <c r="V688" i="1" s="1"/>
  <c r="N757" i="1"/>
  <c r="V757" i="1" s="1"/>
  <c r="N738" i="1"/>
  <c r="V738" i="1" s="1"/>
  <c r="N406" i="1"/>
  <c r="V406" i="1" s="1"/>
  <c r="N546" i="1"/>
  <c r="V546" i="1" s="1"/>
  <c r="N474" i="1"/>
  <c r="V474" i="1" s="1"/>
  <c r="N402" i="1"/>
  <c r="V402" i="1" s="1"/>
  <c r="N330" i="1"/>
  <c r="V330" i="1" s="1"/>
  <c r="N533" i="1"/>
  <c r="V533" i="1" s="1"/>
  <c r="N461" i="1"/>
  <c r="V461" i="1" s="1"/>
  <c r="N389" i="1"/>
  <c r="V389" i="1" s="1"/>
  <c r="N317" i="1"/>
  <c r="V317" i="1" s="1"/>
  <c r="N257" i="1"/>
  <c r="V257" i="1" s="1"/>
  <c r="N185" i="1"/>
  <c r="V185" i="1" s="1"/>
  <c r="N113" i="1"/>
  <c r="V113" i="1" s="1"/>
  <c r="N41" i="1"/>
  <c r="V41" i="1" s="1"/>
  <c r="N238" i="1"/>
  <c r="V238" i="1" s="1"/>
  <c r="N166" i="1"/>
  <c r="V166" i="1" s="1"/>
  <c r="N94" i="1"/>
  <c r="V94" i="1" s="1"/>
  <c r="N22" i="1"/>
  <c r="V22" i="1" s="1"/>
  <c r="N183" i="1"/>
  <c r="V183" i="1" s="1"/>
  <c r="N111" i="1"/>
  <c r="V111" i="1" s="1"/>
  <c r="N39" i="1"/>
  <c r="V39" i="1" s="1"/>
  <c r="Q608" i="1"/>
  <c r="Y608" i="1" s="1"/>
  <c r="Q1032" i="1"/>
  <c r="Y1032" i="1" s="1"/>
  <c r="Q960" i="1"/>
  <c r="Y960" i="1" s="1"/>
  <c r="Q888" i="1"/>
  <c r="Y888" i="1" s="1"/>
  <c r="Q816" i="1"/>
  <c r="Y816" i="1" s="1"/>
  <c r="Q614" i="1"/>
  <c r="Y614" i="1" s="1"/>
  <c r="Q551" i="1"/>
  <c r="Y551" i="1" s="1"/>
  <c r="Q1031" i="1"/>
  <c r="Y1031" i="1" s="1"/>
  <c r="Q959" i="1"/>
  <c r="Y959" i="1" s="1"/>
  <c r="Q887" i="1"/>
  <c r="Y887" i="1" s="1"/>
  <c r="Q815" i="1"/>
  <c r="Y815" i="1" s="1"/>
  <c r="Q557" i="1"/>
  <c r="Y557" i="1" s="1"/>
  <c r="Q760" i="1"/>
  <c r="Y760" i="1" s="1"/>
  <c r="Q1027" i="1"/>
  <c r="Y1027" i="1" s="1"/>
  <c r="Q955" i="1"/>
  <c r="Y955" i="1" s="1"/>
  <c r="Q883" i="1"/>
  <c r="Y883" i="1" s="1"/>
  <c r="AG883" i="1" s="1"/>
  <c r="Q811" i="1"/>
  <c r="Y811" i="1" s="1"/>
  <c r="Q555" i="1"/>
  <c r="Y555" i="1" s="1"/>
  <c r="Q528" i="1"/>
  <c r="Y528" i="1" s="1"/>
  <c r="Q456" i="1"/>
  <c r="Y456" i="1" s="1"/>
  <c r="Q384" i="1"/>
  <c r="Y384" i="1" s="1"/>
  <c r="Q312" i="1"/>
  <c r="Y312" i="1" s="1"/>
  <c r="Q518" i="1"/>
  <c r="Y518" i="1" s="1"/>
  <c r="Q446" i="1"/>
  <c r="Y446" i="1" s="1"/>
  <c r="Q374" i="1"/>
  <c r="Y374" i="1" s="1"/>
  <c r="Q302" i="1"/>
  <c r="Y302" i="1" s="1"/>
  <c r="Q691" i="1"/>
  <c r="Y691" i="1" s="1"/>
  <c r="Q619" i="1"/>
  <c r="Y619" i="1" s="1"/>
  <c r="Q547" i="1"/>
  <c r="Y547" i="1" s="1"/>
  <c r="Q475" i="1"/>
  <c r="Y475" i="1" s="1"/>
  <c r="AG403" i="1"/>
  <c r="Q403" i="1"/>
  <c r="Y403" i="1" s="1"/>
  <c r="Q331" i="1"/>
  <c r="Y331" i="1" s="1"/>
  <c r="Q242" i="1"/>
  <c r="Y242" i="1" s="1"/>
  <c r="AG242" i="1" s="1"/>
  <c r="Q170" i="1"/>
  <c r="Y170" i="1" s="1"/>
  <c r="Q98" i="1"/>
  <c r="Y98" i="1" s="1"/>
  <c r="Q26" i="1"/>
  <c r="Y26" i="1" s="1"/>
  <c r="Q196" i="1"/>
  <c r="Y196" i="1" s="1"/>
  <c r="Q124" i="1"/>
  <c r="Y124" i="1" s="1"/>
  <c r="Q52" i="1"/>
  <c r="Y52" i="1" s="1"/>
  <c r="Q234" i="1"/>
  <c r="Y234" i="1" s="1"/>
  <c r="Q162" i="1"/>
  <c r="Y162" i="1" s="1"/>
  <c r="Q90" i="1"/>
  <c r="Y90" i="1" s="1"/>
  <c r="Q18" i="1"/>
  <c r="Y18" i="1" s="1"/>
  <c r="AG18" i="1" s="1"/>
  <c r="P922" i="1"/>
  <c r="X922" i="1" s="1"/>
  <c r="P151" i="1"/>
  <c r="X151" i="1" s="1"/>
  <c r="P714" i="1"/>
  <c r="X714" i="1" s="1"/>
  <c r="P621" i="1"/>
  <c r="X621" i="1" s="1"/>
  <c r="P975" i="1"/>
  <c r="X975" i="1" s="1"/>
  <c r="P903" i="1"/>
  <c r="X903" i="1" s="1"/>
  <c r="P831" i="1"/>
  <c r="X831" i="1" s="1"/>
  <c r="P710" i="1"/>
  <c r="X710" i="1" s="1"/>
  <c r="P761" i="1"/>
  <c r="X761" i="1" s="1"/>
  <c r="P1019" i="1"/>
  <c r="X1019" i="1" s="1"/>
  <c r="P947" i="1"/>
  <c r="X947" i="1" s="1"/>
  <c r="P875" i="1"/>
  <c r="X875" i="1" s="1"/>
  <c r="P803" i="1"/>
  <c r="X803" i="1" s="1"/>
  <c r="P647" i="1"/>
  <c r="X647" i="1" s="1"/>
  <c r="AF660" i="1"/>
  <c r="P660" i="1"/>
  <c r="X660" i="1" s="1"/>
  <c r="P985" i="1"/>
  <c r="X985" i="1" s="1"/>
  <c r="AF913" i="1"/>
  <c r="P913" i="1"/>
  <c r="X913" i="1" s="1"/>
  <c r="P841" i="1"/>
  <c r="X841" i="1" s="1"/>
  <c r="P747" i="1"/>
  <c r="X747" i="1" s="1"/>
  <c r="P546" i="1"/>
  <c r="X546" i="1" s="1"/>
  <c r="P474" i="1"/>
  <c r="X474" i="1" s="1"/>
  <c r="P402" i="1"/>
  <c r="X402" i="1" s="1"/>
  <c r="AF402" i="1" s="1"/>
  <c r="P330" i="1"/>
  <c r="X330" i="1" s="1"/>
  <c r="P545" i="1"/>
  <c r="X545" i="1" s="1"/>
  <c r="P473" i="1"/>
  <c r="X473" i="1" s="1"/>
  <c r="P401" i="1"/>
  <c r="X401" i="1" s="1"/>
  <c r="AF401" i="1" s="1"/>
  <c r="P329" i="1"/>
  <c r="X329" i="1" s="1"/>
  <c r="P754" i="1"/>
  <c r="X754" i="1" s="1"/>
  <c r="P682" i="1"/>
  <c r="X682" i="1" s="1"/>
  <c r="P610" i="1"/>
  <c r="X610" i="1" s="1"/>
  <c r="P538" i="1"/>
  <c r="X538" i="1" s="1"/>
  <c r="P466" i="1"/>
  <c r="X466" i="1" s="1"/>
  <c r="AF466" i="1" s="1"/>
  <c r="P394" i="1"/>
  <c r="X394" i="1" s="1"/>
  <c r="P322" i="1"/>
  <c r="X322" i="1" s="1"/>
  <c r="P233" i="1"/>
  <c r="X233" i="1" s="1"/>
  <c r="P161" i="1"/>
  <c r="X161" i="1" s="1"/>
  <c r="P89" i="1"/>
  <c r="X89" i="1" s="1"/>
  <c r="P286" i="1"/>
  <c r="X286" i="1" s="1"/>
  <c r="P214" i="1"/>
  <c r="X214" i="1" s="1"/>
  <c r="P142" i="1"/>
  <c r="X142" i="1" s="1"/>
  <c r="P70" i="1"/>
  <c r="X70" i="1" s="1"/>
  <c r="P243" i="1"/>
  <c r="X243" i="1" s="1"/>
  <c r="P171" i="1"/>
  <c r="X171" i="1" s="1"/>
  <c r="P99" i="1"/>
  <c r="X99" i="1" s="1"/>
  <c r="P27" i="1"/>
  <c r="X27" i="1" s="1"/>
  <c r="M973" i="1"/>
  <c r="U973" i="1" s="1"/>
  <c r="M955" i="1"/>
  <c r="U955" i="1" s="1"/>
  <c r="M937" i="1"/>
  <c r="U937" i="1" s="1"/>
  <c r="M850" i="1"/>
  <c r="U850" i="1" s="1"/>
  <c r="M591" i="1"/>
  <c r="U591" i="1" s="1"/>
  <c r="M759" i="1"/>
  <c r="U759" i="1" s="1"/>
  <c r="M611" i="1"/>
  <c r="U611" i="1" s="1"/>
  <c r="M1011" i="1"/>
  <c r="U1011" i="1" s="1"/>
  <c r="M939" i="1"/>
  <c r="U939" i="1" s="1"/>
  <c r="M867" i="1"/>
  <c r="U867" i="1" s="1"/>
  <c r="M795" i="1"/>
  <c r="U795" i="1" s="1"/>
  <c r="M566" i="1"/>
  <c r="U566" i="1" s="1"/>
  <c r="M736" i="1"/>
  <c r="U736" i="1" s="1"/>
  <c r="M613" i="1"/>
  <c r="U613" i="1" s="1"/>
  <c r="M1013" i="1"/>
  <c r="U1013" i="1" s="1"/>
  <c r="M941" i="1"/>
  <c r="U941" i="1" s="1"/>
  <c r="M869" i="1"/>
  <c r="U869" i="1" s="1"/>
  <c r="M797" i="1"/>
  <c r="U797" i="1" s="1"/>
  <c r="M616" i="1"/>
  <c r="U616" i="1" s="1"/>
  <c r="M760" i="1"/>
  <c r="U760" i="1" s="1"/>
  <c r="M612" i="1"/>
  <c r="U612" i="1" s="1"/>
  <c r="M439" i="1"/>
  <c r="U439" i="1" s="1"/>
  <c r="M367" i="1"/>
  <c r="U367" i="1" s="1"/>
  <c r="M295" i="1"/>
  <c r="U295" i="1" s="1"/>
  <c r="M513" i="1"/>
  <c r="U513" i="1" s="1"/>
  <c r="M441" i="1"/>
  <c r="U441" i="1" s="1"/>
  <c r="M369" i="1"/>
  <c r="U369" i="1" s="1"/>
  <c r="M297" i="1"/>
  <c r="U297" i="1" s="1"/>
  <c r="M521" i="1"/>
  <c r="U521" i="1" s="1"/>
  <c r="M449" i="1"/>
  <c r="U449" i="1" s="1"/>
  <c r="M377" i="1"/>
  <c r="U377" i="1" s="1"/>
  <c r="M305" i="1"/>
  <c r="U305" i="1" s="1"/>
  <c r="M251" i="1"/>
  <c r="U251" i="1" s="1"/>
  <c r="M179" i="1"/>
  <c r="U179" i="1" s="1"/>
  <c r="M107" i="1"/>
  <c r="U107" i="1" s="1"/>
  <c r="M35" i="1"/>
  <c r="U35" i="1" s="1"/>
  <c r="M208" i="1"/>
  <c r="U208" i="1" s="1"/>
  <c r="M136" i="1"/>
  <c r="U136" i="1" s="1"/>
  <c r="M64" i="1"/>
  <c r="U64" i="1" s="1"/>
  <c r="M222" i="1"/>
  <c r="U222" i="1" s="1"/>
  <c r="M150" i="1"/>
  <c r="U150" i="1" s="1"/>
  <c r="M78" i="1"/>
  <c r="U78" i="1" s="1"/>
  <c r="O673" i="1"/>
  <c r="W673" i="1" s="1"/>
  <c r="O584" i="1"/>
  <c r="W584" i="1" s="1"/>
  <c r="O659" i="1"/>
  <c r="W659" i="1" s="1"/>
  <c r="AE659" i="1" s="1"/>
  <c r="O1008" i="1"/>
  <c r="W1008" i="1" s="1"/>
  <c r="O936" i="1"/>
  <c r="W936" i="1" s="1"/>
  <c r="O864" i="1"/>
  <c r="W864" i="1" s="1"/>
  <c r="O792" i="1"/>
  <c r="W792" i="1" s="1"/>
  <c r="O566" i="1"/>
  <c r="W566" i="1" s="1"/>
  <c r="O689" i="1"/>
  <c r="W689" i="1" s="1"/>
  <c r="O565" i="1"/>
  <c r="W565" i="1" s="1"/>
  <c r="O995" i="1"/>
  <c r="W995" i="1" s="1"/>
  <c r="O923" i="1"/>
  <c r="W923" i="1" s="1"/>
  <c r="O851" i="1"/>
  <c r="W851" i="1" s="1"/>
  <c r="O779" i="1"/>
  <c r="W779" i="1" s="1"/>
  <c r="O719" i="1"/>
  <c r="W719" i="1" s="1"/>
  <c r="O571" i="1"/>
  <c r="W571" i="1" s="1"/>
  <c r="O670" i="1"/>
  <c r="W670" i="1" s="1"/>
  <c r="O985" i="1"/>
  <c r="W985" i="1" s="1"/>
  <c r="O913" i="1"/>
  <c r="W913" i="1" s="1"/>
  <c r="AE913" i="1" s="1"/>
  <c r="O841" i="1"/>
  <c r="W841" i="1" s="1"/>
  <c r="O747" i="1"/>
  <c r="W747" i="1" s="1"/>
  <c r="O493" i="1"/>
  <c r="W493" i="1" s="1"/>
  <c r="O421" i="1"/>
  <c r="W421" i="1" s="1"/>
  <c r="O349" i="1"/>
  <c r="W349" i="1" s="1"/>
  <c r="O271" i="1"/>
  <c r="W271" i="1" s="1"/>
  <c r="O483" i="1"/>
  <c r="W483" i="1" s="1"/>
  <c r="O411" i="1"/>
  <c r="W411" i="1" s="1"/>
  <c r="O339" i="1"/>
  <c r="W339" i="1" s="1"/>
  <c r="O551" i="1"/>
  <c r="W551" i="1" s="1"/>
  <c r="O479" i="1"/>
  <c r="W479" i="1" s="1"/>
  <c r="O407" i="1"/>
  <c r="W407" i="1" s="1"/>
  <c r="O335" i="1"/>
  <c r="W335" i="1" s="1"/>
  <c r="O281" i="1"/>
  <c r="W281" i="1" s="1"/>
  <c r="O209" i="1"/>
  <c r="W209" i="1" s="1"/>
  <c r="O137" i="1"/>
  <c r="W137" i="1" s="1"/>
  <c r="O65" i="1"/>
  <c r="W65" i="1" s="1"/>
  <c r="O235" i="1"/>
  <c r="W235" i="1" s="1"/>
  <c r="O163" i="1"/>
  <c r="W163" i="1" s="1"/>
  <c r="O91" i="1"/>
  <c r="W91" i="1" s="1"/>
  <c r="AE19" i="1"/>
  <c r="O19" i="1"/>
  <c r="W19" i="1" s="1"/>
  <c r="O201" i="1"/>
  <c r="W201" i="1" s="1"/>
  <c r="O129" i="1"/>
  <c r="W129" i="1" s="1"/>
  <c r="O57" i="1"/>
  <c r="W57" i="1" s="1"/>
  <c r="N1033" i="1"/>
  <c r="V1033" i="1" s="1"/>
  <c r="N973" i="1"/>
  <c r="V973" i="1" s="1"/>
  <c r="N901" i="1"/>
  <c r="V901" i="1" s="1"/>
  <c r="N829" i="1"/>
  <c r="V829" i="1" s="1"/>
  <c r="N653" i="1"/>
  <c r="V653" i="1" s="1"/>
  <c r="N756" i="1"/>
  <c r="V756" i="1" s="1"/>
  <c r="N762" i="1"/>
  <c r="V762" i="1" s="1"/>
  <c r="N454" i="1"/>
  <c r="V454" i="1" s="1"/>
  <c r="N1011" i="1"/>
  <c r="V1011" i="1" s="1"/>
  <c r="N939" i="1"/>
  <c r="V939" i="1" s="1"/>
  <c r="N867" i="1"/>
  <c r="V867" i="1" s="1"/>
  <c r="N795" i="1"/>
  <c r="V795" i="1" s="1"/>
  <c r="N662" i="1"/>
  <c r="V662" i="1" s="1"/>
  <c r="N755" i="1"/>
  <c r="V755" i="1" s="1"/>
  <c r="N292" i="1"/>
  <c r="V292" i="1" s="1"/>
  <c r="N514" i="1"/>
  <c r="V514" i="1" s="1"/>
  <c r="N1013" i="1"/>
  <c r="V1013" i="1" s="1"/>
  <c r="N941" i="1"/>
  <c r="V941" i="1" s="1"/>
  <c r="N869" i="1"/>
  <c r="V869" i="1" s="1"/>
  <c r="N797" i="1"/>
  <c r="V797" i="1" s="1"/>
  <c r="N664" i="1"/>
  <c r="V664" i="1" s="1"/>
  <c r="N732" i="1"/>
  <c r="V732" i="1" s="1"/>
  <c r="N722" i="1"/>
  <c r="V722" i="1" s="1"/>
  <c r="N334" i="1"/>
  <c r="V334" i="1" s="1"/>
  <c r="N543" i="1"/>
  <c r="V543" i="1" s="1"/>
  <c r="N471" i="1"/>
  <c r="V471" i="1" s="1"/>
  <c r="N399" i="1"/>
  <c r="V399" i="1" s="1"/>
  <c r="N327" i="1"/>
  <c r="V327" i="1" s="1"/>
  <c r="N530" i="1"/>
  <c r="V530" i="1" s="1"/>
  <c r="AD530" i="1" s="1"/>
  <c r="N458" i="1"/>
  <c r="V458" i="1" s="1"/>
  <c r="N386" i="1"/>
  <c r="V386" i="1" s="1"/>
  <c r="N314" i="1"/>
  <c r="V314" i="1" s="1"/>
  <c r="N254" i="1"/>
  <c r="V254" i="1" s="1"/>
  <c r="N182" i="1"/>
  <c r="V182" i="1" s="1"/>
  <c r="N110" i="1"/>
  <c r="V110" i="1" s="1"/>
  <c r="N38" i="1"/>
  <c r="V38" i="1" s="1"/>
  <c r="N235" i="1"/>
  <c r="V235" i="1" s="1"/>
  <c r="N163" i="1"/>
  <c r="V163" i="1" s="1"/>
  <c r="N91" i="1"/>
  <c r="V91" i="1" s="1"/>
  <c r="N19" i="1"/>
  <c r="V19" i="1" s="1"/>
  <c r="N180" i="1"/>
  <c r="V180" i="1" s="1"/>
  <c r="N108" i="1"/>
  <c r="V108" i="1" s="1"/>
  <c r="N36" i="1"/>
  <c r="V36" i="1" s="1"/>
  <c r="Q584" i="1"/>
  <c r="Y584" i="1" s="1"/>
  <c r="Q1029" i="1"/>
  <c r="Y1029" i="1" s="1"/>
  <c r="Q957" i="1"/>
  <c r="Y957" i="1" s="1"/>
  <c r="Q885" i="1"/>
  <c r="Y885" i="1" s="1"/>
  <c r="Q813" i="1"/>
  <c r="Y813" i="1" s="1"/>
  <c r="Q590" i="1"/>
  <c r="Y590" i="1" s="1"/>
  <c r="Q761" i="1"/>
  <c r="Y761" i="1" s="1"/>
  <c r="Q1028" i="1"/>
  <c r="Y1028" i="1" s="1"/>
  <c r="Q956" i="1"/>
  <c r="Y956" i="1" s="1"/>
  <c r="Q884" i="1"/>
  <c r="Y884" i="1" s="1"/>
  <c r="AG884" i="1" s="1"/>
  <c r="Q812" i="1"/>
  <c r="Y812" i="1" s="1"/>
  <c r="Q748" i="1"/>
  <c r="Y748" i="1" s="1"/>
  <c r="Q738" i="1"/>
  <c r="Y738" i="1" s="1"/>
  <c r="Q1024" i="1"/>
  <c r="Y1024" i="1" s="1"/>
  <c r="Q952" i="1"/>
  <c r="Y952" i="1" s="1"/>
  <c r="Q880" i="1"/>
  <c r="Y880" i="1" s="1"/>
  <c r="Q808" i="1"/>
  <c r="Y808" i="1" s="1"/>
  <c r="Q750" i="1"/>
  <c r="Y750" i="1" s="1"/>
  <c r="Q525" i="1"/>
  <c r="Y525" i="1" s="1"/>
  <c r="Q453" i="1"/>
  <c r="Y453" i="1" s="1"/>
  <c r="Q381" i="1"/>
  <c r="Y381" i="1" s="1"/>
  <c r="Q309" i="1"/>
  <c r="Y309" i="1" s="1"/>
  <c r="Q515" i="1"/>
  <c r="Y515" i="1" s="1"/>
  <c r="Q443" i="1"/>
  <c r="Y443" i="1" s="1"/>
  <c r="AG371" i="1"/>
  <c r="Q371" i="1"/>
  <c r="Y371" i="1" s="1"/>
  <c r="Q299" i="1"/>
  <c r="Y299" i="1" s="1"/>
  <c r="Q688" i="1"/>
  <c r="Y688" i="1" s="1"/>
  <c r="Q616" i="1"/>
  <c r="Y616" i="1" s="1"/>
  <c r="Q544" i="1"/>
  <c r="Y544" i="1" s="1"/>
  <c r="Q472" i="1"/>
  <c r="Y472" i="1" s="1"/>
  <c r="Q400" i="1"/>
  <c r="Y400" i="1" s="1"/>
  <c r="Q328" i="1"/>
  <c r="Y328" i="1" s="1"/>
  <c r="Q239" i="1"/>
  <c r="Y239" i="1" s="1"/>
  <c r="Q167" i="1"/>
  <c r="Y167" i="1" s="1"/>
  <c r="Q95" i="1"/>
  <c r="Y95" i="1" s="1"/>
  <c r="Q23" i="1"/>
  <c r="Y23" i="1" s="1"/>
  <c r="Q193" i="1"/>
  <c r="Y193" i="1" s="1"/>
  <c r="Q121" i="1"/>
  <c r="Y121" i="1" s="1"/>
  <c r="Q49" i="1"/>
  <c r="Y49" i="1" s="1"/>
  <c r="AG49" i="1" s="1"/>
  <c r="Q231" i="1"/>
  <c r="Y231" i="1" s="1"/>
  <c r="Q159" i="1"/>
  <c r="Y159" i="1" s="1"/>
  <c r="Q87" i="1"/>
  <c r="Y87" i="1" s="1"/>
  <c r="K2" i="1"/>
  <c r="L1" i="1"/>
  <c r="L2" i="1" s="1"/>
  <c r="AG885" i="1" l="1"/>
  <c r="AG19" i="1"/>
  <c r="AG50" i="1"/>
  <c r="AG114" i="1"/>
  <c r="AG243" i="1"/>
  <c r="AG244" i="1" s="1"/>
  <c r="AG245" i="1" s="1"/>
  <c r="AF594" i="1"/>
  <c r="AF403" i="1"/>
  <c r="AG819" i="1"/>
  <c r="AG820" i="1" s="1"/>
  <c r="AG886" i="1"/>
  <c r="L6" i="1"/>
  <c r="L20" i="1"/>
  <c r="L23" i="1"/>
  <c r="L26" i="1"/>
  <c r="L29" i="1"/>
  <c r="L32" i="1"/>
  <c r="L35" i="1"/>
  <c r="L38" i="1"/>
  <c r="L41" i="1"/>
  <c r="L44" i="1"/>
  <c r="L47" i="1"/>
  <c r="L50" i="1"/>
  <c r="L53" i="1"/>
  <c r="L56" i="1"/>
  <c r="L59" i="1"/>
  <c r="L62" i="1"/>
  <c r="L65" i="1"/>
  <c r="L68" i="1"/>
  <c r="L71" i="1"/>
  <c r="L74" i="1"/>
  <c r="L77" i="1"/>
  <c r="L80" i="1"/>
  <c r="L83" i="1"/>
  <c r="L86" i="1"/>
  <c r="L89" i="1"/>
  <c r="L92" i="1"/>
  <c r="L95" i="1"/>
  <c r="L98" i="1"/>
  <c r="L101" i="1"/>
  <c r="L104" i="1"/>
  <c r="L107" i="1"/>
  <c r="L110" i="1"/>
  <c r="L113" i="1"/>
  <c r="L116" i="1"/>
  <c r="L119" i="1"/>
  <c r="L122" i="1"/>
  <c r="L125" i="1"/>
  <c r="L128" i="1"/>
  <c r="L131" i="1"/>
  <c r="L134" i="1"/>
  <c r="L137" i="1"/>
  <c r="L140" i="1"/>
  <c r="L143" i="1"/>
  <c r="L146" i="1"/>
  <c r="L149" i="1"/>
  <c r="L152" i="1"/>
  <c r="L155" i="1"/>
  <c r="L158" i="1"/>
  <c r="L161" i="1"/>
  <c r="L164" i="1"/>
  <c r="L167" i="1"/>
  <c r="L170" i="1"/>
  <c r="L173" i="1"/>
  <c r="L176" i="1"/>
  <c r="L179" i="1"/>
  <c r="L182" i="1"/>
  <c r="L185" i="1"/>
  <c r="L188" i="1"/>
  <c r="L191" i="1"/>
  <c r="L194" i="1"/>
  <c r="L197" i="1"/>
  <c r="L200" i="1"/>
  <c r="L203" i="1"/>
  <c r="L206" i="1"/>
  <c r="L209" i="1"/>
  <c r="L212" i="1"/>
  <c r="L215" i="1"/>
  <c r="L218" i="1"/>
  <c r="L221" i="1"/>
  <c r="L224" i="1"/>
  <c r="L227" i="1"/>
  <c r="L230" i="1"/>
  <c r="L233" i="1"/>
  <c r="L236" i="1"/>
  <c r="L239" i="1"/>
  <c r="L242" i="1"/>
  <c r="L245" i="1"/>
  <c r="L248" i="1"/>
  <c r="L251" i="1"/>
  <c r="L254" i="1"/>
  <c r="L257" i="1"/>
  <c r="L260" i="1"/>
  <c r="L263" i="1"/>
  <c r="L266" i="1"/>
  <c r="L269" i="1"/>
  <c r="L272" i="1"/>
  <c r="L275" i="1"/>
  <c r="L278" i="1"/>
  <c r="L281" i="1"/>
  <c r="L284" i="1"/>
  <c r="L18" i="1"/>
  <c r="L21" i="1"/>
  <c r="L24" i="1"/>
  <c r="L27" i="1"/>
  <c r="L30" i="1"/>
  <c r="L33" i="1"/>
  <c r="L36" i="1"/>
  <c r="L39" i="1"/>
  <c r="L42" i="1"/>
  <c r="L45" i="1"/>
  <c r="L48" i="1"/>
  <c r="L51" i="1"/>
  <c r="L54" i="1"/>
  <c r="L57" i="1"/>
  <c r="L60" i="1"/>
  <c r="L63" i="1"/>
  <c r="L66" i="1"/>
  <c r="L69" i="1"/>
  <c r="L72" i="1"/>
  <c r="L75" i="1"/>
  <c r="L78" i="1"/>
  <c r="L81" i="1"/>
  <c r="L84" i="1"/>
  <c r="L87" i="1"/>
  <c r="L90" i="1"/>
  <c r="L93" i="1"/>
  <c r="L96" i="1"/>
  <c r="L99" i="1"/>
  <c r="L102" i="1"/>
  <c r="L105" i="1"/>
  <c r="L108" i="1"/>
  <c r="L111" i="1"/>
  <c r="L114" i="1"/>
  <c r="L117" i="1"/>
  <c r="L120" i="1"/>
  <c r="L123" i="1"/>
  <c r="L126" i="1"/>
  <c r="L129" i="1"/>
  <c r="L132" i="1"/>
  <c r="L135" i="1"/>
  <c r="L138" i="1"/>
  <c r="L141" i="1"/>
  <c r="L144" i="1"/>
  <c r="L147" i="1"/>
  <c r="L150" i="1"/>
  <c r="L153" i="1"/>
  <c r="L156" i="1"/>
  <c r="L159" i="1"/>
  <c r="L162" i="1"/>
  <c r="L165" i="1"/>
  <c r="L168" i="1"/>
  <c r="L171" i="1"/>
  <c r="L174" i="1"/>
  <c r="L177" i="1"/>
  <c r="L180" i="1"/>
  <c r="L183" i="1"/>
  <c r="L186" i="1"/>
  <c r="L189" i="1"/>
  <c r="L192" i="1"/>
  <c r="L195" i="1"/>
  <c r="L198" i="1"/>
  <c r="L201" i="1"/>
  <c r="L204" i="1"/>
  <c r="L207" i="1"/>
  <c r="L210" i="1"/>
  <c r="L213" i="1"/>
  <c r="L216" i="1"/>
  <c r="L219" i="1"/>
  <c r="L222" i="1"/>
  <c r="L225" i="1"/>
  <c r="L228" i="1"/>
  <c r="L231" i="1"/>
  <c r="L234" i="1"/>
  <c r="L237" i="1"/>
  <c r="L240" i="1"/>
  <c r="L243" i="1"/>
  <c r="L19" i="1"/>
  <c r="L22" i="1"/>
  <c r="L25" i="1"/>
  <c r="L28" i="1"/>
  <c r="L31" i="1"/>
  <c r="L34" i="1"/>
  <c r="L37" i="1"/>
  <c r="L40" i="1"/>
  <c r="L43" i="1"/>
  <c r="L46" i="1"/>
  <c r="L49" i="1"/>
  <c r="L52" i="1"/>
  <c r="L55" i="1"/>
  <c r="L58" i="1"/>
  <c r="L61" i="1"/>
  <c r="L64" i="1"/>
  <c r="L67" i="1"/>
  <c r="L70" i="1"/>
  <c r="L73" i="1"/>
  <c r="L76" i="1"/>
  <c r="L79" i="1"/>
  <c r="L82" i="1"/>
  <c r="L85" i="1"/>
  <c r="L88" i="1"/>
  <c r="L91" i="1"/>
  <c r="L94" i="1"/>
  <c r="L97" i="1"/>
  <c r="L100" i="1"/>
  <c r="L103" i="1"/>
  <c r="L106" i="1"/>
  <c r="L109" i="1"/>
  <c r="L112" i="1"/>
  <c r="L115" i="1"/>
  <c r="L118" i="1"/>
  <c r="L121" i="1"/>
  <c r="L124" i="1"/>
  <c r="L127" i="1"/>
  <c r="L130" i="1"/>
  <c r="L133" i="1"/>
  <c r="L136" i="1"/>
  <c r="L139" i="1"/>
  <c r="L142" i="1"/>
  <c r="L145" i="1"/>
  <c r="L148" i="1"/>
  <c r="L151" i="1"/>
  <c r="L154" i="1"/>
  <c r="L157" i="1"/>
  <c r="L160" i="1"/>
  <c r="L163" i="1"/>
  <c r="L166" i="1"/>
  <c r="L169" i="1"/>
  <c r="L172" i="1"/>
  <c r="L175" i="1"/>
  <c r="L178" i="1"/>
  <c r="L181" i="1"/>
  <c r="L184" i="1"/>
  <c r="L187" i="1"/>
  <c r="L190" i="1"/>
  <c r="L193" i="1"/>
  <c r="L196" i="1"/>
  <c r="L199" i="1"/>
  <c r="L202" i="1"/>
  <c r="L205" i="1"/>
  <c r="L208" i="1"/>
  <c r="L211" i="1"/>
  <c r="L214" i="1"/>
  <c r="L217" i="1"/>
  <c r="L220" i="1"/>
  <c r="L223" i="1"/>
  <c r="L226" i="1"/>
  <c r="L229" i="1"/>
  <c r="L232" i="1"/>
  <c r="L235" i="1"/>
  <c r="L238" i="1"/>
  <c r="L241" i="1"/>
  <c r="L244" i="1"/>
  <c r="L247" i="1"/>
  <c r="L250" i="1"/>
  <c r="L253" i="1"/>
  <c r="L256" i="1"/>
  <c r="L259" i="1"/>
  <c r="L258" i="1"/>
  <c r="L276" i="1"/>
  <c r="L285" i="1"/>
  <c r="L289" i="1"/>
  <c r="L292" i="1"/>
  <c r="L295" i="1"/>
  <c r="L298" i="1"/>
  <c r="L301" i="1"/>
  <c r="L304" i="1"/>
  <c r="L307" i="1"/>
  <c r="L310" i="1"/>
  <c r="L313" i="1"/>
  <c r="L316" i="1"/>
  <c r="L319" i="1"/>
  <c r="L322" i="1"/>
  <c r="L325" i="1"/>
  <c r="L328" i="1"/>
  <c r="L331" i="1"/>
  <c r="L334" i="1"/>
  <c r="L337" i="1"/>
  <c r="L340" i="1"/>
  <c r="L343" i="1"/>
  <c r="L346" i="1"/>
  <c r="L349" i="1"/>
  <c r="L352" i="1"/>
  <c r="L355" i="1"/>
  <c r="L358" i="1"/>
  <c r="L361" i="1"/>
  <c r="L364" i="1"/>
  <c r="L367" i="1"/>
  <c r="L370" i="1"/>
  <c r="L373" i="1"/>
  <c r="L376" i="1"/>
  <c r="L379" i="1"/>
  <c r="L382" i="1"/>
  <c r="L385" i="1"/>
  <c r="L388" i="1"/>
  <c r="L391" i="1"/>
  <c r="L394" i="1"/>
  <c r="L397" i="1"/>
  <c r="L400" i="1"/>
  <c r="L403" i="1"/>
  <c r="L406" i="1"/>
  <c r="L409" i="1"/>
  <c r="L412" i="1"/>
  <c r="L415" i="1"/>
  <c r="L418" i="1"/>
  <c r="L421" i="1"/>
  <c r="L424" i="1"/>
  <c r="L427" i="1"/>
  <c r="L430" i="1"/>
  <c r="L433" i="1"/>
  <c r="L436" i="1"/>
  <c r="L439" i="1"/>
  <c r="L442" i="1"/>
  <c r="L445" i="1"/>
  <c r="L448" i="1"/>
  <c r="L451" i="1"/>
  <c r="L454" i="1"/>
  <c r="L457" i="1"/>
  <c r="L460" i="1"/>
  <c r="L463" i="1"/>
  <c r="L466" i="1"/>
  <c r="L469" i="1"/>
  <c r="L472" i="1"/>
  <c r="L475" i="1"/>
  <c r="L478" i="1"/>
  <c r="L481" i="1"/>
  <c r="L484" i="1"/>
  <c r="L487" i="1"/>
  <c r="L490" i="1"/>
  <c r="L493" i="1"/>
  <c r="L496" i="1"/>
  <c r="L499" i="1"/>
  <c r="L502" i="1"/>
  <c r="L505" i="1"/>
  <c r="L508" i="1"/>
  <c r="L511" i="1"/>
  <c r="L514" i="1"/>
  <c r="L517" i="1"/>
  <c r="L520" i="1"/>
  <c r="L523" i="1"/>
  <c r="L526" i="1"/>
  <c r="L529" i="1"/>
  <c r="L532" i="1"/>
  <c r="L535" i="1"/>
  <c r="L538" i="1"/>
  <c r="L541" i="1"/>
  <c r="L544" i="1"/>
  <c r="L547" i="1"/>
  <c r="L550" i="1"/>
  <c r="L553" i="1"/>
  <c r="L556" i="1"/>
  <c r="L559" i="1"/>
  <c r="L246" i="1"/>
  <c r="L267" i="1"/>
  <c r="L277" i="1"/>
  <c r="L286" i="1"/>
  <c r="L261" i="1"/>
  <c r="L249" i="1"/>
  <c r="L262" i="1"/>
  <c r="L268" i="1"/>
  <c r="L273" i="1"/>
  <c r="L282" i="1"/>
  <c r="L252" i="1"/>
  <c r="L287" i="1"/>
  <c r="L290" i="1"/>
  <c r="L293" i="1"/>
  <c r="L296" i="1"/>
  <c r="L299" i="1"/>
  <c r="L302" i="1"/>
  <c r="L305" i="1"/>
  <c r="L308" i="1"/>
  <c r="L311" i="1"/>
  <c r="L314" i="1"/>
  <c r="L317" i="1"/>
  <c r="L320" i="1"/>
  <c r="L323" i="1"/>
  <c r="L326" i="1"/>
  <c r="L329" i="1"/>
  <c r="L332" i="1"/>
  <c r="L335" i="1"/>
  <c r="L338" i="1"/>
  <c r="L341" i="1"/>
  <c r="L344" i="1"/>
  <c r="L347" i="1"/>
  <c r="L350" i="1"/>
  <c r="L353" i="1"/>
  <c r="L356" i="1"/>
  <c r="L359" i="1"/>
  <c r="L362" i="1"/>
  <c r="L365" i="1"/>
  <c r="L368" i="1"/>
  <c r="L371" i="1"/>
  <c r="L374" i="1"/>
  <c r="L377" i="1"/>
  <c r="L380" i="1"/>
  <c r="L383" i="1"/>
  <c r="L386" i="1"/>
  <c r="L389" i="1"/>
  <c r="L392" i="1"/>
  <c r="L395" i="1"/>
  <c r="L398" i="1"/>
  <c r="L401" i="1"/>
  <c r="L404" i="1"/>
  <c r="L407" i="1"/>
  <c r="L410" i="1"/>
  <c r="L413" i="1"/>
  <c r="L416" i="1"/>
  <c r="L419" i="1"/>
  <c r="L422" i="1"/>
  <c r="L425" i="1"/>
  <c r="L428" i="1"/>
  <c r="L431" i="1"/>
  <c r="L434" i="1"/>
  <c r="L437" i="1"/>
  <c r="L440" i="1"/>
  <c r="L443" i="1"/>
  <c r="L446" i="1"/>
  <c r="L449" i="1"/>
  <c r="L452" i="1"/>
  <c r="L455" i="1"/>
  <c r="L458" i="1"/>
  <c r="L461" i="1"/>
  <c r="L464" i="1"/>
  <c r="L467" i="1"/>
  <c r="L470" i="1"/>
  <c r="L473" i="1"/>
  <c r="L476" i="1"/>
  <c r="L479" i="1"/>
  <c r="L482" i="1"/>
  <c r="L485" i="1"/>
  <c r="L488" i="1"/>
  <c r="L491" i="1"/>
  <c r="L494" i="1"/>
  <c r="L497" i="1"/>
  <c r="L500" i="1"/>
  <c r="L503" i="1"/>
  <c r="L506" i="1"/>
  <c r="L509" i="1"/>
  <c r="L512" i="1"/>
  <c r="L515" i="1"/>
  <c r="L518" i="1"/>
  <c r="L521" i="1"/>
  <c r="L524" i="1"/>
  <c r="L527" i="1"/>
  <c r="L530" i="1"/>
  <c r="L533" i="1"/>
  <c r="L536" i="1"/>
  <c r="L539" i="1"/>
  <c r="L542" i="1"/>
  <c r="L545" i="1"/>
  <c r="L548" i="1"/>
  <c r="L551" i="1"/>
  <c r="L554" i="1"/>
  <c r="L274" i="1"/>
  <c r="L283" i="1"/>
  <c r="L264" i="1"/>
  <c r="L270" i="1"/>
  <c r="L279" i="1"/>
  <c r="L255" i="1"/>
  <c r="L288" i="1"/>
  <c r="L291" i="1"/>
  <c r="L294" i="1"/>
  <c r="L297" i="1"/>
  <c r="L300" i="1"/>
  <c r="L303" i="1"/>
  <c r="L306" i="1"/>
  <c r="L309" i="1"/>
  <c r="L312" i="1"/>
  <c r="L315" i="1"/>
  <c r="L318" i="1"/>
  <c r="L321" i="1"/>
  <c r="L324" i="1"/>
  <c r="L327" i="1"/>
  <c r="L330" i="1"/>
  <c r="L333" i="1"/>
  <c r="L336" i="1"/>
  <c r="L339" i="1"/>
  <c r="L342" i="1"/>
  <c r="L345" i="1"/>
  <c r="L348" i="1"/>
  <c r="L351" i="1"/>
  <c r="L354" i="1"/>
  <c r="L357" i="1"/>
  <c r="L360" i="1"/>
  <c r="L363" i="1"/>
  <c r="L366" i="1"/>
  <c r="L369" i="1"/>
  <c r="L372" i="1"/>
  <c r="L375" i="1"/>
  <c r="L378" i="1"/>
  <c r="L381" i="1"/>
  <c r="L384" i="1"/>
  <c r="L387" i="1"/>
  <c r="L390" i="1"/>
  <c r="L393" i="1"/>
  <c r="L396" i="1"/>
  <c r="L399" i="1"/>
  <c r="L402" i="1"/>
  <c r="L405" i="1"/>
  <c r="L408" i="1"/>
  <c r="L411" i="1"/>
  <c r="L414" i="1"/>
  <c r="L417" i="1"/>
  <c r="L420" i="1"/>
  <c r="L423" i="1"/>
  <c r="L426" i="1"/>
  <c r="L429" i="1"/>
  <c r="L432" i="1"/>
  <c r="L435" i="1"/>
  <c r="L438" i="1"/>
  <c r="L441" i="1"/>
  <c r="L444" i="1"/>
  <c r="L447" i="1"/>
  <c r="L450" i="1"/>
  <c r="L453" i="1"/>
  <c r="L456" i="1"/>
  <c r="L459" i="1"/>
  <c r="L462" i="1"/>
  <c r="L465" i="1"/>
  <c r="L468" i="1"/>
  <c r="L471" i="1"/>
  <c r="L474" i="1"/>
  <c r="L477" i="1"/>
  <c r="L480" i="1"/>
  <c r="L483" i="1"/>
  <c r="L486" i="1"/>
  <c r="L489" i="1"/>
  <c r="L492" i="1"/>
  <c r="L265" i="1"/>
  <c r="L271" i="1"/>
  <c r="L280" i="1"/>
  <c r="L577" i="1"/>
  <c r="L601" i="1"/>
  <c r="L625" i="1"/>
  <c r="L649" i="1"/>
  <c r="L673" i="1"/>
  <c r="L697" i="1"/>
  <c r="L721" i="1"/>
  <c r="L737" i="1"/>
  <c r="L762" i="1"/>
  <c r="L570" i="1"/>
  <c r="L594" i="1"/>
  <c r="L618" i="1"/>
  <c r="L642" i="1"/>
  <c r="L666" i="1"/>
  <c r="L690" i="1"/>
  <c r="L714" i="1"/>
  <c r="L734" i="1"/>
  <c r="L759" i="1"/>
  <c r="L584" i="1"/>
  <c r="L608" i="1"/>
  <c r="L632" i="1"/>
  <c r="L656" i="1"/>
  <c r="L680" i="1"/>
  <c r="L704" i="1"/>
  <c r="L731" i="1"/>
  <c r="L756" i="1"/>
  <c r="L510" i="1"/>
  <c r="L528" i="1"/>
  <c r="L574" i="1"/>
  <c r="L598" i="1"/>
  <c r="L622" i="1"/>
  <c r="L646" i="1"/>
  <c r="L670" i="1"/>
  <c r="L694" i="1"/>
  <c r="L718" i="1"/>
  <c r="L728" i="1"/>
  <c r="L753" i="1"/>
  <c r="L546" i="1"/>
  <c r="L560" i="1"/>
  <c r="L567" i="1"/>
  <c r="L591" i="1"/>
  <c r="L615" i="1"/>
  <c r="L639" i="1"/>
  <c r="L663" i="1"/>
  <c r="L687" i="1"/>
  <c r="L711" i="1"/>
  <c r="L750" i="1"/>
  <c r="L555" i="1"/>
  <c r="L581" i="1"/>
  <c r="L605" i="1"/>
  <c r="L629" i="1"/>
  <c r="L653" i="1"/>
  <c r="L677" i="1"/>
  <c r="L701" i="1"/>
  <c r="L725" i="1"/>
  <c r="L747" i="1"/>
  <c r="L769" i="1"/>
  <c r="L772" i="1"/>
  <c r="L775" i="1"/>
  <c r="L778" i="1"/>
  <c r="L781" i="1"/>
  <c r="L784" i="1"/>
  <c r="L787" i="1"/>
  <c r="L790" i="1"/>
  <c r="L793" i="1"/>
  <c r="L796" i="1"/>
  <c r="L799" i="1"/>
  <c r="L802" i="1"/>
  <c r="L805" i="1"/>
  <c r="L808" i="1"/>
  <c r="L811" i="1"/>
  <c r="L814" i="1"/>
  <c r="L817" i="1"/>
  <c r="L820" i="1"/>
  <c r="L823" i="1"/>
  <c r="L826" i="1"/>
  <c r="L829" i="1"/>
  <c r="L832" i="1"/>
  <c r="L835" i="1"/>
  <c r="L838" i="1"/>
  <c r="L841" i="1"/>
  <c r="L844" i="1"/>
  <c r="L847" i="1"/>
  <c r="L850" i="1"/>
  <c r="L853" i="1"/>
  <c r="L856" i="1"/>
  <c r="L859" i="1"/>
  <c r="L862" i="1"/>
  <c r="L865" i="1"/>
  <c r="L868" i="1"/>
  <c r="L871" i="1"/>
  <c r="L874" i="1"/>
  <c r="L877" i="1"/>
  <c r="L880" i="1"/>
  <c r="L883" i="1"/>
  <c r="L886" i="1"/>
  <c r="L889" i="1"/>
  <c r="L892" i="1"/>
  <c r="L895" i="1"/>
  <c r="L898" i="1"/>
  <c r="L901" i="1"/>
  <c r="L904" i="1"/>
  <c r="L907" i="1"/>
  <c r="L910" i="1"/>
  <c r="L913" i="1"/>
  <c r="L916" i="1"/>
  <c r="L919" i="1"/>
  <c r="L922" i="1"/>
  <c r="L925" i="1"/>
  <c r="L928" i="1"/>
  <c r="L931" i="1"/>
  <c r="L934" i="1"/>
  <c r="L937" i="1"/>
  <c r="L940" i="1"/>
  <c r="L943" i="1"/>
  <c r="L946" i="1"/>
  <c r="L949" i="1"/>
  <c r="L952" i="1"/>
  <c r="L955" i="1"/>
  <c r="L958" i="1"/>
  <c r="L961" i="1"/>
  <c r="L964" i="1"/>
  <c r="L967" i="1"/>
  <c r="L970" i="1"/>
  <c r="L973" i="1"/>
  <c r="L976" i="1"/>
  <c r="L979" i="1"/>
  <c r="L982" i="1"/>
  <c r="L985" i="1"/>
  <c r="L988" i="1"/>
  <c r="L991" i="1"/>
  <c r="L994" i="1"/>
  <c r="L997" i="1"/>
  <c r="L1000" i="1"/>
  <c r="L1003" i="1"/>
  <c r="L1006" i="1"/>
  <c r="L1009" i="1"/>
  <c r="L1012" i="1"/>
  <c r="L1015" i="1"/>
  <c r="L1018" i="1"/>
  <c r="L1021" i="1"/>
  <c r="L1024" i="1"/>
  <c r="L1027" i="1"/>
  <c r="L1030" i="1"/>
  <c r="L1033" i="1"/>
  <c r="L1036" i="1"/>
  <c r="L571" i="1"/>
  <c r="L595" i="1"/>
  <c r="L619" i="1"/>
  <c r="L643" i="1"/>
  <c r="L667" i="1"/>
  <c r="L691" i="1"/>
  <c r="L715" i="1"/>
  <c r="L744" i="1"/>
  <c r="L766" i="1"/>
  <c r="L495" i="1"/>
  <c r="L513" i="1"/>
  <c r="L531" i="1"/>
  <c r="L564" i="1"/>
  <c r="L588" i="1"/>
  <c r="L612" i="1"/>
  <c r="L636" i="1"/>
  <c r="L660" i="1"/>
  <c r="L684" i="1"/>
  <c r="L708" i="1"/>
  <c r="L741" i="1"/>
  <c r="L763" i="1"/>
  <c r="L578" i="1"/>
  <c r="L602" i="1"/>
  <c r="L626" i="1"/>
  <c r="L650" i="1"/>
  <c r="L674" i="1"/>
  <c r="L698" i="1"/>
  <c r="L722" i="1"/>
  <c r="L738" i="1"/>
  <c r="L760" i="1"/>
  <c r="L549" i="1"/>
  <c r="L568" i="1"/>
  <c r="L592" i="1"/>
  <c r="L616" i="1"/>
  <c r="L640" i="1"/>
  <c r="L664" i="1"/>
  <c r="L688" i="1"/>
  <c r="L712" i="1"/>
  <c r="L735" i="1"/>
  <c r="L757" i="1"/>
  <c r="L561" i="1"/>
  <c r="L585" i="1"/>
  <c r="L609" i="1"/>
  <c r="L633" i="1"/>
  <c r="L657" i="1"/>
  <c r="L681" i="1"/>
  <c r="L705" i="1"/>
  <c r="L732" i="1"/>
  <c r="L754" i="1"/>
  <c r="L498" i="1"/>
  <c r="L516" i="1"/>
  <c r="L534" i="1"/>
  <c r="L575" i="1"/>
  <c r="L599" i="1"/>
  <c r="L623" i="1"/>
  <c r="L647" i="1"/>
  <c r="L671" i="1"/>
  <c r="L695" i="1"/>
  <c r="L719" i="1"/>
  <c r="L729" i="1"/>
  <c r="L751" i="1"/>
  <c r="L557" i="1"/>
  <c r="L565" i="1"/>
  <c r="L589" i="1"/>
  <c r="L613" i="1"/>
  <c r="L637" i="1"/>
  <c r="L661" i="1"/>
  <c r="L685" i="1"/>
  <c r="L709" i="1"/>
  <c r="L748" i="1"/>
  <c r="L582" i="1"/>
  <c r="L606" i="1"/>
  <c r="L630" i="1"/>
  <c r="L654" i="1"/>
  <c r="L678" i="1"/>
  <c r="L702" i="1"/>
  <c r="L726" i="1"/>
  <c r="L745" i="1"/>
  <c r="L770" i="1"/>
  <c r="L773" i="1"/>
  <c r="L776" i="1"/>
  <c r="L779" i="1"/>
  <c r="L782" i="1"/>
  <c r="L785" i="1"/>
  <c r="L788" i="1"/>
  <c r="L791" i="1"/>
  <c r="L794" i="1"/>
  <c r="L797" i="1"/>
  <c r="L800" i="1"/>
  <c r="L803" i="1"/>
  <c r="L806" i="1"/>
  <c r="L809" i="1"/>
  <c r="L812" i="1"/>
  <c r="L815" i="1"/>
  <c r="L818" i="1"/>
  <c r="L821" i="1"/>
  <c r="L824" i="1"/>
  <c r="L827" i="1"/>
  <c r="L830" i="1"/>
  <c r="L833" i="1"/>
  <c r="L836" i="1"/>
  <c r="L839" i="1"/>
  <c r="L842" i="1"/>
  <c r="L845" i="1"/>
  <c r="L848" i="1"/>
  <c r="L851" i="1"/>
  <c r="L854" i="1"/>
  <c r="L857" i="1"/>
  <c r="L860" i="1"/>
  <c r="L863" i="1"/>
  <c r="L866" i="1"/>
  <c r="L869" i="1"/>
  <c r="L872" i="1"/>
  <c r="L875" i="1"/>
  <c r="L878" i="1"/>
  <c r="L881" i="1"/>
  <c r="L884" i="1"/>
  <c r="L887" i="1"/>
  <c r="L890" i="1"/>
  <c r="L893" i="1"/>
  <c r="L896" i="1"/>
  <c r="L899" i="1"/>
  <c r="L902" i="1"/>
  <c r="L905" i="1"/>
  <c r="L908" i="1"/>
  <c r="L911" i="1"/>
  <c r="L914" i="1"/>
  <c r="L917" i="1"/>
  <c r="L920" i="1"/>
  <c r="L923" i="1"/>
  <c r="L926" i="1"/>
  <c r="L929" i="1"/>
  <c r="L932" i="1"/>
  <c r="L935" i="1"/>
  <c r="L938" i="1"/>
  <c r="L941" i="1"/>
  <c r="L944" i="1"/>
  <c r="L947" i="1"/>
  <c r="L950" i="1"/>
  <c r="L953" i="1"/>
  <c r="L956" i="1"/>
  <c r="L959" i="1"/>
  <c r="L962" i="1"/>
  <c r="L965" i="1"/>
  <c r="L968" i="1"/>
  <c r="L971" i="1"/>
  <c r="L974" i="1"/>
  <c r="L977" i="1"/>
  <c r="L980" i="1"/>
  <c r="L983" i="1"/>
  <c r="L986" i="1"/>
  <c r="L989" i="1"/>
  <c r="L992" i="1"/>
  <c r="L995" i="1"/>
  <c r="L998" i="1"/>
  <c r="L572" i="1"/>
  <c r="L596" i="1"/>
  <c r="L620" i="1"/>
  <c r="L644" i="1"/>
  <c r="L668" i="1"/>
  <c r="L692" i="1"/>
  <c r="L716" i="1"/>
  <c r="L742" i="1"/>
  <c r="L767" i="1"/>
  <c r="L501" i="1"/>
  <c r="L519" i="1"/>
  <c r="L537" i="1"/>
  <c r="L562" i="1"/>
  <c r="L586" i="1"/>
  <c r="L610" i="1"/>
  <c r="L634" i="1"/>
  <c r="L658" i="1"/>
  <c r="L682" i="1"/>
  <c r="L706" i="1"/>
  <c r="L739" i="1"/>
  <c r="L764" i="1"/>
  <c r="L579" i="1"/>
  <c r="L603" i="1"/>
  <c r="L627" i="1"/>
  <c r="L651" i="1"/>
  <c r="L675" i="1"/>
  <c r="L699" i="1"/>
  <c r="L723" i="1"/>
  <c r="L736" i="1"/>
  <c r="L761" i="1"/>
  <c r="L569" i="1"/>
  <c r="L593" i="1"/>
  <c r="L617" i="1"/>
  <c r="L641" i="1"/>
  <c r="L665" i="1"/>
  <c r="L689" i="1"/>
  <c r="L713" i="1"/>
  <c r="L733" i="1"/>
  <c r="L758" i="1"/>
  <c r="L558" i="1"/>
  <c r="L583" i="1"/>
  <c r="L607" i="1"/>
  <c r="L631" i="1"/>
  <c r="L655" i="1"/>
  <c r="L679" i="1"/>
  <c r="L703" i="1"/>
  <c r="L730" i="1"/>
  <c r="L755" i="1"/>
  <c r="L504" i="1"/>
  <c r="L522" i="1"/>
  <c r="L540" i="1"/>
  <c r="L552" i="1"/>
  <c r="L576" i="1"/>
  <c r="L600" i="1"/>
  <c r="L624" i="1"/>
  <c r="L648" i="1"/>
  <c r="L672" i="1"/>
  <c r="L696" i="1"/>
  <c r="L720" i="1"/>
  <c r="L727" i="1"/>
  <c r="L752" i="1"/>
  <c r="L566" i="1"/>
  <c r="L590" i="1"/>
  <c r="L614" i="1"/>
  <c r="L638" i="1"/>
  <c r="L662" i="1"/>
  <c r="L686" i="1"/>
  <c r="L710" i="1"/>
  <c r="L749" i="1"/>
  <c r="L580" i="1"/>
  <c r="L604" i="1"/>
  <c r="L628" i="1"/>
  <c r="L652" i="1"/>
  <c r="L676" i="1"/>
  <c r="L700" i="1"/>
  <c r="L724" i="1"/>
  <c r="L746" i="1"/>
  <c r="L771" i="1"/>
  <c r="L774" i="1"/>
  <c r="L777" i="1"/>
  <c r="L780" i="1"/>
  <c r="L783" i="1"/>
  <c r="L786" i="1"/>
  <c r="L789" i="1"/>
  <c r="L792" i="1"/>
  <c r="L795" i="1"/>
  <c r="L798" i="1"/>
  <c r="L801" i="1"/>
  <c r="L804" i="1"/>
  <c r="L807" i="1"/>
  <c r="L810" i="1"/>
  <c r="L813" i="1"/>
  <c r="L816" i="1"/>
  <c r="L819" i="1"/>
  <c r="L822" i="1"/>
  <c r="L825" i="1"/>
  <c r="L828" i="1"/>
  <c r="L831" i="1"/>
  <c r="L834" i="1"/>
  <c r="L837" i="1"/>
  <c r="L840" i="1"/>
  <c r="L843" i="1"/>
  <c r="L846" i="1"/>
  <c r="L849" i="1"/>
  <c r="L852" i="1"/>
  <c r="L855" i="1"/>
  <c r="L858" i="1"/>
  <c r="L861" i="1"/>
  <c r="L864" i="1"/>
  <c r="L867" i="1"/>
  <c r="L870" i="1"/>
  <c r="L873" i="1"/>
  <c r="L876" i="1"/>
  <c r="L879" i="1"/>
  <c r="L882" i="1"/>
  <c r="L885" i="1"/>
  <c r="L888" i="1"/>
  <c r="L891" i="1"/>
  <c r="L894" i="1"/>
  <c r="L897" i="1"/>
  <c r="L900" i="1"/>
  <c r="L903" i="1"/>
  <c r="L906" i="1"/>
  <c r="L909" i="1"/>
  <c r="L912" i="1"/>
  <c r="L915" i="1"/>
  <c r="L918" i="1"/>
  <c r="L921" i="1"/>
  <c r="L924" i="1"/>
  <c r="L927" i="1"/>
  <c r="L930" i="1"/>
  <c r="L933" i="1"/>
  <c r="L936" i="1"/>
  <c r="L939" i="1"/>
  <c r="L942" i="1"/>
  <c r="L945" i="1"/>
  <c r="L948" i="1"/>
  <c r="L951" i="1"/>
  <c r="L954" i="1"/>
  <c r="L957" i="1"/>
  <c r="L960" i="1"/>
  <c r="L963" i="1"/>
  <c r="L966" i="1"/>
  <c r="L969" i="1"/>
  <c r="L972" i="1"/>
  <c r="L975" i="1"/>
  <c r="L978" i="1"/>
  <c r="L981" i="1"/>
  <c r="L984" i="1"/>
  <c r="L987" i="1"/>
  <c r="L990" i="1"/>
  <c r="L993" i="1"/>
  <c r="L996" i="1"/>
  <c r="L999" i="1"/>
  <c r="L1002" i="1"/>
  <c r="L1005" i="1"/>
  <c r="L1008" i="1"/>
  <c r="L1011" i="1"/>
  <c r="L1014" i="1"/>
  <c r="L1017" i="1"/>
  <c r="L1020" i="1"/>
  <c r="L1023" i="1"/>
  <c r="L1026" i="1"/>
  <c r="L1029" i="1"/>
  <c r="L1032" i="1"/>
  <c r="L507" i="1"/>
  <c r="L525" i="1"/>
  <c r="L543" i="1"/>
  <c r="L563" i="1"/>
  <c r="L587" i="1"/>
  <c r="L611" i="1"/>
  <c r="L635" i="1"/>
  <c r="L659" i="1"/>
  <c r="L683" i="1"/>
  <c r="L707" i="1"/>
  <c r="L740" i="1"/>
  <c r="L765" i="1"/>
  <c r="L1025" i="1"/>
  <c r="L621" i="1"/>
  <c r="L1038" i="1"/>
  <c r="L1013" i="1"/>
  <c r="L1028" i="1"/>
  <c r="L717" i="1"/>
  <c r="L1039" i="1"/>
  <c r="L1010" i="1"/>
  <c r="L1001" i="1"/>
  <c r="L693" i="1"/>
  <c r="L645" i="1"/>
  <c r="L1016" i="1"/>
  <c r="L1031" i="1"/>
  <c r="L1040" i="1"/>
  <c r="L573" i="1"/>
  <c r="L17" i="1"/>
  <c r="L1004" i="1"/>
  <c r="L743" i="1"/>
  <c r="L1019" i="1"/>
  <c r="L1034" i="1"/>
  <c r="L1037" i="1"/>
  <c r="L669" i="1"/>
  <c r="L1007" i="1"/>
  <c r="L1035" i="1"/>
  <c r="L597" i="1"/>
  <c r="L1022" i="1"/>
  <c r="L768" i="1"/>
  <c r="AE274" i="1"/>
  <c r="AC531" i="1"/>
  <c r="K6" i="1"/>
  <c r="K18" i="1"/>
  <c r="K21" i="1"/>
  <c r="K24" i="1"/>
  <c r="K27" i="1"/>
  <c r="K30" i="1"/>
  <c r="K33" i="1"/>
  <c r="K36" i="1"/>
  <c r="K39" i="1"/>
  <c r="K42" i="1"/>
  <c r="K45" i="1"/>
  <c r="K48" i="1"/>
  <c r="K51" i="1"/>
  <c r="K54" i="1"/>
  <c r="K57" i="1"/>
  <c r="K60" i="1"/>
  <c r="K63" i="1"/>
  <c r="K66" i="1"/>
  <c r="K69" i="1"/>
  <c r="K72" i="1"/>
  <c r="K75" i="1"/>
  <c r="K78" i="1"/>
  <c r="K81" i="1"/>
  <c r="K84" i="1"/>
  <c r="K87" i="1"/>
  <c r="K90" i="1"/>
  <c r="K93" i="1"/>
  <c r="K96" i="1"/>
  <c r="K99" i="1"/>
  <c r="K102" i="1"/>
  <c r="K105" i="1"/>
  <c r="K108" i="1"/>
  <c r="K111" i="1"/>
  <c r="K114" i="1"/>
  <c r="K117" i="1"/>
  <c r="K120" i="1"/>
  <c r="K123" i="1"/>
  <c r="K126" i="1"/>
  <c r="K129" i="1"/>
  <c r="K132" i="1"/>
  <c r="K135" i="1"/>
  <c r="K138" i="1"/>
  <c r="K141" i="1"/>
  <c r="K144" i="1"/>
  <c r="K147" i="1"/>
  <c r="K150" i="1"/>
  <c r="K153" i="1"/>
  <c r="K156" i="1"/>
  <c r="K159" i="1"/>
  <c r="K162" i="1"/>
  <c r="K165" i="1"/>
  <c r="K168" i="1"/>
  <c r="K171" i="1"/>
  <c r="K174" i="1"/>
  <c r="K177" i="1"/>
  <c r="K180" i="1"/>
  <c r="K183" i="1"/>
  <c r="K186" i="1"/>
  <c r="K189" i="1"/>
  <c r="K192" i="1"/>
  <c r="K195" i="1"/>
  <c r="K198" i="1"/>
  <c r="K201" i="1"/>
  <c r="K204" i="1"/>
  <c r="K207" i="1"/>
  <c r="K210" i="1"/>
  <c r="K213" i="1"/>
  <c r="K216" i="1"/>
  <c r="K219" i="1"/>
  <c r="K222" i="1"/>
  <c r="K225" i="1"/>
  <c r="K228" i="1"/>
  <c r="K231" i="1"/>
  <c r="K234" i="1"/>
  <c r="K237" i="1"/>
  <c r="K240" i="1"/>
  <c r="K243" i="1"/>
  <c r="K246" i="1"/>
  <c r="K249" i="1"/>
  <c r="K252" i="1"/>
  <c r="K19" i="1"/>
  <c r="K22" i="1"/>
  <c r="K25" i="1"/>
  <c r="K28" i="1"/>
  <c r="K31" i="1"/>
  <c r="K34" i="1"/>
  <c r="K37" i="1"/>
  <c r="K40" i="1"/>
  <c r="K43" i="1"/>
  <c r="K46" i="1"/>
  <c r="K49" i="1"/>
  <c r="K52" i="1"/>
  <c r="K55" i="1"/>
  <c r="K58" i="1"/>
  <c r="K61" i="1"/>
  <c r="K64" i="1"/>
  <c r="K67" i="1"/>
  <c r="K70" i="1"/>
  <c r="K73" i="1"/>
  <c r="K76" i="1"/>
  <c r="K79" i="1"/>
  <c r="K82" i="1"/>
  <c r="K85" i="1"/>
  <c r="K88" i="1"/>
  <c r="K91" i="1"/>
  <c r="K94" i="1"/>
  <c r="K97" i="1"/>
  <c r="K100" i="1"/>
  <c r="K103" i="1"/>
  <c r="K106" i="1"/>
  <c r="K109" i="1"/>
  <c r="K112" i="1"/>
  <c r="K115" i="1"/>
  <c r="K118" i="1"/>
  <c r="K121" i="1"/>
  <c r="K124" i="1"/>
  <c r="K127" i="1"/>
  <c r="K130" i="1"/>
  <c r="K133" i="1"/>
  <c r="K136" i="1"/>
  <c r="K139" i="1"/>
  <c r="K142" i="1"/>
  <c r="K145" i="1"/>
  <c r="K148" i="1"/>
  <c r="K151" i="1"/>
  <c r="K154" i="1"/>
  <c r="K157" i="1"/>
  <c r="K160" i="1"/>
  <c r="K163" i="1"/>
  <c r="K166" i="1"/>
  <c r="K169" i="1"/>
  <c r="K172" i="1"/>
  <c r="K175" i="1"/>
  <c r="K178" i="1"/>
  <c r="K181" i="1"/>
  <c r="K184" i="1"/>
  <c r="K187" i="1"/>
  <c r="K190" i="1"/>
  <c r="K193" i="1"/>
  <c r="K196" i="1"/>
  <c r="K199" i="1"/>
  <c r="K202" i="1"/>
  <c r="K205" i="1"/>
  <c r="K208" i="1"/>
  <c r="K211" i="1"/>
  <c r="K214" i="1"/>
  <c r="K217" i="1"/>
  <c r="K220" i="1"/>
  <c r="K223" i="1"/>
  <c r="K226" i="1"/>
  <c r="K229" i="1"/>
  <c r="K232" i="1"/>
  <c r="K235" i="1"/>
  <c r="K238" i="1"/>
  <c r="K241" i="1"/>
  <c r="K244" i="1"/>
  <c r="K247" i="1"/>
  <c r="K250" i="1"/>
  <c r="K253" i="1"/>
  <c r="K256" i="1"/>
  <c r="K259" i="1"/>
  <c r="K262" i="1"/>
  <c r="K265" i="1"/>
  <c r="K268" i="1"/>
  <c r="K271" i="1"/>
  <c r="K274" i="1"/>
  <c r="K277" i="1"/>
  <c r="K280" i="1"/>
  <c r="K283" i="1"/>
  <c r="K286" i="1"/>
  <c r="K20" i="1"/>
  <c r="K23" i="1"/>
  <c r="K26" i="1"/>
  <c r="K29" i="1"/>
  <c r="K32" i="1"/>
  <c r="K35" i="1"/>
  <c r="K38" i="1"/>
  <c r="K41" i="1"/>
  <c r="K44" i="1"/>
  <c r="K47" i="1"/>
  <c r="K50" i="1"/>
  <c r="K53" i="1"/>
  <c r="K56" i="1"/>
  <c r="K59" i="1"/>
  <c r="K62" i="1"/>
  <c r="K65" i="1"/>
  <c r="K68" i="1"/>
  <c r="K71" i="1"/>
  <c r="K74" i="1"/>
  <c r="K77" i="1"/>
  <c r="K80" i="1"/>
  <c r="K83" i="1"/>
  <c r="K86" i="1"/>
  <c r="K89" i="1"/>
  <c r="K92" i="1"/>
  <c r="K95" i="1"/>
  <c r="K98" i="1"/>
  <c r="K101" i="1"/>
  <c r="K104" i="1"/>
  <c r="K107" i="1"/>
  <c r="K110" i="1"/>
  <c r="K113" i="1"/>
  <c r="K116" i="1"/>
  <c r="K119" i="1"/>
  <c r="K122" i="1"/>
  <c r="K125" i="1"/>
  <c r="K128" i="1"/>
  <c r="K131" i="1"/>
  <c r="K134" i="1"/>
  <c r="K137" i="1"/>
  <c r="K140" i="1"/>
  <c r="K143" i="1"/>
  <c r="K146" i="1"/>
  <c r="K149" i="1"/>
  <c r="K152" i="1"/>
  <c r="K155" i="1"/>
  <c r="K158" i="1"/>
  <c r="K161" i="1"/>
  <c r="K164" i="1"/>
  <c r="K167" i="1"/>
  <c r="K170" i="1"/>
  <c r="K173" i="1"/>
  <c r="K176" i="1"/>
  <c r="K179" i="1"/>
  <c r="K182" i="1"/>
  <c r="K185" i="1"/>
  <c r="K188" i="1"/>
  <c r="K191" i="1"/>
  <c r="K194" i="1"/>
  <c r="K197" i="1"/>
  <c r="K200" i="1"/>
  <c r="K203" i="1"/>
  <c r="K206" i="1"/>
  <c r="K209" i="1"/>
  <c r="K212" i="1"/>
  <c r="K215" i="1"/>
  <c r="K218" i="1"/>
  <c r="K221" i="1"/>
  <c r="K224" i="1"/>
  <c r="K227" i="1"/>
  <c r="K230" i="1"/>
  <c r="K233" i="1"/>
  <c r="K236" i="1"/>
  <c r="K239" i="1"/>
  <c r="K242" i="1"/>
  <c r="K245" i="1"/>
  <c r="K248" i="1"/>
  <c r="K251" i="1"/>
  <c r="K276" i="1"/>
  <c r="K285" i="1"/>
  <c r="K260" i="1"/>
  <c r="K272" i="1"/>
  <c r="K281" i="1"/>
  <c r="K289" i="1"/>
  <c r="K292" i="1"/>
  <c r="K295" i="1"/>
  <c r="K298" i="1"/>
  <c r="K301" i="1"/>
  <c r="K304" i="1"/>
  <c r="K307" i="1"/>
  <c r="K310" i="1"/>
  <c r="K313" i="1"/>
  <c r="K316" i="1"/>
  <c r="K319" i="1"/>
  <c r="K322" i="1"/>
  <c r="K325" i="1"/>
  <c r="K328" i="1"/>
  <c r="K331" i="1"/>
  <c r="K334" i="1"/>
  <c r="K337" i="1"/>
  <c r="K340" i="1"/>
  <c r="K343" i="1"/>
  <c r="K346" i="1"/>
  <c r="K349" i="1"/>
  <c r="K352" i="1"/>
  <c r="K355" i="1"/>
  <c r="K358" i="1"/>
  <c r="K361" i="1"/>
  <c r="K364" i="1"/>
  <c r="K367" i="1"/>
  <c r="K370" i="1"/>
  <c r="K373" i="1"/>
  <c r="K376" i="1"/>
  <c r="K379" i="1"/>
  <c r="K382" i="1"/>
  <c r="K385" i="1"/>
  <c r="K388" i="1"/>
  <c r="K391" i="1"/>
  <c r="K394" i="1"/>
  <c r="K397" i="1"/>
  <c r="K400" i="1"/>
  <c r="K403" i="1"/>
  <c r="K406" i="1"/>
  <c r="K409" i="1"/>
  <c r="K412" i="1"/>
  <c r="K415" i="1"/>
  <c r="K418" i="1"/>
  <c r="K421" i="1"/>
  <c r="K424" i="1"/>
  <c r="K427" i="1"/>
  <c r="K430" i="1"/>
  <c r="K433" i="1"/>
  <c r="K436" i="1"/>
  <c r="K439" i="1"/>
  <c r="K442" i="1"/>
  <c r="K445" i="1"/>
  <c r="K448" i="1"/>
  <c r="K451" i="1"/>
  <c r="K454" i="1"/>
  <c r="K457" i="1"/>
  <c r="K460" i="1"/>
  <c r="K463" i="1"/>
  <c r="K466" i="1"/>
  <c r="K469" i="1"/>
  <c r="K472" i="1"/>
  <c r="K475" i="1"/>
  <c r="K478" i="1"/>
  <c r="K481" i="1"/>
  <c r="K484" i="1"/>
  <c r="K487" i="1"/>
  <c r="K490" i="1"/>
  <c r="K493" i="1"/>
  <c r="K496" i="1"/>
  <c r="K499" i="1"/>
  <c r="K502" i="1"/>
  <c r="K505" i="1"/>
  <c r="K508" i="1"/>
  <c r="K511" i="1"/>
  <c r="K514" i="1"/>
  <c r="K517" i="1"/>
  <c r="K520" i="1"/>
  <c r="K523" i="1"/>
  <c r="K526" i="1"/>
  <c r="K529" i="1"/>
  <c r="K532" i="1"/>
  <c r="K535" i="1"/>
  <c r="K538" i="1"/>
  <c r="K541" i="1"/>
  <c r="K544" i="1"/>
  <c r="K547" i="1"/>
  <c r="K550" i="1"/>
  <c r="K553" i="1"/>
  <c r="K556" i="1"/>
  <c r="K267" i="1"/>
  <c r="K261" i="1"/>
  <c r="K273" i="1"/>
  <c r="K282" i="1"/>
  <c r="K278" i="1"/>
  <c r="K263" i="1"/>
  <c r="K269" i="1"/>
  <c r="K287" i="1"/>
  <c r="K290" i="1"/>
  <c r="K293" i="1"/>
  <c r="K296" i="1"/>
  <c r="K299" i="1"/>
  <c r="K302" i="1"/>
  <c r="K305" i="1"/>
  <c r="K308" i="1"/>
  <c r="K311" i="1"/>
  <c r="K314" i="1"/>
  <c r="K317" i="1"/>
  <c r="K320" i="1"/>
  <c r="K323" i="1"/>
  <c r="K326" i="1"/>
  <c r="K329" i="1"/>
  <c r="K332" i="1"/>
  <c r="K335" i="1"/>
  <c r="K338" i="1"/>
  <c r="K341" i="1"/>
  <c r="K344" i="1"/>
  <c r="K347" i="1"/>
  <c r="K350" i="1"/>
  <c r="K353" i="1"/>
  <c r="K356" i="1"/>
  <c r="K359" i="1"/>
  <c r="K362" i="1"/>
  <c r="K365" i="1"/>
  <c r="K368" i="1"/>
  <c r="K371" i="1"/>
  <c r="K374" i="1"/>
  <c r="K377" i="1"/>
  <c r="K380" i="1"/>
  <c r="K383" i="1"/>
  <c r="K386" i="1"/>
  <c r="K389" i="1"/>
  <c r="K392" i="1"/>
  <c r="K395" i="1"/>
  <c r="K398" i="1"/>
  <c r="K401" i="1"/>
  <c r="K404" i="1"/>
  <c r="K407" i="1"/>
  <c r="K410" i="1"/>
  <c r="K413" i="1"/>
  <c r="K416" i="1"/>
  <c r="K419" i="1"/>
  <c r="K422" i="1"/>
  <c r="K425" i="1"/>
  <c r="K428" i="1"/>
  <c r="K431" i="1"/>
  <c r="K434" i="1"/>
  <c r="K437" i="1"/>
  <c r="K440" i="1"/>
  <c r="K443" i="1"/>
  <c r="K446" i="1"/>
  <c r="K449" i="1"/>
  <c r="K452" i="1"/>
  <c r="K455" i="1"/>
  <c r="K458" i="1"/>
  <c r="K461" i="1"/>
  <c r="K464" i="1"/>
  <c r="K467" i="1"/>
  <c r="K470" i="1"/>
  <c r="K473" i="1"/>
  <c r="K476" i="1"/>
  <c r="K479" i="1"/>
  <c r="K482" i="1"/>
  <c r="K485" i="1"/>
  <c r="K488" i="1"/>
  <c r="K491" i="1"/>
  <c r="K494" i="1"/>
  <c r="K497" i="1"/>
  <c r="K500" i="1"/>
  <c r="K503" i="1"/>
  <c r="K506" i="1"/>
  <c r="K509" i="1"/>
  <c r="K512" i="1"/>
  <c r="K515" i="1"/>
  <c r="K518" i="1"/>
  <c r="K521" i="1"/>
  <c r="K524" i="1"/>
  <c r="K527" i="1"/>
  <c r="K530" i="1"/>
  <c r="K533" i="1"/>
  <c r="K536" i="1"/>
  <c r="K539" i="1"/>
  <c r="K542" i="1"/>
  <c r="K545" i="1"/>
  <c r="K548" i="1"/>
  <c r="K551" i="1"/>
  <c r="K554" i="1"/>
  <c r="K254" i="1"/>
  <c r="K264" i="1"/>
  <c r="K270" i="1"/>
  <c r="K279" i="1"/>
  <c r="K255" i="1"/>
  <c r="K275" i="1"/>
  <c r="K284" i="1"/>
  <c r="K257" i="1"/>
  <c r="K288" i="1"/>
  <c r="K291" i="1"/>
  <c r="K294" i="1"/>
  <c r="K297" i="1"/>
  <c r="K300" i="1"/>
  <c r="K303" i="1"/>
  <c r="K306" i="1"/>
  <c r="K309" i="1"/>
  <c r="K312" i="1"/>
  <c r="K315" i="1"/>
  <c r="K318" i="1"/>
  <c r="K321" i="1"/>
  <c r="K324" i="1"/>
  <c r="K327" i="1"/>
  <c r="K330" i="1"/>
  <c r="K333" i="1"/>
  <c r="K336" i="1"/>
  <c r="K339" i="1"/>
  <c r="K342" i="1"/>
  <c r="K345" i="1"/>
  <c r="K348" i="1"/>
  <c r="K351" i="1"/>
  <c r="K354" i="1"/>
  <c r="K357" i="1"/>
  <c r="K360" i="1"/>
  <c r="K363" i="1"/>
  <c r="K366" i="1"/>
  <c r="K369" i="1"/>
  <c r="K372" i="1"/>
  <c r="K375" i="1"/>
  <c r="K378" i="1"/>
  <c r="K381" i="1"/>
  <c r="K384" i="1"/>
  <c r="K387" i="1"/>
  <c r="K390" i="1"/>
  <c r="K393" i="1"/>
  <c r="K396" i="1"/>
  <c r="K399" i="1"/>
  <c r="K402" i="1"/>
  <c r="K405" i="1"/>
  <c r="K408" i="1"/>
  <c r="K411" i="1"/>
  <c r="K414" i="1"/>
  <c r="K417" i="1"/>
  <c r="K420" i="1"/>
  <c r="K423" i="1"/>
  <c r="K426" i="1"/>
  <c r="K429" i="1"/>
  <c r="K432" i="1"/>
  <c r="K435" i="1"/>
  <c r="K438" i="1"/>
  <c r="K441" i="1"/>
  <c r="K444" i="1"/>
  <c r="K447" i="1"/>
  <c r="K450" i="1"/>
  <c r="K453" i="1"/>
  <c r="K456" i="1"/>
  <c r="K459" i="1"/>
  <c r="K462" i="1"/>
  <c r="K465" i="1"/>
  <c r="K468" i="1"/>
  <c r="K471" i="1"/>
  <c r="K474" i="1"/>
  <c r="K477" i="1"/>
  <c r="K480" i="1"/>
  <c r="K483" i="1"/>
  <c r="K486" i="1"/>
  <c r="K489" i="1"/>
  <c r="K492" i="1"/>
  <c r="K495" i="1"/>
  <c r="K258" i="1"/>
  <c r="K266" i="1"/>
  <c r="K570" i="1"/>
  <c r="K594" i="1"/>
  <c r="K618" i="1"/>
  <c r="K642" i="1"/>
  <c r="K666" i="1"/>
  <c r="K690" i="1"/>
  <c r="K714" i="1"/>
  <c r="K734" i="1"/>
  <c r="K759" i="1"/>
  <c r="K584" i="1"/>
  <c r="K608" i="1"/>
  <c r="K632" i="1"/>
  <c r="K656" i="1"/>
  <c r="K680" i="1"/>
  <c r="K704" i="1"/>
  <c r="K731" i="1"/>
  <c r="K756" i="1"/>
  <c r="K510" i="1"/>
  <c r="K528" i="1"/>
  <c r="K574" i="1"/>
  <c r="K598" i="1"/>
  <c r="K622" i="1"/>
  <c r="K646" i="1"/>
  <c r="K670" i="1"/>
  <c r="K694" i="1"/>
  <c r="K718" i="1"/>
  <c r="K728" i="1"/>
  <c r="K753" i="1"/>
  <c r="K546" i="1"/>
  <c r="K560" i="1"/>
  <c r="K567" i="1"/>
  <c r="K591" i="1"/>
  <c r="K615" i="1"/>
  <c r="K639" i="1"/>
  <c r="K663" i="1"/>
  <c r="K687" i="1"/>
  <c r="K711" i="1"/>
  <c r="K750" i="1"/>
  <c r="K555" i="1"/>
  <c r="K581" i="1"/>
  <c r="K605" i="1"/>
  <c r="K629" i="1"/>
  <c r="K653" i="1"/>
  <c r="K677" i="1"/>
  <c r="K701" i="1"/>
  <c r="K725" i="1"/>
  <c r="K747" i="1"/>
  <c r="K769" i="1"/>
  <c r="K772" i="1"/>
  <c r="K775" i="1"/>
  <c r="K778" i="1"/>
  <c r="K781" i="1"/>
  <c r="K784" i="1"/>
  <c r="K787" i="1"/>
  <c r="K790" i="1"/>
  <c r="K793" i="1"/>
  <c r="K796" i="1"/>
  <c r="K799" i="1"/>
  <c r="K802" i="1"/>
  <c r="K805" i="1"/>
  <c r="K808" i="1"/>
  <c r="K811" i="1"/>
  <c r="K814" i="1"/>
  <c r="K817" i="1"/>
  <c r="K820" i="1"/>
  <c r="K823" i="1"/>
  <c r="K826" i="1"/>
  <c r="K829" i="1"/>
  <c r="K832" i="1"/>
  <c r="K835" i="1"/>
  <c r="K838" i="1"/>
  <c r="K841" i="1"/>
  <c r="K844" i="1"/>
  <c r="K847" i="1"/>
  <c r="K850" i="1"/>
  <c r="K853" i="1"/>
  <c r="K856" i="1"/>
  <c r="K859" i="1"/>
  <c r="K862" i="1"/>
  <c r="K865" i="1"/>
  <c r="K868" i="1"/>
  <c r="K871" i="1"/>
  <c r="K874" i="1"/>
  <c r="K877" i="1"/>
  <c r="K880" i="1"/>
  <c r="K883" i="1"/>
  <c r="K886" i="1"/>
  <c r="K889" i="1"/>
  <c r="K892" i="1"/>
  <c r="K895" i="1"/>
  <c r="K898" i="1"/>
  <c r="K901" i="1"/>
  <c r="K904" i="1"/>
  <c r="K907" i="1"/>
  <c r="K910" i="1"/>
  <c r="K913" i="1"/>
  <c r="K916" i="1"/>
  <c r="K919" i="1"/>
  <c r="K922" i="1"/>
  <c r="K925" i="1"/>
  <c r="K928" i="1"/>
  <c r="K931" i="1"/>
  <c r="K934" i="1"/>
  <c r="K937" i="1"/>
  <c r="K940" i="1"/>
  <c r="K943" i="1"/>
  <c r="K946" i="1"/>
  <c r="K949" i="1"/>
  <c r="K952" i="1"/>
  <c r="K955" i="1"/>
  <c r="K958" i="1"/>
  <c r="K961" i="1"/>
  <c r="K964" i="1"/>
  <c r="K967" i="1"/>
  <c r="K970" i="1"/>
  <c r="K973" i="1"/>
  <c r="K976" i="1"/>
  <c r="K979" i="1"/>
  <c r="K982" i="1"/>
  <c r="K985" i="1"/>
  <c r="K988" i="1"/>
  <c r="K991" i="1"/>
  <c r="K994" i="1"/>
  <c r="K997" i="1"/>
  <c r="K1000" i="1"/>
  <c r="K1003" i="1"/>
  <c r="K1006" i="1"/>
  <c r="K1009" i="1"/>
  <c r="K1012" i="1"/>
  <c r="K1015" i="1"/>
  <c r="K1018" i="1"/>
  <c r="K1021" i="1"/>
  <c r="K1024" i="1"/>
  <c r="K1027" i="1"/>
  <c r="K1030" i="1"/>
  <c r="K1033" i="1"/>
  <c r="K1036" i="1"/>
  <c r="K1039" i="1"/>
  <c r="K571" i="1"/>
  <c r="K595" i="1"/>
  <c r="K619" i="1"/>
  <c r="K643" i="1"/>
  <c r="K667" i="1"/>
  <c r="K691" i="1"/>
  <c r="K715" i="1"/>
  <c r="K744" i="1"/>
  <c r="K766" i="1"/>
  <c r="K513" i="1"/>
  <c r="K531" i="1"/>
  <c r="K564" i="1"/>
  <c r="K588" i="1"/>
  <c r="K612" i="1"/>
  <c r="K636" i="1"/>
  <c r="K660" i="1"/>
  <c r="K684" i="1"/>
  <c r="K708" i="1"/>
  <c r="K741" i="1"/>
  <c r="K763" i="1"/>
  <c r="K578" i="1"/>
  <c r="K602" i="1"/>
  <c r="K626" i="1"/>
  <c r="K650" i="1"/>
  <c r="K674" i="1"/>
  <c r="K698" i="1"/>
  <c r="K722" i="1"/>
  <c r="K738" i="1"/>
  <c r="K760" i="1"/>
  <c r="K549" i="1"/>
  <c r="K568" i="1"/>
  <c r="K592" i="1"/>
  <c r="K616" i="1"/>
  <c r="K640" i="1"/>
  <c r="K664" i="1"/>
  <c r="K688" i="1"/>
  <c r="K712" i="1"/>
  <c r="K735" i="1"/>
  <c r="K757" i="1"/>
  <c r="K561" i="1"/>
  <c r="K585" i="1"/>
  <c r="K609" i="1"/>
  <c r="K633" i="1"/>
  <c r="K657" i="1"/>
  <c r="K681" i="1"/>
  <c r="K705" i="1"/>
  <c r="K732" i="1"/>
  <c r="K754" i="1"/>
  <c r="K498" i="1"/>
  <c r="K516" i="1"/>
  <c r="K534" i="1"/>
  <c r="K575" i="1"/>
  <c r="K599" i="1"/>
  <c r="K623" i="1"/>
  <c r="K647" i="1"/>
  <c r="K671" i="1"/>
  <c r="K695" i="1"/>
  <c r="K719" i="1"/>
  <c r="K729" i="1"/>
  <c r="K751" i="1"/>
  <c r="K557" i="1"/>
  <c r="K565" i="1"/>
  <c r="K589" i="1"/>
  <c r="K613" i="1"/>
  <c r="K637" i="1"/>
  <c r="K661" i="1"/>
  <c r="K685" i="1"/>
  <c r="K709" i="1"/>
  <c r="K748" i="1"/>
  <c r="K582" i="1"/>
  <c r="K606" i="1"/>
  <c r="K630" i="1"/>
  <c r="K654" i="1"/>
  <c r="K678" i="1"/>
  <c r="K702" i="1"/>
  <c r="K726" i="1"/>
  <c r="K745" i="1"/>
  <c r="K770" i="1"/>
  <c r="K773" i="1"/>
  <c r="K776" i="1"/>
  <c r="K779" i="1"/>
  <c r="K782" i="1"/>
  <c r="K785" i="1"/>
  <c r="K788" i="1"/>
  <c r="K791" i="1"/>
  <c r="K794" i="1"/>
  <c r="K797" i="1"/>
  <c r="K800" i="1"/>
  <c r="K803" i="1"/>
  <c r="K806" i="1"/>
  <c r="K809" i="1"/>
  <c r="K812" i="1"/>
  <c r="K815" i="1"/>
  <c r="K818" i="1"/>
  <c r="K821" i="1"/>
  <c r="K824" i="1"/>
  <c r="K827" i="1"/>
  <c r="K830" i="1"/>
  <c r="K833" i="1"/>
  <c r="K836" i="1"/>
  <c r="K839" i="1"/>
  <c r="K842" i="1"/>
  <c r="K845" i="1"/>
  <c r="K848" i="1"/>
  <c r="K851" i="1"/>
  <c r="K854" i="1"/>
  <c r="K857" i="1"/>
  <c r="K860" i="1"/>
  <c r="K863" i="1"/>
  <c r="K866" i="1"/>
  <c r="K869" i="1"/>
  <c r="K872" i="1"/>
  <c r="K875" i="1"/>
  <c r="K878" i="1"/>
  <c r="K881" i="1"/>
  <c r="K884" i="1"/>
  <c r="K887" i="1"/>
  <c r="K890" i="1"/>
  <c r="K893" i="1"/>
  <c r="K896" i="1"/>
  <c r="K899" i="1"/>
  <c r="K902" i="1"/>
  <c r="K905" i="1"/>
  <c r="K908" i="1"/>
  <c r="K911" i="1"/>
  <c r="K914" i="1"/>
  <c r="K917" i="1"/>
  <c r="K920" i="1"/>
  <c r="K923" i="1"/>
  <c r="K926" i="1"/>
  <c r="K929" i="1"/>
  <c r="K932" i="1"/>
  <c r="K935" i="1"/>
  <c r="K938" i="1"/>
  <c r="K941" i="1"/>
  <c r="K944" i="1"/>
  <c r="K947" i="1"/>
  <c r="K950" i="1"/>
  <c r="K953" i="1"/>
  <c r="K956" i="1"/>
  <c r="K959" i="1"/>
  <c r="K962" i="1"/>
  <c r="K965" i="1"/>
  <c r="K968" i="1"/>
  <c r="K971" i="1"/>
  <c r="K974" i="1"/>
  <c r="K977" i="1"/>
  <c r="K980" i="1"/>
  <c r="K983" i="1"/>
  <c r="K986" i="1"/>
  <c r="K989" i="1"/>
  <c r="K992" i="1"/>
  <c r="K995" i="1"/>
  <c r="K998" i="1"/>
  <c r="K572" i="1"/>
  <c r="K596" i="1"/>
  <c r="K620" i="1"/>
  <c r="K644" i="1"/>
  <c r="K668" i="1"/>
  <c r="K692" i="1"/>
  <c r="K716" i="1"/>
  <c r="K742" i="1"/>
  <c r="K767" i="1"/>
  <c r="K501" i="1"/>
  <c r="K519" i="1"/>
  <c r="K537" i="1"/>
  <c r="K562" i="1"/>
  <c r="K586" i="1"/>
  <c r="K610" i="1"/>
  <c r="K634" i="1"/>
  <c r="K658" i="1"/>
  <c r="K682" i="1"/>
  <c r="K706" i="1"/>
  <c r="K739" i="1"/>
  <c r="K764" i="1"/>
  <c r="K579" i="1"/>
  <c r="K603" i="1"/>
  <c r="K627" i="1"/>
  <c r="K651" i="1"/>
  <c r="K675" i="1"/>
  <c r="K699" i="1"/>
  <c r="K723" i="1"/>
  <c r="K736" i="1"/>
  <c r="K761" i="1"/>
  <c r="K569" i="1"/>
  <c r="K593" i="1"/>
  <c r="K617" i="1"/>
  <c r="K641" i="1"/>
  <c r="K665" i="1"/>
  <c r="K689" i="1"/>
  <c r="K713" i="1"/>
  <c r="K733" i="1"/>
  <c r="K758" i="1"/>
  <c r="K558" i="1"/>
  <c r="K583" i="1"/>
  <c r="K607" i="1"/>
  <c r="K631" i="1"/>
  <c r="K655" i="1"/>
  <c r="K679" i="1"/>
  <c r="K703" i="1"/>
  <c r="K730" i="1"/>
  <c r="K755" i="1"/>
  <c r="K504" i="1"/>
  <c r="K522" i="1"/>
  <c r="K540" i="1"/>
  <c r="K552" i="1"/>
  <c r="K576" i="1"/>
  <c r="K600" i="1"/>
  <c r="K624" i="1"/>
  <c r="K648" i="1"/>
  <c r="K672" i="1"/>
  <c r="K696" i="1"/>
  <c r="K720" i="1"/>
  <c r="K727" i="1"/>
  <c r="K752" i="1"/>
  <c r="K566" i="1"/>
  <c r="K590" i="1"/>
  <c r="K614" i="1"/>
  <c r="K638" i="1"/>
  <c r="K662" i="1"/>
  <c r="K686" i="1"/>
  <c r="K710" i="1"/>
  <c r="K749" i="1"/>
  <c r="K580" i="1"/>
  <c r="K604" i="1"/>
  <c r="K628" i="1"/>
  <c r="K652" i="1"/>
  <c r="K676" i="1"/>
  <c r="K700" i="1"/>
  <c r="K724" i="1"/>
  <c r="K746" i="1"/>
  <c r="K771" i="1"/>
  <c r="K774" i="1"/>
  <c r="K777" i="1"/>
  <c r="K780" i="1"/>
  <c r="K783" i="1"/>
  <c r="K786" i="1"/>
  <c r="K789" i="1"/>
  <c r="K792" i="1"/>
  <c r="K795" i="1"/>
  <c r="K798" i="1"/>
  <c r="K801" i="1"/>
  <c r="K804" i="1"/>
  <c r="K807" i="1"/>
  <c r="K810" i="1"/>
  <c r="K813" i="1"/>
  <c r="K816" i="1"/>
  <c r="K819" i="1"/>
  <c r="K822" i="1"/>
  <c r="K825" i="1"/>
  <c r="K828" i="1"/>
  <c r="K831" i="1"/>
  <c r="K834" i="1"/>
  <c r="K837" i="1"/>
  <c r="K840" i="1"/>
  <c r="K843" i="1"/>
  <c r="K846" i="1"/>
  <c r="K849" i="1"/>
  <c r="K852" i="1"/>
  <c r="K855" i="1"/>
  <c r="K858" i="1"/>
  <c r="K861" i="1"/>
  <c r="K864" i="1"/>
  <c r="K867" i="1"/>
  <c r="K870" i="1"/>
  <c r="K873" i="1"/>
  <c r="K876" i="1"/>
  <c r="K879" i="1"/>
  <c r="K882" i="1"/>
  <c r="K885" i="1"/>
  <c r="K888" i="1"/>
  <c r="K891" i="1"/>
  <c r="K894" i="1"/>
  <c r="K897" i="1"/>
  <c r="K900" i="1"/>
  <c r="K903" i="1"/>
  <c r="K906" i="1"/>
  <c r="K909" i="1"/>
  <c r="K912" i="1"/>
  <c r="K915" i="1"/>
  <c r="K918" i="1"/>
  <c r="K921" i="1"/>
  <c r="K924" i="1"/>
  <c r="K927" i="1"/>
  <c r="K930" i="1"/>
  <c r="K933" i="1"/>
  <c r="K936" i="1"/>
  <c r="K939" i="1"/>
  <c r="K942" i="1"/>
  <c r="K945" i="1"/>
  <c r="K948" i="1"/>
  <c r="K951" i="1"/>
  <c r="K954" i="1"/>
  <c r="K957" i="1"/>
  <c r="K960" i="1"/>
  <c r="K963" i="1"/>
  <c r="K966" i="1"/>
  <c r="K969" i="1"/>
  <c r="K972" i="1"/>
  <c r="K975" i="1"/>
  <c r="K978" i="1"/>
  <c r="K981" i="1"/>
  <c r="K984" i="1"/>
  <c r="K987" i="1"/>
  <c r="K990" i="1"/>
  <c r="K993" i="1"/>
  <c r="K996" i="1"/>
  <c r="K999" i="1"/>
  <c r="K1002" i="1"/>
  <c r="K1005" i="1"/>
  <c r="K1008" i="1"/>
  <c r="K1011" i="1"/>
  <c r="K1014" i="1"/>
  <c r="K1017" i="1"/>
  <c r="K1020" i="1"/>
  <c r="K1023" i="1"/>
  <c r="K1026" i="1"/>
  <c r="K1029" i="1"/>
  <c r="K1032" i="1"/>
  <c r="K573" i="1"/>
  <c r="K597" i="1"/>
  <c r="K621" i="1"/>
  <c r="K645" i="1"/>
  <c r="K669" i="1"/>
  <c r="K693" i="1"/>
  <c r="K717" i="1"/>
  <c r="K743" i="1"/>
  <c r="K768" i="1"/>
  <c r="K577" i="1"/>
  <c r="K601" i="1"/>
  <c r="K625" i="1"/>
  <c r="K649" i="1"/>
  <c r="K673" i="1"/>
  <c r="K697" i="1"/>
  <c r="K721" i="1"/>
  <c r="K737" i="1"/>
  <c r="K762" i="1"/>
  <c r="K1038" i="1"/>
  <c r="K707" i="1"/>
  <c r="K1013" i="1"/>
  <c r="K507" i="1"/>
  <c r="K1028" i="1"/>
  <c r="K525" i="1"/>
  <c r="K611" i="1"/>
  <c r="K543" i="1"/>
  <c r="K635" i="1"/>
  <c r="K1001" i="1"/>
  <c r="K559" i="1"/>
  <c r="K1016" i="1"/>
  <c r="K563" i="1"/>
  <c r="K1031" i="1"/>
  <c r="K1040" i="1"/>
  <c r="K1025" i="1"/>
  <c r="K17" i="1"/>
  <c r="K1004" i="1"/>
  <c r="K659" i="1"/>
  <c r="K740" i="1"/>
  <c r="K1019" i="1"/>
  <c r="K1034" i="1"/>
  <c r="K587" i="1"/>
  <c r="K1007" i="1"/>
  <c r="K1035" i="1"/>
  <c r="K1022" i="1"/>
  <c r="K683" i="1"/>
  <c r="K765" i="1"/>
  <c r="K1010" i="1"/>
  <c r="K1037" i="1"/>
  <c r="AE660" i="1"/>
  <c r="AG690" i="1"/>
  <c r="AG246" i="1"/>
  <c r="AG146" i="1"/>
  <c r="AE147" i="1"/>
  <c r="AG978" i="1"/>
  <c r="AG914" i="1"/>
  <c r="AG915" i="1" s="1"/>
  <c r="AG562" i="1"/>
  <c r="AG404" i="1"/>
  <c r="AC19" i="1"/>
  <c r="AG275" i="1"/>
  <c r="AD274" i="1"/>
  <c r="AD275" i="1" s="1"/>
  <c r="AE20" i="1"/>
  <c r="AF914" i="1"/>
  <c r="R1039" i="1"/>
  <c r="Z1039" i="1" s="1"/>
  <c r="R717" i="1"/>
  <c r="Z717" i="1" s="1"/>
  <c r="R981" i="1"/>
  <c r="Z981" i="1" s="1"/>
  <c r="R909" i="1"/>
  <c r="Z909" i="1" s="1"/>
  <c r="R837" i="1"/>
  <c r="Z837" i="1" s="1"/>
  <c r="AX57" i="1" a="1"/>
  <c r="AX57" i="1" s="1"/>
  <c r="AX75" i="1" a="1"/>
  <c r="AX75" i="1" s="1"/>
  <c r="AX100" i="1" a="1"/>
  <c r="AX100" i="1" s="1"/>
  <c r="AX102" i="1" a="1"/>
  <c r="AX102" i="1" s="1"/>
  <c r="AX93" i="1" a="1"/>
  <c r="AX93" i="1" s="1"/>
  <c r="AX91" i="1" a="1"/>
  <c r="AX91" i="1" s="1"/>
  <c r="AX120" i="1" a="1"/>
  <c r="AX120" i="1" s="1"/>
  <c r="AX122" i="1" a="1"/>
  <c r="AX122" i="1" s="1"/>
  <c r="AX18" i="1" a="1"/>
  <c r="AX18" i="1" s="1"/>
  <c r="AX21" i="1" a="1"/>
  <c r="AX21" i="1" s="1"/>
  <c r="AX24" i="1" a="1"/>
  <c r="AX24" i="1" s="1"/>
  <c r="AX27" i="1" a="1"/>
  <c r="AX27" i="1" s="1"/>
  <c r="AX30" i="1" a="1"/>
  <c r="AX30" i="1" s="1"/>
  <c r="AX33" i="1" a="1"/>
  <c r="AX33" i="1" s="1"/>
  <c r="AX36" i="1" a="1"/>
  <c r="AX36" i="1" s="1"/>
  <c r="AX44" i="1" a="1"/>
  <c r="AX44" i="1" s="1"/>
  <c r="AX52" i="1" a="1"/>
  <c r="AX52" i="1" s="1"/>
  <c r="AX62" i="1" a="1"/>
  <c r="AX62" i="1" s="1"/>
  <c r="AX64" i="1" a="1"/>
  <c r="AX64" i="1" s="1"/>
  <c r="AX98" i="1" a="1"/>
  <c r="AX98" i="1" s="1"/>
  <c r="AX107" i="1" a="1"/>
  <c r="AX107" i="1" s="1"/>
  <c r="AX109" i="1" a="1"/>
  <c r="AX109" i="1" s="1"/>
  <c r="AX73" i="1" a="1"/>
  <c r="AX73" i="1" s="1"/>
  <c r="AX80" i="1" a="1"/>
  <c r="AX80" i="1" s="1"/>
  <c r="AX60" i="1" a="1"/>
  <c r="AX60" i="1" s="1"/>
  <c r="AX89" i="1" a="1"/>
  <c r="AX89" i="1" s="1"/>
  <c r="AX39" i="1" a="1"/>
  <c r="AX39" i="1" s="1"/>
  <c r="AX47" i="1" a="1"/>
  <c r="AX47" i="1" s="1"/>
  <c r="AX78" i="1" a="1"/>
  <c r="AX78" i="1" s="1"/>
  <c r="AX87" i="1" a="1"/>
  <c r="AX87" i="1" s="1"/>
  <c r="AX55" i="1" a="1"/>
  <c r="AX55" i="1" s="1"/>
  <c r="AX71" i="1" a="1"/>
  <c r="AX71" i="1" s="1"/>
  <c r="AX42" i="1" a="1"/>
  <c r="AX42" i="1" s="1"/>
  <c r="AX50" i="1" a="1"/>
  <c r="AX50" i="1" s="1"/>
  <c r="AX96" i="1" a="1"/>
  <c r="AX96" i="1" s="1"/>
  <c r="AX105" i="1" a="1"/>
  <c r="AX105" i="1" s="1"/>
  <c r="AX69" i="1" a="1"/>
  <c r="AX69" i="1" s="1"/>
  <c r="AX85" i="1" a="1"/>
  <c r="AX85" i="1" s="1"/>
  <c r="AX114" i="1" a="1"/>
  <c r="AX114" i="1" s="1"/>
  <c r="AX127" i="1" a="1"/>
  <c r="AX127" i="1" s="1"/>
  <c r="AX58" i="1" a="1"/>
  <c r="AX58" i="1" s="1"/>
  <c r="AX83" i="1" a="1"/>
  <c r="AX83" i="1" s="1"/>
  <c r="AX94" i="1" a="1"/>
  <c r="AX94" i="1" s="1"/>
  <c r="AX19" i="1" a="1"/>
  <c r="AX19" i="1" s="1"/>
  <c r="AX22" i="1" a="1"/>
  <c r="AX22" i="1" s="1"/>
  <c r="AX25" i="1" a="1"/>
  <c r="AX25" i="1" s="1"/>
  <c r="AX28" i="1" a="1"/>
  <c r="AX28" i="1" s="1"/>
  <c r="AX31" i="1" a="1"/>
  <c r="AX31" i="1" s="1"/>
  <c r="AX34" i="1" a="1"/>
  <c r="AX34" i="1" s="1"/>
  <c r="AX37" i="1" a="1"/>
  <c r="AX37" i="1" s="1"/>
  <c r="AX45" i="1" a="1"/>
  <c r="AX45" i="1" s="1"/>
  <c r="AX53" i="1" a="1"/>
  <c r="AX53" i="1" s="1"/>
  <c r="AX67" i="1" a="1"/>
  <c r="AX67" i="1" s="1"/>
  <c r="AX76" i="1" a="1"/>
  <c r="AX76" i="1" s="1"/>
  <c r="AX103" i="1" a="1"/>
  <c r="AX103" i="1" s="1"/>
  <c r="AX112" i="1" a="1"/>
  <c r="AX112" i="1" s="1"/>
  <c r="AX65" i="1" a="1"/>
  <c r="AX65" i="1" s="1"/>
  <c r="AX74" i="1" a="1"/>
  <c r="AX74" i="1" s="1"/>
  <c r="AX101" i="1" a="1"/>
  <c r="AX101" i="1" s="1"/>
  <c r="AX110" i="1" a="1"/>
  <c r="AX110" i="1" s="1"/>
  <c r="AX81" i="1" a="1"/>
  <c r="AX81" i="1" s="1"/>
  <c r="AX92" i="1" a="1"/>
  <c r="AX92" i="1" s="1"/>
  <c r="AX99" i="1" a="1"/>
  <c r="AX99" i="1" s="1"/>
  <c r="AX40" i="1" a="1"/>
  <c r="AX40" i="1" s="1"/>
  <c r="AX48" i="1" a="1"/>
  <c r="AX48" i="1" s="1"/>
  <c r="AX63" i="1" a="1"/>
  <c r="AX63" i="1" s="1"/>
  <c r="AX90" i="1" a="1"/>
  <c r="AX90" i="1" s="1"/>
  <c r="AX108" i="1" a="1"/>
  <c r="AX108" i="1" s="1"/>
  <c r="AX56" i="1" a="1"/>
  <c r="AX56" i="1" s="1"/>
  <c r="AX61" i="1" a="1"/>
  <c r="AX61" i="1" s="1"/>
  <c r="AX43" i="1" a="1"/>
  <c r="AX43" i="1" s="1"/>
  <c r="AX51" i="1" a="1"/>
  <c r="AX51" i="1" s="1"/>
  <c r="AX72" i="1" a="1"/>
  <c r="AX72" i="1" s="1"/>
  <c r="AX88" i="1" a="1"/>
  <c r="AX88" i="1" s="1"/>
  <c r="AX97" i="1" a="1"/>
  <c r="AX97" i="1" s="1"/>
  <c r="AX20" i="1" a="1"/>
  <c r="AX20" i="1" s="1"/>
  <c r="AX23" i="1" a="1"/>
  <c r="AX23" i="1" s="1"/>
  <c r="AX26" i="1" a="1"/>
  <c r="AX26" i="1" s="1"/>
  <c r="AX29" i="1" a="1"/>
  <c r="AX29" i="1" s="1"/>
  <c r="AX32" i="1" a="1"/>
  <c r="AX32" i="1" s="1"/>
  <c r="AX35" i="1" a="1"/>
  <c r="AX35" i="1" s="1"/>
  <c r="AX70" i="1" a="1"/>
  <c r="AX70" i="1" s="1"/>
  <c r="AX86" i="1" a="1"/>
  <c r="AX86" i="1" s="1"/>
  <c r="AX115" i="1" a="1"/>
  <c r="AX115" i="1" s="1"/>
  <c r="AX117" i="1" a="1"/>
  <c r="AX117" i="1" s="1"/>
  <c r="AX38" i="1" a="1"/>
  <c r="AX38" i="1" s="1"/>
  <c r="AX46" i="1" a="1"/>
  <c r="AX46" i="1" s="1"/>
  <c r="AX59" i="1" a="1"/>
  <c r="AX59" i="1" s="1"/>
  <c r="AX54" i="1" a="1"/>
  <c r="AX54" i="1" s="1"/>
  <c r="AX77" i="1" a="1"/>
  <c r="AX77" i="1" s="1"/>
  <c r="AX95" i="1" a="1"/>
  <c r="AX95" i="1" s="1"/>
  <c r="AX104" i="1" a="1"/>
  <c r="AX104" i="1" s="1"/>
  <c r="AX84" i="1" a="1"/>
  <c r="AX84" i="1" s="1"/>
  <c r="AX126" i="1" a="1"/>
  <c r="AX126" i="1" s="1"/>
  <c r="AX41" i="1" a="1"/>
  <c r="AX41" i="1" s="1"/>
  <c r="AX49" i="1" a="1"/>
  <c r="AX49" i="1" s="1"/>
  <c r="AX66" i="1" a="1"/>
  <c r="AX66" i="1" s="1"/>
  <c r="AX68" i="1" a="1"/>
  <c r="AX68" i="1" s="1"/>
  <c r="AX82" i="1" a="1"/>
  <c r="AX82" i="1" s="1"/>
  <c r="AX111" i="1" a="1"/>
  <c r="AX111" i="1" s="1"/>
  <c r="AX113" i="1" a="1"/>
  <c r="AX113" i="1" s="1"/>
  <c r="AX132" i="1" a="1"/>
  <c r="AX132" i="1" s="1"/>
  <c r="AX154" i="1" a="1"/>
  <c r="AX154" i="1" s="1"/>
  <c r="AX204" i="1" a="1"/>
  <c r="AX204" i="1" s="1"/>
  <c r="AX250" i="1" a="1"/>
  <c r="AX250" i="1" s="1"/>
  <c r="AX273" i="1" a="1"/>
  <c r="AX273" i="1" s="1"/>
  <c r="AX275" i="1" a="1"/>
  <c r="AX275" i="1" s="1"/>
  <c r="AX286" i="1" a="1"/>
  <c r="AX286" i="1" s="1"/>
  <c r="AX119" i="1" a="1"/>
  <c r="AX119" i="1" s="1"/>
  <c r="AX141" i="1" a="1"/>
  <c r="AX141" i="1" s="1"/>
  <c r="AX185" i="1" a="1"/>
  <c r="AX185" i="1" s="1"/>
  <c r="AX239" i="1" a="1"/>
  <c r="AX239" i="1" s="1"/>
  <c r="AX252" i="1" a="1"/>
  <c r="AX252" i="1" s="1"/>
  <c r="AX254" i="1" a="1"/>
  <c r="AX254" i="1" s="1"/>
  <c r="AX269" i="1" a="1"/>
  <c r="AX269" i="1" s="1"/>
  <c r="AX271" i="1" a="1"/>
  <c r="AX271" i="1" s="1"/>
  <c r="AX152" i="1" a="1"/>
  <c r="AX152" i="1" s="1"/>
  <c r="AX183" i="1" a="1"/>
  <c r="AX183" i="1" s="1"/>
  <c r="AX217" i="1" a="1"/>
  <c r="AX217" i="1" s="1"/>
  <c r="AX248" i="1" a="1"/>
  <c r="AX248" i="1" s="1"/>
  <c r="AX265" i="1" a="1"/>
  <c r="AX265" i="1" s="1"/>
  <c r="AX267" i="1" a="1"/>
  <c r="AX267" i="1" s="1"/>
  <c r="AX130" i="1" a="1"/>
  <c r="AX130" i="1" s="1"/>
  <c r="AX139" i="1" a="1"/>
  <c r="AX139" i="1" s="1"/>
  <c r="AX202" i="1" a="1"/>
  <c r="AX202" i="1" s="1"/>
  <c r="AX215" i="1" a="1"/>
  <c r="AX215" i="1" s="1"/>
  <c r="AX222" i="1" a="1"/>
  <c r="AX222" i="1" s="1"/>
  <c r="AX237" i="1" a="1"/>
  <c r="AX237" i="1" s="1"/>
  <c r="AX263" i="1" a="1"/>
  <c r="AX263" i="1" s="1"/>
  <c r="AX284" i="1" a="1"/>
  <c r="AX284" i="1" s="1"/>
  <c r="AX125" i="1" a="1"/>
  <c r="AX125" i="1" s="1"/>
  <c r="AX150" i="1" a="1"/>
  <c r="AX150" i="1" s="1"/>
  <c r="AX200" i="1" a="1"/>
  <c r="AX200" i="1" s="1"/>
  <c r="AX211" i="1" a="1"/>
  <c r="AX211" i="1" s="1"/>
  <c r="AX213" i="1" a="1"/>
  <c r="AX213" i="1" s="1"/>
  <c r="AX246" i="1" a="1"/>
  <c r="AX246" i="1" s="1"/>
  <c r="AX261" i="1" a="1"/>
  <c r="AX261" i="1" s="1"/>
  <c r="AX137" i="1" a="1"/>
  <c r="AX137" i="1" s="1"/>
  <c r="AX179" i="1" a="1"/>
  <c r="AX179" i="1" s="1"/>
  <c r="AX181" i="1" a="1"/>
  <c r="AX181" i="1" s="1"/>
  <c r="AX196" i="1" a="1"/>
  <c r="AX196" i="1" s="1"/>
  <c r="AX198" i="1" a="1"/>
  <c r="AX198" i="1" s="1"/>
  <c r="AX235" i="1" a="1"/>
  <c r="AX235" i="1" s="1"/>
  <c r="AX148" i="1" a="1"/>
  <c r="AX148" i="1" s="1"/>
  <c r="AX175" i="1" a="1"/>
  <c r="AX175" i="1" s="1"/>
  <c r="AX177" i="1" a="1"/>
  <c r="AX177" i="1" s="1"/>
  <c r="AX135" i="1" a="1"/>
  <c r="AX135" i="1" s="1"/>
  <c r="AX171" i="1" a="1"/>
  <c r="AX171" i="1" s="1"/>
  <c r="AX173" i="1" a="1"/>
  <c r="AX173" i="1" s="1"/>
  <c r="AX192" i="1" a="1"/>
  <c r="AX192" i="1" s="1"/>
  <c r="AX194" i="1" a="1"/>
  <c r="AX194" i="1" s="1"/>
  <c r="AX209" i="1" a="1"/>
  <c r="AX209" i="1" s="1"/>
  <c r="AX220" i="1" a="1"/>
  <c r="AX220" i="1" s="1"/>
  <c r="AX233" i="1" a="1"/>
  <c r="AX233" i="1" s="1"/>
  <c r="AX244" i="1" a="1"/>
  <c r="AX244" i="1" s="1"/>
  <c r="AX259" i="1" a="1"/>
  <c r="AX259" i="1" s="1"/>
  <c r="AX128" i="1" a="1"/>
  <c r="AX128" i="1" s="1"/>
  <c r="AX146" i="1" a="1"/>
  <c r="AX146" i="1" s="1"/>
  <c r="AX167" i="1" a="1"/>
  <c r="AX167" i="1" s="1"/>
  <c r="AX169" i="1" a="1"/>
  <c r="AX169" i="1" s="1"/>
  <c r="AX207" i="1" a="1"/>
  <c r="AX207" i="1" s="1"/>
  <c r="AX229" i="1" a="1"/>
  <c r="AX229" i="1" s="1"/>
  <c r="AX231" i="1" a="1"/>
  <c r="AX231" i="1" s="1"/>
  <c r="AX257" i="1" a="1"/>
  <c r="AX257" i="1" s="1"/>
  <c r="AX280" i="1" a="1"/>
  <c r="AX280" i="1" s="1"/>
  <c r="AX291" i="1" a="1"/>
  <c r="AX291" i="1" s="1"/>
  <c r="AX116" i="1" a="1"/>
  <c r="AX116" i="1" s="1"/>
  <c r="AX163" i="1" a="1"/>
  <c r="AX163" i="1" s="1"/>
  <c r="AX165" i="1" a="1"/>
  <c r="AX165" i="1" s="1"/>
  <c r="AX225" i="1" a="1"/>
  <c r="AX225" i="1" s="1"/>
  <c r="AX227" i="1" a="1"/>
  <c r="AX227" i="1" s="1"/>
  <c r="AX123" i="1" a="1"/>
  <c r="AX123" i="1" s="1"/>
  <c r="AX133" i="1" a="1"/>
  <c r="AX133" i="1" s="1"/>
  <c r="AX144" i="1" a="1"/>
  <c r="AX144" i="1" s="1"/>
  <c r="AX159" i="1" a="1"/>
  <c r="AX159" i="1" s="1"/>
  <c r="AX161" i="1" a="1"/>
  <c r="AX161" i="1" s="1"/>
  <c r="AX190" i="1" a="1"/>
  <c r="AX190" i="1" s="1"/>
  <c r="AX242" i="1" a="1"/>
  <c r="AX242" i="1" s="1"/>
  <c r="AX106" i="1" a="1"/>
  <c r="AX106" i="1" s="1"/>
  <c r="AX155" i="1" a="1"/>
  <c r="AX155" i="1" s="1"/>
  <c r="AX157" i="1" a="1"/>
  <c r="AX157" i="1" s="1"/>
  <c r="AX188" i="1" a="1"/>
  <c r="AX188" i="1" s="1"/>
  <c r="AX205" i="1" a="1"/>
  <c r="AX205" i="1" s="1"/>
  <c r="AX251" i="1" a="1"/>
  <c r="AX251" i="1" s="1"/>
  <c r="AX274" i="1" a="1"/>
  <c r="AX274" i="1" s="1"/>
  <c r="AX142" i="1" a="1"/>
  <c r="AX142" i="1" s="1"/>
  <c r="AX186" i="1" a="1"/>
  <c r="AX186" i="1" s="1"/>
  <c r="AX203" i="1" a="1"/>
  <c r="AX203" i="1" s="1"/>
  <c r="AX218" i="1" a="1"/>
  <c r="AX218" i="1" s="1"/>
  <c r="AX240" i="1" a="1"/>
  <c r="AX240" i="1" s="1"/>
  <c r="AX255" i="1" a="1"/>
  <c r="AX255" i="1" s="1"/>
  <c r="AX270" i="1" a="1"/>
  <c r="AX270" i="1" s="1"/>
  <c r="AX276" i="1" a="1"/>
  <c r="AX276" i="1" s="1"/>
  <c r="AX131" i="1" a="1"/>
  <c r="AX131" i="1" s="1"/>
  <c r="AX153" i="1" a="1"/>
  <c r="AX153" i="1" s="1"/>
  <c r="AX184" i="1" a="1"/>
  <c r="AX184" i="1" s="1"/>
  <c r="AX223" i="1" a="1"/>
  <c r="AX223" i="1" s="1"/>
  <c r="AX249" i="1" a="1"/>
  <c r="AX249" i="1" s="1"/>
  <c r="AX266" i="1" a="1"/>
  <c r="AX266" i="1" s="1"/>
  <c r="AX272" i="1" a="1"/>
  <c r="AX272" i="1" s="1"/>
  <c r="AX140" i="1" a="1"/>
  <c r="AX140" i="1" s="1"/>
  <c r="AX238" i="1" a="1"/>
  <c r="AX238" i="1" s="1"/>
  <c r="AX253" i="1" a="1"/>
  <c r="AX253" i="1" s="1"/>
  <c r="AX262" i="1" a="1"/>
  <c r="AX262" i="1" s="1"/>
  <c r="AX268" i="1" a="1"/>
  <c r="AX268" i="1" s="1"/>
  <c r="AX151" i="1" a="1"/>
  <c r="AX151" i="1" s="1"/>
  <c r="AX199" i="1" a="1"/>
  <c r="AX199" i="1" s="1"/>
  <c r="AX214" i="1" a="1"/>
  <c r="AX214" i="1" s="1"/>
  <c r="AX216" i="1" a="1"/>
  <c r="AX216" i="1" s="1"/>
  <c r="AX247" i="1" a="1"/>
  <c r="AX247" i="1" s="1"/>
  <c r="AX264" i="1" a="1"/>
  <c r="AX264" i="1" s="1"/>
  <c r="AX296" i="1" a="1"/>
  <c r="AX296" i="1" s="1"/>
  <c r="AX138" i="1" a="1"/>
  <c r="AX138" i="1" s="1"/>
  <c r="AX182" i="1" a="1"/>
  <c r="AX182" i="1" s="1"/>
  <c r="AX201" i="1" a="1"/>
  <c r="AX201" i="1" s="1"/>
  <c r="AX212" i="1" a="1"/>
  <c r="AX212" i="1" s="1"/>
  <c r="AX221" i="1" a="1"/>
  <c r="AX221" i="1" s="1"/>
  <c r="AX236" i="1" a="1"/>
  <c r="AX236" i="1" s="1"/>
  <c r="AX129" i="1" a="1"/>
  <c r="AX129" i="1" s="1"/>
  <c r="AX136" i="1" a="1"/>
  <c r="AX136" i="1" s="1"/>
  <c r="AX149" i="1" a="1"/>
  <c r="AX149" i="1" s="1"/>
  <c r="AX180" i="1" a="1"/>
  <c r="AX180" i="1" s="1"/>
  <c r="AX195" i="1" a="1"/>
  <c r="AX195" i="1" s="1"/>
  <c r="AX197" i="1" a="1"/>
  <c r="AX197" i="1" s="1"/>
  <c r="AX210" i="1" a="1"/>
  <c r="AX210" i="1" s="1"/>
  <c r="AX245" i="1" a="1"/>
  <c r="AX245" i="1" s="1"/>
  <c r="AX283" i="1" a="1"/>
  <c r="AX283" i="1" s="1"/>
  <c r="AX121" i="1" a="1"/>
  <c r="AX121" i="1" s="1"/>
  <c r="AX176" i="1" a="1"/>
  <c r="AX176" i="1" s="1"/>
  <c r="AX178" i="1" a="1"/>
  <c r="AX178" i="1" s="1"/>
  <c r="AX234" i="1" a="1"/>
  <c r="AX234" i="1" s="1"/>
  <c r="AX260" i="1" a="1"/>
  <c r="AX260" i="1" s="1"/>
  <c r="AX147" i="1" a="1"/>
  <c r="AX147" i="1" s="1"/>
  <c r="AX172" i="1" a="1"/>
  <c r="AX172" i="1" s="1"/>
  <c r="AX174" i="1" a="1"/>
  <c r="AX174" i="1" s="1"/>
  <c r="AX193" i="1" a="1"/>
  <c r="AX193" i="1" s="1"/>
  <c r="AX258" i="1" a="1"/>
  <c r="AX258" i="1" s="1"/>
  <c r="AX281" i="1" a="1"/>
  <c r="AX281" i="1" s="1"/>
  <c r="AX118" i="1" a="1"/>
  <c r="AX118" i="1" s="1"/>
  <c r="AX124" i="1" a="1"/>
  <c r="AX124" i="1" s="1"/>
  <c r="AX134" i="1" a="1"/>
  <c r="AX134" i="1" s="1"/>
  <c r="AX168" i="1" a="1"/>
  <c r="AX168" i="1" s="1"/>
  <c r="AX170" i="1" a="1"/>
  <c r="AX170" i="1" s="1"/>
  <c r="AX191" i="1" a="1"/>
  <c r="AX191" i="1" s="1"/>
  <c r="AX208" i="1" a="1"/>
  <c r="AX208" i="1" s="1"/>
  <c r="AX230" i="1" a="1"/>
  <c r="AX230" i="1" s="1"/>
  <c r="AX232" i="1" a="1"/>
  <c r="AX232" i="1" s="1"/>
  <c r="AX243" i="1" a="1"/>
  <c r="AX243" i="1" s="1"/>
  <c r="AX145" i="1" a="1"/>
  <c r="AX145" i="1" s="1"/>
  <c r="AX164" i="1" a="1"/>
  <c r="AX164" i="1" s="1"/>
  <c r="AX166" i="1" a="1"/>
  <c r="AX166" i="1" s="1"/>
  <c r="AX206" i="1" a="1"/>
  <c r="AX206" i="1" s="1"/>
  <c r="AX226" i="1" a="1"/>
  <c r="AX226" i="1" s="1"/>
  <c r="AX228" i="1" a="1"/>
  <c r="AX228" i="1" s="1"/>
  <c r="AX79" i="1" a="1"/>
  <c r="AX79" i="1" s="1"/>
  <c r="AX143" i="1" a="1"/>
  <c r="AX143" i="1" s="1"/>
  <c r="AX156" i="1" a="1"/>
  <c r="AX156" i="1" s="1"/>
  <c r="AX158" i="1" a="1"/>
  <c r="AX158" i="1" s="1"/>
  <c r="AX187" i="1" a="1"/>
  <c r="AX187" i="1" s="1"/>
  <c r="AX189" i="1" a="1"/>
  <c r="AX189" i="1" s="1"/>
  <c r="AX224" i="1" a="1"/>
  <c r="AX224" i="1" s="1"/>
  <c r="AX241" i="1" a="1"/>
  <c r="AX241" i="1" s="1"/>
  <c r="AX288" i="1" a="1"/>
  <c r="AX288" i="1" s="1"/>
  <c r="AX298" i="1" a="1"/>
  <c r="AX298" i="1" s="1"/>
  <c r="AX311" i="1" a="1"/>
  <c r="AX311" i="1" s="1"/>
  <c r="AX326" i="1" a="1"/>
  <c r="AX326" i="1" s="1"/>
  <c r="AX328" i="1" a="1"/>
  <c r="AX328" i="1" s="1"/>
  <c r="AX369" i="1" a="1"/>
  <c r="AX369" i="1" s="1"/>
  <c r="AX384" i="1" a="1"/>
  <c r="AX384" i="1" s="1"/>
  <c r="AX416" i="1" a="1"/>
  <c r="AX416" i="1" s="1"/>
  <c r="AX447" i="1" a="1"/>
  <c r="AX447" i="1" s="1"/>
  <c r="AX219" i="1" a="1"/>
  <c r="AX219" i="1" s="1"/>
  <c r="AX324" i="1" a="1"/>
  <c r="AX324" i="1" s="1"/>
  <c r="AX396" i="1" a="1"/>
  <c r="AX396" i="1" s="1"/>
  <c r="AX436" i="1" a="1"/>
  <c r="AX436" i="1" s="1"/>
  <c r="AX445" i="1" a="1"/>
  <c r="AX445" i="1" s="1"/>
  <c r="AX309" i="1" a="1"/>
  <c r="AX309" i="1" s="1"/>
  <c r="AX322" i="1" a="1"/>
  <c r="AX322" i="1" s="1"/>
  <c r="AX382" i="1" a="1"/>
  <c r="AX382" i="1" s="1"/>
  <c r="AX389" i="1" a="1"/>
  <c r="AX389" i="1" s="1"/>
  <c r="AX403" i="1" a="1"/>
  <c r="AX403" i="1" s="1"/>
  <c r="AX414" i="1" a="1"/>
  <c r="AX414" i="1" s="1"/>
  <c r="AX425" i="1" a="1"/>
  <c r="AX425" i="1" s="1"/>
  <c r="AX427" i="1" a="1"/>
  <c r="AX427" i="1" s="1"/>
  <c r="AX320" i="1" a="1"/>
  <c r="AX320" i="1" s="1"/>
  <c r="AX365" i="1" a="1"/>
  <c r="AX365" i="1" s="1"/>
  <c r="AX367" i="1" a="1"/>
  <c r="AX367" i="1" s="1"/>
  <c r="AX401" i="1" a="1"/>
  <c r="AX401" i="1" s="1"/>
  <c r="AX285" i="1" a="1"/>
  <c r="AX285" i="1" s="1"/>
  <c r="AX307" i="1" a="1"/>
  <c r="AX307" i="1" s="1"/>
  <c r="AX318" i="1" a="1"/>
  <c r="AX318" i="1" s="1"/>
  <c r="AX361" i="1" a="1"/>
  <c r="AX361" i="1" s="1"/>
  <c r="AX363" i="1" a="1"/>
  <c r="AX363" i="1" s="1"/>
  <c r="AX394" i="1" a="1"/>
  <c r="AX394" i="1" s="1"/>
  <c r="AX412" i="1" a="1"/>
  <c r="AX412" i="1" s="1"/>
  <c r="AX434" i="1" a="1"/>
  <c r="AX434" i="1" s="1"/>
  <c r="AX277" i="1" a="1"/>
  <c r="AX277" i="1" s="1"/>
  <c r="AX294" i="1" a="1"/>
  <c r="AX294" i="1" s="1"/>
  <c r="AX357" i="1" a="1"/>
  <c r="AX357" i="1" s="1"/>
  <c r="AX359" i="1" a="1"/>
  <c r="AX359" i="1" s="1"/>
  <c r="AX378" i="1" a="1"/>
  <c r="AX378" i="1" s="1"/>
  <c r="AX380" i="1" a="1"/>
  <c r="AX380" i="1" s="1"/>
  <c r="AX443" i="1" a="1"/>
  <c r="AX443" i="1" s="1"/>
  <c r="AX452" i="1" a="1"/>
  <c r="AX452" i="1" s="1"/>
  <c r="AX305" i="1" a="1"/>
  <c r="AX305" i="1" s="1"/>
  <c r="AX353" i="1" a="1"/>
  <c r="AX353" i="1" s="1"/>
  <c r="AX355" i="1" a="1"/>
  <c r="AX355" i="1" s="1"/>
  <c r="AX410" i="1" a="1"/>
  <c r="AX410" i="1" s="1"/>
  <c r="AX421" i="1" a="1"/>
  <c r="AX421" i="1" s="1"/>
  <c r="AX423" i="1" a="1"/>
  <c r="AX423" i="1" s="1"/>
  <c r="AX432" i="1" a="1"/>
  <c r="AX432" i="1" s="1"/>
  <c r="AX441" i="1" a="1"/>
  <c r="AX441" i="1" s="1"/>
  <c r="AX289" i="1" a="1"/>
  <c r="AX289" i="1" s="1"/>
  <c r="AX316" i="1" a="1"/>
  <c r="AX316" i="1" s="1"/>
  <c r="AX349" i="1" a="1"/>
  <c r="AX349" i="1" s="1"/>
  <c r="AX351" i="1" a="1"/>
  <c r="AX351" i="1" s="1"/>
  <c r="AX387" i="1" a="1"/>
  <c r="AX387" i="1" s="1"/>
  <c r="AX282" i="1" a="1"/>
  <c r="AX282" i="1" s="1"/>
  <c r="AX303" i="1" a="1"/>
  <c r="AX303" i="1" s="1"/>
  <c r="AX314" i="1" a="1"/>
  <c r="AX314" i="1" s="1"/>
  <c r="AX345" i="1" a="1"/>
  <c r="AX345" i="1" s="1"/>
  <c r="AX347" i="1" a="1"/>
  <c r="AX347" i="1" s="1"/>
  <c r="AX374" i="1" a="1"/>
  <c r="AX374" i="1" s="1"/>
  <c r="AX376" i="1" a="1"/>
  <c r="AX376" i="1" s="1"/>
  <c r="AX392" i="1" a="1"/>
  <c r="AX392" i="1" s="1"/>
  <c r="AX399" i="1" a="1"/>
  <c r="AX399" i="1" s="1"/>
  <c r="AX408" i="1" a="1"/>
  <c r="AX408" i="1" s="1"/>
  <c r="AX278" i="1" a="1"/>
  <c r="AX278" i="1" s="1"/>
  <c r="AX341" i="1" a="1"/>
  <c r="AX341" i="1" s="1"/>
  <c r="AX343" i="1" a="1"/>
  <c r="AX343" i="1" s="1"/>
  <c r="AX430" i="1" a="1"/>
  <c r="AX430" i="1" s="1"/>
  <c r="AX292" i="1" a="1"/>
  <c r="AX292" i="1" s="1"/>
  <c r="AX301" i="1" a="1"/>
  <c r="AX301" i="1" s="1"/>
  <c r="AX337" i="1" a="1"/>
  <c r="AX337" i="1" s="1"/>
  <c r="AX339" i="1" a="1"/>
  <c r="AX339" i="1" s="1"/>
  <c r="AX385" i="1" a="1"/>
  <c r="AX385" i="1" s="1"/>
  <c r="AX397" i="1" a="1"/>
  <c r="AX397" i="1" s="1"/>
  <c r="AX406" i="1" a="1"/>
  <c r="AX406" i="1" s="1"/>
  <c r="AX417" i="1" a="1"/>
  <c r="AX417" i="1" s="1"/>
  <c r="AX419" i="1" a="1"/>
  <c r="AX419" i="1" s="1"/>
  <c r="AX439" i="1" a="1"/>
  <c r="AX439" i="1" s="1"/>
  <c r="AX312" i="1" a="1"/>
  <c r="AX312" i="1" s="1"/>
  <c r="AX331" i="1" a="1"/>
  <c r="AX331" i="1" s="1"/>
  <c r="AX333" i="1" a="1"/>
  <c r="AX333" i="1" s="1"/>
  <c r="AX335" i="1" a="1"/>
  <c r="AX335" i="1" s="1"/>
  <c r="AX370" i="1" a="1"/>
  <c r="AX370" i="1" s="1"/>
  <c r="AX372" i="1" a="1"/>
  <c r="AX372" i="1" s="1"/>
  <c r="AX437" i="1" a="1"/>
  <c r="AX437" i="1" s="1"/>
  <c r="AX299" i="1" a="1"/>
  <c r="AX299" i="1" s="1"/>
  <c r="AX310" i="1" a="1"/>
  <c r="AX310" i="1" s="1"/>
  <c r="AX327" i="1" a="1"/>
  <c r="AX327" i="1" s="1"/>
  <c r="AX329" i="1" a="1"/>
  <c r="AX329" i="1" s="1"/>
  <c r="AX404" i="1" a="1"/>
  <c r="AX404" i="1" s="1"/>
  <c r="AX428" i="1" a="1"/>
  <c r="AX428" i="1" s="1"/>
  <c r="AX325" i="1" a="1"/>
  <c r="AX325" i="1" s="1"/>
  <c r="AX390" i="1" a="1"/>
  <c r="AX390" i="1" s="1"/>
  <c r="AX446" i="1" a="1"/>
  <c r="AX446" i="1" s="1"/>
  <c r="AX279" i="1" a="1"/>
  <c r="AX279" i="1" s="1"/>
  <c r="AX297" i="1" a="1"/>
  <c r="AX297" i="1" s="1"/>
  <c r="AX323" i="1" a="1"/>
  <c r="AX323" i="1" s="1"/>
  <c r="AX366" i="1" a="1"/>
  <c r="AX366" i="1" s="1"/>
  <c r="AX368" i="1" a="1"/>
  <c r="AX368" i="1" s="1"/>
  <c r="AX383" i="1" a="1"/>
  <c r="AX383" i="1" s="1"/>
  <c r="AX402" i="1" a="1"/>
  <c r="AX402" i="1" s="1"/>
  <c r="AX413" i="1" a="1"/>
  <c r="AX413" i="1" s="1"/>
  <c r="AX415" i="1" a="1"/>
  <c r="AX415" i="1" s="1"/>
  <c r="AX426" i="1" a="1"/>
  <c r="AX426" i="1" s="1"/>
  <c r="AX290" i="1" a="1"/>
  <c r="AX290" i="1" s="1"/>
  <c r="AX308" i="1" a="1"/>
  <c r="AX308" i="1" s="1"/>
  <c r="AX321" i="1" a="1"/>
  <c r="AX321" i="1" s="1"/>
  <c r="AX362" i="1" a="1"/>
  <c r="AX362" i="1" s="1"/>
  <c r="AX381" i="1" a="1"/>
  <c r="AX381" i="1" s="1"/>
  <c r="AX395" i="1" a="1"/>
  <c r="AX395" i="1" s="1"/>
  <c r="AX306" i="1" a="1"/>
  <c r="AX306" i="1" s="1"/>
  <c r="AX319" i="1" a="1"/>
  <c r="AX319" i="1" s="1"/>
  <c r="AX358" i="1" a="1"/>
  <c r="AX358" i="1" s="1"/>
  <c r="AX364" i="1" a="1"/>
  <c r="AX364" i="1" s="1"/>
  <c r="AX424" i="1" a="1"/>
  <c r="AX424" i="1" s="1"/>
  <c r="AX433" i="1" a="1"/>
  <c r="AX433" i="1" s="1"/>
  <c r="AX453" i="1" a="1"/>
  <c r="AX453" i="1" s="1"/>
  <c r="AX455" i="1" a="1"/>
  <c r="AX455" i="1" s="1"/>
  <c r="AX295" i="1" a="1"/>
  <c r="AX295" i="1" s="1"/>
  <c r="AX360" i="1" a="1"/>
  <c r="AX360" i="1" s="1"/>
  <c r="AX379" i="1" a="1"/>
  <c r="AX379" i="1" s="1"/>
  <c r="AX388" i="1" a="1"/>
  <c r="AX388" i="1" s="1"/>
  <c r="AX393" i="1" a="1"/>
  <c r="AX393" i="1" s="1"/>
  <c r="AX256" i="1" a="1"/>
  <c r="AX256" i="1" s="1"/>
  <c r="AX287" i="1" a="1"/>
  <c r="AX287" i="1" s="1"/>
  <c r="AX317" i="1" a="1"/>
  <c r="AX317" i="1" s="1"/>
  <c r="AX354" i="1" a="1"/>
  <c r="AX354" i="1" s="1"/>
  <c r="AX356" i="1" a="1"/>
  <c r="AX356" i="1" s="1"/>
  <c r="AX377" i="1" a="1"/>
  <c r="AX377" i="1" s="1"/>
  <c r="AX400" i="1" a="1"/>
  <c r="AX400" i="1" s="1"/>
  <c r="AX409" i="1" a="1"/>
  <c r="AX409" i="1" s="1"/>
  <c r="AX411" i="1" a="1"/>
  <c r="AX411" i="1" s="1"/>
  <c r="AX422" i="1" a="1"/>
  <c r="AX422" i="1" s="1"/>
  <c r="AX442" i="1" a="1"/>
  <c r="AX442" i="1" s="1"/>
  <c r="AX304" i="1" a="1"/>
  <c r="AX304" i="1" s="1"/>
  <c r="AX350" i="1" a="1"/>
  <c r="AX350" i="1" s="1"/>
  <c r="AX352" i="1" a="1"/>
  <c r="AX352" i="1" s="1"/>
  <c r="AX302" i="1" a="1"/>
  <c r="AX302" i="1" s="1"/>
  <c r="AX315" i="1" a="1"/>
  <c r="AX315" i="1" s="1"/>
  <c r="AX346" i="1" a="1"/>
  <c r="AX346" i="1" s="1"/>
  <c r="AX348" i="1" a="1"/>
  <c r="AX348" i="1" s="1"/>
  <c r="AX375" i="1" a="1"/>
  <c r="AX375" i="1" s="1"/>
  <c r="AX420" i="1" a="1"/>
  <c r="AX420" i="1" s="1"/>
  <c r="AX431" i="1" a="1"/>
  <c r="AX431" i="1" s="1"/>
  <c r="AX440" i="1" a="1"/>
  <c r="AX440" i="1" s="1"/>
  <c r="AX449" i="1" a="1"/>
  <c r="AX449" i="1" s="1"/>
  <c r="AX160" i="1" a="1"/>
  <c r="AX160" i="1" s="1"/>
  <c r="AX293" i="1" a="1"/>
  <c r="AX293" i="1" s="1"/>
  <c r="AX342" i="1" a="1"/>
  <c r="AX342" i="1" s="1"/>
  <c r="AX344" i="1" a="1"/>
  <c r="AX344" i="1" s="1"/>
  <c r="AX373" i="1" a="1"/>
  <c r="AX373" i="1" s="1"/>
  <c r="AX386" i="1" a="1"/>
  <c r="AX386" i="1" s="1"/>
  <c r="AX398" i="1" a="1"/>
  <c r="AX398" i="1" s="1"/>
  <c r="AX300" i="1" a="1"/>
  <c r="AX300" i="1" s="1"/>
  <c r="AX330" i="1" a="1"/>
  <c r="AX330" i="1" s="1"/>
  <c r="AX332" i="1" a="1"/>
  <c r="AX332" i="1" s="1"/>
  <c r="AX336" i="1" a="1"/>
  <c r="AX336" i="1" s="1"/>
  <c r="AX371" i="1" a="1"/>
  <c r="AX371" i="1" s="1"/>
  <c r="AX391" i="1" a="1"/>
  <c r="AX391" i="1" s="1"/>
  <c r="AX438" i="1" a="1"/>
  <c r="AX438" i="1" s="1"/>
  <c r="AX429" i="1" a="1"/>
  <c r="AX429" i="1" s="1"/>
  <c r="AX464" i="1" a="1"/>
  <c r="AX464" i="1" s="1"/>
  <c r="AX466" i="1" a="1"/>
  <c r="AX466" i="1" s="1"/>
  <c r="AX506" i="1" a="1"/>
  <c r="AX506" i="1" s="1"/>
  <c r="AX526" i="1" a="1"/>
  <c r="AX526" i="1" s="1"/>
  <c r="AX535" i="1" a="1"/>
  <c r="AX535" i="1" s="1"/>
  <c r="AX162" i="1" a="1"/>
  <c r="AX162" i="1" s="1"/>
  <c r="AX495" i="1" a="1"/>
  <c r="AX495" i="1" s="1"/>
  <c r="AX513" i="1" a="1"/>
  <c r="AX513" i="1" s="1"/>
  <c r="AX546" i="1" a="1"/>
  <c r="AX546" i="1" s="1"/>
  <c r="AX576" i="1" a="1"/>
  <c r="AX576" i="1" s="1"/>
  <c r="AX587" i="1" a="1"/>
  <c r="AX587" i="1" s="1"/>
  <c r="AX600" i="1" a="1"/>
  <c r="AX600" i="1" s="1"/>
  <c r="AX611" i="1" a="1"/>
  <c r="AX611" i="1" s="1"/>
  <c r="AX462" i="1" a="1"/>
  <c r="AX462" i="1" s="1"/>
  <c r="AX504" i="1" a="1"/>
  <c r="AX504" i="1" s="1"/>
  <c r="AX524" i="1" a="1"/>
  <c r="AX524" i="1" s="1"/>
  <c r="AX574" i="1" a="1"/>
  <c r="AX574" i="1" s="1"/>
  <c r="AX598" i="1" a="1"/>
  <c r="AX598" i="1" s="1"/>
  <c r="AX460" i="1" a="1"/>
  <c r="AX460" i="1" s="1"/>
  <c r="AX493" i="1" a="1"/>
  <c r="AX493" i="1" s="1"/>
  <c r="AX533" i="1" a="1"/>
  <c r="AX533" i="1" s="1"/>
  <c r="AX544" i="1" a="1"/>
  <c r="AX544" i="1" s="1"/>
  <c r="AX557" i="1" a="1"/>
  <c r="AX557" i="1" s="1"/>
  <c r="AX570" i="1" a="1"/>
  <c r="AX570" i="1" s="1"/>
  <c r="AX572" i="1" a="1"/>
  <c r="AX572" i="1" s="1"/>
  <c r="AX334" i="1" a="1"/>
  <c r="AX334" i="1" s="1"/>
  <c r="AX491" i="1" a="1"/>
  <c r="AX491" i="1" s="1"/>
  <c r="AX502" i="1" a="1"/>
  <c r="AX502" i="1" s="1"/>
  <c r="AX522" i="1" a="1"/>
  <c r="AX522" i="1" s="1"/>
  <c r="AX555" i="1" a="1"/>
  <c r="AX555" i="1" s="1"/>
  <c r="AX568" i="1" a="1"/>
  <c r="AX568" i="1" s="1"/>
  <c r="AX585" i="1" a="1"/>
  <c r="AX585" i="1" s="1"/>
  <c r="AX609" i="1" a="1"/>
  <c r="AX609" i="1" s="1"/>
  <c r="AX444" i="1" a="1"/>
  <c r="AX444" i="1" s="1"/>
  <c r="AX458" i="1" a="1"/>
  <c r="AX458" i="1" s="1"/>
  <c r="AX511" i="1" a="1"/>
  <c r="AX511" i="1" s="1"/>
  <c r="AX531" i="1" a="1"/>
  <c r="AX531" i="1" s="1"/>
  <c r="AX542" i="1" a="1"/>
  <c r="AX542" i="1" s="1"/>
  <c r="AX566" i="1" a="1"/>
  <c r="AX566" i="1" s="1"/>
  <c r="AX583" i="1" a="1"/>
  <c r="AX583" i="1" s="1"/>
  <c r="AX596" i="1" a="1"/>
  <c r="AX596" i="1" s="1"/>
  <c r="AX607" i="1" a="1"/>
  <c r="AX607" i="1" s="1"/>
  <c r="AX338" i="1" a="1"/>
  <c r="AX338" i="1" s="1"/>
  <c r="AX500" i="1" a="1"/>
  <c r="AX500" i="1" s="1"/>
  <c r="AX520" i="1" a="1"/>
  <c r="AX520" i="1" s="1"/>
  <c r="AX594" i="1" a="1"/>
  <c r="AX594" i="1" s="1"/>
  <c r="AX340" i="1" a="1"/>
  <c r="AX340" i="1" s="1"/>
  <c r="AX487" i="1" a="1"/>
  <c r="AX487" i="1" s="1"/>
  <c r="AX489" i="1" a="1"/>
  <c r="AX489" i="1" s="1"/>
  <c r="AX509" i="1" a="1"/>
  <c r="AX509" i="1" s="1"/>
  <c r="AX540" i="1" a="1"/>
  <c r="AX540" i="1" s="1"/>
  <c r="AX553" i="1" a="1"/>
  <c r="AX553" i="1" s="1"/>
  <c r="AX564" i="1" a="1"/>
  <c r="AX564" i="1" s="1"/>
  <c r="AX450" i="1" a="1"/>
  <c r="AX450" i="1" s="1"/>
  <c r="AX483" i="1" a="1"/>
  <c r="AX483" i="1" s="1"/>
  <c r="AX485" i="1" a="1"/>
  <c r="AX485" i="1" s="1"/>
  <c r="AX498" i="1" a="1"/>
  <c r="AX498" i="1" s="1"/>
  <c r="AX518" i="1" a="1"/>
  <c r="AX518" i="1" s="1"/>
  <c r="AX551" i="1" a="1"/>
  <c r="AX551" i="1" s="1"/>
  <c r="AX581" i="1" a="1"/>
  <c r="AX581" i="1" s="1"/>
  <c r="AX605" i="1" a="1"/>
  <c r="AX605" i="1" s="1"/>
  <c r="AX435" i="1" a="1"/>
  <c r="AX435" i="1" s="1"/>
  <c r="AX456" i="1" a="1"/>
  <c r="AX456" i="1" s="1"/>
  <c r="AX479" i="1" a="1"/>
  <c r="AX479" i="1" s="1"/>
  <c r="AX481" i="1" a="1"/>
  <c r="AX481" i="1" s="1"/>
  <c r="AX538" i="1" a="1"/>
  <c r="AX538" i="1" s="1"/>
  <c r="AX562" i="1" a="1"/>
  <c r="AX562" i="1" s="1"/>
  <c r="AX579" i="1" a="1"/>
  <c r="AX579" i="1" s="1"/>
  <c r="AX592" i="1" a="1"/>
  <c r="AX592" i="1" s="1"/>
  <c r="AX603" i="1" a="1"/>
  <c r="AX603" i="1" s="1"/>
  <c r="AX475" i="1" a="1"/>
  <c r="AX475" i="1" s="1"/>
  <c r="AX477" i="1" a="1"/>
  <c r="AX477" i="1" s="1"/>
  <c r="AX507" i="1" a="1"/>
  <c r="AX507" i="1" s="1"/>
  <c r="AX516" i="1" a="1"/>
  <c r="AX516" i="1" s="1"/>
  <c r="AX527" i="1" a="1"/>
  <c r="AX527" i="1" s="1"/>
  <c r="AX529" i="1" a="1"/>
  <c r="AX529" i="1" s="1"/>
  <c r="AX590" i="1" a="1"/>
  <c r="AX590" i="1" s="1"/>
  <c r="AX471" i="1" a="1"/>
  <c r="AX471" i="1" s="1"/>
  <c r="AX473" i="1" a="1"/>
  <c r="AX473" i="1" s="1"/>
  <c r="AX496" i="1" a="1"/>
  <c r="AX496" i="1" s="1"/>
  <c r="AX536" i="1" a="1"/>
  <c r="AX536" i="1" s="1"/>
  <c r="AX549" i="1" a="1"/>
  <c r="AX549" i="1" s="1"/>
  <c r="AX560" i="1" a="1"/>
  <c r="AX560" i="1" s="1"/>
  <c r="AX467" i="1" a="1"/>
  <c r="AX467" i="1" s="1"/>
  <c r="AX469" i="1" a="1"/>
  <c r="AX469" i="1" s="1"/>
  <c r="AX514" i="1" a="1"/>
  <c r="AX514" i="1" s="1"/>
  <c r="AX547" i="1" a="1"/>
  <c r="AX547" i="1" s="1"/>
  <c r="AX577" i="1" a="1"/>
  <c r="AX577" i="1" s="1"/>
  <c r="AX601" i="1" a="1"/>
  <c r="AX601" i="1" s="1"/>
  <c r="AX625" i="1" a="1"/>
  <c r="AX625" i="1" s="1"/>
  <c r="AX405" i="1" a="1"/>
  <c r="AX405" i="1" s="1"/>
  <c r="AX465" i="1" a="1"/>
  <c r="AX465" i="1" s="1"/>
  <c r="AX505" i="1" a="1"/>
  <c r="AX505" i="1" s="1"/>
  <c r="AX534" i="1" a="1"/>
  <c r="AX534" i="1" s="1"/>
  <c r="AX558" i="1" a="1"/>
  <c r="AX558" i="1" s="1"/>
  <c r="AX575" i="1" a="1"/>
  <c r="AX575" i="1" s="1"/>
  <c r="AX588" i="1" a="1"/>
  <c r="AX588" i="1" s="1"/>
  <c r="AX599" i="1" a="1"/>
  <c r="AX599" i="1" s="1"/>
  <c r="AX407" i="1" a="1"/>
  <c r="AX407" i="1" s="1"/>
  <c r="AX454" i="1" a="1"/>
  <c r="AX454" i="1" s="1"/>
  <c r="AX463" i="1" a="1"/>
  <c r="AX463" i="1" s="1"/>
  <c r="AX494" i="1" a="1"/>
  <c r="AX494" i="1" s="1"/>
  <c r="AX503" i="1" a="1"/>
  <c r="AX503" i="1" s="1"/>
  <c r="AX523" i="1" a="1"/>
  <c r="AX523" i="1" s="1"/>
  <c r="AX525" i="1" a="1"/>
  <c r="AX525" i="1" s="1"/>
  <c r="AX586" i="1" a="1"/>
  <c r="AX586" i="1" s="1"/>
  <c r="AX610" i="1" a="1"/>
  <c r="AX610" i="1" s="1"/>
  <c r="AX451" i="1" a="1"/>
  <c r="AX451" i="1" s="1"/>
  <c r="AX492" i="1" a="1"/>
  <c r="AX492" i="1" s="1"/>
  <c r="AX512" i="1" a="1"/>
  <c r="AX512" i="1" s="1"/>
  <c r="AX545" i="1" a="1"/>
  <c r="AX545" i="1" s="1"/>
  <c r="AX556" i="1" a="1"/>
  <c r="AX556" i="1" s="1"/>
  <c r="AX571" i="1" a="1"/>
  <c r="AX571" i="1" s="1"/>
  <c r="AX573" i="1" a="1"/>
  <c r="AX573" i="1" s="1"/>
  <c r="AX461" i="1" a="1"/>
  <c r="AX461" i="1" s="1"/>
  <c r="AX532" i="1" a="1"/>
  <c r="AX532" i="1" s="1"/>
  <c r="AX543" i="1" a="1"/>
  <c r="AX543" i="1" s="1"/>
  <c r="AX567" i="1" a="1"/>
  <c r="AX567" i="1" s="1"/>
  <c r="AX569" i="1" a="1"/>
  <c r="AX569" i="1" s="1"/>
  <c r="AX597" i="1" a="1"/>
  <c r="AX597" i="1" s="1"/>
  <c r="AX459" i="1" a="1"/>
  <c r="AX459" i="1" s="1"/>
  <c r="AX490" i="1" a="1"/>
  <c r="AX490" i="1" s="1"/>
  <c r="AX501" i="1" a="1"/>
  <c r="AX501" i="1" s="1"/>
  <c r="AX554" i="1" a="1"/>
  <c r="AX554" i="1" s="1"/>
  <c r="AX584" i="1" a="1"/>
  <c r="AX584" i="1" s="1"/>
  <c r="AX595" i="1" a="1"/>
  <c r="AX595" i="1" s="1"/>
  <c r="AX608" i="1" a="1"/>
  <c r="AX608" i="1" s="1"/>
  <c r="AX313" i="1" a="1"/>
  <c r="AX313" i="1" s="1"/>
  <c r="AX488" i="1" a="1"/>
  <c r="AX488" i="1" s="1"/>
  <c r="AX510" i="1" a="1"/>
  <c r="AX510" i="1" s="1"/>
  <c r="AX519" i="1" a="1"/>
  <c r="AX519" i="1" s="1"/>
  <c r="AX521" i="1" a="1"/>
  <c r="AX521" i="1" s="1"/>
  <c r="AX582" i="1" a="1"/>
  <c r="AX582" i="1" s="1"/>
  <c r="AX606" i="1" a="1"/>
  <c r="AX606" i="1" s="1"/>
  <c r="AX418" i="1" a="1"/>
  <c r="AX418" i="1" s="1"/>
  <c r="AX457" i="1" a="1"/>
  <c r="AX457" i="1" s="1"/>
  <c r="AX484" i="1" a="1"/>
  <c r="AX484" i="1" s="1"/>
  <c r="AX486" i="1" a="1"/>
  <c r="AX486" i="1" s="1"/>
  <c r="AX499" i="1" a="1"/>
  <c r="AX499" i="1" s="1"/>
  <c r="AX530" i="1" a="1"/>
  <c r="AX530" i="1" s="1"/>
  <c r="AX541" i="1" a="1"/>
  <c r="AX541" i="1" s="1"/>
  <c r="AX552" i="1" a="1"/>
  <c r="AX552" i="1" s="1"/>
  <c r="AX565" i="1" a="1"/>
  <c r="AX565" i="1" s="1"/>
  <c r="AX480" i="1" a="1"/>
  <c r="AX480" i="1" s="1"/>
  <c r="AX482" i="1" a="1"/>
  <c r="AX482" i="1" s="1"/>
  <c r="AX539" i="1" a="1"/>
  <c r="AX539" i="1" s="1"/>
  <c r="AX563" i="1" a="1"/>
  <c r="AX563" i="1" s="1"/>
  <c r="AX593" i="1" a="1"/>
  <c r="AX593" i="1" s="1"/>
  <c r="AX617" i="1" a="1"/>
  <c r="AX617" i="1" s="1"/>
  <c r="AX476" i="1" a="1"/>
  <c r="AX476" i="1" s="1"/>
  <c r="AX478" i="1" a="1"/>
  <c r="AX478" i="1" s="1"/>
  <c r="AX508" i="1" a="1"/>
  <c r="AX508" i="1" s="1"/>
  <c r="AX550" i="1" a="1"/>
  <c r="AX550" i="1" s="1"/>
  <c r="AX580" i="1" a="1"/>
  <c r="AX580" i="1" s="1"/>
  <c r="AX591" i="1" a="1"/>
  <c r="AX591" i="1" s="1"/>
  <c r="AX604" i="1" a="1"/>
  <c r="AX604" i="1" s="1"/>
  <c r="AX615" i="1" a="1"/>
  <c r="AX615" i="1" s="1"/>
  <c r="AX468" i="1" a="1"/>
  <c r="AX468" i="1" s="1"/>
  <c r="AX470" i="1" a="1"/>
  <c r="AX470" i="1" s="1"/>
  <c r="AX537" i="1" a="1"/>
  <c r="AX537" i="1" s="1"/>
  <c r="AX548" i="1" a="1"/>
  <c r="AX548" i="1" s="1"/>
  <c r="AX561" i="1" a="1"/>
  <c r="AX561" i="1" s="1"/>
  <c r="AX650" i="1" a="1"/>
  <c r="AX650" i="1" s="1"/>
  <c r="AX673" i="1" a="1"/>
  <c r="AX673" i="1" s="1"/>
  <c r="AX712" i="1" a="1"/>
  <c r="AX712" i="1" s="1"/>
  <c r="AX738" i="1" a="1"/>
  <c r="AX738" i="1" s="1"/>
  <c r="AX775" i="1" a="1"/>
  <c r="AX775" i="1" s="1"/>
  <c r="AX671" i="1" a="1"/>
  <c r="AX671" i="1" s="1"/>
  <c r="AX708" i="1" a="1"/>
  <c r="AX708" i="1" s="1"/>
  <c r="AX710" i="1" a="1"/>
  <c r="AX710" i="1" s="1"/>
  <c r="AX751" i="1" a="1"/>
  <c r="AX751" i="1" s="1"/>
  <c r="AX753" i="1" a="1"/>
  <c r="AX753" i="1" s="1"/>
  <c r="AX764" i="1" a="1"/>
  <c r="AX764" i="1" s="1"/>
  <c r="AX641" i="1" a="1"/>
  <c r="AX641" i="1" s="1"/>
  <c r="AX704" i="1" a="1"/>
  <c r="AX704" i="1" s="1"/>
  <c r="AX706" i="1" a="1"/>
  <c r="AX706" i="1" s="1"/>
  <c r="AX725" i="1" a="1"/>
  <c r="AX725" i="1" s="1"/>
  <c r="AX736" i="1" a="1"/>
  <c r="AX736" i="1" s="1"/>
  <c r="AX749" i="1" a="1"/>
  <c r="AX749" i="1" s="1"/>
  <c r="AX762" i="1" a="1"/>
  <c r="AX762" i="1" s="1"/>
  <c r="AX497" i="1" a="1"/>
  <c r="AX497" i="1" s="1"/>
  <c r="AX616" i="1" a="1"/>
  <c r="AX616" i="1" s="1"/>
  <c r="AX667" i="1" a="1"/>
  <c r="AX667" i="1" s="1"/>
  <c r="AX669" i="1" a="1"/>
  <c r="AX669" i="1" s="1"/>
  <c r="AX700" i="1" a="1"/>
  <c r="AX700" i="1" s="1"/>
  <c r="AX702" i="1" a="1"/>
  <c r="AX702" i="1" s="1"/>
  <c r="AX723" i="1" a="1"/>
  <c r="AX723" i="1" s="1"/>
  <c r="AX747" i="1" a="1"/>
  <c r="AX747" i="1" s="1"/>
  <c r="AX771" i="1" a="1"/>
  <c r="AX771" i="1" s="1"/>
  <c r="AX773" i="1" a="1"/>
  <c r="AX773" i="1" s="1"/>
  <c r="AX632" i="1" a="1"/>
  <c r="AX632" i="1" s="1"/>
  <c r="AX639" i="1" a="1"/>
  <c r="AX639" i="1" s="1"/>
  <c r="AX648" i="1" a="1"/>
  <c r="AX648" i="1" s="1"/>
  <c r="AX659" i="1" a="1"/>
  <c r="AX659" i="1" s="1"/>
  <c r="AX661" i="1" a="1"/>
  <c r="AX661" i="1" s="1"/>
  <c r="AX696" i="1" a="1"/>
  <c r="AX696" i="1" s="1"/>
  <c r="AX698" i="1" a="1"/>
  <c r="AX698" i="1" s="1"/>
  <c r="AX734" i="1" a="1"/>
  <c r="AX734" i="1" s="1"/>
  <c r="AX448" i="1" a="1"/>
  <c r="AX448" i="1" s="1"/>
  <c r="AX620" i="1" a="1"/>
  <c r="AX620" i="1" s="1"/>
  <c r="AX630" i="1" a="1"/>
  <c r="AX630" i="1" s="1"/>
  <c r="AX646" i="1" a="1"/>
  <c r="AX646" i="1" s="1"/>
  <c r="AX663" i="1" a="1"/>
  <c r="AX663" i="1" s="1"/>
  <c r="AX665" i="1" a="1"/>
  <c r="AX665" i="1" s="1"/>
  <c r="AX694" i="1" a="1"/>
  <c r="AX694" i="1" s="1"/>
  <c r="AX657" i="1" a="1"/>
  <c r="AX657" i="1" s="1"/>
  <c r="AX692" i="1" a="1"/>
  <c r="AX692" i="1" s="1"/>
  <c r="AX721" i="1" a="1"/>
  <c r="AX721" i="1" s="1"/>
  <c r="AX732" i="1" a="1"/>
  <c r="AX732" i="1" s="1"/>
  <c r="AX743" i="1" a="1"/>
  <c r="AX743" i="1" s="1"/>
  <c r="AX745" i="1" a="1"/>
  <c r="AX745" i="1" s="1"/>
  <c r="AX760" i="1" a="1"/>
  <c r="AX760" i="1" s="1"/>
  <c r="AX623" i="1" a="1"/>
  <c r="AX623" i="1" s="1"/>
  <c r="AX688" i="1" a="1"/>
  <c r="AX688" i="1" s="1"/>
  <c r="AX690" i="1" a="1"/>
  <c r="AX690" i="1" s="1"/>
  <c r="AX719" i="1" a="1"/>
  <c r="AX719" i="1" s="1"/>
  <c r="AX758" i="1" a="1"/>
  <c r="AX758" i="1" s="1"/>
  <c r="AX637" i="1" a="1"/>
  <c r="AX637" i="1" s="1"/>
  <c r="AX655" i="1" a="1"/>
  <c r="AX655" i="1" s="1"/>
  <c r="AX684" i="1" a="1"/>
  <c r="AX684" i="1" s="1"/>
  <c r="AX686" i="1" a="1"/>
  <c r="AX686" i="1" s="1"/>
  <c r="AX730" i="1" a="1"/>
  <c r="AX730" i="1" s="1"/>
  <c r="AX769" i="1" a="1"/>
  <c r="AX769" i="1" s="1"/>
  <c r="AX578" i="1" a="1"/>
  <c r="AX578" i="1" s="1"/>
  <c r="AX612" i="1" a="1"/>
  <c r="AX612" i="1" s="1"/>
  <c r="AX628" i="1" a="1"/>
  <c r="AX628" i="1" s="1"/>
  <c r="AX644" i="1" a="1"/>
  <c r="AX644" i="1" s="1"/>
  <c r="AX653" i="1" a="1"/>
  <c r="AX653" i="1" s="1"/>
  <c r="AX680" i="1" a="1"/>
  <c r="AX680" i="1" s="1"/>
  <c r="AX682" i="1" a="1"/>
  <c r="AX682" i="1" s="1"/>
  <c r="AX741" i="1" a="1"/>
  <c r="AX741" i="1" s="1"/>
  <c r="AX602" i="1" a="1"/>
  <c r="AX602" i="1" s="1"/>
  <c r="AX635" i="1" a="1"/>
  <c r="AX635" i="1" s="1"/>
  <c r="AX676" i="1" a="1"/>
  <c r="AX676" i="1" s="1"/>
  <c r="AX678" i="1" a="1"/>
  <c r="AX678" i="1" s="1"/>
  <c r="AX715" i="1" a="1"/>
  <c r="AX715" i="1" s="1"/>
  <c r="AX717" i="1" a="1"/>
  <c r="AX717" i="1" s="1"/>
  <c r="AX728" i="1" a="1"/>
  <c r="AX728" i="1" s="1"/>
  <c r="AX739" i="1" a="1"/>
  <c r="AX739" i="1" s="1"/>
  <c r="AX756" i="1" a="1"/>
  <c r="AX756" i="1" s="1"/>
  <c r="AX515" i="1" a="1"/>
  <c r="AX515" i="1" s="1"/>
  <c r="AX626" i="1" a="1"/>
  <c r="AX626" i="1" s="1"/>
  <c r="AX642" i="1" a="1"/>
  <c r="AX642" i="1" s="1"/>
  <c r="AX651" i="1" a="1"/>
  <c r="AX651" i="1" s="1"/>
  <c r="AX674" i="1" a="1"/>
  <c r="AX674" i="1" s="1"/>
  <c r="AX517" i="1" a="1"/>
  <c r="AX517" i="1" s="1"/>
  <c r="AX621" i="1" a="1"/>
  <c r="AX621" i="1" s="1"/>
  <c r="AX672" i="1" a="1"/>
  <c r="AX672" i="1" s="1"/>
  <c r="AX726" i="1" a="1"/>
  <c r="AX726" i="1" s="1"/>
  <c r="AX754" i="1" a="1"/>
  <c r="AX754" i="1" s="1"/>
  <c r="AX765" i="1" a="1"/>
  <c r="AX765" i="1" s="1"/>
  <c r="AX776" i="1" a="1"/>
  <c r="AX776" i="1" s="1"/>
  <c r="AX711" i="1" a="1"/>
  <c r="AX711" i="1" s="1"/>
  <c r="AX713" i="1" a="1"/>
  <c r="AX713" i="1" s="1"/>
  <c r="AX750" i="1" a="1"/>
  <c r="AX750" i="1" s="1"/>
  <c r="AX752" i="1" a="1"/>
  <c r="AX752" i="1" s="1"/>
  <c r="AX613" i="1" a="1"/>
  <c r="AX613" i="1" s="1"/>
  <c r="AX618" i="1" a="1"/>
  <c r="AX618" i="1" s="1"/>
  <c r="AX633" i="1" a="1"/>
  <c r="AX633" i="1" s="1"/>
  <c r="AX668" i="1" a="1"/>
  <c r="AX668" i="1" s="1"/>
  <c r="AX670" i="1" a="1"/>
  <c r="AX670" i="1" s="1"/>
  <c r="AX707" i="1" a="1"/>
  <c r="AX707" i="1" s="1"/>
  <c r="AX709" i="1" a="1"/>
  <c r="AX709" i="1" s="1"/>
  <c r="AX724" i="1" a="1"/>
  <c r="AX724" i="1" s="1"/>
  <c r="AX737" i="1" a="1"/>
  <c r="AX737" i="1" s="1"/>
  <c r="AX748" i="1" a="1"/>
  <c r="AX748" i="1" s="1"/>
  <c r="AX472" i="1" a="1"/>
  <c r="AX472" i="1" s="1"/>
  <c r="AX649" i="1" a="1"/>
  <c r="AX649" i="1" s="1"/>
  <c r="AX703" i="1" a="1"/>
  <c r="AX703" i="1" s="1"/>
  <c r="AX705" i="1" a="1"/>
  <c r="AX705" i="1" s="1"/>
  <c r="AX735" i="1" a="1"/>
  <c r="AX735" i="1" s="1"/>
  <c r="AX474" i="1" a="1"/>
  <c r="AX474" i="1" s="1"/>
  <c r="AX559" i="1" a="1"/>
  <c r="AX559" i="1" s="1"/>
  <c r="AX631" i="1" a="1"/>
  <c r="AX631" i="1" s="1"/>
  <c r="AX640" i="1" a="1"/>
  <c r="AX640" i="1" s="1"/>
  <c r="AX647" i="1" a="1"/>
  <c r="AX647" i="1" s="1"/>
  <c r="AX658" i="1" a="1"/>
  <c r="AX658" i="1" s="1"/>
  <c r="AX660" i="1" a="1"/>
  <c r="AX660" i="1" s="1"/>
  <c r="AX662" i="1" a="1"/>
  <c r="AX662" i="1" s="1"/>
  <c r="AX664" i="1" a="1"/>
  <c r="AX664" i="1" s="1"/>
  <c r="AX666" i="1" a="1"/>
  <c r="AX666" i="1" s="1"/>
  <c r="AX699" i="1" a="1"/>
  <c r="AX699" i="1" s="1"/>
  <c r="AX701" i="1" a="1"/>
  <c r="AX701" i="1" s="1"/>
  <c r="AX722" i="1" a="1"/>
  <c r="AX722" i="1" s="1"/>
  <c r="AX746" i="1" a="1"/>
  <c r="AX746" i="1" s="1"/>
  <c r="AX761" i="1" a="1"/>
  <c r="AX761" i="1" s="1"/>
  <c r="AX528" i="1" a="1"/>
  <c r="AX528" i="1" s="1"/>
  <c r="AX624" i="1" a="1"/>
  <c r="AX624" i="1" s="1"/>
  <c r="AX638" i="1" a="1"/>
  <c r="AX638" i="1" s="1"/>
  <c r="AX695" i="1" a="1"/>
  <c r="AX695" i="1" s="1"/>
  <c r="AX697" i="1" a="1"/>
  <c r="AX697" i="1" s="1"/>
  <c r="AX770" i="1" a="1"/>
  <c r="AX770" i="1" s="1"/>
  <c r="AX614" i="1" a="1"/>
  <c r="AX614" i="1" s="1"/>
  <c r="AX693" i="1" a="1"/>
  <c r="AX693" i="1" s="1"/>
  <c r="AX720" i="1" a="1"/>
  <c r="AX720" i="1" s="1"/>
  <c r="AX733" i="1" a="1"/>
  <c r="AX733" i="1" s="1"/>
  <c r="AX744" i="1" a="1"/>
  <c r="AX744" i="1" s="1"/>
  <c r="AX656" i="1" a="1"/>
  <c r="AX656" i="1" s="1"/>
  <c r="AX691" i="1" a="1"/>
  <c r="AX691" i="1" s="1"/>
  <c r="AX731" i="1" a="1"/>
  <c r="AX731" i="1" s="1"/>
  <c r="AX742" i="1" a="1"/>
  <c r="AX742" i="1" s="1"/>
  <c r="AX759" i="1" a="1"/>
  <c r="AX759" i="1" s="1"/>
  <c r="AX589" i="1" a="1"/>
  <c r="AX589" i="1" s="1"/>
  <c r="AX619" i="1" a="1"/>
  <c r="AX619" i="1" s="1"/>
  <c r="AX629" i="1" a="1"/>
  <c r="AX629" i="1" s="1"/>
  <c r="AX645" i="1" a="1"/>
  <c r="AX645" i="1" s="1"/>
  <c r="AX654" i="1" a="1"/>
  <c r="AX654" i="1" s="1"/>
  <c r="AX687" i="1" a="1"/>
  <c r="AX687" i="1" s="1"/>
  <c r="AX689" i="1" a="1"/>
  <c r="AX689" i="1" s="1"/>
  <c r="AX718" i="1" a="1"/>
  <c r="AX718" i="1" s="1"/>
  <c r="AX622" i="1" a="1"/>
  <c r="AX622" i="1" s="1"/>
  <c r="AX636" i="1" a="1"/>
  <c r="AX636" i="1" s="1"/>
  <c r="AX683" i="1" a="1"/>
  <c r="AX683" i="1" s="1"/>
  <c r="AX685" i="1" a="1"/>
  <c r="AX685" i="1" s="1"/>
  <c r="AX716" i="1" a="1"/>
  <c r="AX716" i="1" s="1"/>
  <c r="AX757" i="1" a="1"/>
  <c r="AX757" i="1" s="1"/>
  <c r="AX768" i="1" a="1"/>
  <c r="AX768" i="1" s="1"/>
  <c r="AX634" i="1" a="1"/>
  <c r="AX634" i="1" s="1"/>
  <c r="AX675" i="1" a="1"/>
  <c r="AX675" i="1" s="1"/>
  <c r="AX677" i="1" a="1"/>
  <c r="AX677" i="1" s="1"/>
  <c r="AX714" i="1" a="1"/>
  <c r="AX714" i="1" s="1"/>
  <c r="AX727" i="1" a="1"/>
  <c r="AX727" i="1" s="1"/>
  <c r="AX782" i="1" a="1"/>
  <c r="AX782" i="1" s="1"/>
  <c r="AX813" i="1" a="1"/>
  <c r="AX813" i="1" s="1"/>
  <c r="AX822" i="1" a="1"/>
  <c r="AX822" i="1" s="1"/>
  <c r="AX829" i="1" a="1"/>
  <c r="AX829" i="1" s="1"/>
  <c r="AX862" i="1" a="1"/>
  <c r="AX862" i="1" s="1"/>
  <c r="AX900" i="1" a="1"/>
  <c r="AX900" i="1" s="1"/>
  <c r="AX913" i="1" a="1"/>
  <c r="AX913" i="1" s="1"/>
  <c r="AX924" i="1" a="1"/>
  <c r="AX924" i="1" s="1"/>
  <c r="AX802" i="1" a="1"/>
  <c r="AX802" i="1" s="1"/>
  <c r="AX838" i="1" a="1"/>
  <c r="AX838" i="1" s="1"/>
  <c r="AX849" i="1" a="1"/>
  <c r="AX849" i="1" s="1"/>
  <c r="AX873" i="1" a="1"/>
  <c r="AX873" i="1" s="1"/>
  <c r="AX789" i="1" a="1"/>
  <c r="AX789" i="1" s="1"/>
  <c r="AX811" i="1" a="1"/>
  <c r="AX811" i="1" s="1"/>
  <c r="AX820" i="1" a="1"/>
  <c r="AX820" i="1" s="1"/>
  <c r="AX860" i="1" a="1"/>
  <c r="AX860" i="1" s="1"/>
  <c r="AX896" i="1" a="1"/>
  <c r="AX896" i="1" s="1"/>
  <c r="AX898" i="1" a="1"/>
  <c r="AX898" i="1" s="1"/>
  <c r="AX911" i="1" a="1"/>
  <c r="AX911" i="1" s="1"/>
  <c r="AX800" i="1" a="1"/>
  <c r="AX800" i="1" s="1"/>
  <c r="AX827" i="1" a="1"/>
  <c r="AX827" i="1" s="1"/>
  <c r="AX836" i="1" a="1"/>
  <c r="AX836" i="1" s="1"/>
  <c r="AX847" i="1" a="1"/>
  <c r="AX847" i="1" s="1"/>
  <c r="AX871" i="1" a="1"/>
  <c r="AX871" i="1" s="1"/>
  <c r="AX892" i="1" a="1"/>
  <c r="AX892" i="1" s="1"/>
  <c r="AX894" i="1" a="1"/>
  <c r="AX894" i="1" s="1"/>
  <c r="AX922" i="1" a="1"/>
  <c r="AX922" i="1" s="1"/>
  <c r="AX787" i="1" a="1"/>
  <c r="AX787" i="1" s="1"/>
  <c r="AX807" i="1" a="1"/>
  <c r="AX807" i="1" s="1"/>
  <c r="AX858" i="1" a="1"/>
  <c r="AX858" i="1" s="1"/>
  <c r="AX888" i="1" a="1"/>
  <c r="AX888" i="1" s="1"/>
  <c r="AX890" i="1" a="1"/>
  <c r="AX890" i="1" s="1"/>
  <c r="AX798" i="1" a="1"/>
  <c r="AX798" i="1" s="1"/>
  <c r="AX809" i="1" a="1"/>
  <c r="AX809" i="1" s="1"/>
  <c r="AX818" i="1" a="1"/>
  <c r="AX818" i="1" s="1"/>
  <c r="AX834" i="1" a="1"/>
  <c r="AX834" i="1" s="1"/>
  <c r="AX845" i="1" a="1"/>
  <c r="AX845" i="1" s="1"/>
  <c r="AX869" i="1" a="1"/>
  <c r="AX869" i="1" s="1"/>
  <c r="AX884" i="1" a="1"/>
  <c r="AX884" i="1" s="1"/>
  <c r="AX886" i="1" a="1"/>
  <c r="AX886" i="1" s="1"/>
  <c r="AX935" i="1" a="1"/>
  <c r="AX935" i="1" s="1"/>
  <c r="AX937" i="1" a="1"/>
  <c r="AX937" i="1" s="1"/>
  <c r="AX816" i="1" a="1"/>
  <c r="AX816" i="1" s="1"/>
  <c r="AX856" i="1" a="1"/>
  <c r="AX856" i="1" s="1"/>
  <c r="AX880" i="1" a="1"/>
  <c r="AX880" i="1" s="1"/>
  <c r="AX882" i="1" a="1"/>
  <c r="AX882" i="1" s="1"/>
  <c r="AX907" i="1" a="1"/>
  <c r="AX907" i="1" s="1"/>
  <c r="AX772" i="1" a="1"/>
  <c r="AX772" i="1" s="1"/>
  <c r="AX780" i="1" a="1"/>
  <c r="AX780" i="1" s="1"/>
  <c r="AX796" i="1" a="1"/>
  <c r="AX796" i="1" s="1"/>
  <c r="AX825" i="1" a="1"/>
  <c r="AX825" i="1" s="1"/>
  <c r="AX832" i="1" a="1"/>
  <c r="AX832" i="1" s="1"/>
  <c r="AX843" i="1" a="1"/>
  <c r="AX843" i="1" s="1"/>
  <c r="AX867" i="1" a="1"/>
  <c r="AX867" i="1" s="1"/>
  <c r="AX918" i="1" a="1"/>
  <c r="AX918" i="1" s="1"/>
  <c r="AX785" i="1" a="1"/>
  <c r="AX785" i="1" s="1"/>
  <c r="AX805" i="1" a="1"/>
  <c r="AX805" i="1" s="1"/>
  <c r="AX854" i="1" a="1"/>
  <c r="AX854" i="1" s="1"/>
  <c r="AX878" i="1" a="1"/>
  <c r="AX878" i="1" s="1"/>
  <c r="AX905" i="1" a="1"/>
  <c r="AX905" i="1" s="1"/>
  <c r="AX916" i="1" a="1"/>
  <c r="AX916" i="1" s="1"/>
  <c r="AX763" i="1" a="1"/>
  <c r="AX763" i="1" s="1"/>
  <c r="AX777" i="1" a="1"/>
  <c r="AX777" i="1" s="1"/>
  <c r="AX794" i="1" a="1"/>
  <c r="AX794" i="1" s="1"/>
  <c r="AX841" i="1" a="1"/>
  <c r="AX841" i="1" s="1"/>
  <c r="AX865" i="1" a="1"/>
  <c r="AX865" i="1" s="1"/>
  <c r="AX627" i="1" a="1"/>
  <c r="AX627" i="1" s="1"/>
  <c r="AX679" i="1" a="1"/>
  <c r="AX679" i="1" s="1"/>
  <c r="AX729" i="1" a="1"/>
  <c r="AX729" i="1" s="1"/>
  <c r="AX783" i="1" a="1"/>
  <c r="AX783" i="1" s="1"/>
  <c r="AX814" i="1" a="1"/>
  <c r="AX814" i="1" s="1"/>
  <c r="AX823" i="1" a="1"/>
  <c r="AX823" i="1" s="1"/>
  <c r="AX830" i="1" a="1"/>
  <c r="AX830" i="1" s="1"/>
  <c r="AX852" i="1" a="1"/>
  <c r="AX852" i="1" s="1"/>
  <c r="AX876" i="1" a="1"/>
  <c r="AX876" i="1" s="1"/>
  <c r="AX903" i="1" a="1"/>
  <c r="AX903" i="1" s="1"/>
  <c r="AX681" i="1" a="1"/>
  <c r="AX681" i="1" s="1"/>
  <c r="AX792" i="1" a="1"/>
  <c r="AX792" i="1" s="1"/>
  <c r="AX803" i="1" a="1"/>
  <c r="AX803" i="1" s="1"/>
  <c r="AX839" i="1" a="1"/>
  <c r="AX839" i="1" s="1"/>
  <c r="AX863" i="1" a="1"/>
  <c r="AX863" i="1" s="1"/>
  <c r="AX914" i="1" a="1"/>
  <c r="AX914" i="1" s="1"/>
  <c r="AX850" i="1" a="1"/>
  <c r="AX850" i="1" s="1"/>
  <c r="AX874" i="1" a="1"/>
  <c r="AX874" i="1" s="1"/>
  <c r="AX901" i="1" a="1"/>
  <c r="AX901" i="1" s="1"/>
  <c r="AX912" i="1" a="1"/>
  <c r="AX912" i="1" s="1"/>
  <c r="AX925" i="1" a="1"/>
  <c r="AX925" i="1" s="1"/>
  <c r="AX790" i="1" a="1"/>
  <c r="AX790" i="1" s="1"/>
  <c r="AX828" i="1" a="1"/>
  <c r="AX828" i="1" s="1"/>
  <c r="AX861" i="1" a="1"/>
  <c r="AX861" i="1" s="1"/>
  <c r="AX766" i="1" a="1"/>
  <c r="AX766" i="1" s="1"/>
  <c r="AX801" i="1" a="1"/>
  <c r="AX801" i="1" s="1"/>
  <c r="AX812" i="1" a="1"/>
  <c r="AX812" i="1" s="1"/>
  <c r="AX821" i="1" a="1"/>
  <c r="AX821" i="1" s="1"/>
  <c r="AX837" i="1" a="1"/>
  <c r="AX837" i="1" s="1"/>
  <c r="AX848" i="1" a="1"/>
  <c r="AX848" i="1" s="1"/>
  <c r="AX872" i="1" a="1"/>
  <c r="AX872" i="1" s="1"/>
  <c r="AX897" i="1" a="1"/>
  <c r="AX897" i="1" s="1"/>
  <c r="AX899" i="1" a="1"/>
  <c r="AX899" i="1" s="1"/>
  <c r="AX740" i="1" a="1"/>
  <c r="AX740" i="1" s="1"/>
  <c r="AX781" i="1" a="1"/>
  <c r="AX781" i="1" s="1"/>
  <c r="AX788" i="1" a="1"/>
  <c r="AX788" i="1" s="1"/>
  <c r="AX799" i="1" a="1"/>
  <c r="AX799" i="1" s="1"/>
  <c r="AX810" i="1" a="1"/>
  <c r="AX810" i="1" s="1"/>
  <c r="AX859" i="1" a="1"/>
  <c r="AX859" i="1" s="1"/>
  <c r="AX893" i="1" a="1"/>
  <c r="AX893" i="1" s="1"/>
  <c r="AX895" i="1" a="1"/>
  <c r="AX895" i="1" s="1"/>
  <c r="AX910" i="1" a="1"/>
  <c r="AX910" i="1" s="1"/>
  <c r="AX767" i="1" a="1"/>
  <c r="AX767" i="1" s="1"/>
  <c r="AX778" i="1" a="1"/>
  <c r="AX778" i="1" s="1"/>
  <c r="AX808" i="1" a="1"/>
  <c r="AX808" i="1" s="1"/>
  <c r="AX819" i="1" a="1"/>
  <c r="AX819" i="1" s="1"/>
  <c r="AX835" i="1" a="1"/>
  <c r="AX835" i="1" s="1"/>
  <c r="AX846" i="1" a="1"/>
  <c r="AX846" i="1" s="1"/>
  <c r="AX870" i="1" a="1"/>
  <c r="AX870" i="1" s="1"/>
  <c r="AX889" i="1" a="1"/>
  <c r="AX889" i="1" s="1"/>
  <c r="AX891" i="1" a="1"/>
  <c r="AX891" i="1" s="1"/>
  <c r="AX908" i="1" a="1"/>
  <c r="AX908" i="1" s="1"/>
  <c r="AX921" i="1" a="1"/>
  <c r="AX921" i="1" s="1"/>
  <c r="AX643" i="1" a="1"/>
  <c r="AX643" i="1" s="1"/>
  <c r="AX774" i="1" a="1"/>
  <c r="AX774" i="1" s="1"/>
  <c r="AX826" i="1" a="1"/>
  <c r="AX826" i="1" s="1"/>
  <c r="AX857" i="1" a="1"/>
  <c r="AX857" i="1" s="1"/>
  <c r="AX885" i="1" a="1"/>
  <c r="AX885" i="1" s="1"/>
  <c r="AX887" i="1" a="1"/>
  <c r="AX887" i="1" s="1"/>
  <c r="AX786" i="1" a="1"/>
  <c r="AX786" i="1" s="1"/>
  <c r="AX797" i="1" a="1"/>
  <c r="AX797" i="1" s="1"/>
  <c r="AX806" i="1" a="1"/>
  <c r="AX806" i="1" s="1"/>
  <c r="AX817" i="1" a="1"/>
  <c r="AX817" i="1" s="1"/>
  <c r="AX833" i="1" a="1"/>
  <c r="AX833" i="1" s="1"/>
  <c r="AX844" i="1" a="1"/>
  <c r="AX844" i="1" s="1"/>
  <c r="AX868" i="1" a="1"/>
  <c r="AX868" i="1" s="1"/>
  <c r="AX881" i="1" a="1"/>
  <c r="AX881" i="1" s="1"/>
  <c r="AX883" i="1" a="1"/>
  <c r="AX883" i="1" s="1"/>
  <c r="AX919" i="1" a="1"/>
  <c r="AX919" i="1" s="1"/>
  <c r="AX795" i="1" a="1"/>
  <c r="AX795" i="1" s="1"/>
  <c r="AX855" i="1" a="1"/>
  <c r="AX855" i="1" s="1"/>
  <c r="AX879" i="1" a="1"/>
  <c r="AX879" i="1" s="1"/>
  <c r="AX906" i="1" a="1"/>
  <c r="AX906" i="1" s="1"/>
  <c r="AX815" i="1" a="1"/>
  <c r="AX815" i="1" s="1"/>
  <c r="AX824" i="1" a="1"/>
  <c r="AX824" i="1" s="1"/>
  <c r="AX831" i="1" a="1"/>
  <c r="AX831" i="1" s="1"/>
  <c r="AX842" i="1" a="1"/>
  <c r="AX842" i="1" s="1"/>
  <c r="AX866" i="1" a="1"/>
  <c r="AX866" i="1" s="1"/>
  <c r="AX904" i="1" a="1"/>
  <c r="AX904" i="1" s="1"/>
  <c r="AX917" i="1" a="1"/>
  <c r="AX917" i="1" s="1"/>
  <c r="AX928" i="1" a="1"/>
  <c r="AX928" i="1" s="1"/>
  <c r="AX652" i="1" a="1"/>
  <c r="AX652" i="1" s="1"/>
  <c r="AX779" i="1" a="1"/>
  <c r="AX779" i="1" s="1"/>
  <c r="AX784" i="1" a="1"/>
  <c r="AX784" i="1" s="1"/>
  <c r="AX853" i="1" a="1"/>
  <c r="AX853" i="1" s="1"/>
  <c r="AX877" i="1" a="1"/>
  <c r="AX877" i="1" s="1"/>
  <c r="AX755" i="1" a="1"/>
  <c r="AX755" i="1" s="1"/>
  <c r="AX791" i="1" a="1"/>
  <c r="AX791" i="1" s="1"/>
  <c r="AX851" i="1" a="1"/>
  <c r="AX851" i="1" s="1"/>
  <c r="AX875" i="1" a="1"/>
  <c r="AX875" i="1" s="1"/>
  <c r="AX902" i="1" a="1"/>
  <c r="AX902" i="1" s="1"/>
  <c r="AX915" i="1" a="1"/>
  <c r="AX915" i="1" s="1"/>
  <c r="AX927" i="1" a="1"/>
  <c r="AX927" i="1" s="1"/>
  <c r="AX930" i="1" a="1"/>
  <c r="AX930" i="1" s="1"/>
  <c r="AX963" i="1" a="1"/>
  <c r="AX963" i="1" s="1"/>
  <c r="AX965" i="1" a="1"/>
  <c r="AX965" i="1" s="1"/>
  <c r="AX967" i="1" a="1"/>
  <c r="AX967" i="1" s="1"/>
  <c r="AX969" i="1" a="1"/>
  <c r="AX969" i="1" s="1"/>
  <c r="AX959" i="1" a="1"/>
  <c r="AX959" i="1" s="1"/>
  <c r="AX961" i="1" a="1"/>
  <c r="AX961" i="1" s="1"/>
  <c r="AX976" i="1" a="1"/>
  <c r="AX976" i="1" s="1"/>
  <c r="AX988" i="1" a="1"/>
  <c r="AX988" i="1" s="1"/>
  <c r="AX1000" i="1" a="1"/>
  <c r="AX1000" i="1" s="1"/>
  <c r="AX1012" i="1" a="1"/>
  <c r="AX1012" i="1" s="1"/>
  <c r="AX1015" i="1" a="1"/>
  <c r="AX1015" i="1" s="1"/>
  <c r="AX1018" i="1" a="1"/>
  <c r="AX1018" i="1" s="1"/>
  <c r="AX1021" i="1" a="1"/>
  <c r="AX1021" i="1" s="1"/>
  <c r="AX1024" i="1" a="1"/>
  <c r="AX1024" i="1" s="1"/>
  <c r="AX1027" i="1" a="1"/>
  <c r="AX1027" i="1" s="1"/>
  <c r="AX1030" i="1" a="1"/>
  <c r="AX1030" i="1" s="1"/>
  <c r="AX1033" i="1" a="1"/>
  <c r="AX1033" i="1" s="1"/>
  <c r="AX923" i="1" a="1"/>
  <c r="AX923" i="1" s="1"/>
  <c r="AX933" i="1" a="1"/>
  <c r="AX933" i="1" s="1"/>
  <c r="AX955" i="1" a="1"/>
  <c r="AX955" i="1" s="1"/>
  <c r="AX957" i="1" a="1"/>
  <c r="AX957" i="1" s="1"/>
  <c r="AX938" i="1" a="1"/>
  <c r="AX938" i="1" s="1"/>
  <c r="AX951" i="1" a="1"/>
  <c r="AX951" i="1" s="1"/>
  <c r="AX953" i="1" a="1"/>
  <c r="AX953" i="1" s="1"/>
  <c r="AX981" i="1" a="1"/>
  <c r="AX981" i="1" s="1"/>
  <c r="AX993" i="1" a="1"/>
  <c r="AX993" i="1" s="1"/>
  <c r="AX1005" i="1" a="1"/>
  <c r="AX1005" i="1" s="1"/>
  <c r="AX949" i="1" a="1"/>
  <c r="AX949" i="1" s="1"/>
  <c r="AX974" i="1" a="1"/>
  <c r="AX974" i="1" s="1"/>
  <c r="AX986" i="1" a="1"/>
  <c r="AX986" i="1" s="1"/>
  <c r="AX998" i="1" a="1"/>
  <c r="AX998" i="1" s="1"/>
  <c r="AX1010" i="1" a="1"/>
  <c r="AX1010" i="1" s="1"/>
  <c r="AX936" i="1" a="1"/>
  <c r="AX936" i="1" s="1"/>
  <c r="AX947" i="1" a="1"/>
  <c r="AX947" i="1" s="1"/>
  <c r="AX979" i="1" a="1"/>
  <c r="AX979" i="1" s="1"/>
  <c r="AX991" i="1" a="1"/>
  <c r="AX991" i="1" s="1"/>
  <c r="AX1003" i="1" a="1"/>
  <c r="AX1003" i="1" s="1"/>
  <c r="AX931" i="1" a="1"/>
  <c r="AX931" i="1" s="1"/>
  <c r="AX945" i="1" a="1"/>
  <c r="AX945" i="1" s="1"/>
  <c r="AX840" i="1" a="1"/>
  <c r="AX840" i="1" s="1"/>
  <c r="AX943" i="1" a="1"/>
  <c r="AX943" i="1" s="1"/>
  <c r="AX972" i="1" a="1"/>
  <c r="AX972" i="1" s="1"/>
  <c r="AX984" i="1" a="1"/>
  <c r="AX984" i="1" s="1"/>
  <c r="AX996" i="1" a="1"/>
  <c r="AX996" i="1" s="1"/>
  <c r="AX1008" i="1" a="1"/>
  <c r="AX1008" i="1" s="1"/>
  <c r="AX1013" i="1" a="1"/>
  <c r="AX1013" i="1" s="1"/>
  <c r="AX1016" i="1" a="1"/>
  <c r="AX1016" i="1" s="1"/>
  <c r="AX1019" i="1" a="1"/>
  <c r="AX1019" i="1" s="1"/>
  <c r="AX1022" i="1" a="1"/>
  <c r="AX1022" i="1" s="1"/>
  <c r="AX1025" i="1" a="1"/>
  <c r="AX1025" i="1" s="1"/>
  <c r="AX1028" i="1" a="1"/>
  <c r="AX1028" i="1" s="1"/>
  <c r="AX1031" i="1" a="1"/>
  <c r="AX1031" i="1" s="1"/>
  <c r="AX934" i="1" a="1"/>
  <c r="AX934" i="1" s="1"/>
  <c r="AX941" i="1" a="1"/>
  <c r="AX941" i="1" s="1"/>
  <c r="AX964" i="1" a="1"/>
  <c r="AX964" i="1" s="1"/>
  <c r="AX977" i="1" a="1"/>
  <c r="AX977" i="1" s="1"/>
  <c r="AX989" i="1" a="1"/>
  <c r="AX989" i="1" s="1"/>
  <c r="AX1001" i="1" a="1"/>
  <c r="AX1001" i="1" s="1"/>
  <c r="AX793" i="1" a="1"/>
  <c r="AX793" i="1" s="1"/>
  <c r="AX960" i="1" a="1"/>
  <c r="AX960" i="1" s="1"/>
  <c r="AX962" i="1" a="1"/>
  <c r="AX962" i="1" s="1"/>
  <c r="AX966" i="1" a="1"/>
  <c r="AX966" i="1" s="1"/>
  <c r="AX968" i="1" a="1"/>
  <c r="AX968" i="1" s="1"/>
  <c r="AX970" i="1" a="1"/>
  <c r="AX970" i="1" s="1"/>
  <c r="AX956" i="1" a="1"/>
  <c r="AX956" i="1" s="1"/>
  <c r="AX958" i="1" a="1"/>
  <c r="AX958" i="1" s="1"/>
  <c r="AX982" i="1" a="1"/>
  <c r="AX982" i="1" s="1"/>
  <c r="AX994" i="1" a="1"/>
  <c r="AX994" i="1" s="1"/>
  <c r="AX1006" i="1" a="1"/>
  <c r="AX1006" i="1" s="1"/>
  <c r="AX939" i="1" a="1"/>
  <c r="AX939" i="1" s="1"/>
  <c r="AX952" i="1" a="1"/>
  <c r="AX952" i="1" s="1"/>
  <c r="AX954" i="1" a="1"/>
  <c r="AX954" i="1" s="1"/>
  <c r="AX920" i="1" a="1"/>
  <c r="AX920" i="1" s="1"/>
  <c r="AX950" i="1" a="1"/>
  <c r="AX950" i="1" s="1"/>
  <c r="AX975" i="1" a="1"/>
  <c r="AX975" i="1" s="1"/>
  <c r="AX987" i="1" a="1"/>
  <c r="AX987" i="1" s="1"/>
  <c r="AX999" i="1" a="1"/>
  <c r="AX999" i="1" s="1"/>
  <c r="AX1011" i="1" a="1"/>
  <c r="AX1011" i="1" s="1"/>
  <c r="AX929" i="1" a="1"/>
  <c r="AX929" i="1" s="1"/>
  <c r="AX948" i="1" a="1"/>
  <c r="AX948" i="1" s="1"/>
  <c r="AX804" i="1" a="1"/>
  <c r="AX804" i="1" s="1"/>
  <c r="AX932" i="1" a="1"/>
  <c r="AX932" i="1" s="1"/>
  <c r="AX980" i="1" a="1"/>
  <c r="AX980" i="1" s="1"/>
  <c r="AX992" i="1" a="1"/>
  <c r="AX992" i="1" s="1"/>
  <c r="AX1004" i="1" a="1"/>
  <c r="AX1004" i="1" s="1"/>
  <c r="AX1014" i="1" a="1"/>
  <c r="AX1014" i="1" s="1"/>
  <c r="AX1017" i="1" a="1"/>
  <c r="AX1017" i="1" s="1"/>
  <c r="AX1020" i="1" a="1"/>
  <c r="AX1020" i="1" s="1"/>
  <c r="AX1023" i="1" a="1"/>
  <c r="AX1023" i="1" s="1"/>
  <c r="AX1026" i="1" a="1"/>
  <c r="AX1026" i="1" s="1"/>
  <c r="AX1029" i="1" a="1"/>
  <c r="AX1029" i="1" s="1"/>
  <c r="AX1032" i="1" a="1"/>
  <c r="AX1032" i="1" s="1"/>
  <c r="AX1035" i="1" a="1"/>
  <c r="AX1035" i="1" s="1"/>
  <c r="AX1038" i="1" a="1"/>
  <c r="AX1038" i="1" s="1"/>
  <c r="AX909" i="1" a="1"/>
  <c r="AX909" i="1" s="1"/>
  <c r="AX926" i="1" a="1"/>
  <c r="AX926" i="1" s="1"/>
  <c r="AX946" i="1" a="1"/>
  <c r="AX946" i="1" s="1"/>
  <c r="AX944" i="1" a="1"/>
  <c r="AX944" i="1" s="1"/>
  <c r="AX973" i="1" a="1"/>
  <c r="AX973" i="1" s="1"/>
  <c r="AX985" i="1" a="1"/>
  <c r="AX985" i="1" s="1"/>
  <c r="AX997" i="1" a="1"/>
  <c r="AX997" i="1" s="1"/>
  <c r="AX1009" i="1" a="1"/>
  <c r="AX1009" i="1" s="1"/>
  <c r="AX864" i="1" a="1"/>
  <c r="AX864" i="1" s="1"/>
  <c r="AX942" i="1" a="1"/>
  <c r="AX942" i="1" s="1"/>
  <c r="AX978" i="1" a="1"/>
  <c r="AX978" i="1" s="1"/>
  <c r="AX990" i="1" a="1"/>
  <c r="AX990" i="1" s="1"/>
  <c r="AX1002" i="1" a="1"/>
  <c r="AX1002" i="1" s="1"/>
  <c r="AX940" i="1" a="1"/>
  <c r="AX940" i="1" s="1"/>
  <c r="AX971" i="1" a="1"/>
  <c r="AX971" i="1" s="1"/>
  <c r="AX983" i="1" a="1"/>
  <c r="AX983" i="1" s="1"/>
  <c r="AX995" i="1" a="1"/>
  <c r="AX995" i="1" s="1"/>
  <c r="AX1007" i="1" a="1"/>
  <c r="AX1007" i="1" s="1"/>
  <c r="AX1036" i="1" a="1"/>
  <c r="AX1036" i="1" s="1"/>
  <c r="AX17" i="1" a="1"/>
  <c r="AX17" i="1" s="1"/>
  <c r="AX1037" i="1" a="1"/>
  <c r="AX1037" i="1" s="1"/>
  <c r="AX1039" i="1" a="1"/>
  <c r="AX1039" i="1" s="1"/>
  <c r="AX1034" i="1" a="1"/>
  <c r="AX1034" i="1" s="1"/>
  <c r="AX1040" i="1" a="1"/>
  <c r="AX1040" i="1" s="1"/>
  <c r="R17" i="1"/>
  <c r="Z17" i="1" s="1"/>
  <c r="AH17" i="1" s="1"/>
  <c r="AH689" i="1"/>
  <c r="R689" i="1"/>
  <c r="Z689" i="1" s="1"/>
  <c r="R596" i="1"/>
  <c r="Z596" i="1" s="1"/>
  <c r="R932" i="1"/>
  <c r="Z932" i="1" s="1"/>
  <c r="R860" i="1"/>
  <c r="Z860" i="1" s="1"/>
  <c r="R788" i="1"/>
  <c r="Z788" i="1" s="1"/>
  <c r="R575" i="1"/>
  <c r="Z575" i="1" s="1"/>
  <c r="R684" i="1"/>
  <c r="Z684" i="1" s="1"/>
  <c r="R994" i="1"/>
  <c r="Z994" i="1" s="1"/>
  <c r="R922" i="1"/>
  <c r="Z922" i="1" s="1"/>
  <c r="R850" i="1"/>
  <c r="Z850" i="1" s="1"/>
  <c r="R778" i="1"/>
  <c r="Z778" i="1" s="1"/>
  <c r="R728" i="1"/>
  <c r="Z728" i="1" s="1"/>
  <c r="R549" i="1"/>
  <c r="Z549" i="1" s="1"/>
  <c r="R477" i="1"/>
  <c r="Z477" i="1" s="1"/>
  <c r="R405" i="1"/>
  <c r="Z405" i="1" s="1"/>
  <c r="R333" i="1"/>
  <c r="Z333" i="1" s="1"/>
  <c r="R255" i="1"/>
  <c r="Z255" i="1" s="1"/>
  <c r="R557" i="1"/>
  <c r="Z557" i="1" s="1"/>
  <c r="R485" i="1"/>
  <c r="Z485" i="1" s="1"/>
  <c r="R413" i="1"/>
  <c r="Z413" i="1" s="1"/>
  <c r="R341" i="1"/>
  <c r="Z341" i="1" s="1"/>
  <c r="R189" i="1"/>
  <c r="Z189" i="1" s="1"/>
  <c r="R267" i="1"/>
  <c r="Z267" i="1" s="1"/>
  <c r="R670" i="1"/>
  <c r="Z670" i="1" s="1"/>
  <c r="R598" i="1"/>
  <c r="Z598" i="1" s="1"/>
  <c r="R526" i="1"/>
  <c r="Z526" i="1" s="1"/>
  <c r="R454" i="1"/>
  <c r="Z454" i="1" s="1"/>
  <c r="R382" i="1"/>
  <c r="Z382" i="1" s="1"/>
  <c r="R310" i="1"/>
  <c r="Z310" i="1" s="1"/>
  <c r="R251" i="1"/>
  <c r="Z251" i="1" s="1"/>
  <c r="R179" i="1"/>
  <c r="Z179" i="1" s="1"/>
  <c r="R107" i="1"/>
  <c r="Z107" i="1" s="1"/>
  <c r="R35" i="1"/>
  <c r="Z35" i="1" s="1"/>
  <c r="R232" i="1"/>
  <c r="Z232" i="1" s="1"/>
  <c r="R160" i="1"/>
  <c r="Z160" i="1" s="1"/>
  <c r="R88" i="1"/>
  <c r="Z88" i="1" s="1"/>
  <c r="R18" i="1"/>
  <c r="Z18" i="1" s="1"/>
  <c r="AG51" i="1"/>
  <c r="AG338" i="1"/>
  <c r="AG758" i="1"/>
  <c r="R734" i="1"/>
  <c r="Z734" i="1" s="1"/>
  <c r="R597" i="1"/>
  <c r="Z597" i="1" s="1"/>
  <c r="R966" i="1"/>
  <c r="Z966" i="1" s="1"/>
  <c r="R894" i="1"/>
  <c r="Z894" i="1" s="1"/>
  <c r="R822" i="1"/>
  <c r="Z822" i="1" s="1"/>
  <c r="R638" i="1"/>
  <c r="Z638" i="1" s="1"/>
  <c r="R569" i="1"/>
  <c r="Z569" i="1" s="1"/>
  <c r="R989" i="1"/>
  <c r="Z989" i="1" s="1"/>
  <c r="R917" i="1"/>
  <c r="Z917" i="1" s="1"/>
  <c r="R845" i="1"/>
  <c r="Z845" i="1" s="1"/>
  <c r="R773" i="1"/>
  <c r="Z773" i="1" s="1"/>
  <c r="R657" i="1"/>
  <c r="Z657" i="1" s="1"/>
  <c r="AH657" i="1" s="1"/>
  <c r="R564" i="1"/>
  <c r="Z564" i="1" s="1"/>
  <c r="R979" i="1"/>
  <c r="Z979" i="1" s="1"/>
  <c r="R907" i="1"/>
  <c r="Z907" i="1" s="1"/>
  <c r="R835" i="1"/>
  <c r="Z835" i="1" s="1"/>
  <c r="R725" i="1"/>
  <c r="Z725" i="1" s="1"/>
  <c r="R680" i="1"/>
  <c r="Z680" i="1" s="1"/>
  <c r="R534" i="1"/>
  <c r="Z534" i="1" s="1"/>
  <c r="R462" i="1"/>
  <c r="Z462" i="1" s="1"/>
  <c r="R390" i="1"/>
  <c r="Z390" i="1" s="1"/>
  <c r="R318" i="1"/>
  <c r="Z318" i="1" s="1"/>
  <c r="R270" i="1"/>
  <c r="Z270" i="1" s="1"/>
  <c r="R542" i="1"/>
  <c r="Z542" i="1" s="1"/>
  <c r="R470" i="1"/>
  <c r="Z470" i="1" s="1"/>
  <c r="R398" i="1"/>
  <c r="Z398" i="1" s="1"/>
  <c r="R326" i="1"/>
  <c r="Z326" i="1" s="1"/>
  <c r="R114" i="1"/>
  <c r="Z114" i="1" s="1"/>
  <c r="R727" i="1"/>
  <c r="Z727" i="1" s="1"/>
  <c r="R655" i="1"/>
  <c r="Z655" i="1" s="1"/>
  <c r="R583" i="1"/>
  <c r="Z583" i="1" s="1"/>
  <c r="R511" i="1"/>
  <c r="Z511" i="1" s="1"/>
  <c r="R439" i="1"/>
  <c r="Z439" i="1" s="1"/>
  <c r="R367" i="1"/>
  <c r="Z367" i="1" s="1"/>
  <c r="R295" i="1"/>
  <c r="Z295" i="1" s="1"/>
  <c r="R236" i="1"/>
  <c r="Z236" i="1" s="1"/>
  <c r="R164" i="1"/>
  <c r="Z164" i="1" s="1"/>
  <c r="R92" i="1"/>
  <c r="Z92" i="1" s="1"/>
  <c r="R20" i="1"/>
  <c r="Z20" i="1" s="1"/>
  <c r="R217" i="1"/>
  <c r="Z217" i="1" s="1"/>
  <c r="R145" i="1"/>
  <c r="Z145" i="1" s="1"/>
  <c r="AH145" i="1" s="1"/>
  <c r="R73" i="1"/>
  <c r="Z73" i="1" s="1"/>
  <c r="AG850" i="1"/>
  <c r="AG563" i="1"/>
  <c r="AG564" i="1" s="1"/>
  <c r="AG565" i="1" s="1"/>
  <c r="R714" i="1"/>
  <c r="Z714" i="1" s="1"/>
  <c r="R573" i="1"/>
  <c r="Z573" i="1" s="1"/>
  <c r="R963" i="1"/>
  <c r="Z963" i="1" s="1"/>
  <c r="R891" i="1"/>
  <c r="Z891" i="1" s="1"/>
  <c r="R819" i="1"/>
  <c r="Z819" i="1" s="1"/>
  <c r="R614" i="1"/>
  <c r="Z614" i="1" s="1"/>
  <c r="R761" i="1"/>
  <c r="Z761" i="1" s="1"/>
  <c r="R986" i="1"/>
  <c r="Z986" i="1" s="1"/>
  <c r="R914" i="1"/>
  <c r="Z914" i="1" s="1"/>
  <c r="R842" i="1"/>
  <c r="Z842" i="1" s="1"/>
  <c r="R770" i="1"/>
  <c r="Z770" i="1" s="1"/>
  <c r="R633" i="1"/>
  <c r="Z633" i="1" s="1"/>
  <c r="R266" i="1"/>
  <c r="Z266" i="1" s="1"/>
  <c r="R976" i="1"/>
  <c r="Z976" i="1" s="1"/>
  <c r="R904" i="1"/>
  <c r="Z904" i="1" s="1"/>
  <c r="R832" i="1"/>
  <c r="Z832" i="1" s="1"/>
  <c r="R701" i="1"/>
  <c r="Z701" i="1" s="1"/>
  <c r="R656" i="1"/>
  <c r="Z656" i="1" s="1"/>
  <c r="R531" i="1"/>
  <c r="Z531" i="1" s="1"/>
  <c r="R459" i="1"/>
  <c r="Z459" i="1" s="1"/>
  <c r="R387" i="1"/>
  <c r="Z387" i="1" s="1"/>
  <c r="R315" i="1"/>
  <c r="Z315" i="1" s="1"/>
  <c r="R264" i="1"/>
  <c r="Z264" i="1" s="1"/>
  <c r="R539" i="1"/>
  <c r="Z539" i="1" s="1"/>
  <c r="R467" i="1"/>
  <c r="Z467" i="1" s="1"/>
  <c r="R395" i="1"/>
  <c r="Z395" i="1" s="1"/>
  <c r="R323" i="1"/>
  <c r="Z323" i="1" s="1"/>
  <c r="R42" i="1"/>
  <c r="Z42" i="1" s="1"/>
  <c r="R724" i="1"/>
  <c r="Z724" i="1" s="1"/>
  <c r="R652" i="1"/>
  <c r="Z652" i="1" s="1"/>
  <c r="R580" i="1"/>
  <c r="Z580" i="1" s="1"/>
  <c r="R508" i="1"/>
  <c r="Z508" i="1" s="1"/>
  <c r="R436" i="1"/>
  <c r="Z436" i="1" s="1"/>
  <c r="R364" i="1"/>
  <c r="Z364" i="1" s="1"/>
  <c r="R292" i="1"/>
  <c r="Z292" i="1" s="1"/>
  <c r="R233" i="1"/>
  <c r="Z233" i="1" s="1"/>
  <c r="R161" i="1"/>
  <c r="Z161" i="1" s="1"/>
  <c r="AH161" i="1" s="1"/>
  <c r="R89" i="1"/>
  <c r="Z89" i="1" s="1"/>
  <c r="R286" i="1"/>
  <c r="Z286" i="1" s="1"/>
  <c r="R214" i="1"/>
  <c r="Z214" i="1" s="1"/>
  <c r="R142" i="1"/>
  <c r="Z142" i="1" s="1"/>
  <c r="R70" i="1"/>
  <c r="Z70" i="1" s="1"/>
  <c r="AG917" i="1"/>
  <c r="AG918" i="1" s="1"/>
  <c r="AG919" i="1" s="1"/>
  <c r="AG920" i="1" s="1"/>
  <c r="AG921" i="1" s="1"/>
  <c r="AG922" i="1" s="1"/>
  <c r="AG916" i="1"/>
  <c r="AG851" i="1"/>
  <c r="AE530" i="1"/>
  <c r="AG923" i="1"/>
  <c r="AG924" i="1" s="1"/>
  <c r="AG925" i="1" s="1"/>
  <c r="AG926" i="1" s="1"/>
  <c r="AG927" i="1" s="1"/>
  <c r="AG928" i="1" s="1"/>
  <c r="AG929" i="1" s="1"/>
  <c r="AG930" i="1" s="1"/>
  <c r="AE21" i="1"/>
  <c r="AE22" i="1" s="1"/>
  <c r="AE23" i="1" s="1"/>
  <c r="AG979" i="1"/>
  <c r="R1007" i="1"/>
  <c r="Z1007" i="1" s="1"/>
  <c r="R707" i="1"/>
  <c r="Z707" i="1" s="1"/>
  <c r="R1008" i="1"/>
  <c r="Z1008" i="1" s="1"/>
  <c r="R936" i="1"/>
  <c r="Z936" i="1" s="1"/>
  <c r="R864" i="1"/>
  <c r="Z864" i="1" s="1"/>
  <c r="R792" i="1"/>
  <c r="Z792" i="1" s="1"/>
  <c r="R600" i="1"/>
  <c r="Z600" i="1" s="1"/>
  <c r="R764" i="1"/>
  <c r="Z764" i="1" s="1"/>
  <c r="R959" i="1"/>
  <c r="Z959" i="1" s="1"/>
  <c r="R887" i="1"/>
  <c r="Z887" i="1" s="1"/>
  <c r="R815" i="1"/>
  <c r="Z815" i="1" s="1"/>
  <c r="R748" i="1"/>
  <c r="Z748" i="1" s="1"/>
  <c r="R698" i="1"/>
  <c r="Z698" i="1" s="1"/>
  <c r="R1021" i="1"/>
  <c r="Z1021" i="1" s="1"/>
  <c r="R949" i="1"/>
  <c r="Z949" i="1" s="1"/>
  <c r="R877" i="1"/>
  <c r="Z877" i="1" s="1"/>
  <c r="R805" i="1"/>
  <c r="Z805" i="1" s="1"/>
  <c r="R711" i="1"/>
  <c r="Z711" i="1" s="1"/>
  <c r="R225" i="1"/>
  <c r="Z225" i="1" s="1"/>
  <c r="AH225" i="1" s="1"/>
  <c r="R504" i="1"/>
  <c r="Z504" i="1" s="1"/>
  <c r="R432" i="1"/>
  <c r="Z432" i="1" s="1"/>
  <c r="R360" i="1"/>
  <c r="Z360" i="1" s="1"/>
  <c r="R288" i="1"/>
  <c r="Z288" i="1" s="1"/>
  <c r="R57" i="1"/>
  <c r="Z57" i="1" s="1"/>
  <c r="R512" i="1"/>
  <c r="Z512" i="1" s="1"/>
  <c r="R440" i="1"/>
  <c r="Z440" i="1" s="1"/>
  <c r="R368" i="1"/>
  <c r="Z368" i="1" s="1"/>
  <c r="R296" i="1"/>
  <c r="Z296" i="1" s="1"/>
  <c r="R36" i="1"/>
  <c r="Z36" i="1" s="1"/>
  <c r="R697" i="1"/>
  <c r="Z697" i="1" s="1"/>
  <c r="R625" i="1"/>
  <c r="Z625" i="1" s="1"/>
  <c r="AH625" i="1" s="1"/>
  <c r="R553" i="1"/>
  <c r="Z553" i="1" s="1"/>
  <c r="R481" i="1"/>
  <c r="Z481" i="1" s="1"/>
  <c r="AH481" i="1" s="1"/>
  <c r="R409" i="1"/>
  <c r="Z409" i="1" s="1"/>
  <c r="R337" i="1"/>
  <c r="Z337" i="1" s="1"/>
  <c r="AH337" i="1" s="1"/>
  <c r="R21" i="1"/>
  <c r="Z21" i="1" s="1"/>
  <c r="R206" i="1"/>
  <c r="Z206" i="1" s="1"/>
  <c r="R134" i="1"/>
  <c r="Z134" i="1" s="1"/>
  <c r="R62" i="1"/>
  <c r="Z62" i="1" s="1"/>
  <c r="R259" i="1"/>
  <c r="Z259" i="1" s="1"/>
  <c r="R187" i="1"/>
  <c r="Z187" i="1" s="1"/>
  <c r="R115" i="1"/>
  <c r="Z115" i="1" s="1"/>
  <c r="R43" i="1"/>
  <c r="Z43" i="1" s="1"/>
  <c r="AG658" i="1"/>
  <c r="AG210" i="1"/>
  <c r="AF531" i="1"/>
  <c r="R690" i="1"/>
  <c r="Z690" i="1" s="1"/>
  <c r="AH690" i="1" s="1"/>
  <c r="R1032" i="1"/>
  <c r="Z1032" i="1" s="1"/>
  <c r="R960" i="1"/>
  <c r="Z960" i="1" s="1"/>
  <c r="R888" i="1"/>
  <c r="Z888" i="1" s="1"/>
  <c r="R816" i="1"/>
  <c r="Z816" i="1" s="1"/>
  <c r="R590" i="1"/>
  <c r="Z590" i="1" s="1"/>
  <c r="R736" i="1"/>
  <c r="Z736" i="1" s="1"/>
  <c r="R983" i="1"/>
  <c r="Z983" i="1" s="1"/>
  <c r="R911" i="1"/>
  <c r="Z911" i="1" s="1"/>
  <c r="R839" i="1"/>
  <c r="Z839" i="1" s="1"/>
  <c r="R745" i="1"/>
  <c r="Z745" i="1" s="1"/>
  <c r="R609" i="1"/>
  <c r="Z609" i="1" s="1"/>
  <c r="AH609" i="1" s="1"/>
  <c r="R766" i="1"/>
  <c r="Z766" i="1" s="1"/>
  <c r="R973" i="1"/>
  <c r="Z973" i="1" s="1"/>
  <c r="R901" i="1"/>
  <c r="Z901" i="1" s="1"/>
  <c r="R829" i="1"/>
  <c r="Z829" i="1" s="1"/>
  <c r="R677" i="1"/>
  <c r="Z677" i="1" s="1"/>
  <c r="R632" i="1"/>
  <c r="Z632" i="1" s="1"/>
  <c r="R528" i="1"/>
  <c r="Z528" i="1" s="1"/>
  <c r="R456" i="1"/>
  <c r="Z456" i="1" s="1"/>
  <c r="R384" i="1"/>
  <c r="Z384" i="1" s="1"/>
  <c r="R312" i="1"/>
  <c r="Z312" i="1" s="1"/>
  <c r="R207" i="1"/>
  <c r="Z207" i="1" s="1"/>
  <c r="R536" i="1"/>
  <c r="Z536" i="1" s="1"/>
  <c r="R464" i="1"/>
  <c r="Z464" i="1" s="1"/>
  <c r="R392" i="1"/>
  <c r="Z392" i="1" s="1"/>
  <c r="R320" i="1"/>
  <c r="Z320" i="1" s="1"/>
  <c r="R282" i="1"/>
  <c r="Z282" i="1" s="1"/>
  <c r="R721" i="1"/>
  <c r="Z721" i="1" s="1"/>
  <c r="AH721" i="1" s="1"/>
  <c r="R649" i="1"/>
  <c r="Z649" i="1" s="1"/>
  <c r="R577" i="1"/>
  <c r="Z577" i="1" s="1"/>
  <c r="AH577" i="1" s="1"/>
  <c r="R505" i="1"/>
  <c r="Z505" i="1" s="1"/>
  <c r="R433" i="1"/>
  <c r="Z433" i="1" s="1"/>
  <c r="AH433" i="1" s="1"/>
  <c r="R361" i="1"/>
  <c r="Z361" i="1" s="1"/>
  <c r="R289" i="1"/>
  <c r="Z289" i="1" s="1"/>
  <c r="AH289" i="1" s="1"/>
  <c r="R230" i="1"/>
  <c r="Z230" i="1" s="1"/>
  <c r="R158" i="1"/>
  <c r="Z158" i="1" s="1"/>
  <c r="R86" i="1"/>
  <c r="Z86" i="1" s="1"/>
  <c r="R283" i="1"/>
  <c r="Z283" i="1" s="1"/>
  <c r="R211" i="1"/>
  <c r="Z211" i="1" s="1"/>
  <c r="R139" i="1"/>
  <c r="Z139" i="1" s="1"/>
  <c r="R67" i="1"/>
  <c r="Z67" i="1" s="1"/>
  <c r="AG83" i="1"/>
  <c r="R666" i="1"/>
  <c r="Z666" i="1" s="1"/>
  <c r="R1029" i="1"/>
  <c r="Z1029" i="1" s="1"/>
  <c r="R957" i="1"/>
  <c r="Z957" i="1" s="1"/>
  <c r="R885" i="1"/>
  <c r="Z885" i="1" s="1"/>
  <c r="R813" i="1"/>
  <c r="Z813" i="1" s="1"/>
  <c r="R566" i="1"/>
  <c r="Z566" i="1" s="1"/>
  <c r="R723" i="1"/>
  <c r="Z723" i="1" s="1"/>
  <c r="R980" i="1"/>
  <c r="Z980" i="1" s="1"/>
  <c r="R908" i="1"/>
  <c r="Z908" i="1" s="1"/>
  <c r="R836" i="1"/>
  <c r="Z836" i="1" s="1"/>
  <c r="R726" i="1"/>
  <c r="Z726" i="1" s="1"/>
  <c r="R585" i="1"/>
  <c r="Z585" i="1" s="1"/>
  <c r="R744" i="1"/>
  <c r="Z744" i="1" s="1"/>
  <c r="R970" i="1"/>
  <c r="Z970" i="1" s="1"/>
  <c r="R898" i="1"/>
  <c r="Z898" i="1" s="1"/>
  <c r="R826" i="1"/>
  <c r="Z826" i="1" s="1"/>
  <c r="R653" i="1"/>
  <c r="Z653" i="1" s="1"/>
  <c r="R608" i="1"/>
  <c r="Z608" i="1" s="1"/>
  <c r="R525" i="1"/>
  <c r="Z525" i="1" s="1"/>
  <c r="R453" i="1"/>
  <c r="Z453" i="1" s="1"/>
  <c r="R381" i="1"/>
  <c r="Z381" i="1" s="1"/>
  <c r="R309" i="1"/>
  <c r="Z309" i="1" s="1"/>
  <c r="R135" i="1"/>
  <c r="Z135" i="1" s="1"/>
  <c r="R533" i="1"/>
  <c r="Z533" i="1" s="1"/>
  <c r="R461" i="1"/>
  <c r="Z461" i="1" s="1"/>
  <c r="R389" i="1"/>
  <c r="Z389" i="1" s="1"/>
  <c r="R317" i="1"/>
  <c r="Z317" i="1" s="1"/>
  <c r="AH273" i="1"/>
  <c r="R273" i="1"/>
  <c r="Z273" i="1" s="1"/>
  <c r="R718" i="1"/>
  <c r="Z718" i="1" s="1"/>
  <c r="R646" i="1"/>
  <c r="Z646" i="1" s="1"/>
  <c r="R574" i="1"/>
  <c r="Z574" i="1" s="1"/>
  <c r="R502" i="1"/>
  <c r="Z502" i="1" s="1"/>
  <c r="R430" i="1"/>
  <c r="Z430" i="1" s="1"/>
  <c r="R358" i="1"/>
  <c r="Z358" i="1" s="1"/>
  <c r="R240" i="1"/>
  <c r="Z240" i="1" s="1"/>
  <c r="R227" i="1"/>
  <c r="Z227" i="1" s="1"/>
  <c r="R155" i="1"/>
  <c r="Z155" i="1" s="1"/>
  <c r="R83" i="1"/>
  <c r="Z83" i="1" s="1"/>
  <c r="R280" i="1"/>
  <c r="Z280" i="1" s="1"/>
  <c r="R208" i="1"/>
  <c r="Z208" i="1" s="1"/>
  <c r="R136" i="1"/>
  <c r="Z136" i="1" s="1"/>
  <c r="R64" i="1"/>
  <c r="Z64" i="1" s="1"/>
  <c r="AD18" i="1"/>
  <c r="AG178" i="1"/>
  <c r="AG500" i="1"/>
  <c r="AG931" i="1"/>
  <c r="R1037" i="1"/>
  <c r="Z1037" i="1" s="1"/>
  <c r="R618" i="1"/>
  <c r="Z618" i="1" s="1"/>
  <c r="R1023" i="1"/>
  <c r="Z1023" i="1" s="1"/>
  <c r="R951" i="1"/>
  <c r="Z951" i="1" s="1"/>
  <c r="R879" i="1"/>
  <c r="Z879" i="1" s="1"/>
  <c r="R807" i="1"/>
  <c r="Z807" i="1" s="1"/>
  <c r="R720" i="1"/>
  <c r="Z720" i="1" s="1"/>
  <c r="R675" i="1"/>
  <c r="Z675" i="1" s="1"/>
  <c r="R974" i="1"/>
  <c r="Z974" i="1" s="1"/>
  <c r="R902" i="1"/>
  <c r="Z902" i="1" s="1"/>
  <c r="R830" i="1"/>
  <c r="Z830" i="1" s="1"/>
  <c r="R678" i="1"/>
  <c r="Z678" i="1" s="1"/>
  <c r="R757" i="1"/>
  <c r="Z757" i="1" s="1"/>
  <c r="R1036" i="1"/>
  <c r="Z1036" i="1" s="1"/>
  <c r="R964" i="1"/>
  <c r="Z964" i="1" s="1"/>
  <c r="R892" i="1"/>
  <c r="Z892" i="1" s="1"/>
  <c r="R820" i="1"/>
  <c r="Z820" i="1" s="1"/>
  <c r="R605" i="1"/>
  <c r="Z605" i="1" s="1"/>
  <c r="R285" i="1"/>
  <c r="Z285" i="1" s="1"/>
  <c r="R519" i="1"/>
  <c r="Z519" i="1" s="1"/>
  <c r="R447" i="1"/>
  <c r="Z447" i="1" s="1"/>
  <c r="R375" i="1"/>
  <c r="Z375" i="1" s="1"/>
  <c r="R303" i="1"/>
  <c r="Z303" i="1" s="1"/>
  <c r="R204" i="1"/>
  <c r="Z204" i="1" s="1"/>
  <c r="R527" i="1"/>
  <c r="Z527" i="1" s="1"/>
  <c r="R455" i="1"/>
  <c r="Z455" i="1" s="1"/>
  <c r="R383" i="1"/>
  <c r="Z383" i="1" s="1"/>
  <c r="R311" i="1"/>
  <c r="Z311" i="1" s="1"/>
  <c r="R183" i="1"/>
  <c r="Z183" i="1" s="1"/>
  <c r="R712" i="1"/>
  <c r="Z712" i="1" s="1"/>
  <c r="R640" i="1"/>
  <c r="Z640" i="1" s="1"/>
  <c r="R568" i="1"/>
  <c r="Z568" i="1" s="1"/>
  <c r="R496" i="1"/>
  <c r="Z496" i="1" s="1"/>
  <c r="R424" i="1"/>
  <c r="Z424" i="1" s="1"/>
  <c r="R352" i="1"/>
  <c r="Z352" i="1" s="1"/>
  <c r="R96" i="1"/>
  <c r="Z96" i="1" s="1"/>
  <c r="R221" i="1"/>
  <c r="Z221" i="1" s="1"/>
  <c r="R149" i="1"/>
  <c r="Z149" i="1" s="1"/>
  <c r="R77" i="1"/>
  <c r="Z77" i="1" s="1"/>
  <c r="AH274" i="1"/>
  <c r="R274" i="1"/>
  <c r="Z274" i="1" s="1"/>
  <c r="R202" i="1"/>
  <c r="Z202" i="1" s="1"/>
  <c r="R130" i="1"/>
  <c r="Z130" i="1" s="1"/>
  <c r="R58" i="1"/>
  <c r="Z58" i="1" s="1"/>
  <c r="R1010" i="1"/>
  <c r="Z1010" i="1" s="1"/>
  <c r="AH1010" i="1" s="1"/>
  <c r="R594" i="1"/>
  <c r="Z594" i="1" s="1"/>
  <c r="R1020" i="1"/>
  <c r="Z1020" i="1" s="1"/>
  <c r="R948" i="1"/>
  <c r="Z948" i="1" s="1"/>
  <c r="R876" i="1"/>
  <c r="Z876" i="1" s="1"/>
  <c r="R804" i="1"/>
  <c r="Z804" i="1" s="1"/>
  <c r="R696" i="1"/>
  <c r="Z696" i="1" s="1"/>
  <c r="R651" i="1"/>
  <c r="Z651" i="1" s="1"/>
  <c r="R971" i="1"/>
  <c r="Z971" i="1" s="1"/>
  <c r="R899" i="1"/>
  <c r="Z899" i="1" s="1"/>
  <c r="R827" i="1"/>
  <c r="Z827" i="1" s="1"/>
  <c r="R654" i="1"/>
  <c r="Z654" i="1" s="1"/>
  <c r="R735" i="1"/>
  <c r="Z735" i="1" s="1"/>
  <c r="R1033" i="1"/>
  <c r="Z1033" i="1" s="1"/>
  <c r="R961" i="1"/>
  <c r="Z961" i="1" s="1"/>
  <c r="AH961" i="1" s="1"/>
  <c r="R889" i="1"/>
  <c r="Z889" i="1" s="1"/>
  <c r="R817" i="1"/>
  <c r="Z817" i="1" s="1"/>
  <c r="AH817" i="1" s="1"/>
  <c r="R581" i="1"/>
  <c r="Z581" i="1" s="1"/>
  <c r="R276" i="1"/>
  <c r="Z276" i="1" s="1"/>
  <c r="R516" i="1"/>
  <c r="Z516" i="1" s="1"/>
  <c r="R444" i="1"/>
  <c r="Z444" i="1" s="1"/>
  <c r="R372" i="1"/>
  <c r="Z372" i="1" s="1"/>
  <c r="R300" i="1"/>
  <c r="Z300" i="1" s="1"/>
  <c r="R132" i="1"/>
  <c r="Z132" i="1" s="1"/>
  <c r="R524" i="1"/>
  <c r="Z524" i="1" s="1"/>
  <c r="R452" i="1"/>
  <c r="Z452" i="1" s="1"/>
  <c r="R380" i="1"/>
  <c r="Z380" i="1" s="1"/>
  <c r="R308" i="1"/>
  <c r="Z308" i="1" s="1"/>
  <c r="R111" i="1"/>
  <c r="Z111" i="1" s="1"/>
  <c r="R709" i="1"/>
  <c r="Z709" i="1" s="1"/>
  <c r="R637" i="1"/>
  <c r="Z637" i="1" s="1"/>
  <c r="R565" i="1"/>
  <c r="Z565" i="1" s="1"/>
  <c r="R493" i="1"/>
  <c r="Z493" i="1" s="1"/>
  <c r="R421" i="1"/>
  <c r="Z421" i="1" s="1"/>
  <c r="R349" i="1"/>
  <c r="Z349" i="1" s="1"/>
  <c r="R24" i="1"/>
  <c r="Z24" i="1" s="1"/>
  <c r="R218" i="1"/>
  <c r="Z218" i="1" s="1"/>
  <c r="R146" i="1"/>
  <c r="Z146" i="1" s="1"/>
  <c r="AH146" i="1" s="1"/>
  <c r="R74" i="1"/>
  <c r="Z74" i="1" s="1"/>
  <c r="R271" i="1"/>
  <c r="Z271" i="1" s="1"/>
  <c r="R199" i="1"/>
  <c r="Z199" i="1" s="1"/>
  <c r="R127" i="1"/>
  <c r="Z127" i="1" s="1"/>
  <c r="R55" i="1"/>
  <c r="Z55" i="1" s="1"/>
  <c r="AF661" i="1"/>
  <c r="R762" i="1"/>
  <c r="Z762" i="1" s="1"/>
  <c r="R570" i="1"/>
  <c r="Z570" i="1" s="1"/>
  <c r="R1017" i="1"/>
  <c r="Z1017" i="1" s="1"/>
  <c r="AH945" i="1"/>
  <c r="R945" i="1"/>
  <c r="Z945" i="1" s="1"/>
  <c r="R873" i="1"/>
  <c r="Z873" i="1" s="1"/>
  <c r="R801" i="1"/>
  <c r="Z801" i="1" s="1"/>
  <c r="AH801" i="1" s="1"/>
  <c r="R672" i="1"/>
  <c r="Z672" i="1" s="1"/>
  <c r="R627" i="1"/>
  <c r="Z627" i="1" s="1"/>
  <c r="R968" i="1"/>
  <c r="Z968" i="1" s="1"/>
  <c r="R896" i="1"/>
  <c r="Z896" i="1" s="1"/>
  <c r="R824" i="1"/>
  <c r="Z824" i="1" s="1"/>
  <c r="R630" i="1"/>
  <c r="Z630" i="1" s="1"/>
  <c r="R760" i="1"/>
  <c r="Z760" i="1" s="1"/>
  <c r="R1030" i="1"/>
  <c r="Z1030" i="1" s="1"/>
  <c r="R958" i="1"/>
  <c r="Z958" i="1" s="1"/>
  <c r="R886" i="1"/>
  <c r="Z886" i="1" s="1"/>
  <c r="R814" i="1"/>
  <c r="Z814" i="1" s="1"/>
  <c r="R555" i="1"/>
  <c r="Z555" i="1" s="1"/>
  <c r="R231" i="1"/>
  <c r="Z231" i="1" s="1"/>
  <c r="AH513" i="1"/>
  <c r="R513" i="1"/>
  <c r="Z513" i="1" s="1"/>
  <c r="R441" i="1"/>
  <c r="Z441" i="1" s="1"/>
  <c r="AH369" i="1"/>
  <c r="R369" i="1"/>
  <c r="Z369" i="1" s="1"/>
  <c r="R297" i="1"/>
  <c r="Z297" i="1" s="1"/>
  <c r="R60" i="1"/>
  <c r="Z60" i="1" s="1"/>
  <c r="R521" i="1"/>
  <c r="Z521" i="1" s="1"/>
  <c r="R449" i="1"/>
  <c r="Z449" i="1" s="1"/>
  <c r="AH449" i="1" s="1"/>
  <c r="R377" i="1"/>
  <c r="Z377" i="1" s="1"/>
  <c r="AH305" i="1"/>
  <c r="R305" i="1"/>
  <c r="Z305" i="1" s="1"/>
  <c r="R39" i="1"/>
  <c r="Z39" i="1" s="1"/>
  <c r="R706" i="1"/>
  <c r="Z706" i="1" s="1"/>
  <c r="R634" i="1"/>
  <c r="Z634" i="1" s="1"/>
  <c r="R562" i="1"/>
  <c r="Z562" i="1" s="1"/>
  <c r="R490" i="1"/>
  <c r="Z490" i="1" s="1"/>
  <c r="R418" i="1"/>
  <c r="Z418" i="1" s="1"/>
  <c r="AH418" i="1" s="1"/>
  <c r="R346" i="1"/>
  <c r="Z346" i="1" s="1"/>
  <c r="R237" i="1"/>
  <c r="Z237" i="1" s="1"/>
  <c r="R215" i="1"/>
  <c r="Z215" i="1" s="1"/>
  <c r="R143" i="1"/>
  <c r="Z143" i="1" s="1"/>
  <c r="R71" i="1"/>
  <c r="Z71" i="1" s="1"/>
  <c r="R268" i="1"/>
  <c r="Z268" i="1" s="1"/>
  <c r="R196" i="1"/>
  <c r="Z196" i="1" s="1"/>
  <c r="R124" i="1"/>
  <c r="Z124" i="1" s="1"/>
  <c r="R52" i="1"/>
  <c r="Z52" i="1" s="1"/>
  <c r="AC20" i="1"/>
  <c r="AC21" i="1" s="1"/>
  <c r="AC22" i="1" s="1"/>
  <c r="AC23" i="1" s="1"/>
  <c r="AC24" i="1" s="1"/>
  <c r="AC25" i="1" s="1"/>
  <c r="AC26" i="1" s="1"/>
  <c r="AC27" i="1" s="1"/>
  <c r="AC28" i="1" s="1"/>
  <c r="R1022" i="1"/>
  <c r="Z1022" i="1" s="1"/>
  <c r="R765" i="1"/>
  <c r="Z765" i="1" s="1"/>
  <c r="R1014" i="1"/>
  <c r="Z1014" i="1" s="1"/>
  <c r="R942" i="1"/>
  <c r="Z942" i="1" s="1"/>
  <c r="R870" i="1"/>
  <c r="Z870" i="1" s="1"/>
  <c r="R798" i="1"/>
  <c r="Z798" i="1" s="1"/>
  <c r="R648" i="1"/>
  <c r="Z648" i="1" s="1"/>
  <c r="R603" i="1"/>
  <c r="Z603" i="1" s="1"/>
  <c r="R965" i="1"/>
  <c r="Z965" i="1" s="1"/>
  <c r="R893" i="1"/>
  <c r="Z893" i="1" s="1"/>
  <c r="R821" i="1"/>
  <c r="Z821" i="1" s="1"/>
  <c r="R606" i="1"/>
  <c r="Z606" i="1" s="1"/>
  <c r="R738" i="1"/>
  <c r="Z738" i="1" s="1"/>
  <c r="R1027" i="1"/>
  <c r="Z1027" i="1" s="1"/>
  <c r="R955" i="1"/>
  <c r="Z955" i="1" s="1"/>
  <c r="R883" i="1"/>
  <c r="Z883" i="1" s="1"/>
  <c r="R811" i="1"/>
  <c r="Z811" i="1" s="1"/>
  <c r="R228" i="1"/>
  <c r="Z228" i="1" s="1"/>
  <c r="R159" i="1"/>
  <c r="Z159" i="1" s="1"/>
  <c r="R510" i="1"/>
  <c r="Z510" i="1" s="1"/>
  <c r="R438" i="1"/>
  <c r="Z438" i="1" s="1"/>
  <c r="R366" i="1"/>
  <c r="Z366" i="1" s="1"/>
  <c r="R294" i="1"/>
  <c r="Z294" i="1" s="1"/>
  <c r="R201" i="1"/>
  <c r="Z201" i="1" s="1"/>
  <c r="R518" i="1"/>
  <c r="Z518" i="1" s="1"/>
  <c r="R446" i="1"/>
  <c r="Z446" i="1" s="1"/>
  <c r="R374" i="1"/>
  <c r="Z374" i="1" s="1"/>
  <c r="R302" i="1"/>
  <c r="Z302" i="1" s="1"/>
  <c r="R180" i="1"/>
  <c r="Z180" i="1" s="1"/>
  <c r="R703" i="1"/>
  <c r="Z703" i="1" s="1"/>
  <c r="R631" i="1"/>
  <c r="Z631" i="1" s="1"/>
  <c r="R559" i="1"/>
  <c r="Z559" i="1" s="1"/>
  <c r="R487" i="1"/>
  <c r="Z487" i="1" s="1"/>
  <c r="R415" i="1"/>
  <c r="Z415" i="1" s="1"/>
  <c r="R343" i="1"/>
  <c r="Z343" i="1" s="1"/>
  <c r="R165" i="1"/>
  <c r="Z165" i="1" s="1"/>
  <c r="R212" i="1"/>
  <c r="Z212" i="1" s="1"/>
  <c r="R140" i="1"/>
  <c r="Z140" i="1" s="1"/>
  <c r="R68" i="1"/>
  <c r="Z68" i="1" s="1"/>
  <c r="R265" i="1"/>
  <c r="Z265" i="1" s="1"/>
  <c r="R193" i="1"/>
  <c r="Z193" i="1" s="1"/>
  <c r="AH193" i="1" s="1"/>
  <c r="R121" i="1"/>
  <c r="Z121" i="1" s="1"/>
  <c r="R49" i="1"/>
  <c r="Z49" i="1" s="1"/>
  <c r="AH49" i="1" s="1"/>
  <c r="AF851" i="1"/>
  <c r="AG659" i="1"/>
  <c r="AG660" i="1" s="1"/>
  <c r="AG661" i="1" s="1"/>
  <c r="AG662" i="1" s="1"/>
  <c r="AG663" i="1" s="1"/>
  <c r="AG664" i="1" s="1"/>
  <c r="AG665" i="1" s="1"/>
  <c r="AG666" i="1" s="1"/>
  <c r="AG667" i="1" s="1"/>
  <c r="AG668" i="1" s="1"/>
  <c r="AG669" i="1" s="1"/>
  <c r="AG670" i="1" s="1"/>
  <c r="AG671" i="1" s="1"/>
  <c r="AE148" i="1"/>
  <c r="AF146" i="1"/>
  <c r="R1035" i="1"/>
  <c r="Z1035" i="1" s="1"/>
  <c r="R740" i="1"/>
  <c r="Z740" i="1" s="1"/>
  <c r="R1011" i="1"/>
  <c r="Z1011" i="1" s="1"/>
  <c r="AH1011" i="1" s="1"/>
  <c r="R939" i="1"/>
  <c r="Z939" i="1" s="1"/>
  <c r="R867" i="1"/>
  <c r="Z867" i="1" s="1"/>
  <c r="AH867" i="1" s="1"/>
  <c r="R795" i="1"/>
  <c r="Z795" i="1" s="1"/>
  <c r="R624" i="1"/>
  <c r="Z624" i="1" s="1"/>
  <c r="R579" i="1"/>
  <c r="Z579" i="1" s="1"/>
  <c r="R962" i="1"/>
  <c r="Z962" i="1" s="1"/>
  <c r="R890" i="1"/>
  <c r="Z890" i="1" s="1"/>
  <c r="R818" i="1"/>
  <c r="Z818" i="1" s="1"/>
  <c r="R582" i="1"/>
  <c r="Z582" i="1" s="1"/>
  <c r="R722" i="1"/>
  <c r="Z722" i="1" s="1"/>
  <c r="AH722" i="1" s="1"/>
  <c r="R1024" i="1"/>
  <c r="Z1024" i="1" s="1"/>
  <c r="R952" i="1"/>
  <c r="Z952" i="1" s="1"/>
  <c r="R880" i="1"/>
  <c r="Z880" i="1" s="1"/>
  <c r="R808" i="1"/>
  <c r="Z808" i="1" s="1"/>
  <c r="R750" i="1"/>
  <c r="Z750" i="1" s="1"/>
  <c r="R87" i="1"/>
  <c r="Z87" i="1" s="1"/>
  <c r="R507" i="1"/>
  <c r="Z507" i="1" s="1"/>
  <c r="R435" i="1"/>
  <c r="Z435" i="1" s="1"/>
  <c r="R363" i="1"/>
  <c r="Z363" i="1" s="1"/>
  <c r="R291" i="1"/>
  <c r="Z291" i="1" s="1"/>
  <c r="R129" i="1"/>
  <c r="Z129" i="1" s="1"/>
  <c r="AH129" i="1" s="1"/>
  <c r="R515" i="1"/>
  <c r="Z515" i="1" s="1"/>
  <c r="R443" i="1"/>
  <c r="Z443" i="1" s="1"/>
  <c r="R371" i="1"/>
  <c r="Z371" i="1" s="1"/>
  <c r="R299" i="1"/>
  <c r="Z299" i="1" s="1"/>
  <c r="R108" i="1"/>
  <c r="Z108" i="1" s="1"/>
  <c r="R700" i="1"/>
  <c r="Z700" i="1" s="1"/>
  <c r="R628" i="1"/>
  <c r="Z628" i="1" s="1"/>
  <c r="R556" i="1"/>
  <c r="Z556" i="1" s="1"/>
  <c r="R484" i="1"/>
  <c r="Z484" i="1" s="1"/>
  <c r="R412" i="1"/>
  <c r="Z412" i="1" s="1"/>
  <c r="R340" i="1"/>
  <c r="Z340" i="1" s="1"/>
  <c r="R93" i="1"/>
  <c r="Z93" i="1" s="1"/>
  <c r="R209" i="1"/>
  <c r="Z209" i="1" s="1"/>
  <c r="AH209" i="1" s="1"/>
  <c r="R137" i="1"/>
  <c r="Z137" i="1" s="1"/>
  <c r="R65" i="1"/>
  <c r="Z65" i="1" s="1"/>
  <c r="AH65" i="1" s="1"/>
  <c r="R262" i="1"/>
  <c r="Z262" i="1" s="1"/>
  <c r="R190" i="1"/>
  <c r="Z190" i="1" s="1"/>
  <c r="R118" i="1"/>
  <c r="Z118" i="1" s="1"/>
  <c r="R46" i="1"/>
  <c r="Z46" i="1" s="1"/>
  <c r="AG532" i="1"/>
  <c r="R1034" i="1"/>
  <c r="Z1034" i="1" s="1"/>
  <c r="R683" i="1"/>
  <c r="Z683" i="1" s="1"/>
  <c r="R1005" i="1"/>
  <c r="Z1005" i="1" s="1"/>
  <c r="R933" i="1"/>
  <c r="Z933" i="1" s="1"/>
  <c r="R861" i="1"/>
  <c r="Z861" i="1" s="1"/>
  <c r="R789" i="1"/>
  <c r="Z789" i="1" s="1"/>
  <c r="R576" i="1"/>
  <c r="Z576" i="1" s="1"/>
  <c r="R739" i="1"/>
  <c r="Z739" i="1" s="1"/>
  <c r="R956" i="1"/>
  <c r="Z956" i="1" s="1"/>
  <c r="R884" i="1"/>
  <c r="Z884" i="1" s="1"/>
  <c r="R812" i="1"/>
  <c r="Z812" i="1" s="1"/>
  <c r="R751" i="1"/>
  <c r="Z751" i="1" s="1"/>
  <c r="R674" i="1"/>
  <c r="Z674" i="1" s="1"/>
  <c r="R1018" i="1"/>
  <c r="Z1018" i="1" s="1"/>
  <c r="R946" i="1"/>
  <c r="Z946" i="1" s="1"/>
  <c r="AH946" i="1" s="1"/>
  <c r="R874" i="1"/>
  <c r="Z874" i="1" s="1"/>
  <c r="R802" i="1"/>
  <c r="Z802" i="1" s="1"/>
  <c r="R687" i="1"/>
  <c r="Z687" i="1" s="1"/>
  <c r="R153" i="1"/>
  <c r="Z153" i="1" s="1"/>
  <c r="R501" i="1"/>
  <c r="Z501" i="1" s="1"/>
  <c r="R429" i="1"/>
  <c r="Z429" i="1" s="1"/>
  <c r="R357" i="1"/>
  <c r="Z357" i="1" s="1"/>
  <c r="R216" i="1"/>
  <c r="Z216" i="1" s="1"/>
  <c r="R198" i="1"/>
  <c r="Z198" i="1" s="1"/>
  <c r="R509" i="1"/>
  <c r="Z509" i="1" s="1"/>
  <c r="R437" i="1"/>
  <c r="Z437" i="1" s="1"/>
  <c r="R365" i="1"/>
  <c r="Z365" i="1" s="1"/>
  <c r="R293" i="1"/>
  <c r="Z293" i="1" s="1"/>
  <c r="R177" i="1"/>
  <c r="Z177" i="1" s="1"/>
  <c r="AH177" i="1" s="1"/>
  <c r="R694" i="1"/>
  <c r="Z694" i="1" s="1"/>
  <c r="R622" i="1"/>
  <c r="Z622" i="1" s="1"/>
  <c r="R550" i="1"/>
  <c r="Z550" i="1" s="1"/>
  <c r="R478" i="1"/>
  <c r="Z478" i="1" s="1"/>
  <c r="R406" i="1"/>
  <c r="Z406" i="1" s="1"/>
  <c r="R334" i="1"/>
  <c r="Z334" i="1" s="1"/>
  <c r="R281" i="1"/>
  <c r="Z281" i="1" s="1"/>
  <c r="R203" i="1"/>
  <c r="Z203" i="1" s="1"/>
  <c r="R131" i="1"/>
  <c r="Z131" i="1" s="1"/>
  <c r="R59" i="1"/>
  <c r="Z59" i="1" s="1"/>
  <c r="R256" i="1"/>
  <c r="Z256" i="1" s="1"/>
  <c r="R184" i="1"/>
  <c r="Z184" i="1" s="1"/>
  <c r="R112" i="1"/>
  <c r="Z112" i="1" s="1"/>
  <c r="R40" i="1"/>
  <c r="Z40" i="1" s="1"/>
  <c r="R1019" i="1"/>
  <c r="Z1019" i="1" s="1"/>
  <c r="R659" i="1"/>
  <c r="Z659" i="1" s="1"/>
  <c r="R1002" i="1"/>
  <c r="Z1002" i="1" s="1"/>
  <c r="R930" i="1"/>
  <c r="Z930" i="1" s="1"/>
  <c r="AH930" i="1" s="1"/>
  <c r="AH931" i="1" s="1"/>
  <c r="R858" i="1"/>
  <c r="Z858" i="1" s="1"/>
  <c r="R786" i="1"/>
  <c r="Z786" i="1" s="1"/>
  <c r="AH786" i="1" s="1"/>
  <c r="R552" i="1"/>
  <c r="Z552" i="1" s="1"/>
  <c r="R767" i="1"/>
  <c r="Z767" i="1" s="1"/>
  <c r="R953" i="1"/>
  <c r="Z953" i="1" s="1"/>
  <c r="R881" i="1"/>
  <c r="Z881" i="1" s="1"/>
  <c r="AH881" i="1" s="1"/>
  <c r="R809" i="1"/>
  <c r="Z809" i="1" s="1"/>
  <c r="R729" i="1"/>
  <c r="Z729" i="1" s="1"/>
  <c r="R650" i="1"/>
  <c r="Z650" i="1" s="1"/>
  <c r="R1015" i="1"/>
  <c r="Z1015" i="1" s="1"/>
  <c r="AH1015" i="1" s="1"/>
  <c r="AH1016" i="1" s="1"/>
  <c r="AH1017" i="1" s="1"/>
  <c r="R943" i="1"/>
  <c r="Z943" i="1" s="1"/>
  <c r="R871" i="1"/>
  <c r="Z871" i="1" s="1"/>
  <c r="R799" i="1"/>
  <c r="Z799" i="1" s="1"/>
  <c r="R663" i="1"/>
  <c r="Z663" i="1" s="1"/>
  <c r="R81" i="1"/>
  <c r="Z81" i="1" s="1"/>
  <c r="AH81" i="1" s="1"/>
  <c r="R498" i="1"/>
  <c r="Z498" i="1" s="1"/>
  <c r="R426" i="1"/>
  <c r="Z426" i="1" s="1"/>
  <c r="R354" i="1"/>
  <c r="Z354" i="1" s="1"/>
  <c r="AH354" i="1" s="1"/>
  <c r="R144" i="1"/>
  <c r="Z144" i="1" s="1"/>
  <c r="R126" i="1"/>
  <c r="Z126" i="1" s="1"/>
  <c r="R506" i="1"/>
  <c r="Z506" i="1" s="1"/>
  <c r="R434" i="1"/>
  <c r="Z434" i="1" s="1"/>
  <c r="AH434" i="1" s="1"/>
  <c r="R362" i="1"/>
  <c r="Z362" i="1" s="1"/>
  <c r="R290" i="1"/>
  <c r="Z290" i="1" s="1"/>
  <c r="AH290" i="1" s="1"/>
  <c r="R105" i="1"/>
  <c r="Z105" i="1" s="1"/>
  <c r="R691" i="1"/>
  <c r="Z691" i="1" s="1"/>
  <c r="AH691" i="1" s="1"/>
  <c r="R619" i="1"/>
  <c r="Z619" i="1" s="1"/>
  <c r="R547" i="1"/>
  <c r="Z547" i="1" s="1"/>
  <c r="R475" i="1"/>
  <c r="Z475" i="1" s="1"/>
  <c r="R403" i="1"/>
  <c r="Z403" i="1" s="1"/>
  <c r="R331" i="1"/>
  <c r="Z331" i="1" s="1"/>
  <c r="R272" i="1"/>
  <c r="Z272" i="1" s="1"/>
  <c r="R200" i="1"/>
  <c r="Z200" i="1" s="1"/>
  <c r="R128" i="1"/>
  <c r="Z128" i="1" s="1"/>
  <c r="R56" i="1"/>
  <c r="Z56" i="1" s="1"/>
  <c r="R253" i="1"/>
  <c r="Z253" i="1" s="1"/>
  <c r="R181" i="1"/>
  <c r="Z181" i="1" s="1"/>
  <c r="R109" i="1"/>
  <c r="Z109" i="1" s="1"/>
  <c r="R37" i="1"/>
  <c r="Z37" i="1" s="1"/>
  <c r="AD531" i="1"/>
  <c r="R737" i="1"/>
  <c r="Z737" i="1" s="1"/>
  <c r="AH737" i="1" s="1"/>
  <c r="R635" i="1"/>
  <c r="Z635" i="1" s="1"/>
  <c r="R999" i="1"/>
  <c r="Z999" i="1" s="1"/>
  <c r="R927" i="1"/>
  <c r="Z927" i="1" s="1"/>
  <c r="R855" i="1"/>
  <c r="Z855" i="1" s="1"/>
  <c r="R783" i="1"/>
  <c r="Z783" i="1" s="1"/>
  <c r="R755" i="1"/>
  <c r="Z755" i="1" s="1"/>
  <c r="R742" i="1"/>
  <c r="Z742" i="1" s="1"/>
  <c r="R950" i="1"/>
  <c r="Z950" i="1" s="1"/>
  <c r="R878" i="1"/>
  <c r="Z878" i="1" s="1"/>
  <c r="R806" i="1"/>
  <c r="Z806" i="1" s="1"/>
  <c r="R719" i="1"/>
  <c r="Z719" i="1" s="1"/>
  <c r="R626" i="1"/>
  <c r="Z626" i="1" s="1"/>
  <c r="AH626" i="1" s="1"/>
  <c r="R1012" i="1"/>
  <c r="Z1012" i="1" s="1"/>
  <c r="AH1012" i="1" s="1"/>
  <c r="R940" i="1"/>
  <c r="Z940" i="1" s="1"/>
  <c r="R868" i="1"/>
  <c r="Z868" i="1" s="1"/>
  <c r="R796" i="1"/>
  <c r="Z796" i="1" s="1"/>
  <c r="R639" i="1"/>
  <c r="Z639" i="1" s="1"/>
  <c r="R222" i="1"/>
  <c r="Z222" i="1" s="1"/>
  <c r="R495" i="1"/>
  <c r="Z495" i="1" s="1"/>
  <c r="R423" i="1"/>
  <c r="Z423" i="1" s="1"/>
  <c r="R351" i="1"/>
  <c r="Z351" i="1" s="1"/>
  <c r="R72" i="1"/>
  <c r="Z72" i="1" s="1"/>
  <c r="R54" i="1"/>
  <c r="Z54" i="1" s="1"/>
  <c r="R503" i="1"/>
  <c r="Z503" i="1" s="1"/>
  <c r="R431" i="1"/>
  <c r="Z431" i="1" s="1"/>
  <c r="R359" i="1"/>
  <c r="Z359" i="1" s="1"/>
  <c r="R287" i="1"/>
  <c r="Z287" i="1" s="1"/>
  <c r="R33" i="1"/>
  <c r="Z33" i="1" s="1"/>
  <c r="AH33" i="1" s="1"/>
  <c r="R688" i="1"/>
  <c r="Z688" i="1" s="1"/>
  <c r="R616" i="1"/>
  <c r="Z616" i="1" s="1"/>
  <c r="R544" i="1"/>
  <c r="Z544" i="1" s="1"/>
  <c r="R472" i="1"/>
  <c r="Z472" i="1" s="1"/>
  <c r="R400" i="1"/>
  <c r="Z400" i="1" s="1"/>
  <c r="R328" i="1"/>
  <c r="Z328" i="1" s="1"/>
  <c r="R234" i="1"/>
  <c r="Z234" i="1" s="1"/>
  <c r="R197" i="1"/>
  <c r="Z197" i="1" s="1"/>
  <c r="R125" i="1"/>
  <c r="Z125" i="1" s="1"/>
  <c r="R53" i="1"/>
  <c r="Z53" i="1" s="1"/>
  <c r="R250" i="1"/>
  <c r="Z250" i="1" s="1"/>
  <c r="R178" i="1"/>
  <c r="Z178" i="1" s="1"/>
  <c r="R106" i="1"/>
  <c r="Z106" i="1" s="1"/>
  <c r="R34" i="1"/>
  <c r="Z34" i="1" s="1"/>
  <c r="AH34" i="1" s="1"/>
  <c r="AH35" i="1" s="1"/>
  <c r="R1004" i="1"/>
  <c r="Z1004" i="1" s="1"/>
  <c r="R611" i="1"/>
  <c r="Z611" i="1" s="1"/>
  <c r="R996" i="1"/>
  <c r="Z996" i="1" s="1"/>
  <c r="R924" i="1"/>
  <c r="Z924" i="1" s="1"/>
  <c r="R852" i="1"/>
  <c r="Z852" i="1" s="1"/>
  <c r="R780" i="1"/>
  <c r="Z780" i="1" s="1"/>
  <c r="R730" i="1"/>
  <c r="Z730" i="1" s="1"/>
  <c r="R716" i="1"/>
  <c r="Z716" i="1" s="1"/>
  <c r="R947" i="1"/>
  <c r="Z947" i="1" s="1"/>
  <c r="R875" i="1"/>
  <c r="Z875" i="1" s="1"/>
  <c r="R803" i="1"/>
  <c r="Z803" i="1" s="1"/>
  <c r="R695" i="1"/>
  <c r="Z695" i="1" s="1"/>
  <c r="R602" i="1"/>
  <c r="Z602" i="1" s="1"/>
  <c r="AH1009" i="1"/>
  <c r="R1009" i="1"/>
  <c r="Z1009" i="1" s="1"/>
  <c r="R937" i="1"/>
  <c r="Z937" i="1" s="1"/>
  <c r="AH865" i="1"/>
  <c r="R865" i="1"/>
  <c r="Z865" i="1" s="1"/>
  <c r="R793" i="1"/>
  <c r="Z793" i="1" s="1"/>
  <c r="R615" i="1"/>
  <c r="Z615" i="1" s="1"/>
  <c r="R150" i="1"/>
  <c r="Z150" i="1" s="1"/>
  <c r="R492" i="1"/>
  <c r="Z492" i="1" s="1"/>
  <c r="R420" i="1"/>
  <c r="Z420" i="1" s="1"/>
  <c r="R348" i="1"/>
  <c r="Z348" i="1" s="1"/>
  <c r="R213" i="1"/>
  <c r="Z213" i="1" s="1"/>
  <c r="R252" i="1"/>
  <c r="Z252" i="1" s="1"/>
  <c r="R500" i="1"/>
  <c r="Z500" i="1" s="1"/>
  <c r="R428" i="1"/>
  <c r="Z428" i="1" s="1"/>
  <c r="R356" i="1"/>
  <c r="Z356" i="1" s="1"/>
  <c r="R269" i="1"/>
  <c r="Z269" i="1" s="1"/>
  <c r="R261" i="1"/>
  <c r="Z261" i="1" s="1"/>
  <c r="R685" i="1"/>
  <c r="Z685" i="1" s="1"/>
  <c r="R613" i="1"/>
  <c r="Z613" i="1" s="1"/>
  <c r="R541" i="1"/>
  <c r="Z541" i="1" s="1"/>
  <c r="R469" i="1"/>
  <c r="Z469" i="1" s="1"/>
  <c r="R397" i="1"/>
  <c r="Z397" i="1" s="1"/>
  <c r="R325" i="1"/>
  <c r="Z325" i="1" s="1"/>
  <c r="AH162" i="1"/>
  <c r="R162" i="1"/>
  <c r="Z162" i="1" s="1"/>
  <c r="R194" i="1"/>
  <c r="Z194" i="1" s="1"/>
  <c r="R122" i="1"/>
  <c r="Z122" i="1" s="1"/>
  <c r="R50" i="1"/>
  <c r="Z50" i="1" s="1"/>
  <c r="R247" i="1"/>
  <c r="Z247" i="1" s="1"/>
  <c r="R175" i="1"/>
  <c r="Z175" i="1" s="1"/>
  <c r="R103" i="1"/>
  <c r="Z103" i="1" s="1"/>
  <c r="R31" i="1"/>
  <c r="Z31" i="1" s="1"/>
  <c r="AG501" i="1"/>
  <c r="AG502" i="1" s="1"/>
  <c r="AG626" i="1"/>
  <c r="R1040" i="1"/>
  <c r="Z1040" i="1" s="1"/>
  <c r="R587" i="1"/>
  <c r="Z587" i="1" s="1"/>
  <c r="AH993" i="1"/>
  <c r="R993" i="1"/>
  <c r="Z993" i="1" s="1"/>
  <c r="R921" i="1"/>
  <c r="Z921" i="1" s="1"/>
  <c r="AH849" i="1"/>
  <c r="R849" i="1"/>
  <c r="Z849" i="1" s="1"/>
  <c r="R777" i="1"/>
  <c r="Z777" i="1" s="1"/>
  <c r="R558" i="1"/>
  <c r="Z558" i="1" s="1"/>
  <c r="R692" i="1"/>
  <c r="Z692" i="1" s="1"/>
  <c r="R944" i="1"/>
  <c r="Z944" i="1" s="1"/>
  <c r="R872" i="1"/>
  <c r="Z872" i="1" s="1"/>
  <c r="R800" i="1"/>
  <c r="Z800" i="1" s="1"/>
  <c r="R671" i="1"/>
  <c r="Z671" i="1" s="1"/>
  <c r="AH578" i="1"/>
  <c r="R578" i="1"/>
  <c r="Z578" i="1" s="1"/>
  <c r="R1006" i="1"/>
  <c r="Z1006" i="1" s="1"/>
  <c r="R934" i="1"/>
  <c r="Z934" i="1" s="1"/>
  <c r="R862" i="1"/>
  <c r="Z862" i="1" s="1"/>
  <c r="R790" i="1"/>
  <c r="Z790" i="1" s="1"/>
  <c r="R591" i="1"/>
  <c r="Z591" i="1" s="1"/>
  <c r="R78" i="1"/>
  <c r="Z78" i="1" s="1"/>
  <c r="R489" i="1"/>
  <c r="Z489" i="1" s="1"/>
  <c r="AH417" i="1"/>
  <c r="R417" i="1"/>
  <c r="Z417" i="1" s="1"/>
  <c r="R345" i="1"/>
  <c r="Z345" i="1" s="1"/>
  <c r="R141" i="1"/>
  <c r="Z141" i="1" s="1"/>
  <c r="R195" i="1"/>
  <c r="Z195" i="1" s="1"/>
  <c r="R497" i="1"/>
  <c r="Z497" i="1" s="1"/>
  <c r="AH497" i="1" s="1"/>
  <c r="R425" i="1"/>
  <c r="Z425" i="1" s="1"/>
  <c r="AH353" i="1"/>
  <c r="R353" i="1"/>
  <c r="Z353" i="1" s="1"/>
  <c r="R263" i="1"/>
  <c r="Z263" i="1" s="1"/>
  <c r="R246" i="1"/>
  <c r="Z246" i="1" s="1"/>
  <c r="R682" i="1"/>
  <c r="Z682" i="1" s="1"/>
  <c r="R610" i="1"/>
  <c r="Z610" i="1" s="1"/>
  <c r="R538" i="1"/>
  <c r="Z538" i="1" s="1"/>
  <c r="R466" i="1"/>
  <c r="Z466" i="1" s="1"/>
  <c r="AH466" i="1" s="1"/>
  <c r="R394" i="1"/>
  <c r="Z394" i="1" s="1"/>
  <c r="R322" i="1"/>
  <c r="Z322" i="1" s="1"/>
  <c r="R90" i="1"/>
  <c r="Z90" i="1" s="1"/>
  <c r="R191" i="1"/>
  <c r="Z191" i="1" s="1"/>
  <c r="R119" i="1"/>
  <c r="Z119" i="1" s="1"/>
  <c r="R47" i="1"/>
  <c r="Z47" i="1" s="1"/>
  <c r="R244" i="1"/>
  <c r="Z244" i="1" s="1"/>
  <c r="R172" i="1"/>
  <c r="Z172" i="1" s="1"/>
  <c r="R100" i="1"/>
  <c r="Z100" i="1" s="1"/>
  <c r="R28" i="1"/>
  <c r="Z28" i="1" s="1"/>
  <c r="AG932" i="1"/>
  <c r="AG933" i="1" s="1"/>
  <c r="AG934" i="1" s="1"/>
  <c r="AG935" i="1" s="1"/>
  <c r="AG936" i="1" s="1"/>
  <c r="AG937" i="1" s="1"/>
  <c r="AG938" i="1" s="1"/>
  <c r="AG939" i="1" s="1"/>
  <c r="AG940" i="1" s="1"/>
  <c r="AG941" i="1" s="1"/>
  <c r="AG942" i="1" s="1"/>
  <c r="AG943" i="1" s="1"/>
  <c r="AG944" i="1" s="1"/>
  <c r="AF595" i="1"/>
  <c r="AG503" i="1"/>
  <c r="R1016" i="1"/>
  <c r="Z1016" i="1" s="1"/>
  <c r="R768" i="1"/>
  <c r="Z768" i="1" s="1"/>
  <c r="R987" i="1"/>
  <c r="Z987" i="1" s="1"/>
  <c r="R915" i="1"/>
  <c r="Z915" i="1" s="1"/>
  <c r="R843" i="1"/>
  <c r="Z843" i="1" s="1"/>
  <c r="R771" i="1"/>
  <c r="Z771" i="1" s="1"/>
  <c r="R733" i="1"/>
  <c r="Z733" i="1" s="1"/>
  <c r="R644" i="1"/>
  <c r="Z644" i="1" s="1"/>
  <c r="R938" i="1"/>
  <c r="Z938" i="1" s="1"/>
  <c r="R866" i="1"/>
  <c r="Z866" i="1" s="1"/>
  <c r="AH866" i="1" s="1"/>
  <c r="R794" i="1"/>
  <c r="Z794" i="1" s="1"/>
  <c r="R623" i="1"/>
  <c r="Z623" i="1" s="1"/>
  <c r="R741" i="1"/>
  <c r="Z741" i="1" s="1"/>
  <c r="R1000" i="1"/>
  <c r="Z1000" i="1" s="1"/>
  <c r="R928" i="1"/>
  <c r="Z928" i="1" s="1"/>
  <c r="R856" i="1"/>
  <c r="Z856" i="1" s="1"/>
  <c r="R784" i="1"/>
  <c r="Z784" i="1" s="1"/>
  <c r="R156" i="1"/>
  <c r="Z156" i="1" s="1"/>
  <c r="R147" i="1"/>
  <c r="Z147" i="1" s="1"/>
  <c r="R483" i="1"/>
  <c r="Z483" i="1" s="1"/>
  <c r="R411" i="1"/>
  <c r="Z411" i="1" s="1"/>
  <c r="R339" i="1"/>
  <c r="Z339" i="1" s="1"/>
  <c r="R284" i="1"/>
  <c r="Z284" i="1" s="1"/>
  <c r="R51" i="1"/>
  <c r="Z51" i="1" s="1"/>
  <c r="R491" i="1"/>
  <c r="Z491" i="1" s="1"/>
  <c r="R419" i="1"/>
  <c r="Z419" i="1" s="1"/>
  <c r="AH419" i="1" s="1"/>
  <c r="AH420" i="1" s="1"/>
  <c r="R347" i="1"/>
  <c r="Z347" i="1" s="1"/>
  <c r="R120" i="1"/>
  <c r="Z120" i="1" s="1"/>
  <c r="R102" i="1"/>
  <c r="Z102" i="1" s="1"/>
  <c r="R676" i="1"/>
  <c r="Z676" i="1" s="1"/>
  <c r="R604" i="1"/>
  <c r="Z604" i="1" s="1"/>
  <c r="R532" i="1"/>
  <c r="Z532" i="1" s="1"/>
  <c r="R460" i="1"/>
  <c r="Z460" i="1" s="1"/>
  <c r="R388" i="1"/>
  <c r="Z388" i="1" s="1"/>
  <c r="R316" i="1"/>
  <c r="Z316" i="1" s="1"/>
  <c r="AH257" i="1"/>
  <c r="R257" i="1"/>
  <c r="Z257" i="1" s="1"/>
  <c r="R185" i="1"/>
  <c r="Z185" i="1" s="1"/>
  <c r="AH113" i="1"/>
  <c r="R113" i="1"/>
  <c r="Z113" i="1" s="1"/>
  <c r="R41" i="1"/>
  <c r="Z41" i="1" s="1"/>
  <c r="R238" i="1"/>
  <c r="Z238" i="1" s="1"/>
  <c r="R166" i="1"/>
  <c r="Z166" i="1" s="1"/>
  <c r="R94" i="1"/>
  <c r="Z94" i="1" s="1"/>
  <c r="R22" i="1"/>
  <c r="Z22" i="1" s="1"/>
  <c r="R1001" i="1"/>
  <c r="Z1001" i="1" s="1"/>
  <c r="R743" i="1"/>
  <c r="Z743" i="1" s="1"/>
  <c r="R984" i="1"/>
  <c r="Z984" i="1" s="1"/>
  <c r="R912" i="1"/>
  <c r="Z912" i="1" s="1"/>
  <c r="R840" i="1"/>
  <c r="Z840" i="1" s="1"/>
  <c r="R746" i="1"/>
  <c r="Z746" i="1" s="1"/>
  <c r="R713" i="1"/>
  <c r="Z713" i="1" s="1"/>
  <c r="R620" i="1"/>
  <c r="Z620" i="1" s="1"/>
  <c r="R935" i="1"/>
  <c r="Z935" i="1" s="1"/>
  <c r="R863" i="1"/>
  <c r="Z863" i="1" s="1"/>
  <c r="R791" i="1"/>
  <c r="Z791" i="1" s="1"/>
  <c r="R599" i="1"/>
  <c r="Z599" i="1" s="1"/>
  <c r="R708" i="1"/>
  <c r="Z708" i="1" s="1"/>
  <c r="R997" i="1"/>
  <c r="Z997" i="1" s="1"/>
  <c r="R925" i="1"/>
  <c r="Z925" i="1" s="1"/>
  <c r="R853" i="1"/>
  <c r="Z853" i="1" s="1"/>
  <c r="R781" i="1"/>
  <c r="Z781" i="1" s="1"/>
  <c r="R753" i="1"/>
  <c r="Z753" i="1" s="1"/>
  <c r="AH753" i="1" s="1"/>
  <c r="R75" i="1"/>
  <c r="Z75" i="1" s="1"/>
  <c r="R480" i="1"/>
  <c r="Z480" i="1" s="1"/>
  <c r="R408" i="1"/>
  <c r="Z408" i="1" s="1"/>
  <c r="R336" i="1"/>
  <c r="Z336" i="1" s="1"/>
  <c r="AH275" i="1"/>
  <c r="AH276" i="1" s="1"/>
  <c r="R275" i="1"/>
  <c r="Z275" i="1" s="1"/>
  <c r="R560" i="1"/>
  <c r="Z560" i="1" s="1"/>
  <c r="R488" i="1"/>
  <c r="Z488" i="1" s="1"/>
  <c r="R416" i="1"/>
  <c r="Z416" i="1" s="1"/>
  <c r="R344" i="1"/>
  <c r="Z344" i="1" s="1"/>
  <c r="R48" i="1"/>
  <c r="Z48" i="1" s="1"/>
  <c r="R30" i="1"/>
  <c r="Z30" i="1" s="1"/>
  <c r="R673" i="1"/>
  <c r="Z673" i="1" s="1"/>
  <c r="AH673" i="1" s="1"/>
  <c r="R601" i="1"/>
  <c r="Z601" i="1" s="1"/>
  <c r="R529" i="1"/>
  <c r="Z529" i="1" s="1"/>
  <c r="AH529" i="1" s="1"/>
  <c r="R457" i="1"/>
  <c r="Z457" i="1" s="1"/>
  <c r="R385" i="1"/>
  <c r="Z385" i="1" s="1"/>
  <c r="AH385" i="1" s="1"/>
  <c r="R313" i="1"/>
  <c r="Z313" i="1" s="1"/>
  <c r="R254" i="1"/>
  <c r="Z254" i="1" s="1"/>
  <c r="R182" i="1"/>
  <c r="Z182" i="1" s="1"/>
  <c r="R110" i="1"/>
  <c r="Z110" i="1" s="1"/>
  <c r="R38" i="1"/>
  <c r="Z38" i="1" s="1"/>
  <c r="R235" i="1"/>
  <c r="Z235" i="1" s="1"/>
  <c r="R163" i="1"/>
  <c r="Z163" i="1" s="1"/>
  <c r="AH163" i="1" s="1"/>
  <c r="R91" i="1"/>
  <c r="Z91" i="1" s="1"/>
  <c r="R19" i="1"/>
  <c r="Z19" i="1" s="1"/>
  <c r="AG594" i="1"/>
  <c r="AG504" i="1"/>
  <c r="AG505" i="1" s="1"/>
  <c r="R1028" i="1"/>
  <c r="Z1028" i="1" s="1"/>
  <c r="R693" i="1"/>
  <c r="Z693" i="1" s="1"/>
  <c r="R978" i="1"/>
  <c r="Z978" i="1" s="1"/>
  <c r="R906" i="1"/>
  <c r="Z906" i="1" s="1"/>
  <c r="R834" i="1"/>
  <c r="Z834" i="1" s="1"/>
  <c r="R749" i="1"/>
  <c r="Z749" i="1" s="1"/>
  <c r="R665" i="1"/>
  <c r="Z665" i="1" s="1"/>
  <c r="R572" i="1"/>
  <c r="Z572" i="1" s="1"/>
  <c r="AH929" i="1"/>
  <c r="R929" i="1"/>
  <c r="Z929" i="1" s="1"/>
  <c r="R857" i="1"/>
  <c r="Z857" i="1" s="1"/>
  <c r="AH785" i="1"/>
  <c r="R785" i="1"/>
  <c r="Z785" i="1" s="1"/>
  <c r="R754" i="1"/>
  <c r="Z754" i="1" s="1"/>
  <c r="R660" i="1"/>
  <c r="Z660" i="1" s="1"/>
  <c r="R991" i="1"/>
  <c r="Z991" i="1" s="1"/>
  <c r="R919" i="1"/>
  <c r="Z919" i="1" s="1"/>
  <c r="R847" i="1"/>
  <c r="Z847" i="1" s="1"/>
  <c r="R775" i="1"/>
  <c r="Z775" i="1" s="1"/>
  <c r="R84" i="1"/>
  <c r="Z84" i="1" s="1"/>
  <c r="R546" i="1"/>
  <c r="Z546" i="1" s="1"/>
  <c r="R474" i="1"/>
  <c r="Z474" i="1" s="1"/>
  <c r="R402" i="1"/>
  <c r="Z402" i="1" s="1"/>
  <c r="R330" i="1"/>
  <c r="Z330" i="1" s="1"/>
  <c r="R210" i="1"/>
  <c r="Z210" i="1" s="1"/>
  <c r="AH210" i="1" s="1"/>
  <c r="AH211" i="1" s="1"/>
  <c r="AH212" i="1" s="1"/>
  <c r="AH213" i="1" s="1"/>
  <c r="R554" i="1"/>
  <c r="Z554" i="1" s="1"/>
  <c r="AH482" i="1"/>
  <c r="R482" i="1"/>
  <c r="Z482" i="1" s="1"/>
  <c r="R410" i="1"/>
  <c r="Z410" i="1" s="1"/>
  <c r="AH338" i="1"/>
  <c r="R338" i="1"/>
  <c r="Z338" i="1" s="1"/>
  <c r="R117" i="1"/>
  <c r="Z117" i="1" s="1"/>
  <c r="R243" i="1"/>
  <c r="Z243" i="1" s="1"/>
  <c r="R667" i="1"/>
  <c r="Z667" i="1" s="1"/>
  <c r="R595" i="1"/>
  <c r="Z595" i="1" s="1"/>
  <c r="R523" i="1"/>
  <c r="Z523" i="1" s="1"/>
  <c r="R451" i="1"/>
  <c r="Z451" i="1" s="1"/>
  <c r="R379" i="1"/>
  <c r="Z379" i="1" s="1"/>
  <c r="R307" i="1"/>
  <c r="Z307" i="1" s="1"/>
  <c r="R248" i="1"/>
  <c r="Z248" i="1" s="1"/>
  <c r="R176" i="1"/>
  <c r="Z176" i="1" s="1"/>
  <c r="R104" i="1"/>
  <c r="Z104" i="1" s="1"/>
  <c r="R32" i="1"/>
  <c r="Z32" i="1" s="1"/>
  <c r="R229" i="1"/>
  <c r="Z229" i="1" s="1"/>
  <c r="R157" i="1"/>
  <c r="Z157" i="1" s="1"/>
  <c r="R85" i="1"/>
  <c r="Z85" i="1" s="1"/>
  <c r="AG147" i="1"/>
  <c r="R1013" i="1"/>
  <c r="Z1013" i="1" s="1"/>
  <c r="AH1013" i="1" s="1"/>
  <c r="AH1014" i="1" s="1"/>
  <c r="R669" i="1"/>
  <c r="Z669" i="1" s="1"/>
  <c r="R975" i="1"/>
  <c r="Z975" i="1" s="1"/>
  <c r="R903" i="1"/>
  <c r="Z903" i="1" s="1"/>
  <c r="R831" i="1"/>
  <c r="Z831" i="1" s="1"/>
  <c r="R710" i="1"/>
  <c r="Z710" i="1" s="1"/>
  <c r="AH641" i="1"/>
  <c r="R641" i="1"/>
  <c r="Z641" i="1" s="1"/>
  <c r="R998" i="1"/>
  <c r="Z998" i="1" s="1"/>
  <c r="R926" i="1"/>
  <c r="Z926" i="1" s="1"/>
  <c r="R854" i="1"/>
  <c r="Z854" i="1" s="1"/>
  <c r="R782" i="1"/>
  <c r="Z782" i="1" s="1"/>
  <c r="R732" i="1"/>
  <c r="Z732" i="1" s="1"/>
  <c r="R636" i="1"/>
  <c r="Z636" i="1" s="1"/>
  <c r="R988" i="1"/>
  <c r="Z988" i="1" s="1"/>
  <c r="R916" i="1"/>
  <c r="Z916" i="1" s="1"/>
  <c r="R844" i="1"/>
  <c r="Z844" i="1" s="1"/>
  <c r="R772" i="1"/>
  <c r="Z772" i="1" s="1"/>
  <c r="R756" i="1"/>
  <c r="Z756" i="1" s="1"/>
  <c r="R543" i="1"/>
  <c r="Z543" i="1" s="1"/>
  <c r="R471" i="1"/>
  <c r="Z471" i="1" s="1"/>
  <c r="R399" i="1"/>
  <c r="Z399" i="1" s="1"/>
  <c r="R327" i="1"/>
  <c r="Z327" i="1" s="1"/>
  <c r="R138" i="1"/>
  <c r="Z138" i="1" s="1"/>
  <c r="R551" i="1"/>
  <c r="Z551" i="1" s="1"/>
  <c r="R479" i="1"/>
  <c r="Z479" i="1" s="1"/>
  <c r="R407" i="1"/>
  <c r="Z407" i="1" s="1"/>
  <c r="R335" i="1"/>
  <c r="Z335" i="1" s="1"/>
  <c r="R45" i="1"/>
  <c r="Z45" i="1" s="1"/>
  <c r="R171" i="1"/>
  <c r="Z171" i="1" s="1"/>
  <c r="R664" i="1"/>
  <c r="Z664" i="1" s="1"/>
  <c r="R592" i="1"/>
  <c r="Z592" i="1" s="1"/>
  <c r="R520" i="1"/>
  <c r="Z520" i="1" s="1"/>
  <c r="R448" i="1"/>
  <c r="Z448" i="1" s="1"/>
  <c r="R376" i="1"/>
  <c r="Z376" i="1" s="1"/>
  <c r="R304" i="1"/>
  <c r="Z304" i="1" s="1"/>
  <c r="R245" i="1"/>
  <c r="Z245" i="1" s="1"/>
  <c r="R173" i="1"/>
  <c r="Z173" i="1" s="1"/>
  <c r="R101" i="1"/>
  <c r="Z101" i="1" s="1"/>
  <c r="R29" i="1"/>
  <c r="Z29" i="1" s="1"/>
  <c r="AH226" i="1"/>
  <c r="R226" i="1"/>
  <c r="Z226" i="1" s="1"/>
  <c r="R154" i="1"/>
  <c r="Z154" i="1" s="1"/>
  <c r="R82" i="1"/>
  <c r="Z82" i="1" s="1"/>
  <c r="AG759" i="1"/>
  <c r="AG760" i="1" s="1"/>
  <c r="AG761" i="1" s="1"/>
  <c r="AG672" i="1"/>
  <c r="AG673" i="1" s="1"/>
  <c r="AG674" i="1" s="1"/>
  <c r="AG675" i="1" s="1"/>
  <c r="AG676" i="1" s="1"/>
  <c r="AG677" i="1" s="1"/>
  <c r="AG678" i="1" s="1"/>
  <c r="AG679" i="1" s="1"/>
  <c r="AG680" i="1" s="1"/>
  <c r="AG681" i="1" s="1"/>
  <c r="AE531" i="1"/>
  <c r="R759" i="1"/>
  <c r="Z759" i="1" s="1"/>
  <c r="R621" i="1"/>
  <c r="Z621" i="1" s="1"/>
  <c r="R969" i="1"/>
  <c r="Z969" i="1" s="1"/>
  <c r="R897" i="1"/>
  <c r="Z897" i="1" s="1"/>
  <c r="AH897" i="1" s="1"/>
  <c r="R825" i="1"/>
  <c r="Z825" i="1" s="1"/>
  <c r="R662" i="1"/>
  <c r="Z662" i="1" s="1"/>
  <c r="AH593" i="1"/>
  <c r="R593" i="1"/>
  <c r="Z593" i="1" s="1"/>
  <c r="R992" i="1"/>
  <c r="Z992" i="1" s="1"/>
  <c r="R920" i="1"/>
  <c r="Z920" i="1" s="1"/>
  <c r="R848" i="1"/>
  <c r="Z848" i="1" s="1"/>
  <c r="R776" i="1"/>
  <c r="Z776" i="1" s="1"/>
  <c r="R681" i="1"/>
  <c r="Z681" i="1" s="1"/>
  <c r="R588" i="1"/>
  <c r="Z588" i="1" s="1"/>
  <c r="R982" i="1"/>
  <c r="Z982" i="1" s="1"/>
  <c r="R910" i="1"/>
  <c r="Z910" i="1" s="1"/>
  <c r="R838" i="1"/>
  <c r="Z838" i="1" s="1"/>
  <c r="R747" i="1"/>
  <c r="Z747" i="1" s="1"/>
  <c r="R704" i="1"/>
  <c r="Z704" i="1" s="1"/>
  <c r="R537" i="1"/>
  <c r="Z537" i="1" s="1"/>
  <c r="R465" i="1"/>
  <c r="Z465" i="1" s="1"/>
  <c r="AH465" i="1" s="1"/>
  <c r="R393" i="1"/>
  <c r="Z393" i="1" s="1"/>
  <c r="R321" i="1"/>
  <c r="Z321" i="1" s="1"/>
  <c r="AH321" i="1" s="1"/>
  <c r="R279" i="1"/>
  <c r="Z279" i="1" s="1"/>
  <c r="R545" i="1"/>
  <c r="Z545" i="1" s="1"/>
  <c r="AH545" i="1" s="1"/>
  <c r="R473" i="1"/>
  <c r="Z473" i="1" s="1"/>
  <c r="R401" i="1"/>
  <c r="Z401" i="1" s="1"/>
  <c r="AH401" i="1" s="1"/>
  <c r="R329" i="1"/>
  <c r="Z329" i="1" s="1"/>
  <c r="R186" i="1"/>
  <c r="Z186" i="1" s="1"/>
  <c r="R27" i="1"/>
  <c r="Z27" i="1" s="1"/>
  <c r="R658" i="1"/>
  <c r="Z658" i="1" s="1"/>
  <c r="AH658" i="1" s="1"/>
  <c r="R586" i="1"/>
  <c r="Z586" i="1" s="1"/>
  <c r="R514" i="1"/>
  <c r="Z514" i="1" s="1"/>
  <c r="AH514" i="1" s="1"/>
  <c r="R442" i="1"/>
  <c r="Z442" i="1" s="1"/>
  <c r="R370" i="1"/>
  <c r="Z370" i="1" s="1"/>
  <c r="AH370" i="1" s="1"/>
  <c r="R298" i="1"/>
  <c r="Z298" i="1" s="1"/>
  <c r="R239" i="1"/>
  <c r="Z239" i="1" s="1"/>
  <c r="R167" i="1"/>
  <c r="Z167" i="1" s="1"/>
  <c r="R95" i="1"/>
  <c r="Z95" i="1" s="1"/>
  <c r="R23" i="1"/>
  <c r="Z23" i="1" s="1"/>
  <c r="R220" i="1"/>
  <c r="Z220" i="1" s="1"/>
  <c r="R148" i="1"/>
  <c r="Z148" i="1" s="1"/>
  <c r="R76" i="1"/>
  <c r="Z76" i="1" s="1"/>
  <c r="AG787" i="1"/>
  <c r="AF84" i="1"/>
  <c r="AF85" i="1" s="1"/>
  <c r="AF274" i="1"/>
  <c r="AF18" i="1"/>
  <c r="AE404" i="1"/>
  <c r="AG247" i="1"/>
  <c r="AG765" i="1"/>
  <c r="AG766" i="1" s="1"/>
  <c r="AG767" i="1" s="1"/>
  <c r="AG768" i="1" s="1"/>
  <c r="AG769" i="1" s="1"/>
  <c r="AG770" i="1" s="1"/>
  <c r="AG771" i="1" s="1"/>
  <c r="AG772" i="1" s="1"/>
  <c r="AG773" i="1" s="1"/>
  <c r="AG774" i="1" s="1"/>
  <c r="AG775" i="1" s="1"/>
  <c r="AG776" i="1" s="1"/>
  <c r="AG777" i="1" s="1"/>
  <c r="AG778" i="1" s="1"/>
  <c r="AG779" i="1" s="1"/>
  <c r="AG780" i="1" s="1"/>
  <c r="AG781" i="1" s="1"/>
  <c r="AG782" i="1" s="1"/>
  <c r="AG783" i="1" s="1"/>
  <c r="AG784" i="1" s="1"/>
  <c r="AF83" i="1"/>
  <c r="AF467" i="1"/>
  <c r="AF211" i="1"/>
  <c r="AG434" i="1"/>
  <c r="AG723" i="1"/>
  <c r="AG724" i="1" s="1"/>
  <c r="AG725" i="1" s="1"/>
  <c r="AG726" i="1" s="1"/>
  <c r="AG727" i="1" s="1"/>
  <c r="AG728" i="1" s="1"/>
  <c r="AG729" i="1" s="1"/>
  <c r="AG730" i="1" s="1"/>
  <c r="AG731" i="1" s="1"/>
  <c r="AG732" i="1" s="1"/>
  <c r="AG733" i="1" s="1"/>
  <c r="AG734" i="1" s="1"/>
  <c r="AG735" i="1" s="1"/>
  <c r="AG736" i="1" s="1"/>
  <c r="AE275" i="1"/>
  <c r="AE276" i="1" s="1"/>
  <c r="AE277" i="1" s="1"/>
  <c r="AG722" i="1"/>
  <c r="AG762" i="1"/>
  <c r="AG763" i="1" s="1"/>
  <c r="AG764" i="1" s="1"/>
  <c r="AF86" i="1"/>
  <c r="AG506" i="1"/>
  <c r="AG466" i="1"/>
  <c r="AG20" i="1"/>
  <c r="R1031" i="1"/>
  <c r="Z1031" i="1" s="1"/>
  <c r="R563" i="1"/>
  <c r="Z563" i="1" s="1"/>
  <c r="R990" i="1"/>
  <c r="Z990" i="1" s="1"/>
  <c r="R918" i="1"/>
  <c r="Z918" i="1" s="1"/>
  <c r="R846" i="1"/>
  <c r="Z846" i="1" s="1"/>
  <c r="R774" i="1"/>
  <c r="Z774" i="1" s="1"/>
  <c r="R758" i="1"/>
  <c r="Z758" i="1" s="1"/>
  <c r="R668" i="1"/>
  <c r="Z668" i="1" s="1"/>
  <c r="R941" i="1"/>
  <c r="Z941" i="1" s="1"/>
  <c r="R869" i="1"/>
  <c r="Z869" i="1" s="1"/>
  <c r="R797" i="1"/>
  <c r="Z797" i="1" s="1"/>
  <c r="R647" i="1"/>
  <c r="Z647" i="1" s="1"/>
  <c r="R763" i="1"/>
  <c r="Z763" i="1" s="1"/>
  <c r="R1003" i="1"/>
  <c r="Z1003" i="1" s="1"/>
  <c r="R931" i="1"/>
  <c r="Z931" i="1" s="1"/>
  <c r="R859" i="1"/>
  <c r="Z859" i="1" s="1"/>
  <c r="R787" i="1"/>
  <c r="Z787" i="1" s="1"/>
  <c r="AH787" i="1" s="1"/>
  <c r="AH788" i="1" s="1"/>
  <c r="AH789" i="1" s="1"/>
  <c r="R567" i="1"/>
  <c r="Z567" i="1" s="1"/>
  <c r="R219" i="1"/>
  <c r="Z219" i="1" s="1"/>
  <c r="R486" i="1"/>
  <c r="Z486" i="1" s="1"/>
  <c r="R414" i="1"/>
  <c r="Z414" i="1" s="1"/>
  <c r="R342" i="1"/>
  <c r="Z342" i="1" s="1"/>
  <c r="R69" i="1"/>
  <c r="Z69" i="1" s="1"/>
  <c r="R123" i="1"/>
  <c r="Z123" i="1" s="1"/>
  <c r="R494" i="1"/>
  <c r="Z494" i="1" s="1"/>
  <c r="R422" i="1"/>
  <c r="Z422" i="1" s="1"/>
  <c r="R350" i="1"/>
  <c r="Z350" i="1" s="1"/>
  <c r="R192" i="1"/>
  <c r="Z192" i="1" s="1"/>
  <c r="R174" i="1"/>
  <c r="Z174" i="1" s="1"/>
  <c r="R679" i="1"/>
  <c r="Z679" i="1" s="1"/>
  <c r="R607" i="1"/>
  <c r="Z607" i="1" s="1"/>
  <c r="R535" i="1"/>
  <c r="Z535" i="1" s="1"/>
  <c r="R463" i="1"/>
  <c r="Z463" i="1" s="1"/>
  <c r="R391" i="1"/>
  <c r="Z391" i="1" s="1"/>
  <c r="R319" i="1"/>
  <c r="Z319" i="1" s="1"/>
  <c r="R260" i="1"/>
  <c r="Z260" i="1" s="1"/>
  <c r="R188" i="1"/>
  <c r="Z188" i="1" s="1"/>
  <c r="R116" i="1"/>
  <c r="Z116" i="1" s="1"/>
  <c r="R44" i="1"/>
  <c r="Z44" i="1" s="1"/>
  <c r="R241" i="1"/>
  <c r="Z241" i="1" s="1"/>
  <c r="AH241" i="1" s="1"/>
  <c r="R169" i="1"/>
  <c r="Z169" i="1" s="1"/>
  <c r="R97" i="1"/>
  <c r="Z97" i="1" s="1"/>
  <c r="AH97" i="1" s="1"/>
  <c r="R25" i="1"/>
  <c r="Z25" i="1" s="1"/>
  <c r="AF87" i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F124" i="1" s="1"/>
  <c r="AF125" i="1" s="1"/>
  <c r="AF126" i="1" s="1"/>
  <c r="AF127" i="1" s="1"/>
  <c r="AF128" i="1" s="1"/>
  <c r="AF129" i="1" s="1"/>
  <c r="AF130" i="1" s="1"/>
  <c r="AF131" i="1" s="1"/>
  <c r="AF132" i="1" s="1"/>
  <c r="AF133" i="1" s="1"/>
  <c r="AF134" i="1" s="1"/>
  <c r="AF135" i="1" s="1"/>
  <c r="AF136" i="1" s="1"/>
  <c r="AF137" i="1" s="1"/>
  <c r="AF138" i="1" s="1"/>
  <c r="AF139" i="1" s="1"/>
  <c r="AF140" i="1" s="1"/>
  <c r="AF141" i="1" s="1"/>
  <c r="AF142" i="1" s="1"/>
  <c r="AF143" i="1" s="1"/>
  <c r="AF144" i="1" s="1"/>
  <c r="AE914" i="1"/>
  <c r="AC69" i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C451" i="1" s="1"/>
  <c r="AC452" i="1" s="1"/>
  <c r="AC453" i="1" s="1"/>
  <c r="AC454" i="1" s="1"/>
  <c r="AC455" i="1" s="1"/>
  <c r="AC456" i="1" s="1"/>
  <c r="AC457" i="1" s="1"/>
  <c r="AC458" i="1" s="1"/>
  <c r="AC459" i="1" s="1"/>
  <c r="AC460" i="1" s="1"/>
  <c r="AC461" i="1" s="1"/>
  <c r="AC462" i="1" s="1"/>
  <c r="AC463" i="1" s="1"/>
  <c r="AC464" i="1" s="1"/>
  <c r="AC465" i="1" s="1"/>
  <c r="AC466" i="1" s="1"/>
  <c r="AC467" i="1" s="1"/>
  <c r="AC468" i="1" s="1"/>
  <c r="AC469" i="1" s="1"/>
  <c r="AC470" i="1" s="1"/>
  <c r="AC471" i="1" s="1"/>
  <c r="AC472" i="1" s="1"/>
  <c r="AC473" i="1" s="1"/>
  <c r="AC474" i="1" s="1"/>
  <c r="AC475" i="1" s="1"/>
  <c r="AC476" i="1" s="1"/>
  <c r="AC477" i="1" s="1"/>
  <c r="AC478" i="1" s="1"/>
  <c r="AC479" i="1" s="1"/>
  <c r="AC480" i="1" s="1"/>
  <c r="AC481" i="1" s="1"/>
  <c r="AC482" i="1" s="1"/>
  <c r="AC483" i="1" s="1"/>
  <c r="AC484" i="1" s="1"/>
  <c r="AC485" i="1" s="1"/>
  <c r="AC486" i="1" s="1"/>
  <c r="AC487" i="1" s="1"/>
  <c r="AC488" i="1" s="1"/>
  <c r="AC489" i="1" s="1"/>
  <c r="AC490" i="1" s="1"/>
  <c r="AC491" i="1" s="1"/>
  <c r="AC492" i="1" s="1"/>
  <c r="AC493" i="1" s="1"/>
  <c r="AC494" i="1" s="1"/>
  <c r="AC495" i="1" s="1"/>
  <c r="AC496" i="1" s="1"/>
  <c r="AC497" i="1" s="1"/>
  <c r="AC498" i="1" s="1"/>
  <c r="AC499" i="1" s="1"/>
  <c r="AC500" i="1" s="1"/>
  <c r="AC501" i="1" s="1"/>
  <c r="AC502" i="1" s="1"/>
  <c r="AC503" i="1" s="1"/>
  <c r="AC504" i="1" s="1"/>
  <c r="AC505" i="1" s="1"/>
  <c r="AC506" i="1" s="1"/>
  <c r="AC507" i="1" s="1"/>
  <c r="AC508" i="1" s="1"/>
  <c r="AC509" i="1" s="1"/>
  <c r="AC510" i="1" s="1"/>
  <c r="AC511" i="1" s="1"/>
  <c r="AC512" i="1" s="1"/>
  <c r="AC513" i="1" s="1"/>
  <c r="AC514" i="1" s="1"/>
  <c r="AC515" i="1" s="1"/>
  <c r="AC516" i="1" s="1"/>
  <c r="AC517" i="1" s="1"/>
  <c r="AC518" i="1" s="1"/>
  <c r="AC519" i="1" s="1"/>
  <c r="AC520" i="1" s="1"/>
  <c r="AC521" i="1" s="1"/>
  <c r="AC522" i="1" s="1"/>
  <c r="AC523" i="1" s="1"/>
  <c r="AC524" i="1" s="1"/>
  <c r="AC525" i="1" s="1"/>
  <c r="AC526" i="1" s="1"/>
  <c r="AC527" i="1" s="1"/>
  <c r="AC528" i="1" s="1"/>
  <c r="AE786" i="1"/>
  <c r="AF787" i="1"/>
  <c r="AG372" i="1"/>
  <c r="AC29" i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F468" i="1"/>
  <c r="AF469" i="1" s="1"/>
  <c r="AG306" i="1"/>
  <c r="AG435" i="1"/>
  <c r="AG436" i="1" s="1"/>
  <c r="AG437" i="1" s="1"/>
  <c r="AG438" i="1" s="1"/>
  <c r="AG439" i="1" s="1"/>
  <c r="AG440" i="1" s="1"/>
  <c r="AG441" i="1" s="1"/>
  <c r="AG442" i="1" s="1"/>
  <c r="AG443" i="1" s="1"/>
  <c r="AG444" i="1" s="1"/>
  <c r="AG445" i="1" s="1"/>
  <c r="AG446" i="1" s="1"/>
  <c r="AG447" i="1" s="1"/>
  <c r="AG448" i="1" s="1"/>
  <c r="AG449" i="1" s="1"/>
  <c r="AG450" i="1" s="1"/>
  <c r="AG451" i="1" s="1"/>
  <c r="AG452" i="1" s="1"/>
  <c r="AG453" i="1" s="1"/>
  <c r="AG454" i="1" s="1"/>
  <c r="AG455" i="1" s="1"/>
  <c r="AG456" i="1" s="1"/>
  <c r="AG457" i="1" s="1"/>
  <c r="AG458" i="1" s="1"/>
  <c r="AG459" i="1" s="1"/>
  <c r="AG460" i="1" s="1"/>
  <c r="AG461" i="1" s="1"/>
  <c r="AG462" i="1" s="1"/>
  <c r="AG463" i="1" s="1"/>
  <c r="AG464" i="1" s="1"/>
  <c r="AF215" i="1"/>
  <c r="AF216" i="1" s="1"/>
  <c r="AF217" i="1" s="1"/>
  <c r="AF218" i="1" s="1"/>
  <c r="AF219" i="1" s="1"/>
  <c r="AF220" i="1" s="1"/>
  <c r="AF221" i="1" s="1"/>
  <c r="AF222" i="1" s="1"/>
  <c r="AF223" i="1" s="1"/>
  <c r="AF224" i="1" s="1"/>
  <c r="AF225" i="1" s="1"/>
  <c r="AF226" i="1" s="1"/>
  <c r="AF227" i="1" s="1"/>
  <c r="AF228" i="1" s="1"/>
  <c r="AF229" i="1" s="1"/>
  <c r="AF230" i="1" s="1"/>
  <c r="AF231" i="1" s="1"/>
  <c r="AF232" i="1" s="1"/>
  <c r="AF233" i="1" s="1"/>
  <c r="AF234" i="1" s="1"/>
  <c r="AF235" i="1" s="1"/>
  <c r="AF236" i="1" s="1"/>
  <c r="AF237" i="1" s="1"/>
  <c r="AF238" i="1" s="1"/>
  <c r="AF239" i="1" s="1"/>
  <c r="AF240" i="1" s="1"/>
  <c r="AF241" i="1" s="1"/>
  <c r="AF242" i="1" s="1"/>
  <c r="AF243" i="1" s="1"/>
  <c r="AF244" i="1" s="1"/>
  <c r="AF245" i="1" s="1"/>
  <c r="AF246" i="1" s="1"/>
  <c r="AF247" i="1" s="1"/>
  <c r="AF248" i="1" s="1"/>
  <c r="AF249" i="1" s="1"/>
  <c r="AF250" i="1" s="1"/>
  <c r="AF251" i="1" s="1"/>
  <c r="AF252" i="1" s="1"/>
  <c r="AF253" i="1" s="1"/>
  <c r="AF254" i="1" s="1"/>
  <c r="AF255" i="1" s="1"/>
  <c r="AF256" i="1" s="1"/>
  <c r="AF257" i="1" s="1"/>
  <c r="AF258" i="1" s="1"/>
  <c r="AF259" i="1" s="1"/>
  <c r="AF260" i="1" s="1"/>
  <c r="AF261" i="1" s="1"/>
  <c r="AF262" i="1" s="1"/>
  <c r="AF263" i="1" s="1"/>
  <c r="AF264" i="1" s="1"/>
  <c r="AF265" i="1" s="1"/>
  <c r="AF266" i="1" s="1"/>
  <c r="AF267" i="1" s="1"/>
  <c r="AF268" i="1" s="1"/>
  <c r="AF269" i="1" s="1"/>
  <c r="AF270" i="1" s="1"/>
  <c r="AF271" i="1" s="1"/>
  <c r="AF272" i="1" s="1"/>
  <c r="AG682" i="1"/>
  <c r="AG683" i="1" s="1"/>
  <c r="AG684" i="1" s="1"/>
  <c r="AG685" i="1" s="1"/>
  <c r="AG686" i="1" s="1"/>
  <c r="AG687" i="1" s="1"/>
  <c r="AG688" i="1" s="1"/>
  <c r="AG946" i="1"/>
  <c r="AF723" i="1"/>
  <c r="R1038" i="1"/>
  <c r="Z1038" i="1" s="1"/>
  <c r="R645" i="1"/>
  <c r="Z645" i="1" s="1"/>
  <c r="R972" i="1"/>
  <c r="Z972" i="1" s="1"/>
  <c r="R900" i="1"/>
  <c r="Z900" i="1" s="1"/>
  <c r="R828" i="1"/>
  <c r="Z828" i="1" s="1"/>
  <c r="R686" i="1"/>
  <c r="Z686" i="1" s="1"/>
  <c r="R617" i="1"/>
  <c r="Z617" i="1" s="1"/>
  <c r="R995" i="1"/>
  <c r="Z995" i="1" s="1"/>
  <c r="R923" i="1"/>
  <c r="Z923" i="1" s="1"/>
  <c r="R851" i="1"/>
  <c r="Z851" i="1" s="1"/>
  <c r="R779" i="1"/>
  <c r="Z779" i="1" s="1"/>
  <c r="R705" i="1"/>
  <c r="Z705" i="1" s="1"/>
  <c r="AH705" i="1" s="1"/>
  <c r="R612" i="1"/>
  <c r="Z612" i="1" s="1"/>
  <c r="R985" i="1"/>
  <c r="Z985" i="1" s="1"/>
  <c r="AH913" i="1"/>
  <c r="R913" i="1"/>
  <c r="Z913" i="1" s="1"/>
  <c r="R841" i="1"/>
  <c r="Z841" i="1" s="1"/>
  <c r="R769" i="1"/>
  <c r="Z769" i="1" s="1"/>
  <c r="AH769" i="1" s="1"/>
  <c r="R731" i="1"/>
  <c r="Z731" i="1" s="1"/>
  <c r="R540" i="1"/>
  <c r="Z540" i="1" s="1"/>
  <c r="R468" i="1"/>
  <c r="Z468" i="1" s="1"/>
  <c r="R396" i="1"/>
  <c r="Z396" i="1" s="1"/>
  <c r="R324" i="1"/>
  <c r="Z324" i="1" s="1"/>
  <c r="AH66" i="1"/>
  <c r="AH67" i="1" s="1"/>
  <c r="R66" i="1"/>
  <c r="Z66" i="1" s="1"/>
  <c r="R548" i="1"/>
  <c r="Z548" i="1" s="1"/>
  <c r="R476" i="1"/>
  <c r="Z476" i="1" s="1"/>
  <c r="R404" i="1"/>
  <c r="Z404" i="1" s="1"/>
  <c r="R332" i="1"/>
  <c r="Z332" i="1" s="1"/>
  <c r="R278" i="1"/>
  <c r="Z278" i="1" s="1"/>
  <c r="R99" i="1"/>
  <c r="Z99" i="1" s="1"/>
  <c r="R661" i="1"/>
  <c r="Z661" i="1" s="1"/>
  <c r="R589" i="1"/>
  <c r="Z589" i="1" s="1"/>
  <c r="R517" i="1"/>
  <c r="Z517" i="1" s="1"/>
  <c r="R445" i="1"/>
  <c r="Z445" i="1" s="1"/>
  <c r="R373" i="1"/>
  <c r="Z373" i="1" s="1"/>
  <c r="R301" i="1"/>
  <c r="Z301" i="1" s="1"/>
  <c r="R242" i="1"/>
  <c r="Z242" i="1" s="1"/>
  <c r="AH242" i="1" s="1"/>
  <c r="R170" i="1"/>
  <c r="Z170" i="1" s="1"/>
  <c r="R98" i="1"/>
  <c r="Z98" i="1" s="1"/>
  <c r="R26" i="1"/>
  <c r="Z26" i="1" s="1"/>
  <c r="R223" i="1"/>
  <c r="Z223" i="1" s="1"/>
  <c r="R151" i="1"/>
  <c r="Z151" i="1" s="1"/>
  <c r="R79" i="1"/>
  <c r="Z79" i="1" s="1"/>
  <c r="AG1010" i="1"/>
  <c r="AG115" i="1"/>
  <c r="AF532" i="1"/>
  <c r="AF212" i="1"/>
  <c r="AF213" i="1" s="1"/>
  <c r="AF214" i="1" s="1"/>
  <c r="AG627" i="1"/>
  <c r="AG628" i="1" s="1"/>
  <c r="AG629" i="1" s="1"/>
  <c r="AG630" i="1" s="1"/>
  <c r="AG631" i="1" s="1"/>
  <c r="AG632" i="1" s="1"/>
  <c r="AG633" i="1" s="1"/>
  <c r="AG634" i="1" s="1"/>
  <c r="AG635" i="1" s="1"/>
  <c r="AG636" i="1" s="1"/>
  <c r="AG637" i="1" s="1"/>
  <c r="AG638" i="1" s="1"/>
  <c r="AG639" i="1" s="1"/>
  <c r="AG640" i="1" s="1"/>
  <c r="AG641" i="1" s="1"/>
  <c r="AG642" i="1" s="1"/>
  <c r="AG643" i="1" s="1"/>
  <c r="AG644" i="1" s="1"/>
  <c r="AG645" i="1" s="1"/>
  <c r="AG646" i="1" s="1"/>
  <c r="AG647" i="1" s="1"/>
  <c r="AC532" i="1"/>
  <c r="AG737" i="1"/>
  <c r="AG738" i="1" s="1"/>
  <c r="AG739" i="1" s="1"/>
  <c r="AG740" i="1" s="1"/>
  <c r="AG741" i="1" s="1"/>
  <c r="AG742" i="1" s="1"/>
  <c r="AG743" i="1" s="1"/>
  <c r="AG744" i="1" s="1"/>
  <c r="AG745" i="1" s="1"/>
  <c r="AG746" i="1" s="1"/>
  <c r="AG747" i="1" s="1"/>
  <c r="AG748" i="1" s="1"/>
  <c r="AG749" i="1" s="1"/>
  <c r="AG750" i="1" s="1"/>
  <c r="AG751" i="1" s="1"/>
  <c r="AG752" i="1" s="1"/>
  <c r="AE278" i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C61" i="1"/>
  <c r="AC62" i="1" s="1"/>
  <c r="AC63" i="1" s="1"/>
  <c r="AC64" i="1" s="1"/>
  <c r="AC65" i="1" s="1"/>
  <c r="AC66" i="1" s="1"/>
  <c r="AC67" i="1" s="1"/>
  <c r="AC68" i="1" s="1"/>
  <c r="AG648" i="1"/>
  <c r="AG649" i="1" s="1"/>
  <c r="AG650" i="1" s="1"/>
  <c r="AG651" i="1" s="1"/>
  <c r="AG652" i="1" s="1"/>
  <c r="AG653" i="1" s="1"/>
  <c r="AG654" i="1" s="1"/>
  <c r="AG655" i="1" s="1"/>
  <c r="AG656" i="1" s="1"/>
  <c r="AD786" i="1"/>
  <c r="AG84" i="1"/>
  <c r="AG566" i="1"/>
  <c r="AG567" i="1" s="1"/>
  <c r="AG568" i="1" s="1"/>
  <c r="AG569" i="1" s="1"/>
  <c r="AG570" i="1" s="1"/>
  <c r="AG571" i="1" s="1"/>
  <c r="AG572" i="1" s="1"/>
  <c r="AG573" i="1" s="1"/>
  <c r="AG574" i="1" s="1"/>
  <c r="AG575" i="1" s="1"/>
  <c r="AG576" i="1" s="1"/>
  <c r="AG577" i="1" s="1"/>
  <c r="AG578" i="1" s="1"/>
  <c r="AG579" i="1" s="1"/>
  <c r="AG580" i="1" s="1"/>
  <c r="AG581" i="1" s="1"/>
  <c r="AG582" i="1" s="1"/>
  <c r="AG583" i="1" s="1"/>
  <c r="AG584" i="1" s="1"/>
  <c r="AG585" i="1" s="1"/>
  <c r="AG586" i="1" s="1"/>
  <c r="AG587" i="1" s="1"/>
  <c r="AG588" i="1" s="1"/>
  <c r="AG589" i="1" s="1"/>
  <c r="AG590" i="1" s="1"/>
  <c r="AG591" i="1" s="1"/>
  <c r="AG592" i="1" s="1"/>
  <c r="AF979" i="1"/>
  <c r="R1025" i="1"/>
  <c r="Z1025" i="1" s="1"/>
  <c r="AH1025" i="1" s="1"/>
  <c r="AH642" i="1"/>
  <c r="R642" i="1"/>
  <c r="Z642" i="1" s="1"/>
  <c r="R1026" i="1"/>
  <c r="Z1026" i="1" s="1"/>
  <c r="R954" i="1"/>
  <c r="Z954" i="1" s="1"/>
  <c r="R882" i="1"/>
  <c r="Z882" i="1" s="1"/>
  <c r="AH882" i="1" s="1"/>
  <c r="R810" i="1"/>
  <c r="Z810" i="1" s="1"/>
  <c r="R752" i="1"/>
  <c r="Z752" i="1" s="1"/>
  <c r="R699" i="1"/>
  <c r="Z699" i="1" s="1"/>
  <c r="R977" i="1"/>
  <c r="Z977" i="1" s="1"/>
  <c r="AH977" i="1" s="1"/>
  <c r="R905" i="1"/>
  <c r="Z905" i="1" s="1"/>
  <c r="AH833" i="1"/>
  <c r="R833" i="1"/>
  <c r="Z833" i="1" s="1"/>
  <c r="R702" i="1"/>
  <c r="Z702" i="1" s="1"/>
  <c r="AH561" i="1"/>
  <c r="R561" i="1"/>
  <c r="Z561" i="1" s="1"/>
  <c r="AH258" i="1"/>
  <c r="R258" i="1"/>
  <c r="Z258" i="1" s="1"/>
  <c r="R967" i="1"/>
  <c r="Z967" i="1" s="1"/>
  <c r="R895" i="1"/>
  <c r="Z895" i="1" s="1"/>
  <c r="R823" i="1"/>
  <c r="Z823" i="1" s="1"/>
  <c r="R629" i="1"/>
  <c r="Z629" i="1" s="1"/>
  <c r="R584" i="1"/>
  <c r="Z584" i="1" s="1"/>
  <c r="R522" i="1"/>
  <c r="Z522" i="1" s="1"/>
  <c r="R450" i="1"/>
  <c r="Z450" i="1" s="1"/>
  <c r="AH450" i="1" s="1"/>
  <c r="R378" i="1"/>
  <c r="Z378" i="1" s="1"/>
  <c r="R306" i="1"/>
  <c r="Z306" i="1" s="1"/>
  <c r="AH306" i="1" s="1"/>
  <c r="R63" i="1"/>
  <c r="Z63" i="1" s="1"/>
  <c r="R530" i="1"/>
  <c r="Z530" i="1" s="1"/>
  <c r="AH530" i="1" s="1"/>
  <c r="R458" i="1"/>
  <c r="Z458" i="1" s="1"/>
  <c r="R386" i="1"/>
  <c r="Z386" i="1" s="1"/>
  <c r="AH386" i="1" s="1"/>
  <c r="R314" i="1"/>
  <c r="Z314" i="1" s="1"/>
  <c r="R249" i="1"/>
  <c r="Z249" i="1" s="1"/>
  <c r="R715" i="1"/>
  <c r="Z715" i="1" s="1"/>
  <c r="R643" i="1"/>
  <c r="Z643" i="1" s="1"/>
  <c r="AH643" i="1" s="1"/>
  <c r="R571" i="1"/>
  <c r="Z571" i="1" s="1"/>
  <c r="R499" i="1"/>
  <c r="Z499" i="1" s="1"/>
  <c r="R427" i="1"/>
  <c r="Z427" i="1" s="1"/>
  <c r="AH355" i="1"/>
  <c r="AH356" i="1" s="1"/>
  <c r="R355" i="1"/>
  <c r="Z355" i="1" s="1"/>
  <c r="R168" i="1"/>
  <c r="Z168" i="1" s="1"/>
  <c r="R224" i="1"/>
  <c r="Z224" i="1" s="1"/>
  <c r="R152" i="1"/>
  <c r="Z152" i="1" s="1"/>
  <c r="R80" i="1"/>
  <c r="Z80" i="1" s="1"/>
  <c r="R277" i="1"/>
  <c r="Z277" i="1" s="1"/>
  <c r="AH277" i="1" s="1"/>
  <c r="R205" i="1"/>
  <c r="Z205" i="1" s="1"/>
  <c r="R133" i="1"/>
  <c r="Z133" i="1" s="1"/>
  <c r="R61" i="1"/>
  <c r="Z61" i="1" s="1"/>
  <c r="AF520" i="1"/>
  <c r="AF521" i="1" s="1"/>
  <c r="AF522" i="1" s="1"/>
  <c r="AF523" i="1" s="1"/>
  <c r="AF524" i="1" s="1"/>
  <c r="AF525" i="1" s="1"/>
  <c r="AF526" i="1" s="1"/>
  <c r="AF527" i="1" s="1"/>
  <c r="AF528" i="1" s="1"/>
  <c r="AF470" i="1"/>
  <c r="AF471" i="1" s="1"/>
  <c r="AF472" i="1" s="1"/>
  <c r="AF473" i="1" s="1"/>
  <c r="AF474" i="1" s="1"/>
  <c r="AF475" i="1" s="1"/>
  <c r="AF476" i="1" s="1"/>
  <c r="AF477" i="1" s="1"/>
  <c r="AF478" i="1" s="1"/>
  <c r="AF479" i="1" s="1"/>
  <c r="AF480" i="1" s="1"/>
  <c r="AF481" i="1" s="1"/>
  <c r="AF482" i="1" s="1"/>
  <c r="AF483" i="1" s="1"/>
  <c r="AF484" i="1" s="1"/>
  <c r="AF485" i="1" s="1"/>
  <c r="AF486" i="1" s="1"/>
  <c r="AF487" i="1" s="1"/>
  <c r="AF488" i="1" s="1"/>
  <c r="AF489" i="1" s="1"/>
  <c r="AF490" i="1" s="1"/>
  <c r="AF491" i="1" s="1"/>
  <c r="AF492" i="1" s="1"/>
  <c r="AF493" i="1" s="1"/>
  <c r="AF494" i="1" s="1"/>
  <c r="AF495" i="1" s="1"/>
  <c r="AF496" i="1" s="1"/>
  <c r="AF497" i="1" s="1"/>
  <c r="AF498" i="1" s="1"/>
  <c r="AF499" i="1" s="1"/>
  <c r="AF500" i="1" s="1"/>
  <c r="AF501" i="1" s="1"/>
  <c r="AF502" i="1" s="1"/>
  <c r="AF503" i="1" s="1"/>
  <c r="AF504" i="1" s="1"/>
  <c r="AF505" i="1" s="1"/>
  <c r="AF506" i="1" s="1"/>
  <c r="AF507" i="1" s="1"/>
  <c r="AF508" i="1" s="1"/>
  <c r="AF509" i="1" s="1"/>
  <c r="AF510" i="1" s="1"/>
  <c r="AF511" i="1" s="1"/>
  <c r="AF512" i="1" s="1"/>
  <c r="AF513" i="1" s="1"/>
  <c r="AF514" i="1" s="1"/>
  <c r="AF515" i="1" s="1"/>
  <c r="AF516" i="1" s="1"/>
  <c r="AF517" i="1" s="1"/>
  <c r="AF518" i="1" s="1"/>
  <c r="AF519" i="1" s="1"/>
  <c r="AF339" i="1"/>
  <c r="AH531" i="1" l="1"/>
  <c r="AH532" i="1" s="1"/>
  <c r="AH533" i="1" s="1"/>
  <c r="AH1026" i="1"/>
  <c r="AH243" i="1"/>
  <c r="AH244" i="1" s="1"/>
  <c r="AH307" i="1"/>
  <c r="AH451" i="1"/>
  <c r="AH883" i="1"/>
  <c r="AH98" i="1"/>
  <c r="AH99" i="1" s="1"/>
  <c r="AH278" i="1"/>
  <c r="AH279" i="1" s="1"/>
  <c r="AH546" i="1"/>
  <c r="AH978" i="1"/>
  <c r="AH979" i="1" s="1"/>
  <c r="AH980" i="1" s="1"/>
  <c r="AH644" i="1"/>
  <c r="AH645" i="1" s="1"/>
  <c r="AH646" i="1" s="1"/>
  <c r="AH770" i="1"/>
  <c r="AH771" i="1" s="1"/>
  <c r="AH259" i="1"/>
  <c r="AO752" i="1"/>
  <c r="BE752" i="1" s="1"/>
  <c r="AH357" i="1"/>
  <c r="AH194" i="1"/>
  <c r="AO143" i="1"/>
  <c r="BE143" i="1" s="1"/>
  <c r="AO122" i="1"/>
  <c r="BE122" i="1" s="1"/>
  <c r="AO134" i="1"/>
  <c r="BE134" i="1" s="1"/>
  <c r="AO131" i="1"/>
  <c r="BE131" i="1" s="1"/>
  <c r="AG116" i="1"/>
  <c r="AG117" i="1" s="1"/>
  <c r="AG118" i="1" s="1"/>
  <c r="AG119" i="1" s="1"/>
  <c r="AG120" i="1" s="1"/>
  <c r="AG121" i="1" s="1"/>
  <c r="AG122" i="1" s="1"/>
  <c r="AG123" i="1" s="1"/>
  <c r="AG124" i="1" s="1"/>
  <c r="AG125" i="1" s="1"/>
  <c r="AG126" i="1" s="1"/>
  <c r="AG127" i="1" s="1"/>
  <c r="AG128" i="1" s="1"/>
  <c r="AG129" i="1" s="1"/>
  <c r="AG130" i="1" s="1"/>
  <c r="AG131" i="1" s="1"/>
  <c r="AG132" i="1" s="1"/>
  <c r="AG133" i="1" s="1"/>
  <c r="AG134" i="1" s="1"/>
  <c r="AG135" i="1" s="1"/>
  <c r="AG136" i="1" s="1"/>
  <c r="AG137" i="1" s="1"/>
  <c r="AG138" i="1" s="1"/>
  <c r="AG139" i="1" s="1"/>
  <c r="AG140" i="1" s="1"/>
  <c r="AG141" i="1" s="1"/>
  <c r="AG142" i="1" s="1"/>
  <c r="AG143" i="1" s="1"/>
  <c r="AG144" i="1" s="1"/>
  <c r="AO142" i="1"/>
  <c r="BE142" i="1" s="1"/>
  <c r="AO115" i="1"/>
  <c r="BE115" i="1" s="1"/>
  <c r="AO138" i="1"/>
  <c r="BE138" i="1" s="1"/>
  <c r="AO139" i="1"/>
  <c r="BE139" i="1" s="1"/>
  <c r="AO129" i="1"/>
  <c r="BE129" i="1" s="1"/>
  <c r="AO130" i="1"/>
  <c r="BE130" i="1" s="1"/>
  <c r="AO135" i="1"/>
  <c r="BE135" i="1" s="1"/>
  <c r="AO140" i="1"/>
  <c r="BE140" i="1" s="1"/>
  <c r="AO141" i="1"/>
  <c r="BE141" i="1" s="1"/>
  <c r="AH659" i="1"/>
  <c r="AH660" i="1" s="1"/>
  <c r="AH661" i="1" s="1"/>
  <c r="AN238" i="1"/>
  <c r="BD238" i="1" s="1"/>
  <c r="AN263" i="1"/>
  <c r="BD263" i="1" s="1"/>
  <c r="AN241" i="1"/>
  <c r="BD241" i="1" s="1"/>
  <c r="AN266" i="1"/>
  <c r="BD266" i="1" s="1"/>
  <c r="AN259" i="1"/>
  <c r="BD259" i="1" s="1"/>
  <c r="AN269" i="1"/>
  <c r="BD269" i="1" s="1"/>
  <c r="AN244" i="1"/>
  <c r="BD244" i="1" s="1"/>
  <c r="AN251" i="1"/>
  <c r="BD251" i="1" s="1"/>
  <c r="AN257" i="1"/>
  <c r="BD257" i="1" s="1"/>
  <c r="AN247" i="1"/>
  <c r="BD247" i="1" s="1"/>
  <c r="AN260" i="1"/>
  <c r="BD260" i="1" s="1"/>
  <c r="AN250" i="1"/>
  <c r="BD250" i="1" s="1"/>
  <c r="AN261" i="1"/>
  <c r="BD261" i="1" s="1"/>
  <c r="AN258" i="1"/>
  <c r="BD258" i="1" s="1"/>
  <c r="AN226" i="1"/>
  <c r="BD226" i="1" s="1"/>
  <c r="AN220" i="1"/>
  <c r="BD220" i="1" s="1"/>
  <c r="AN217" i="1"/>
  <c r="BD217" i="1" s="1"/>
  <c r="AN264" i="1"/>
  <c r="BD264" i="1" s="1"/>
  <c r="AN254" i="1"/>
  <c r="BD254" i="1" s="1"/>
  <c r="AN248" i="1"/>
  <c r="BD248" i="1" s="1"/>
  <c r="AN255" i="1"/>
  <c r="BD255" i="1" s="1"/>
  <c r="AN242" i="1"/>
  <c r="BD242" i="1" s="1"/>
  <c r="AN270" i="1"/>
  <c r="BD270" i="1" s="1"/>
  <c r="AN249" i="1"/>
  <c r="BD249" i="1" s="1"/>
  <c r="AN223" i="1"/>
  <c r="BD223" i="1" s="1"/>
  <c r="AN246" i="1"/>
  <c r="BD246" i="1" s="1"/>
  <c r="AN243" i="1"/>
  <c r="BD243" i="1" s="1"/>
  <c r="AN267" i="1"/>
  <c r="BD267" i="1" s="1"/>
  <c r="AN245" i="1"/>
  <c r="BD245" i="1" s="1"/>
  <c r="AN235" i="1"/>
  <c r="BD235" i="1" s="1"/>
  <c r="AN232" i="1"/>
  <c r="BD232" i="1" s="1"/>
  <c r="AN229" i="1"/>
  <c r="BD229" i="1" s="1"/>
  <c r="AN252" i="1"/>
  <c r="BD252" i="1" s="1"/>
  <c r="AN233" i="1"/>
  <c r="BD233" i="1" s="1"/>
  <c r="AN236" i="1"/>
  <c r="BD236" i="1" s="1"/>
  <c r="AN239" i="1"/>
  <c r="BD239" i="1" s="1"/>
  <c r="AN214" i="1"/>
  <c r="BD214" i="1" s="1"/>
  <c r="AN211" i="1"/>
  <c r="BD211" i="1" s="1"/>
  <c r="AN234" i="1"/>
  <c r="BD234" i="1" s="1"/>
  <c r="AN228" i="1"/>
  <c r="BD228" i="1" s="1"/>
  <c r="AN225" i="1"/>
  <c r="BD225" i="1" s="1"/>
  <c r="AN253" i="1"/>
  <c r="BD253" i="1" s="1"/>
  <c r="AN262" i="1"/>
  <c r="BD262" i="1" s="1"/>
  <c r="AN256" i="1"/>
  <c r="BD256" i="1" s="1"/>
  <c r="AN215" i="1"/>
  <c r="BD215" i="1" s="1"/>
  <c r="AN213" i="1"/>
  <c r="BD213" i="1" s="1"/>
  <c r="AN230" i="1"/>
  <c r="BD230" i="1" s="1"/>
  <c r="AN268" i="1"/>
  <c r="BD268" i="1" s="1"/>
  <c r="AN224" i="1"/>
  <c r="BD224" i="1" s="1"/>
  <c r="AN218" i="1"/>
  <c r="BD218" i="1" s="1"/>
  <c r="AN210" i="1"/>
  <c r="BD210" i="1" s="1"/>
  <c r="AN231" i="1"/>
  <c r="BD231" i="1" s="1"/>
  <c r="AN271" i="1"/>
  <c r="BD271" i="1" s="1"/>
  <c r="AN265" i="1"/>
  <c r="BD265" i="1" s="1"/>
  <c r="AN237" i="1"/>
  <c r="BD237" i="1" s="1"/>
  <c r="AN227" i="1"/>
  <c r="BD227" i="1" s="1"/>
  <c r="AN221" i="1"/>
  <c r="BD221" i="1" s="1"/>
  <c r="AN240" i="1"/>
  <c r="BD240" i="1" s="1"/>
  <c r="AN222" i="1"/>
  <c r="BD222" i="1" s="1"/>
  <c r="AN212" i="1"/>
  <c r="BD212" i="1" s="1"/>
  <c r="AN272" i="1"/>
  <c r="BD272" i="1" s="1"/>
  <c r="AN216" i="1"/>
  <c r="BD216" i="1" s="1"/>
  <c r="AN219" i="1"/>
  <c r="BD219" i="1" s="1"/>
  <c r="AN209" i="1"/>
  <c r="BD209" i="1" s="1"/>
  <c r="AH68" i="1"/>
  <c r="AH1027" i="1"/>
  <c r="AH1028" i="1" s="1"/>
  <c r="AG85" i="1"/>
  <c r="AN468" i="1"/>
  <c r="BD468" i="1" s="1"/>
  <c r="AE405" i="1"/>
  <c r="AH562" i="1"/>
  <c r="AO681" i="1"/>
  <c r="BE681" i="1" s="1"/>
  <c r="AN526" i="1"/>
  <c r="BD526" i="1" s="1"/>
  <c r="AN465" i="1"/>
  <c r="BD465" i="1" s="1"/>
  <c r="AN475" i="1"/>
  <c r="BD475" i="1" s="1"/>
  <c r="AN499" i="1"/>
  <c r="BD499" i="1" s="1"/>
  <c r="AN487" i="1"/>
  <c r="BD487" i="1" s="1"/>
  <c r="AN513" i="1"/>
  <c r="BD513" i="1" s="1"/>
  <c r="AN486" i="1"/>
  <c r="BD486" i="1" s="1"/>
  <c r="AN507" i="1"/>
  <c r="BD507" i="1" s="1"/>
  <c r="AN482" i="1"/>
  <c r="BD482" i="1" s="1"/>
  <c r="AN503" i="1"/>
  <c r="BD503" i="1" s="1"/>
  <c r="AN472" i="1"/>
  <c r="BD472" i="1" s="1"/>
  <c r="AN519" i="1"/>
  <c r="BD519" i="1" s="1"/>
  <c r="AN488" i="1"/>
  <c r="BD488" i="1" s="1"/>
  <c r="AN502" i="1"/>
  <c r="BD502" i="1" s="1"/>
  <c r="AN478" i="1"/>
  <c r="BD478" i="1" s="1"/>
  <c r="AN510" i="1"/>
  <c r="BD510" i="1" s="1"/>
  <c r="AN491" i="1"/>
  <c r="BD491" i="1" s="1"/>
  <c r="AN498" i="1"/>
  <c r="BD498" i="1" s="1"/>
  <c r="AN485" i="1"/>
  <c r="BD485" i="1" s="1"/>
  <c r="AN490" i="1"/>
  <c r="BD490" i="1" s="1"/>
  <c r="AN483" i="1"/>
  <c r="BD483" i="1" s="1"/>
  <c r="AN494" i="1"/>
  <c r="BD494" i="1" s="1"/>
  <c r="AN492" i="1"/>
  <c r="BD492" i="1" s="1"/>
  <c r="AN524" i="1"/>
  <c r="BD524" i="1" s="1"/>
  <c r="AN506" i="1"/>
  <c r="BD506" i="1" s="1"/>
  <c r="AN489" i="1"/>
  <c r="BD489" i="1" s="1"/>
  <c r="AN527" i="1"/>
  <c r="BD527" i="1" s="1"/>
  <c r="AN501" i="1"/>
  <c r="BD501" i="1" s="1"/>
  <c r="AN481" i="1"/>
  <c r="BD481" i="1" s="1"/>
  <c r="AN525" i="1"/>
  <c r="BD525" i="1" s="1"/>
  <c r="AN493" i="1"/>
  <c r="BD493" i="1" s="1"/>
  <c r="AN473" i="1"/>
  <c r="BD473" i="1" s="1"/>
  <c r="AN517" i="1"/>
  <c r="BD517" i="1" s="1"/>
  <c r="AN516" i="1"/>
  <c r="BD516" i="1" s="1"/>
  <c r="AN469" i="1"/>
  <c r="BD469" i="1" s="1"/>
  <c r="AN520" i="1"/>
  <c r="BD520" i="1" s="1"/>
  <c r="AN509" i="1"/>
  <c r="BD509" i="1" s="1"/>
  <c r="AN480" i="1"/>
  <c r="BD480" i="1" s="1"/>
  <c r="AN522" i="1"/>
  <c r="BD522" i="1" s="1"/>
  <c r="AN497" i="1"/>
  <c r="BD497" i="1" s="1"/>
  <c r="AN477" i="1"/>
  <c r="BD477" i="1" s="1"/>
  <c r="AN512" i="1"/>
  <c r="BD512" i="1" s="1"/>
  <c r="AN505" i="1"/>
  <c r="BD505" i="1" s="1"/>
  <c r="AN476" i="1"/>
  <c r="BD476" i="1" s="1"/>
  <c r="AN514" i="1"/>
  <c r="BD514" i="1" s="1"/>
  <c r="AN504" i="1"/>
  <c r="BD504" i="1" s="1"/>
  <c r="AN479" i="1"/>
  <c r="BD479" i="1" s="1"/>
  <c r="AN511" i="1"/>
  <c r="BD511" i="1" s="1"/>
  <c r="AN518" i="1"/>
  <c r="BD518" i="1" s="1"/>
  <c r="AN474" i="1"/>
  <c r="BD474" i="1" s="1"/>
  <c r="AN508" i="1"/>
  <c r="BD508" i="1" s="1"/>
  <c r="AN496" i="1"/>
  <c r="BD496" i="1" s="1"/>
  <c r="AN466" i="1"/>
  <c r="BD466" i="1" s="1"/>
  <c r="AN528" i="1"/>
  <c r="BD528" i="1" s="1"/>
  <c r="AN500" i="1"/>
  <c r="BD500" i="1" s="1"/>
  <c r="AN521" i="1"/>
  <c r="BD521" i="1" s="1"/>
  <c r="AN495" i="1"/>
  <c r="BD495" i="1" s="1"/>
  <c r="AN515" i="1"/>
  <c r="BD515" i="1" s="1"/>
  <c r="AN484" i="1"/>
  <c r="BD484" i="1" s="1"/>
  <c r="AN467" i="1"/>
  <c r="BD467" i="1" s="1"/>
  <c r="AN471" i="1"/>
  <c r="BD471" i="1" s="1"/>
  <c r="AN523" i="1"/>
  <c r="BD523" i="1" s="1"/>
  <c r="AN470" i="1"/>
  <c r="BD470" i="1" s="1"/>
  <c r="AH738" i="1"/>
  <c r="AH1029" i="1"/>
  <c r="AH1030" i="1" s="1"/>
  <c r="AN83" i="1"/>
  <c r="BD83" i="1" s="1"/>
  <c r="AH498" i="1"/>
  <c r="AH947" i="1"/>
  <c r="AH818" i="1"/>
  <c r="AH706" i="1"/>
  <c r="AH707" i="1" s="1"/>
  <c r="AH82" i="1"/>
  <c r="AH1018" i="1"/>
  <c r="AH1019" i="1" s="1"/>
  <c r="AM991" i="1"/>
  <c r="BC991" i="1" s="1"/>
  <c r="AE915" i="1"/>
  <c r="AE916" i="1" s="1"/>
  <c r="AE917" i="1" s="1"/>
  <c r="AE918" i="1" s="1"/>
  <c r="AE919" i="1" s="1"/>
  <c r="AE920" i="1" s="1"/>
  <c r="AE921" i="1" s="1"/>
  <c r="AE922" i="1" s="1"/>
  <c r="AE923" i="1" s="1"/>
  <c r="AE924" i="1" s="1"/>
  <c r="AE925" i="1" s="1"/>
  <c r="AE926" i="1" s="1"/>
  <c r="AE927" i="1" s="1"/>
  <c r="AE928" i="1" s="1"/>
  <c r="AE929" i="1" s="1"/>
  <c r="AE930" i="1" s="1"/>
  <c r="AE931" i="1" s="1"/>
  <c r="AE932" i="1" s="1"/>
  <c r="AE933" i="1" s="1"/>
  <c r="AE934" i="1" s="1"/>
  <c r="AE935" i="1" s="1"/>
  <c r="AE936" i="1" s="1"/>
  <c r="AE937" i="1" s="1"/>
  <c r="AE938" i="1" s="1"/>
  <c r="AE939" i="1" s="1"/>
  <c r="AE940" i="1" s="1"/>
  <c r="AE941" i="1" s="1"/>
  <c r="AE942" i="1" s="1"/>
  <c r="AE943" i="1" s="1"/>
  <c r="AE944" i="1" s="1"/>
  <c r="AE945" i="1" s="1"/>
  <c r="AE946" i="1" s="1"/>
  <c r="AE947" i="1" s="1"/>
  <c r="AE948" i="1" s="1"/>
  <c r="AE949" i="1" s="1"/>
  <c r="AE950" i="1" s="1"/>
  <c r="AE951" i="1" s="1"/>
  <c r="AE952" i="1" s="1"/>
  <c r="AE953" i="1" s="1"/>
  <c r="AE954" i="1" s="1"/>
  <c r="AE955" i="1" s="1"/>
  <c r="AE956" i="1" s="1"/>
  <c r="AE957" i="1" s="1"/>
  <c r="AE958" i="1" s="1"/>
  <c r="AE959" i="1" s="1"/>
  <c r="AE960" i="1" s="1"/>
  <c r="AE961" i="1" s="1"/>
  <c r="AE962" i="1" s="1"/>
  <c r="AE963" i="1" s="1"/>
  <c r="AE964" i="1" s="1"/>
  <c r="AE965" i="1" s="1"/>
  <c r="AE966" i="1" s="1"/>
  <c r="AE967" i="1" s="1"/>
  <c r="AE968" i="1" s="1"/>
  <c r="AE969" i="1" s="1"/>
  <c r="AE970" i="1" s="1"/>
  <c r="AE971" i="1" s="1"/>
  <c r="AE972" i="1" s="1"/>
  <c r="AE973" i="1" s="1"/>
  <c r="AE974" i="1" s="1"/>
  <c r="AE975" i="1" s="1"/>
  <c r="AE976" i="1" s="1"/>
  <c r="AE977" i="1" s="1"/>
  <c r="AE978" i="1" s="1"/>
  <c r="AE979" i="1" s="1"/>
  <c r="AE980" i="1" s="1"/>
  <c r="AE981" i="1" s="1"/>
  <c r="AE982" i="1" s="1"/>
  <c r="AE983" i="1" s="1"/>
  <c r="AE984" i="1" s="1"/>
  <c r="AE985" i="1" s="1"/>
  <c r="AE986" i="1" s="1"/>
  <c r="AE987" i="1" s="1"/>
  <c r="AE988" i="1" s="1"/>
  <c r="AE989" i="1" s="1"/>
  <c r="AE990" i="1" s="1"/>
  <c r="AE991" i="1" s="1"/>
  <c r="AE992" i="1" s="1"/>
  <c r="AE993" i="1" s="1"/>
  <c r="AE994" i="1" s="1"/>
  <c r="AE995" i="1" s="1"/>
  <c r="AE996" i="1" s="1"/>
  <c r="AE997" i="1" s="1"/>
  <c r="AE998" i="1" s="1"/>
  <c r="AE999" i="1" s="1"/>
  <c r="AE1000" i="1" s="1"/>
  <c r="AE1001" i="1" s="1"/>
  <c r="AE1002" i="1" s="1"/>
  <c r="AE1003" i="1" s="1"/>
  <c r="AE1004" i="1" s="1"/>
  <c r="AE1005" i="1" s="1"/>
  <c r="AE1006" i="1" s="1"/>
  <c r="AE1007" i="1" s="1"/>
  <c r="AE1008" i="1" s="1"/>
  <c r="AE1009" i="1" s="1"/>
  <c r="AE1010" i="1" s="1"/>
  <c r="AE1011" i="1" s="1"/>
  <c r="AE1012" i="1" s="1"/>
  <c r="AE1013" i="1" s="1"/>
  <c r="AE1014" i="1" s="1"/>
  <c r="AE1015" i="1" s="1"/>
  <c r="AE1016" i="1" s="1"/>
  <c r="AE1017" i="1" s="1"/>
  <c r="AE1018" i="1" s="1"/>
  <c r="AE1019" i="1" s="1"/>
  <c r="AE1020" i="1" s="1"/>
  <c r="AE1021" i="1" s="1"/>
  <c r="AE1022" i="1" s="1"/>
  <c r="AE1023" i="1" s="1"/>
  <c r="AE1024" i="1" s="1"/>
  <c r="AE1025" i="1" s="1"/>
  <c r="AE1026" i="1" s="1"/>
  <c r="AE1027" i="1" s="1"/>
  <c r="AE1028" i="1" s="1"/>
  <c r="AE1029" i="1" s="1"/>
  <c r="AE1030" i="1" s="1"/>
  <c r="AE1031" i="1" s="1"/>
  <c r="AE1032" i="1" s="1"/>
  <c r="AE1033" i="1" s="1"/>
  <c r="AE1034" i="1" s="1"/>
  <c r="AE1035" i="1" s="1"/>
  <c r="AE1036" i="1" s="1"/>
  <c r="AE1037" i="1" s="1"/>
  <c r="AE1038" i="1" s="1"/>
  <c r="AE1039" i="1" s="1"/>
  <c r="AE1040" i="1" s="1"/>
  <c r="AH674" i="1"/>
  <c r="AH675" i="1" s="1"/>
  <c r="AH676" i="1" s="1"/>
  <c r="AH962" i="1"/>
  <c r="AH802" i="1"/>
  <c r="AH803" i="1" s="1"/>
  <c r="AH804" i="1" s="1"/>
  <c r="AH834" i="1"/>
  <c r="AH835" i="1" s="1"/>
  <c r="AH1031" i="1"/>
  <c r="AH1032" i="1" s="1"/>
  <c r="AH884" i="1"/>
  <c r="AH885" i="1" s="1"/>
  <c r="AH886" i="1" s="1"/>
  <c r="AF533" i="1"/>
  <c r="AF724" i="1"/>
  <c r="AF725" i="1" s="1"/>
  <c r="AF726" i="1" s="1"/>
  <c r="AF727" i="1" s="1"/>
  <c r="AF728" i="1" s="1"/>
  <c r="AF729" i="1" s="1"/>
  <c r="AF730" i="1" s="1"/>
  <c r="AF731" i="1" s="1"/>
  <c r="AF732" i="1" s="1"/>
  <c r="AF733" i="1" s="1"/>
  <c r="AF734" i="1" s="1"/>
  <c r="AF735" i="1" s="1"/>
  <c r="AF736" i="1" s="1"/>
  <c r="AF737" i="1" s="1"/>
  <c r="AF738" i="1" s="1"/>
  <c r="AF739" i="1" s="1"/>
  <c r="AF740" i="1" s="1"/>
  <c r="AF741" i="1" s="1"/>
  <c r="AF742" i="1" s="1"/>
  <c r="AF743" i="1" s="1"/>
  <c r="AF744" i="1" s="1"/>
  <c r="AF745" i="1" s="1"/>
  <c r="AF746" i="1" s="1"/>
  <c r="AF747" i="1" s="1"/>
  <c r="AF748" i="1" s="1"/>
  <c r="AF749" i="1" s="1"/>
  <c r="AF750" i="1" s="1"/>
  <c r="AF751" i="1" s="1"/>
  <c r="AF752" i="1" s="1"/>
  <c r="AF753" i="1" s="1"/>
  <c r="AF754" i="1" s="1"/>
  <c r="AF755" i="1" s="1"/>
  <c r="AF756" i="1" s="1"/>
  <c r="AF757" i="1" s="1"/>
  <c r="AF758" i="1" s="1"/>
  <c r="AF759" i="1" s="1"/>
  <c r="AF760" i="1" s="1"/>
  <c r="AF761" i="1" s="1"/>
  <c r="AF762" i="1" s="1"/>
  <c r="AF763" i="1" s="1"/>
  <c r="AF764" i="1" s="1"/>
  <c r="AF765" i="1" s="1"/>
  <c r="AF766" i="1" s="1"/>
  <c r="AF767" i="1" s="1"/>
  <c r="AF768" i="1" s="1"/>
  <c r="AF769" i="1" s="1"/>
  <c r="AF770" i="1" s="1"/>
  <c r="AF771" i="1" s="1"/>
  <c r="AF772" i="1" s="1"/>
  <c r="AF773" i="1" s="1"/>
  <c r="AF774" i="1" s="1"/>
  <c r="AF775" i="1" s="1"/>
  <c r="AF776" i="1" s="1"/>
  <c r="AF777" i="1" s="1"/>
  <c r="AF778" i="1" s="1"/>
  <c r="AF779" i="1" s="1"/>
  <c r="AF780" i="1" s="1"/>
  <c r="AF781" i="1" s="1"/>
  <c r="AF782" i="1" s="1"/>
  <c r="AF783" i="1" s="1"/>
  <c r="AF784" i="1" s="1"/>
  <c r="AN783" i="1"/>
  <c r="BD783" i="1" s="1"/>
  <c r="AN758" i="1"/>
  <c r="BD758" i="1" s="1"/>
  <c r="AN727" i="1"/>
  <c r="BD727" i="1" s="1"/>
  <c r="AN755" i="1"/>
  <c r="BD755" i="1" s="1"/>
  <c r="AN780" i="1"/>
  <c r="BD780" i="1" s="1"/>
  <c r="AN749" i="1"/>
  <c r="BD749" i="1" s="1"/>
  <c r="AN777" i="1"/>
  <c r="BD777" i="1" s="1"/>
  <c r="AN729" i="1"/>
  <c r="BD729" i="1" s="1"/>
  <c r="AN769" i="1"/>
  <c r="BD769" i="1" s="1"/>
  <c r="AN731" i="1"/>
  <c r="BD731" i="1" s="1"/>
  <c r="AN741" i="1"/>
  <c r="BD741" i="1" s="1"/>
  <c r="AN760" i="1"/>
  <c r="BD760" i="1" s="1"/>
  <c r="AN757" i="1"/>
  <c r="BD757" i="1" s="1"/>
  <c r="AN784" i="1"/>
  <c r="BD784" i="1" s="1"/>
  <c r="AN771" i="1"/>
  <c r="BD771" i="1" s="1"/>
  <c r="AN766" i="1"/>
  <c r="BD766" i="1" s="1"/>
  <c r="AN781" i="1"/>
  <c r="BD781" i="1" s="1"/>
  <c r="AN759" i="1"/>
  <c r="BD759" i="1" s="1"/>
  <c r="AN768" i="1"/>
  <c r="BD768" i="1" s="1"/>
  <c r="AN775" i="1"/>
  <c r="BD775" i="1" s="1"/>
  <c r="AN772" i="1"/>
  <c r="BD772" i="1" s="1"/>
  <c r="AN754" i="1"/>
  <c r="BD754" i="1" s="1"/>
  <c r="AN761" i="1"/>
  <c r="BD761" i="1" s="1"/>
  <c r="AN747" i="1"/>
  <c r="BD747" i="1" s="1"/>
  <c r="AN778" i="1"/>
  <c r="BD778" i="1" s="1"/>
  <c r="AN734" i="1"/>
  <c r="BD734" i="1" s="1"/>
  <c r="AN750" i="1"/>
  <c r="BD750" i="1" s="1"/>
  <c r="AN732" i="1"/>
  <c r="BD732" i="1" s="1"/>
  <c r="AN730" i="1"/>
  <c r="BD730" i="1" s="1"/>
  <c r="AN724" i="1"/>
  <c r="BD724" i="1" s="1"/>
  <c r="AN740" i="1"/>
  <c r="BD740" i="1" s="1"/>
  <c r="AN773" i="1"/>
  <c r="BD773" i="1" s="1"/>
  <c r="AN746" i="1"/>
  <c r="BD746" i="1" s="1"/>
  <c r="AN752" i="1"/>
  <c r="BD752" i="1" s="1"/>
  <c r="AN725" i="1"/>
  <c r="BD725" i="1" s="1"/>
  <c r="AN767" i="1"/>
  <c r="BD767" i="1" s="1"/>
  <c r="AN751" i="1"/>
  <c r="BD751" i="1" s="1"/>
  <c r="AN735" i="1"/>
  <c r="BD735" i="1" s="1"/>
  <c r="AN743" i="1"/>
  <c r="BD743" i="1" s="1"/>
  <c r="AN721" i="1"/>
  <c r="BD721" i="1" s="1"/>
  <c r="AN728" i="1"/>
  <c r="BD728" i="1" s="1"/>
  <c r="AN776" i="1"/>
  <c r="BD776" i="1" s="1"/>
  <c r="AN723" i="1"/>
  <c r="BD723" i="1" s="1"/>
  <c r="AN737" i="1"/>
  <c r="BD737" i="1" s="1"/>
  <c r="AN765" i="1"/>
  <c r="BD765" i="1" s="1"/>
  <c r="AN782" i="1"/>
  <c r="BD782" i="1" s="1"/>
  <c r="AN745" i="1"/>
  <c r="BD745" i="1" s="1"/>
  <c r="AN744" i="1"/>
  <c r="BD744" i="1" s="1"/>
  <c r="AN726" i="1"/>
  <c r="BD726" i="1" s="1"/>
  <c r="AN733" i="1"/>
  <c r="BD733" i="1" s="1"/>
  <c r="AN739" i="1"/>
  <c r="BD739" i="1" s="1"/>
  <c r="AN736" i="1"/>
  <c r="BD736" i="1" s="1"/>
  <c r="AN738" i="1"/>
  <c r="BD738" i="1" s="1"/>
  <c r="AN764" i="1"/>
  <c r="BD764" i="1" s="1"/>
  <c r="AN748" i="1"/>
  <c r="BD748" i="1" s="1"/>
  <c r="AN742" i="1"/>
  <c r="BD742" i="1" s="1"/>
  <c r="AN762" i="1"/>
  <c r="BD762" i="1" s="1"/>
  <c r="AN770" i="1"/>
  <c r="BD770" i="1" s="1"/>
  <c r="AN779" i="1"/>
  <c r="BD779" i="1" s="1"/>
  <c r="AH402" i="1"/>
  <c r="AP414" i="1" s="1"/>
  <c r="BF414" i="1" s="1"/>
  <c r="AH178" i="1"/>
  <c r="AH739" i="1"/>
  <c r="AN1040" i="1"/>
  <c r="BD1040" i="1" s="1"/>
  <c r="AN985" i="1"/>
  <c r="BD985" i="1" s="1"/>
  <c r="AN981" i="1"/>
  <c r="BD981" i="1" s="1"/>
  <c r="AN988" i="1"/>
  <c r="BD988" i="1" s="1"/>
  <c r="AN1012" i="1"/>
  <c r="BD1012" i="1" s="1"/>
  <c r="AN1037" i="1"/>
  <c r="BD1037" i="1" s="1"/>
  <c r="AN1013" i="1"/>
  <c r="BD1013" i="1" s="1"/>
  <c r="AN978" i="1"/>
  <c r="BD978" i="1" s="1"/>
  <c r="AN1009" i="1"/>
  <c r="BD1009" i="1" s="1"/>
  <c r="AN1034" i="1"/>
  <c r="BD1034" i="1" s="1"/>
  <c r="AN1025" i="1"/>
  <c r="BD1025" i="1" s="1"/>
  <c r="AN1022" i="1"/>
  <c r="BD1022" i="1" s="1"/>
  <c r="AN1019" i="1"/>
  <c r="BD1019" i="1" s="1"/>
  <c r="AN987" i="1"/>
  <c r="BD987" i="1" s="1"/>
  <c r="AN997" i="1"/>
  <c r="BD997" i="1" s="1"/>
  <c r="AN1032" i="1"/>
  <c r="BD1032" i="1" s="1"/>
  <c r="AN1006" i="1"/>
  <c r="BD1006" i="1" s="1"/>
  <c r="AN1002" i="1"/>
  <c r="BD1002" i="1" s="1"/>
  <c r="AN990" i="1"/>
  <c r="BD990" i="1" s="1"/>
  <c r="AN1000" i="1"/>
  <c r="BD1000" i="1" s="1"/>
  <c r="AN1029" i="1"/>
  <c r="BD1029" i="1" s="1"/>
  <c r="AN1024" i="1"/>
  <c r="BD1024" i="1" s="1"/>
  <c r="AN1017" i="1"/>
  <c r="BD1017" i="1" s="1"/>
  <c r="AN995" i="1"/>
  <c r="BD995" i="1" s="1"/>
  <c r="AN977" i="1"/>
  <c r="BD977" i="1" s="1"/>
  <c r="AN1035" i="1"/>
  <c r="BD1035" i="1" s="1"/>
  <c r="AN1027" i="1"/>
  <c r="BD1027" i="1" s="1"/>
  <c r="AN1026" i="1"/>
  <c r="BD1026" i="1" s="1"/>
  <c r="AN989" i="1"/>
  <c r="BD989" i="1" s="1"/>
  <c r="AN1020" i="1"/>
  <c r="BD1020" i="1" s="1"/>
  <c r="AN986" i="1"/>
  <c r="BD986" i="1" s="1"/>
  <c r="AN1023" i="1"/>
  <c r="BD1023" i="1" s="1"/>
  <c r="AN1033" i="1"/>
  <c r="BD1033" i="1" s="1"/>
  <c r="AF980" i="1"/>
  <c r="AF981" i="1" s="1"/>
  <c r="AF982" i="1" s="1"/>
  <c r="AF983" i="1" s="1"/>
  <c r="AF984" i="1" s="1"/>
  <c r="AF985" i="1" s="1"/>
  <c r="AF986" i="1" s="1"/>
  <c r="AF987" i="1" s="1"/>
  <c r="AF988" i="1" s="1"/>
  <c r="AF989" i="1" s="1"/>
  <c r="AF990" i="1" s="1"/>
  <c r="AF991" i="1" s="1"/>
  <c r="AF992" i="1" s="1"/>
  <c r="AF993" i="1" s="1"/>
  <c r="AF994" i="1" s="1"/>
  <c r="AF995" i="1" s="1"/>
  <c r="AF996" i="1" s="1"/>
  <c r="AF997" i="1" s="1"/>
  <c r="AF998" i="1" s="1"/>
  <c r="AF999" i="1" s="1"/>
  <c r="AF1000" i="1" s="1"/>
  <c r="AF1001" i="1" s="1"/>
  <c r="AF1002" i="1" s="1"/>
  <c r="AF1003" i="1" s="1"/>
  <c r="AF1004" i="1" s="1"/>
  <c r="AF1005" i="1" s="1"/>
  <c r="AF1006" i="1" s="1"/>
  <c r="AF1007" i="1" s="1"/>
  <c r="AF1008" i="1" s="1"/>
  <c r="AF1009" i="1" s="1"/>
  <c r="AF1010" i="1" s="1"/>
  <c r="AF1011" i="1" s="1"/>
  <c r="AF1012" i="1" s="1"/>
  <c r="AF1013" i="1" s="1"/>
  <c r="AF1014" i="1" s="1"/>
  <c r="AF1015" i="1" s="1"/>
  <c r="AF1016" i="1" s="1"/>
  <c r="AF1017" i="1" s="1"/>
  <c r="AF1018" i="1" s="1"/>
  <c r="AF1019" i="1" s="1"/>
  <c r="AF1020" i="1" s="1"/>
  <c r="AF1021" i="1" s="1"/>
  <c r="AF1022" i="1" s="1"/>
  <c r="AF1023" i="1" s="1"/>
  <c r="AF1024" i="1" s="1"/>
  <c r="AF1025" i="1" s="1"/>
  <c r="AF1026" i="1" s="1"/>
  <c r="AF1027" i="1" s="1"/>
  <c r="AF1028" i="1" s="1"/>
  <c r="AF1029" i="1" s="1"/>
  <c r="AF1030" i="1" s="1"/>
  <c r="AF1031" i="1" s="1"/>
  <c r="AF1032" i="1" s="1"/>
  <c r="AF1033" i="1" s="1"/>
  <c r="AF1034" i="1" s="1"/>
  <c r="AF1035" i="1" s="1"/>
  <c r="AF1036" i="1" s="1"/>
  <c r="AF1037" i="1" s="1"/>
  <c r="AF1038" i="1" s="1"/>
  <c r="AF1039" i="1" s="1"/>
  <c r="AF1040" i="1" s="1"/>
  <c r="AN1036" i="1"/>
  <c r="BD1036" i="1" s="1"/>
  <c r="AN1011" i="1"/>
  <c r="BD1011" i="1" s="1"/>
  <c r="AN979" i="1"/>
  <c r="BD979" i="1" s="1"/>
  <c r="AN998" i="1"/>
  <c r="BD998" i="1" s="1"/>
  <c r="AN1028" i="1"/>
  <c r="BD1028" i="1" s="1"/>
  <c r="AN992" i="1"/>
  <c r="BD992" i="1" s="1"/>
  <c r="AN993" i="1"/>
  <c r="BD993" i="1" s="1"/>
  <c r="AN982" i="1"/>
  <c r="BD982" i="1" s="1"/>
  <c r="AN1008" i="1"/>
  <c r="BD1008" i="1" s="1"/>
  <c r="AN1014" i="1"/>
  <c r="BD1014" i="1" s="1"/>
  <c r="AN994" i="1"/>
  <c r="BD994" i="1" s="1"/>
  <c r="AN1010" i="1"/>
  <c r="BD1010" i="1" s="1"/>
  <c r="AN1004" i="1"/>
  <c r="BD1004" i="1" s="1"/>
  <c r="AN1001" i="1"/>
  <c r="BD1001" i="1" s="1"/>
  <c r="AN1007" i="1"/>
  <c r="BD1007" i="1" s="1"/>
  <c r="AN1038" i="1"/>
  <c r="BD1038" i="1" s="1"/>
  <c r="AN1030" i="1"/>
  <c r="BD1030" i="1" s="1"/>
  <c r="AN983" i="1"/>
  <c r="BD983" i="1" s="1"/>
  <c r="AN1015" i="1"/>
  <c r="BD1015" i="1" s="1"/>
  <c r="AN980" i="1"/>
  <c r="BD980" i="1" s="1"/>
  <c r="AG947" i="1"/>
  <c r="AG948" i="1" s="1"/>
  <c r="AG949" i="1" s="1"/>
  <c r="AG950" i="1" s="1"/>
  <c r="AG951" i="1" s="1"/>
  <c r="AG952" i="1" s="1"/>
  <c r="AG953" i="1" s="1"/>
  <c r="AG954" i="1" s="1"/>
  <c r="AG955" i="1" s="1"/>
  <c r="AG956" i="1" s="1"/>
  <c r="AG957" i="1" s="1"/>
  <c r="AG958" i="1" s="1"/>
  <c r="AG959" i="1" s="1"/>
  <c r="AG960" i="1" s="1"/>
  <c r="AG961" i="1" s="1"/>
  <c r="AG962" i="1" s="1"/>
  <c r="AG963" i="1" s="1"/>
  <c r="AG964" i="1" s="1"/>
  <c r="AG965" i="1" s="1"/>
  <c r="AG966" i="1" s="1"/>
  <c r="AG967" i="1" s="1"/>
  <c r="AG968" i="1" s="1"/>
  <c r="AG969" i="1" s="1"/>
  <c r="AG970" i="1" s="1"/>
  <c r="AG971" i="1" s="1"/>
  <c r="AG972" i="1" s="1"/>
  <c r="AG973" i="1" s="1"/>
  <c r="AG974" i="1" s="1"/>
  <c r="AG975" i="1" s="1"/>
  <c r="AG976" i="1" s="1"/>
  <c r="AH868" i="1"/>
  <c r="AH869" i="1" s="1"/>
  <c r="AH371" i="1"/>
  <c r="AH610" i="1"/>
  <c r="AO1010" i="1"/>
  <c r="BE1010" i="1" s="1"/>
  <c r="AO1011" i="1"/>
  <c r="BE1011" i="1" s="1"/>
  <c r="AO1035" i="1"/>
  <c r="BE1035" i="1" s="1"/>
  <c r="AO1037" i="1"/>
  <c r="BE1037" i="1" s="1"/>
  <c r="AO1038" i="1"/>
  <c r="BE1038" i="1" s="1"/>
  <c r="AO1036" i="1"/>
  <c r="BE1036" i="1" s="1"/>
  <c r="AO1040" i="1"/>
  <c r="BE1040" i="1" s="1"/>
  <c r="AO1033" i="1"/>
  <c r="BE1033" i="1" s="1"/>
  <c r="AO1024" i="1"/>
  <c r="BE1024" i="1" s="1"/>
  <c r="AO1028" i="1"/>
  <c r="BE1028" i="1" s="1"/>
  <c r="AO1030" i="1"/>
  <c r="BE1030" i="1" s="1"/>
  <c r="AO1034" i="1"/>
  <c r="BE1034" i="1" s="1"/>
  <c r="AO1029" i="1"/>
  <c r="BE1029" i="1" s="1"/>
  <c r="AO1031" i="1"/>
  <c r="BE1031" i="1" s="1"/>
  <c r="AO1027" i="1"/>
  <c r="BE1027" i="1" s="1"/>
  <c r="AO1025" i="1"/>
  <c r="BE1025" i="1" s="1"/>
  <c r="AG1011" i="1"/>
  <c r="AG1012" i="1" s="1"/>
  <c r="AG1013" i="1" s="1"/>
  <c r="AG1014" i="1" s="1"/>
  <c r="AG1015" i="1" s="1"/>
  <c r="AG1016" i="1" s="1"/>
  <c r="AG1017" i="1" s="1"/>
  <c r="AG1018" i="1" s="1"/>
  <c r="AG1019" i="1" s="1"/>
  <c r="AG1020" i="1" s="1"/>
  <c r="AG1021" i="1" s="1"/>
  <c r="AG1022" i="1" s="1"/>
  <c r="AG1023" i="1" s="1"/>
  <c r="AG1024" i="1" s="1"/>
  <c r="AG1025" i="1" s="1"/>
  <c r="AG1026" i="1" s="1"/>
  <c r="AG1027" i="1" s="1"/>
  <c r="AG1028" i="1" s="1"/>
  <c r="AG1029" i="1" s="1"/>
  <c r="AG1030" i="1" s="1"/>
  <c r="AG1031" i="1" s="1"/>
  <c r="AG1032" i="1" s="1"/>
  <c r="AG1033" i="1" s="1"/>
  <c r="AG1034" i="1" s="1"/>
  <c r="AG1035" i="1" s="1"/>
  <c r="AG1036" i="1" s="1"/>
  <c r="AG1037" i="1" s="1"/>
  <c r="AG1038" i="1" s="1"/>
  <c r="AG1039" i="1" s="1"/>
  <c r="AG1040" i="1" s="1"/>
  <c r="AO1023" i="1"/>
  <c r="BE1023" i="1" s="1"/>
  <c r="AO1018" i="1"/>
  <c r="BE1018" i="1" s="1"/>
  <c r="AO1019" i="1"/>
  <c r="BE1019" i="1" s="1"/>
  <c r="AO1017" i="1"/>
  <c r="BE1017" i="1" s="1"/>
  <c r="AO1012" i="1"/>
  <c r="BE1012" i="1" s="1"/>
  <c r="AO1013" i="1"/>
  <c r="BE1013" i="1" s="1"/>
  <c r="AO1026" i="1"/>
  <c r="BE1026" i="1" s="1"/>
  <c r="AO1021" i="1"/>
  <c r="BE1021" i="1" s="1"/>
  <c r="AO1022" i="1"/>
  <c r="BE1022" i="1" s="1"/>
  <c r="AO1015" i="1"/>
  <c r="BE1015" i="1" s="1"/>
  <c r="AO1016" i="1"/>
  <c r="BE1016" i="1" s="1"/>
  <c r="AO1014" i="1"/>
  <c r="BE1014" i="1" s="1"/>
  <c r="AO1009" i="1"/>
  <c r="BE1009" i="1" s="1"/>
  <c r="AG373" i="1"/>
  <c r="AG374" i="1" s="1"/>
  <c r="AG375" i="1" s="1"/>
  <c r="AG376" i="1" s="1"/>
  <c r="AG377" i="1" s="1"/>
  <c r="AG378" i="1" s="1"/>
  <c r="AG379" i="1" s="1"/>
  <c r="AG380" i="1" s="1"/>
  <c r="AG381" i="1" s="1"/>
  <c r="AG382" i="1" s="1"/>
  <c r="AG383" i="1" s="1"/>
  <c r="AG384" i="1" s="1"/>
  <c r="AG385" i="1" s="1"/>
  <c r="AG386" i="1" s="1"/>
  <c r="AG387" i="1" s="1"/>
  <c r="AG388" i="1" s="1"/>
  <c r="AG389" i="1" s="1"/>
  <c r="AG390" i="1" s="1"/>
  <c r="AG391" i="1" s="1"/>
  <c r="AG392" i="1" s="1"/>
  <c r="AG393" i="1" s="1"/>
  <c r="AG394" i="1" s="1"/>
  <c r="AG395" i="1" s="1"/>
  <c r="AG396" i="1" s="1"/>
  <c r="AG397" i="1" s="1"/>
  <c r="AG398" i="1" s="1"/>
  <c r="AG399" i="1" s="1"/>
  <c r="AG400" i="1" s="1"/>
  <c r="AO371" i="1"/>
  <c r="BE371" i="1" s="1"/>
  <c r="AO400" i="1"/>
  <c r="BE400" i="1" s="1"/>
  <c r="AO396" i="1"/>
  <c r="BE396" i="1" s="1"/>
  <c r="AO377" i="1"/>
  <c r="BE377" i="1" s="1"/>
  <c r="AO374" i="1"/>
  <c r="BE374" i="1" s="1"/>
  <c r="AO398" i="1"/>
  <c r="BE398" i="1" s="1"/>
  <c r="AO383" i="1"/>
  <c r="BE383" i="1" s="1"/>
  <c r="AO399" i="1"/>
  <c r="BE399" i="1" s="1"/>
  <c r="AO387" i="1"/>
  <c r="BE387" i="1" s="1"/>
  <c r="AO381" i="1"/>
  <c r="BE381" i="1" s="1"/>
  <c r="AO389" i="1"/>
  <c r="BE389" i="1" s="1"/>
  <c r="AO395" i="1"/>
  <c r="BE395" i="1" s="1"/>
  <c r="AO392" i="1"/>
  <c r="BE392" i="1" s="1"/>
  <c r="AO379" i="1"/>
  <c r="BE379" i="1" s="1"/>
  <c r="AO385" i="1"/>
  <c r="BE385" i="1" s="1"/>
  <c r="AO391" i="1"/>
  <c r="BE391" i="1" s="1"/>
  <c r="AO373" i="1"/>
  <c r="BE373" i="1" s="1"/>
  <c r="AO378" i="1"/>
  <c r="BE378" i="1" s="1"/>
  <c r="AO376" i="1"/>
  <c r="BE376" i="1" s="1"/>
  <c r="AO382" i="1"/>
  <c r="BE382" i="1" s="1"/>
  <c r="AO372" i="1"/>
  <c r="BE372" i="1" s="1"/>
  <c r="AO394" i="1"/>
  <c r="BE394" i="1" s="1"/>
  <c r="AO388" i="1"/>
  <c r="BE388" i="1" s="1"/>
  <c r="AO375" i="1"/>
  <c r="BE375" i="1" s="1"/>
  <c r="AO369" i="1"/>
  <c r="BE369" i="1" s="1"/>
  <c r="AH647" i="1"/>
  <c r="AH648" i="1" s="1"/>
  <c r="AG21" i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O44" i="1"/>
  <c r="BE44" i="1" s="1"/>
  <c r="AO26" i="1"/>
  <c r="BE26" i="1" s="1"/>
  <c r="AO30" i="1"/>
  <c r="BE30" i="1" s="1"/>
  <c r="AO48" i="1"/>
  <c r="BE48" i="1" s="1"/>
  <c r="AO20" i="1"/>
  <c r="BE20" i="1" s="1"/>
  <c r="AO45" i="1"/>
  <c r="BE45" i="1" s="1"/>
  <c r="AO39" i="1"/>
  <c r="BE39" i="1" s="1"/>
  <c r="AO22" i="1"/>
  <c r="BE22" i="1" s="1"/>
  <c r="AO19" i="1"/>
  <c r="BE19" i="1" s="1"/>
  <c r="AO25" i="1"/>
  <c r="BE25" i="1" s="1"/>
  <c r="AO31" i="1"/>
  <c r="BE31" i="1" s="1"/>
  <c r="AO28" i="1"/>
  <c r="BE28" i="1" s="1"/>
  <c r="AO34" i="1"/>
  <c r="BE34" i="1" s="1"/>
  <c r="AO37" i="1"/>
  <c r="BE37" i="1" s="1"/>
  <c r="AH790" i="1"/>
  <c r="AH791" i="1" s="1"/>
  <c r="AH740" i="1"/>
  <c r="AH741" i="1" s="1"/>
  <c r="AH280" i="1"/>
  <c r="AH281" i="1" s="1"/>
  <c r="AH403" i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515" i="1"/>
  <c r="AH754" i="1"/>
  <c r="AH627" i="1"/>
  <c r="AH130" i="1"/>
  <c r="AH294" i="1"/>
  <c r="AH260" i="1"/>
  <c r="AH261" i="1" s="1"/>
  <c r="AH262" i="1" s="1"/>
  <c r="AH547" i="1"/>
  <c r="AH291" i="1"/>
  <c r="AH292" i="1" s="1"/>
  <c r="AH293" i="1" s="1"/>
  <c r="AG307" i="1"/>
  <c r="AG308" i="1" s="1"/>
  <c r="AG309" i="1" s="1"/>
  <c r="AG310" i="1" s="1"/>
  <c r="AG311" i="1" s="1"/>
  <c r="AG312" i="1" s="1"/>
  <c r="AG313" i="1" s="1"/>
  <c r="AG314" i="1" s="1"/>
  <c r="AG315" i="1" s="1"/>
  <c r="AG316" i="1" s="1"/>
  <c r="AG317" i="1" s="1"/>
  <c r="AG318" i="1" s="1"/>
  <c r="AG319" i="1" s="1"/>
  <c r="AG320" i="1" s="1"/>
  <c r="AG321" i="1" s="1"/>
  <c r="AG322" i="1" s="1"/>
  <c r="AG323" i="1" s="1"/>
  <c r="AG324" i="1" s="1"/>
  <c r="AG325" i="1" s="1"/>
  <c r="AG326" i="1" s="1"/>
  <c r="AG327" i="1" s="1"/>
  <c r="AG328" i="1" s="1"/>
  <c r="AG329" i="1" s="1"/>
  <c r="AG330" i="1" s="1"/>
  <c r="AG331" i="1" s="1"/>
  <c r="AG332" i="1" s="1"/>
  <c r="AG333" i="1" s="1"/>
  <c r="AG334" i="1" s="1"/>
  <c r="AG335" i="1" s="1"/>
  <c r="AG336" i="1" s="1"/>
  <c r="AO312" i="1"/>
  <c r="BE312" i="1" s="1"/>
  <c r="AO334" i="1"/>
  <c r="BE334" i="1" s="1"/>
  <c r="AO328" i="1"/>
  <c r="BE328" i="1" s="1"/>
  <c r="AO309" i="1"/>
  <c r="BE309" i="1" s="1"/>
  <c r="AO319" i="1"/>
  <c r="BE319" i="1" s="1"/>
  <c r="AO324" i="1"/>
  <c r="BE324" i="1" s="1"/>
  <c r="AO306" i="1"/>
  <c r="BE306" i="1" s="1"/>
  <c r="AO310" i="1"/>
  <c r="BE310" i="1" s="1"/>
  <c r="AO316" i="1"/>
  <c r="BE316" i="1" s="1"/>
  <c r="AO307" i="1"/>
  <c r="BE307" i="1" s="1"/>
  <c r="AO313" i="1"/>
  <c r="BE313" i="1" s="1"/>
  <c r="AO315" i="1"/>
  <c r="BE315" i="1" s="1"/>
  <c r="AO335" i="1"/>
  <c r="BE335" i="1" s="1"/>
  <c r="AO326" i="1"/>
  <c r="BE326" i="1" s="1"/>
  <c r="AO329" i="1"/>
  <c r="BE329" i="1" s="1"/>
  <c r="AO336" i="1"/>
  <c r="BE336" i="1" s="1"/>
  <c r="AO323" i="1"/>
  <c r="BE323" i="1" s="1"/>
  <c r="AO332" i="1"/>
  <c r="BE332" i="1" s="1"/>
  <c r="AO305" i="1"/>
  <c r="BE305" i="1" s="1"/>
  <c r="AO311" i="1"/>
  <c r="BE311" i="1" s="1"/>
  <c r="AO327" i="1"/>
  <c r="BE327" i="1" s="1"/>
  <c r="AO333" i="1"/>
  <c r="BE333" i="1" s="1"/>
  <c r="AO330" i="1"/>
  <c r="BE330" i="1" s="1"/>
  <c r="AO308" i="1"/>
  <c r="BE308" i="1" s="1"/>
  <c r="AO317" i="1"/>
  <c r="BE317" i="1" s="1"/>
  <c r="AO331" i="1"/>
  <c r="BE331" i="1" s="1"/>
  <c r="AO321" i="1"/>
  <c r="BE321" i="1" s="1"/>
  <c r="AO320" i="1"/>
  <c r="BE320" i="1" s="1"/>
  <c r="AO325" i="1"/>
  <c r="BE325" i="1" s="1"/>
  <c r="AO318" i="1"/>
  <c r="BE318" i="1" s="1"/>
  <c r="AN279" i="1"/>
  <c r="BD279" i="1" s="1"/>
  <c r="AN331" i="1"/>
  <c r="BD331" i="1" s="1"/>
  <c r="AN322" i="1"/>
  <c r="BD322" i="1" s="1"/>
  <c r="AN334" i="1"/>
  <c r="BD334" i="1" s="1"/>
  <c r="AN281" i="1"/>
  <c r="BD281" i="1" s="1"/>
  <c r="AN276" i="1"/>
  <c r="BD276" i="1" s="1"/>
  <c r="AN329" i="1"/>
  <c r="BD329" i="1" s="1"/>
  <c r="AN286" i="1"/>
  <c r="BD286" i="1" s="1"/>
  <c r="AN335" i="1"/>
  <c r="BD335" i="1" s="1"/>
  <c r="AN309" i="1"/>
  <c r="BD309" i="1" s="1"/>
  <c r="AN302" i="1"/>
  <c r="BD302" i="1" s="1"/>
  <c r="AN301" i="1"/>
  <c r="BD301" i="1" s="1"/>
  <c r="AN298" i="1"/>
  <c r="BD298" i="1" s="1"/>
  <c r="AN315" i="1"/>
  <c r="BD315" i="1" s="1"/>
  <c r="AN277" i="1"/>
  <c r="BD277" i="1" s="1"/>
  <c r="AN289" i="1"/>
  <c r="BD289" i="1" s="1"/>
  <c r="AN316" i="1"/>
  <c r="BD316" i="1" s="1"/>
  <c r="AN282" i="1"/>
  <c r="BD282" i="1" s="1"/>
  <c r="AN324" i="1"/>
  <c r="BD324" i="1" s="1"/>
  <c r="AN311" i="1"/>
  <c r="BD311" i="1" s="1"/>
  <c r="AN287" i="1"/>
  <c r="BD287" i="1" s="1"/>
  <c r="AN280" i="1"/>
  <c r="BD280" i="1" s="1"/>
  <c r="AN275" i="1"/>
  <c r="BD275" i="1" s="1"/>
  <c r="AN290" i="1"/>
  <c r="BD290" i="1" s="1"/>
  <c r="AN297" i="1"/>
  <c r="BD297" i="1" s="1"/>
  <c r="AF275" i="1"/>
  <c r="AF276" i="1" s="1"/>
  <c r="AF277" i="1" s="1"/>
  <c r="AF278" i="1" s="1"/>
  <c r="AF279" i="1" s="1"/>
  <c r="AF280" i="1" s="1"/>
  <c r="AF281" i="1" s="1"/>
  <c r="AF282" i="1" s="1"/>
  <c r="AF283" i="1" s="1"/>
  <c r="AF284" i="1" s="1"/>
  <c r="AF285" i="1" s="1"/>
  <c r="AF286" i="1" s="1"/>
  <c r="AF287" i="1" s="1"/>
  <c r="AF288" i="1" s="1"/>
  <c r="AF289" i="1" s="1"/>
  <c r="AF290" i="1" s="1"/>
  <c r="AF291" i="1" s="1"/>
  <c r="AF292" i="1" s="1"/>
  <c r="AF293" i="1" s="1"/>
  <c r="AF294" i="1" s="1"/>
  <c r="AF295" i="1" s="1"/>
  <c r="AF296" i="1" s="1"/>
  <c r="AF297" i="1" s="1"/>
  <c r="AF298" i="1" s="1"/>
  <c r="AF299" i="1" s="1"/>
  <c r="AF300" i="1" s="1"/>
  <c r="AF301" i="1" s="1"/>
  <c r="AF302" i="1" s="1"/>
  <c r="AF303" i="1" s="1"/>
  <c r="AF304" i="1" s="1"/>
  <c r="AF305" i="1" s="1"/>
  <c r="AF306" i="1" s="1"/>
  <c r="AF307" i="1" s="1"/>
  <c r="AF308" i="1" s="1"/>
  <c r="AF309" i="1" s="1"/>
  <c r="AF310" i="1" s="1"/>
  <c r="AF311" i="1" s="1"/>
  <c r="AF312" i="1" s="1"/>
  <c r="AF313" i="1" s="1"/>
  <c r="AF314" i="1" s="1"/>
  <c r="AF315" i="1" s="1"/>
  <c r="AF316" i="1" s="1"/>
  <c r="AF317" i="1" s="1"/>
  <c r="AF318" i="1" s="1"/>
  <c r="AF319" i="1" s="1"/>
  <c r="AF320" i="1" s="1"/>
  <c r="AF321" i="1" s="1"/>
  <c r="AF322" i="1" s="1"/>
  <c r="AF323" i="1" s="1"/>
  <c r="AF324" i="1" s="1"/>
  <c r="AF325" i="1" s="1"/>
  <c r="AF326" i="1" s="1"/>
  <c r="AF327" i="1" s="1"/>
  <c r="AF328" i="1" s="1"/>
  <c r="AF329" i="1" s="1"/>
  <c r="AF330" i="1" s="1"/>
  <c r="AF331" i="1" s="1"/>
  <c r="AF332" i="1" s="1"/>
  <c r="AF333" i="1" s="1"/>
  <c r="AF334" i="1" s="1"/>
  <c r="AF335" i="1" s="1"/>
  <c r="AF336" i="1" s="1"/>
  <c r="AN293" i="1"/>
  <c r="BD293" i="1" s="1"/>
  <c r="AN319" i="1"/>
  <c r="BD319" i="1" s="1"/>
  <c r="AN317" i="1"/>
  <c r="BD317" i="1" s="1"/>
  <c r="AN320" i="1"/>
  <c r="BD320" i="1" s="1"/>
  <c r="AN314" i="1"/>
  <c r="BD314" i="1" s="1"/>
  <c r="AN310" i="1"/>
  <c r="BD310" i="1" s="1"/>
  <c r="AN305" i="1"/>
  <c r="BD305" i="1" s="1"/>
  <c r="AN303" i="1"/>
  <c r="BD303" i="1" s="1"/>
  <c r="AN274" i="1"/>
  <c r="BD274" i="1" s="1"/>
  <c r="AN304" i="1"/>
  <c r="BD304" i="1" s="1"/>
  <c r="AN288" i="1"/>
  <c r="BD288" i="1" s="1"/>
  <c r="AH322" i="1"/>
  <c r="AH323" i="1" s="1"/>
  <c r="AH324" i="1" s="1"/>
  <c r="AN837" i="1"/>
  <c r="BD837" i="1" s="1"/>
  <c r="AN847" i="1"/>
  <c r="BD847" i="1" s="1"/>
  <c r="AN843" i="1"/>
  <c r="BD843" i="1" s="1"/>
  <c r="AN790" i="1"/>
  <c r="BD790" i="1" s="1"/>
  <c r="AN803" i="1"/>
  <c r="BD803" i="1" s="1"/>
  <c r="AN830" i="1"/>
  <c r="BD830" i="1" s="1"/>
  <c r="AN789" i="1"/>
  <c r="BD789" i="1" s="1"/>
  <c r="AN799" i="1"/>
  <c r="BD799" i="1" s="1"/>
  <c r="AN786" i="1"/>
  <c r="BD786" i="1" s="1"/>
  <c r="AN796" i="1"/>
  <c r="BD796" i="1" s="1"/>
  <c r="AN824" i="1"/>
  <c r="BD824" i="1" s="1"/>
  <c r="AN793" i="1"/>
  <c r="BD793" i="1" s="1"/>
  <c r="AN848" i="1"/>
  <c r="BD848" i="1" s="1"/>
  <c r="AN810" i="1"/>
  <c r="BD810" i="1" s="1"/>
  <c r="AN840" i="1"/>
  <c r="BD840" i="1" s="1"/>
  <c r="AN797" i="1"/>
  <c r="BD797" i="1" s="1"/>
  <c r="AN800" i="1"/>
  <c r="BD800" i="1" s="1"/>
  <c r="AN836" i="1"/>
  <c r="BD836" i="1" s="1"/>
  <c r="AN812" i="1"/>
  <c r="BD812" i="1" s="1"/>
  <c r="AN785" i="1"/>
  <c r="BD785" i="1" s="1"/>
  <c r="AN835" i="1"/>
  <c r="BD835" i="1" s="1"/>
  <c r="AN794" i="1"/>
  <c r="BD794" i="1" s="1"/>
  <c r="AF788" i="1"/>
  <c r="AF789" i="1" s="1"/>
  <c r="AF790" i="1" s="1"/>
  <c r="AF791" i="1" s="1"/>
  <c r="AF792" i="1" s="1"/>
  <c r="AF793" i="1" s="1"/>
  <c r="AF794" i="1" s="1"/>
  <c r="AF795" i="1" s="1"/>
  <c r="AF796" i="1" s="1"/>
  <c r="AF797" i="1" s="1"/>
  <c r="AF798" i="1" s="1"/>
  <c r="AF799" i="1" s="1"/>
  <c r="AF800" i="1" s="1"/>
  <c r="AF801" i="1" s="1"/>
  <c r="AF802" i="1" s="1"/>
  <c r="AF803" i="1" s="1"/>
  <c r="AF804" i="1" s="1"/>
  <c r="AF805" i="1" s="1"/>
  <c r="AF806" i="1" s="1"/>
  <c r="AF807" i="1" s="1"/>
  <c r="AF808" i="1" s="1"/>
  <c r="AF809" i="1" s="1"/>
  <c r="AF810" i="1" s="1"/>
  <c r="AF811" i="1" s="1"/>
  <c r="AF812" i="1" s="1"/>
  <c r="AF813" i="1" s="1"/>
  <c r="AF814" i="1" s="1"/>
  <c r="AF815" i="1" s="1"/>
  <c r="AF816" i="1" s="1"/>
  <c r="AF817" i="1" s="1"/>
  <c r="AF818" i="1" s="1"/>
  <c r="AF819" i="1" s="1"/>
  <c r="AF820" i="1" s="1"/>
  <c r="AF821" i="1" s="1"/>
  <c r="AF822" i="1" s="1"/>
  <c r="AF823" i="1" s="1"/>
  <c r="AF824" i="1" s="1"/>
  <c r="AF825" i="1" s="1"/>
  <c r="AF826" i="1" s="1"/>
  <c r="AF827" i="1" s="1"/>
  <c r="AF828" i="1" s="1"/>
  <c r="AF829" i="1" s="1"/>
  <c r="AF830" i="1" s="1"/>
  <c r="AF831" i="1" s="1"/>
  <c r="AF832" i="1" s="1"/>
  <c r="AF833" i="1" s="1"/>
  <c r="AF834" i="1" s="1"/>
  <c r="AF835" i="1" s="1"/>
  <c r="AF836" i="1" s="1"/>
  <c r="AF837" i="1" s="1"/>
  <c r="AF838" i="1" s="1"/>
  <c r="AF839" i="1" s="1"/>
  <c r="AF840" i="1" s="1"/>
  <c r="AF841" i="1" s="1"/>
  <c r="AF842" i="1" s="1"/>
  <c r="AF843" i="1" s="1"/>
  <c r="AF844" i="1" s="1"/>
  <c r="AF845" i="1" s="1"/>
  <c r="AF846" i="1" s="1"/>
  <c r="AF847" i="1" s="1"/>
  <c r="AF848" i="1" s="1"/>
  <c r="AN828" i="1"/>
  <c r="BD828" i="1" s="1"/>
  <c r="AN788" i="1"/>
  <c r="BD788" i="1" s="1"/>
  <c r="AN805" i="1"/>
  <c r="BD805" i="1" s="1"/>
  <c r="AN808" i="1"/>
  <c r="BD808" i="1" s="1"/>
  <c r="AN792" i="1"/>
  <c r="BD792" i="1" s="1"/>
  <c r="AH772" i="1"/>
  <c r="AH692" i="1"/>
  <c r="AH435" i="1"/>
  <c r="AH649" i="1"/>
  <c r="AH650" i="1" s="1"/>
  <c r="AN400" i="1"/>
  <c r="BD400" i="1" s="1"/>
  <c r="AN355" i="1"/>
  <c r="BD355" i="1" s="1"/>
  <c r="AN366" i="1"/>
  <c r="BD366" i="1" s="1"/>
  <c r="AN361" i="1"/>
  <c r="BD361" i="1" s="1"/>
  <c r="AN353" i="1"/>
  <c r="BD353" i="1" s="1"/>
  <c r="AF340" i="1"/>
  <c r="AF341" i="1" s="1"/>
  <c r="AF342" i="1" s="1"/>
  <c r="AF343" i="1" s="1"/>
  <c r="AF344" i="1" s="1"/>
  <c r="AF345" i="1" s="1"/>
  <c r="AF346" i="1" s="1"/>
  <c r="AF347" i="1" s="1"/>
  <c r="AF348" i="1" s="1"/>
  <c r="AF349" i="1" s="1"/>
  <c r="AF350" i="1" s="1"/>
  <c r="AF351" i="1" s="1"/>
  <c r="AF352" i="1" s="1"/>
  <c r="AF353" i="1" s="1"/>
  <c r="AF354" i="1" s="1"/>
  <c r="AF355" i="1" s="1"/>
  <c r="AF356" i="1" s="1"/>
  <c r="AF357" i="1" s="1"/>
  <c r="AF358" i="1" s="1"/>
  <c r="AF359" i="1" s="1"/>
  <c r="AF360" i="1" s="1"/>
  <c r="AF361" i="1" s="1"/>
  <c r="AF362" i="1" s="1"/>
  <c r="AF363" i="1" s="1"/>
  <c r="AF364" i="1" s="1"/>
  <c r="AF365" i="1" s="1"/>
  <c r="AF366" i="1" s="1"/>
  <c r="AF367" i="1" s="1"/>
  <c r="AF368" i="1" s="1"/>
  <c r="AF369" i="1" s="1"/>
  <c r="AF370" i="1" s="1"/>
  <c r="AF371" i="1" s="1"/>
  <c r="AF372" i="1" s="1"/>
  <c r="AF373" i="1" s="1"/>
  <c r="AF374" i="1" s="1"/>
  <c r="AF375" i="1" s="1"/>
  <c r="AF376" i="1" s="1"/>
  <c r="AF377" i="1" s="1"/>
  <c r="AF378" i="1" s="1"/>
  <c r="AF379" i="1" s="1"/>
  <c r="AF380" i="1" s="1"/>
  <c r="AF381" i="1" s="1"/>
  <c r="AF382" i="1" s="1"/>
  <c r="AF383" i="1" s="1"/>
  <c r="AF384" i="1" s="1"/>
  <c r="AF385" i="1" s="1"/>
  <c r="AF386" i="1" s="1"/>
  <c r="AF387" i="1" s="1"/>
  <c r="AF388" i="1" s="1"/>
  <c r="AF389" i="1" s="1"/>
  <c r="AF390" i="1" s="1"/>
  <c r="AF391" i="1" s="1"/>
  <c r="AF392" i="1" s="1"/>
  <c r="AF393" i="1" s="1"/>
  <c r="AF394" i="1" s="1"/>
  <c r="AF395" i="1" s="1"/>
  <c r="AF396" i="1" s="1"/>
  <c r="AF397" i="1" s="1"/>
  <c r="AF398" i="1" s="1"/>
  <c r="AF399" i="1" s="1"/>
  <c r="AF400" i="1" s="1"/>
  <c r="AH50" i="1"/>
  <c r="AH836" i="1"/>
  <c r="AH837" i="1" s="1"/>
  <c r="AH838" i="1" s="1"/>
  <c r="AH839" i="1" s="1"/>
  <c r="AH840" i="1" s="1"/>
  <c r="AH841" i="1" s="1"/>
  <c r="AH842" i="1" s="1"/>
  <c r="AH843" i="1" s="1"/>
  <c r="AH844" i="1" s="1"/>
  <c r="AH845" i="1" s="1"/>
  <c r="AH846" i="1" s="1"/>
  <c r="AH847" i="1" s="1"/>
  <c r="AH848" i="1" s="1"/>
  <c r="AH245" i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708" i="1"/>
  <c r="AH709" i="1" s="1"/>
  <c r="AH710" i="1" s="1"/>
  <c r="AH711" i="1" s="1"/>
  <c r="AH712" i="1" s="1"/>
  <c r="AH713" i="1" s="1"/>
  <c r="AH714" i="1" s="1"/>
  <c r="AH715" i="1" s="1"/>
  <c r="AH716" i="1" s="1"/>
  <c r="AH717" i="1" s="1"/>
  <c r="AH718" i="1" s="1"/>
  <c r="AH719" i="1" s="1"/>
  <c r="AH720" i="1" s="1"/>
  <c r="AH742" i="1"/>
  <c r="AH743" i="1" s="1"/>
  <c r="AH744" i="1" s="1"/>
  <c r="AH147" i="1"/>
  <c r="AH148" i="1" s="1"/>
  <c r="AH1033" i="1"/>
  <c r="AH1034" i="1" s="1"/>
  <c r="AH1035" i="1" s="1"/>
  <c r="AH1036" i="1" s="1"/>
  <c r="AH1037" i="1" s="1"/>
  <c r="AH1038" i="1" s="1"/>
  <c r="AH1039" i="1" s="1"/>
  <c r="AH1040" i="1" s="1"/>
  <c r="AH282" i="1"/>
  <c r="AE149" i="1"/>
  <c r="AH227" i="1"/>
  <c r="AH228" i="1" s="1"/>
  <c r="AH229" i="1" s="1"/>
  <c r="AH230" i="1" s="1"/>
  <c r="AH231" i="1" s="1"/>
  <c r="AN136" i="1"/>
  <c r="BD136" i="1" s="1"/>
  <c r="AF852" i="1"/>
  <c r="AH36" i="1"/>
  <c r="AH37" i="1" s="1"/>
  <c r="AH38" i="1" s="1"/>
  <c r="AH39" i="1" s="1"/>
  <c r="AH40" i="1" s="1"/>
  <c r="AH41" i="1" s="1"/>
  <c r="AH42" i="1" s="1"/>
  <c r="AO666" i="1"/>
  <c r="BE666" i="1" s="1"/>
  <c r="AH387" i="1"/>
  <c r="AH534" i="1"/>
  <c r="AG467" i="1"/>
  <c r="AG468" i="1" s="1"/>
  <c r="AG469" i="1" s="1"/>
  <c r="AG470" i="1" s="1"/>
  <c r="AG471" i="1" s="1"/>
  <c r="AG472" i="1" s="1"/>
  <c r="AG473" i="1" s="1"/>
  <c r="AG474" i="1" s="1"/>
  <c r="AG475" i="1" s="1"/>
  <c r="AG476" i="1" s="1"/>
  <c r="AG477" i="1" s="1"/>
  <c r="AG478" i="1" s="1"/>
  <c r="AG479" i="1" s="1"/>
  <c r="AG480" i="1" s="1"/>
  <c r="AG481" i="1" s="1"/>
  <c r="AG482" i="1" s="1"/>
  <c r="AG483" i="1" s="1"/>
  <c r="AG484" i="1" s="1"/>
  <c r="AG485" i="1" s="1"/>
  <c r="AG486" i="1" s="1"/>
  <c r="AG487" i="1" s="1"/>
  <c r="AG488" i="1" s="1"/>
  <c r="AG489" i="1" s="1"/>
  <c r="AG490" i="1" s="1"/>
  <c r="AG491" i="1" s="1"/>
  <c r="AG492" i="1" s="1"/>
  <c r="AG493" i="1" s="1"/>
  <c r="AG494" i="1" s="1"/>
  <c r="AG495" i="1" s="1"/>
  <c r="AG496" i="1" s="1"/>
  <c r="AO470" i="1"/>
  <c r="BE470" i="1" s="1"/>
  <c r="AO474" i="1"/>
  <c r="BE474" i="1" s="1"/>
  <c r="AO469" i="1"/>
  <c r="BE469" i="1" s="1"/>
  <c r="AO484" i="1"/>
  <c r="BE484" i="1" s="1"/>
  <c r="AO495" i="1"/>
  <c r="BE495" i="1" s="1"/>
  <c r="AO468" i="1"/>
  <c r="BE468" i="1" s="1"/>
  <c r="AO494" i="1"/>
  <c r="BE494" i="1" s="1"/>
  <c r="AO487" i="1"/>
  <c r="BE487" i="1" s="1"/>
  <c r="AO488" i="1"/>
  <c r="BE488" i="1" s="1"/>
  <c r="AO481" i="1"/>
  <c r="BE481" i="1" s="1"/>
  <c r="AO489" i="1"/>
  <c r="BE489" i="1" s="1"/>
  <c r="AN90" i="1"/>
  <c r="BD90" i="1" s="1"/>
  <c r="AH723" i="1"/>
  <c r="AH850" i="1"/>
  <c r="AN124" i="1"/>
  <c r="BD124" i="1" s="1"/>
  <c r="AO632" i="1"/>
  <c r="BE632" i="1" s="1"/>
  <c r="AO638" i="1"/>
  <c r="BE638" i="1" s="1"/>
  <c r="AO646" i="1"/>
  <c r="BE646" i="1" s="1"/>
  <c r="AO655" i="1"/>
  <c r="BE655" i="1" s="1"/>
  <c r="AO636" i="1"/>
  <c r="BE636" i="1" s="1"/>
  <c r="AO654" i="1"/>
  <c r="BE654" i="1" s="1"/>
  <c r="AO653" i="1"/>
  <c r="BE653" i="1" s="1"/>
  <c r="AO650" i="1"/>
  <c r="BE650" i="1" s="1"/>
  <c r="AO634" i="1"/>
  <c r="BE634" i="1" s="1"/>
  <c r="AO640" i="1"/>
  <c r="BE640" i="1" s="1"/>
  <c r="AO639" i="1"/>
  <c r="BE639" i="1" s="1"/>
  <c r="AO626" i="1"/>
  <c r="BE626" i="1" s="1"/>
  <c r="AO648" i="1"/>
  <c r="BE648" i="1" s="1"/>
  <c r="AO625" i="1"/>
  <c r="BE625" i="1" s="1"/>
  <c r="AO627" i="1"/>
  <c r="BE627" i="1" s="1"/>
  <c r="AO635" i="1"/>
  <c r="BE635" i="1" s="1"/>
  <c r="AO649" i="1"/>
  <c r="BE649" i="1" s="1"/>
  <c r="AO652" i="1"/>
  <c r="BE652" i="1" s="1"/>
  <c r="AO643" i="1"/>
  <c r="BE643" i="1" s="1"/>
  <c r="AO644" i="1"/>
  <c r="BE644" i="1" s="1"/>
  <c r="AO642" i="1"/>
  <c r="BE642" i="1" s="1"/>
  <c r="AO631" i="1"/>
  <c r="BE631" i="1" s="1"/>
  <c r="AO645" i="1"/>
  <c r="BE645" i="1" s="1"/>
  <c r="AO656" i="1"/>
  <c r="BE656" i="1" s="1"/>
  <c r="AO629" i="1"/>
  <c r="BE629" i="1" s="1"/>
  <c r="AO637" i="1"/>
  <c r="BE637" i="1" s="1"/>
  <c r="AO628" i="1"/>
  <c r="BE628" i="1" s="1"/>
  <c r="AO630" i="1"/>
  <c r="BE630" i="1" s="1"/>
  <c r="AO633" i="1"/>
  <c r="BE633" i="1" s="1"/>
  <c r="AO647" i="1"/>
  <c r="BE647" i="1" s="1"/>
  <c r="AO651" i="1"/>
  <c r="BE651" i="1" s="1"/>
  <c r="AO641" i="1"/>
  <c r="BE641" i="1" s="1"/>
  <c r="AH948" i="1"/>
  <c r="AH677" i="1"/>
  <c r="AH678" i="1" s="1"/>
  <c r="AH679" i="1" s="1"/>
  <c r="AH680" i="1" s="1"/>
  <c r="AH681" i="1" s="1"/>
  <c r="AH682" i="1" s="1"/>
  <c r="AH683" i="1" s="1"/>
  <c r="AH684" i="1" s="1"/>
  <c r="AH685" i="1" s="1"/>
  <c r="AH686" i="1" s="1"/>
  <c r="AH687" i="1" s="1"/>
  <c r="AH688" i="1" s="1"/>
  <c r="AH164" i="1"/>
  <c r="AH165" i="1" s="1"/>
  <c r="AO458" i="1"/>
  <c r="BE458" i="1" s="1"/>
  <c r="AO452" i="1"/>
  <c r="BE452" i="1" s="1"/>
  <c r="AO461" i="1"/>
  <c r="BE461" i="1" s="1"/>
  <c r="AO464" i="1"/>
  <c r="BE464" i="1" s="1"/>
  <c r="AO462" i="1"/>
  <c r="BE462" i="1" s="1"/>
  <c r="AO455" i="1"/>
  <c r="BE455" i="1" s="1"/>
  <c r="AO449" i="1"/>
  <c r="BE449" i="1" s="1"/>
  <c r="AO443" i="1"/>
  <c r="BE443" i="1" s="1"/>
  <c r="AO456" i="1"/>
  <c r="BE456" i="1" s="1"/>
  <c r="AO459" i="1"/>
  <c r="BE459" i="1" s="1"/>
  <c r="AO453" i="1"/>
  <c r="BE453" i="1" s="1"/>
  <c r="AO446" i="1"/>
  <c r="BE446" i="1" s="1"/>
  <c r="AO436" i="1"/>
  <c r="BE436" i="1" s="1"/>
  <c r="AO447" i="1"/>
  <c r="BE447" i="1" s="1"/>
  <c r="AO441" i="1"/>
  <c r="BE441" i="1" s="1"/>
  <c r="AO435" i="1"/>
  <c r="BE435" i="1" s="1"/>
  <c r="AO445" i="1"/>
  <c r="BE445" i="1" s="1"/>
  <c r="AO439" i="1"/>
  <c r="BE439" i="1" s="1"/>
  <c r="AO442" i="1"/>
  <c r="BE442" i="1" s="1"/>
  <c r="AO433" i="1"/>
  <c r="BE433" i="1" s="1"/>
  <c r="AO448" i="1"/>
  <c r="BE448" i="1" s="1"/>
  <c r="AO463" i="1"/>
  <c r="BE463" i="1" s="1"/>
  <c r="AO450" i="1"/>
  <c r="BE450" i="1" s="1"/>
  <c r="AO454" i="1"/>
  <c r="BE454" i="1" s="1"/>
  <c r="AO444" i="1"/>
  <c r="BE444" i="1" s="1"/>
  <c r="AO438" i="1"/>
  <c r="BE438" i="1" s="1"/>
  <c r="AO451" i="1"/>
  <c r="BE451" i="1" s="1"/>
  <c r="AO440" i="1"/>
  <c r="BE440" i="1" s="1"/>
  <c r="AO434" i="1"/>
  <c r="BE434" i="1" s="1"/>
  <c r="AH994" i="1"/>
  <c r="AO622" i="1"/>
  <c r="BE622" i="1" s="1"/>
  <c r="AO621" i="1"/>
  <c r="BE621" i="1" s="1"/>
  <c r="AO597" i="1"/>
  <c r="BE597" i="1" s="1"/>
  <c r="AO618" i="1"/>
  <c r="BE618" i="1" s="1"/>
  <c r="AO615" i="1"/>
  <c r="BE615" i="1" s="1"/>
  <c r="AO602" i="1"/>
  <c r="BE602" i="1" s="1"/>
  <c r="AO593" i="1"/>
  <c r="BE593" i="1" s="1"/>
  <c r="AO613" i="1"/>
  <c r="BE613" i="1" s="1"/>
  <c r="AO607" i="1"/>
  <c r="BE607" i="1" s="1"/>
  <c r="AO603" i="1"/>
  <c r="BE603" i="1" s="1"/>
  <c r="AG595" i="1"/>
  <c r="AG596" i="1" s="1"/>
  <c r="AG597" i="1" s="1"/>
  <c r="AG598" i="1" s="1"/>
  <c r="AG599" i="1" s="1"/>
  <c r="AG600" i="1" s="1"/>
  <c r="AG601" i="1" s="1"/>
  <c r="AG602" i="1" s="1"/>
  <c r="AG603" i="1" s="1"/>
  <c r="AG604" i="1" s="1"/>
  <c r="AG605" i="1" s="1"/>
  <c r="AG606" i="1" s="1"/>
  <c r="AG607" i="1" s="1"/>
  <c r="AG608" i="1" s="1"/>
  <c r="AG609" i="1" s="1"/>
  <c r="AG610" i="1" s="1"/>
  <c r="AG611" i="1" s="1"/>
  <c r="AG612" i="1" s="1"/>
  <c r="AG613" i="1" s="1"/>
  <c r="AG614" i="1" s="1"/>
  <c r="AG615" i="1" s="1"/>
  <c r="AG616" i="1" s="1"/>
  <c r="AG617" i="1" s="1"/>
  <c r="AG618" i="1" s="1"/>
  <c r="AG619" i="1" s="1"/>
  <c r="AG620" i="1" s="1"/>
  <c r="AG621" i="1" s="1"/>
  <c r="AG622" i="1" s="1"/>
  <c r="AG623" i="1" s="1"/>
  <c r="AG624" i="1" s="1"/>
  <c r="AN127" i="1"/>
  <c r="BD127" i="1" s="1"/>
  <c r="AH805" i="1"/>
  <c r="AK921" i="1"/>
  <c r="BA921" i="1" s="1"/>
  <c r="AH295" i="1"/>
  <c r="AH296" i="1" s="1"/>
  <c r="AH297" i="1" s="1"/>
  <c r="AO457" i="1"/>
  <c r="BE457" i="1" s="1"/>
  <c r="AN89" i="1"/>
  <c r="BD89" i="1" s="1"/>
  <c r="AN99" i="1"/>
  <c r="BD99" i="1" s="1"/>
  <c r="AN95" i="1"/>
  <c r="BD95" i="1" s="1"/>
  <c r="AN142" i="1"/>
  <c r="BD142" i="1" s="1"/>
  <c r="AN92" i="1"/>
  <c r="BD92" i="1" s="1"/>
  <c r="AN119" i="1"/>
  <c r="BD119" i="1" s="1"/>
  <c r="AN101" i="1"/>
  <c r="BD101" i="1" s="1"/>
  <c r="AN109" i="1"/>
  <c r="BD109" i="1" s="1"/>
  <c r="AN88" i="1"/>
  <c r="BD88" i="1" s="1"/>
  <c r="AN97" i="1"/>
  <c r="BD97" i="1" s="1"/>
  <c r="AN85" i="1"/>
  <c r="BD85" i="1" s="1"/>
  <c r="AN91" i="1"/>
  <c r="BD91" i="1" s="1"/>
  <c r="AN122" i="1"/>
  <c r="BD122" i="1" s="1"/>
  <c r="AN123" i="1"/>
  <c r="BD123" i="1" s="1"/>
  <c r="AN137" i="1"/>
  <c r="BD137" i="1" s="1"/>
  <c r="AN138" i="1"/>
  <c r="BD138" i="1" s="1"/>
  <c r="AN134" i="1"/>
  <c r="BD134" i="1" s="1"/>
  <c r="AN125" i="1"/>
  <c r="BD125" i="1" s="1"/>
  <c r="AN140" i="1"/>
  <c r="BD140" i="1" s="1"/>
  <c r="AN100" i="1"/>
  <c r="BD100" i="1" s="1"/>
  <c r="AN131" i="1"/>
  <c r="BD131" i="1" s="1"/>
  <c r="AN126" i="1"/>
  <c r="BD126" i="1" s="1"/>
  <c r="AN121" i="1"/>
  <c r="BD121" i="1" s="1"/>
  <c r="AN120" i="1"/>
  <c r="BD120" i="1" s="1"/>
  <c r="AN118" i="1"/>
  <c r="BD118" i="1" s="1"/>
  <c r="AN113" i="1"/>
  <c r="BD113" i="1" s="1"/>
  <c r="AN144" i="1"/>
  <c r="BD144" i="1" s="1"/>
  <c r="AN103" i="1"/>
  <c r="BD103" i="1" s="1"/>
  <c r="AN112" i="1"/>
  <c r="BD112" i="1" s="1"/>
  <c r="AN110" i="1"/>
  <c r="BD110" i="1" s="1"/>
  <c r="AN143" i="1"/>
  <c r="BD143" i="1" s="1"/>
  <c r="AN108" i="1"/>
  <c r="BD108" i="1" s="1"/>
  <c r="AN141" i="1"/>
  <c r="BD141" i="1" s="1"/>
  <c r="AN117" i="1"/>
  <c r="BD117" i="1" s="1"/>
  <c r="AN106" i="1"/>
  <c r="BD106" i="1" s="1"/>
  <c r="AN114" i="1"/>
  <c r="BD114" i="1" s="1"/>
  <c r="AN129" i="1"/>
  <c r="BD129" i="1" s="1"/>
  <c r="AN82" i="1"/>
  <c r="BD82" i="1" s="1"/>
  <c r="AN116" i="1"/>
  <c r="BD116" i="1" s="1"/>
  <c r="AN107" i="1"/>
  <c r="BD107" i="1" s="1"/>
  <c r="AN115" i="1"/>
  <c r="BD115" i="1" s="1"/>
  <c r="AN104" i="1"/>
  <c r="BD104" i="1" s="1"/>
  <c r="AN128" i="1"/>
  <c r="BD128" i="1" s="1"/>
  <c r="AN111" i="1"/>
  <c r="BD111" i="1" s="1"/>
  <c r="AN132" i="1"/>
  <c r="BD132" i="1" s="1"/>
  <c r="AN98" i="1"/>
  <c r="BD98" i="1" s="1"/>
  <c r="AN94" i="1"/>
  <c r="BD94" i="1" s="1"/>
  <c r="AN105" i="1"/>
  <c r="BD105" i="1" s="1"/>
  <c r="AN135" i="1"/>
  <c r="BD135" i="1" s="1"/>
  <c r="AN102" i="1"/>
  <c r="BD102" i="1" s="1"/>
  <c r="AN84" i="1"/>
  <c r="BD84" i="1" s="1"/>
  <c r="AN86" i="1"/>
  <c r="BD86" i="1" s="1"/>
  <c r="AH898" i="1"/>
  <c r="AG852" i="1"/>
  <c r="AO460" i="1"/>
  <c r="BE460" i="1" s="1"/>
  <c r="AN133" i="1"/>
  <c r="BD133" i="1" s="1"/>
  <c r="AO182" i="1"/>
  <c r="BE182" i="1" s="1"/>
  <c r="AO207" i="1"/>
  <c r="BE207" i="1" s="1"/>
  <c r="AO197" i="1"/>
  <c r="BE197" i="1" s="1"/>
  <c r="AG179" i="1"/>
  <c r="AG180" i="1" s="1"/>
  <c r="AG181" i="1" s="1"/>
  <c r="AG182" i="1" s="1"/>
  <c r="AG183" i="1" s="1"/>
  <c r="AG184" i="1" s="1"/>
  <c r="AG185" i="1" s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G204" i="1" s="1"/>
  <c r="AG205" i="1" s="1"/>
  <c r="AG206" i="1" s="1"/>
  <c r="AG207" i="1" s="1"/>
  <c r="AG208" i="1" s="1"/>
  <c r="AO195" i="1"/>
  <c r="BE195" i="1" s="1"/>
  <c r="AO192" i="1"/>
  <c r="BE192" i="1" s="1"/>
  <c r="AO186" i="1"/>
  <c r="BE186" i="1" s="1"/>
  <c r="AO730" i="1"/>
  <c r="BE730" i="1" s="1"/>
  <c r="AO437" i="1"/>
  <c r="BE437" i="1" s="1"/>
  <c r="AN87" i="1"/>
  <c r="BD87" i="1" s="1"/>
  <c r="AH594" i="1"/>
  <c r="AH595" i="1" s="1"/>
  <c r="AM599" i="1"/>
  <c r="BC599" i="1" s="1"/>
  <c r="AK927" i="1"/>
  <c r="BA927" i="1" s="1"/>
  <c r="AN93" i="1"/>
  <c r="BD93" i="1" s="1"/>
  <c r="AH339" i="1"/>
  <c r="AH516" i="1"/>
  <c r="AH517" i="1" s="1"/>
  <c r="AH518" i="1" s="1"/>
  <c r="AL241" i="1"/>
  <c r="BB241" i="1" s="1"/>
  <c r="AL238" i="1"/>
  <c r="BB238" i="1" s="1"/>
  <c r="AL116" i="1"/>
  <c r="BB116" i="1" s="1"/>
  <c r="AL36" i="1"/>
  <c r="BB36" i="1" s="1"/>
  <c r="AL257" i="1"/>
  <c r="BB257" i="1" s="1"/>
  <c r="AL184" i="1"/>
  <c r="BB184" i="1" s="1"/>
  <c r="AD19" i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L54" i="1"/>
  <c r="BB54" i="1" s="1"/>
  <c r="AL269" i="1"/>
  <c r="BB269" i="1" s="1"/>
  <c r="AL101" i="1"/>
  <c r="BB101" i="1" s="1"/>
  <c r="AL190" i="1"/>
  <c r="BB190" i="1" s="1"/>
  <c r="AL145" i="1"/>
  <c r="BB145" i="1" s="1"/>
  <c r="AL237" i="1"/>
  <c r="BB237" i="1" s="1"/>
  <c r="AL115" i="1"/>
  <c r="BB115" i="1" s="1"/>
  <c r="AL65" i="1"/>
  <c r="BB65" i="1" s="1"/>
  <c r="AL248" i="1"/>
  <c r="BB248" i="1" s="1"/>
  <c r="AL229" i="1"/>
  <c r="BB229" i="1" s="1"/>
  <c r="AL35" i="1"/>
  <c r="BB35" i="1" s="1"/>
  <c r="AL86" i="1"/>
  <c r="BB86" i="1" s="1"/>
  <c r="AL264" i="1"/>
  <c r="BB264" i="1" s="1"/>
  <c r="AL196" i="1"/>
  <c r="BB196" i="1" s="1"/>
  <c r="AL200" i="1"/>
  <c r="BB200" i="1" s="1"/>
  <c r="AL31" i="1"/>
  <c r="BB31" i="1" s="1"/>
  <c r="AL224" i="1"/>
  <c r="BB224" i="1" s="1"/>
  <c r="AL64" i="1"/>
  <c r="BB64" i="1" s="1"/>
  <c r="AL149" i="1"/>
  <c r="BB149" i="1" s="1"/>
  <c r="AL261" i="1"/>
  <c r="BB261" i="1" s="1"/>
  <c r="AL250" i="1"/>
  <c r="BB250" i="1" s="1"/>
  <c r="AL148" i="1"/>
  <c r="BB148" i="1" s="1"/>
  <c r="AL93" i="1"/>
  <c r="BB93" i="1" s="1"/>
  <c r="AL61" i="1"/>
  <c r="BB61" i="1" s="1"/>
  <c r="AL75" i="1"/>
  <c r="BB75" i="1" s="1"/>
  <c r="AL40" i="1"/>
  <c r="BB40" i="1" s="1"/>
  <c r="AL128" i="1"/>
  <c r="BB128" i="1" s="1"/>
  <c r="AL232" i="1"/>
  <c r="BB232" i="1" s="1"/>
  <c r="AL251" i="1"/>
  <c r="BB251" i="1" s="1"/>
  <c r="AL236" i="1"/>
  <c r="BB236" i="1" s="1"/>
  <c r="AL139" i="1"/>
  <c r="BB139" i="1" s="1"/>
  <c r="AL199" i="1"/>
  <c r="BB199" i="1" s="1"/>
  <c r="AL138" i="1"/>
  <c r="BB138" i="1" s="1"/>
  <c r="AL96" i="1"/>
  <c r="BB96" i="1" s="1"/>
  <c r="AL76" i="1"/>
  <c r="BB76" i="1" s="1"/>
  <c r="AL21" i="1"/>
  <c r="BB21" i="1" s="1"/>
  <c r="AL71" i="1"/>
  <c r="BB71" i="1" s="1"/>
  <c r="AL129" i="1"/>
  <c r="BB129" i="1" s="1"/>
  <c r="AL244" i="1"/>
  <c r="BB244" i="1" s="1"/>
  <c r="AL160" i="1"/>
  <c r="BB160" i="1" s="1"/>
  <c r="AL105" i="1"/>
  <c r="BB105" i="1" s="1"/>
  <c r="AG211" i="1"/>
  <c r="AO728" i="1"/>
  <c r="BE728" i="1" s="1"/>
  <c r="AE532" i="1"/>
  <c r="AE533" i="1" s="1"/>
  <c r="AE534" i="1" s="1"/>
  <c r="AE535" i="1" s="1"/>
  <c r="AE536" i="1" s="1"/>
  <c r="AE537" i="1" s="1"/>
  <c r="AE538" i="1" s="1"/>
  <c r="AE539" i="1" s="1"/>
  <c r="AE540" i="1" s="1"/>
  <c r="AE541" i="1" s="1"/>
  <c r="AE542" i="1" s="1"/>
  <c r="AE543" i="1" s="1"/>
  <c r="AE544" i="1" s="1"/>
  <c r="AE545" i="1" s="1"/>
  <c r="AE546" i="1" s="1"/>
  <c r="AE547" i="1" s="1"/>
  <c r="AE548" i="1" s="1"/>
  <c r="AE549" i="1" s="1"/>
  <c r="AE550" i="1" s="1"/>
  <c r="AE551" i="1" s="1"/>
  <c r="AE552" i="1" s="1"/>
  <c r="AE553" i="1" s="1"/>
  <c r="AE554" i="1" s="1"/>
  <c r="AE555" i="1" s="1"/>
  <c r="AE556" i="1" s="1"/>
  <c r="AE557" i="1" s="1"/>
  <c r="AE558" i="1" s="1"/>
  <c r="AE559" i="1" s="1"/>
  <c r="AE560" i="1" s="1"/>
  <c r="AE561" i="1" s="1"/>
  <c r="AE562" i="1" s="1"/>
  <c r="AE563" i="1" s="1"/>
  <c r="AE564" i="1" s="1"/>
  <c r="AE565" i="1" s="1"/>
  <c r="AE566" i="1" s="1"/>
  <c r="AE567" i="1" s="1"/>
  <c r="AE568" i="1" s="1"/>
  <c r="AE569" i="1" s="1"/>
  <c r="AE570" i="1" s="1"/>
  <c r="AE571" i="1" s="1"/>
  <c r="AE572" i="1" s="1"/>
  <c r="AE573" i="1" s="1"/>
  <c r="AE574" i="1" s="1"/>
  <c r="AE575" i="1" s="1"/>
  <c r="AE576" i="1" s="1"/>
  <c r="AE577" i="1" s="1"/>
  <c r="AE578" i="1" s="1"/>
  <c r="AE579" i="1" s="1"/>
  <c r="AE580" i="1" s="1"/>
  <c r="AE581" i="1" s="1"/>
  <c r="AE582" i="1" s="1"/>
  <c r="AE583" i="1" s="1"/>
  <c r="AE584" i="1" s="1"/>
  <c r="AE585" i="1" s="1"/>
  <c r="AE586" i="1" s="1"/>
  <c r="AE587" i="1" s="1"/>
  <c r="AE588" i="1" s="1"/>
  <c r="AE589" i="1" s="1"/>
  <c r="AE590" i="1" s="1"/>
  <c r="AE591" i="1" s="1"/>
  <c r="AE592" i="1" s="1"/>
  <c r="AE593" i="1" s="1"/>
  <c r="AE594" i="1" s="1"/>
  <c r="AE595" i="1" s="1"/>
  <c r="AE596" i="1" s="1"/>
  <c r="AE597" i="1" s="1"/>
  <c r="AE598" i="1" s="1"/>
  <c r="AE599" i="1" s="1"/>
  <c r="AE600" i="1" s="1"/>
  <c r="AE601" i="1" s="1"/>
  <c r="AE602" i="1" s="1"/>
  <c r="AE603" i="1" s="1"/>
  <c r="AE604" i="1" s="1"/>
  <c r="AE605" i="1" s="1"/>
  <c r="AE606" i="1" s="1"/>
  <c r="AE607" i="1" s="1"/>
  <c r="AE608" i="1" s="1"/>
  <c r="AE609" i="1" s="1"/>
  <c r="AE610" i="1" s="1"/>
  <c r="AE611" i="1" s="1"/>
  <c r="AE612" i="1" s="1"/>
  <c r="AE613" i="1" s="1"/>
  <c r="AE614" i="1" s="1"/>
  <c r="AE615" i="1" s="1"/>
  <c r="AE616" i="1" s="1"/>
  <c r="AE617" i="1" s="1"/>
  <c r="AE618" i="1" s="1"/>
  <c r="AE619" i="1" s="1"/>
  <c r="AE620" i="1" s="1"/>
  <c r="AE621" i="1" s="1"/>
  <c r="AE622" i="1" s="1"/>
  <c r="AE623" i="1" s="1"/>
  <c r="AE624" i="1" s="1"/>
  <c r="AE625" i="1" s="1"/>
  <c r="AE626" i="1" s="1"/>
  <c r="AE627" i="1" s="1"/>
  <c r="AE628" i="1" s="1"/>
  <c r="AE629" i="1" s="1"/>
  <c r="AE630" i="1" s="1"/>
  <c r="AE631" i="1" s="1"/>
  <c r="AE632" i="1" s="1"/>
  <c r="AE633" i="1" s="1"/>
  <c r="AE634" i="1" s="1"/>
  <c r="AE635" i="1" s="1"/>
  <c r="AE636" i="1" s="1"/>
  <c r="AE637" i="1" s="1"/>
  <c r="AE638" i="1" s="1"/>
  <c r="AE639" i="1" s="1"/>
  <c r="AE640" i="1" s="1"/>
  <c r="AE641" i="1" s="1"/>
  <c r="AE642" i="1" s="1"/>
  <c r="AE643" i="1" s="1"/>
  <c r="AE644" i="1" s="1"/>
  <c r="AE645" i="1" s="1"/>
  <c r="AE646" i="1" s="1"/>
  <c r="AE647" i="1" s="1"/>
  <c r="AE648" i="1" s="1"/>
  <c r="AE649" i="1" s="1"/>
  <c r="AE650" i="1" s="1"/>
  <c r="AE651" i="1" s="1"/>
  <c r="AE652" i="1" s="1"/>
  <c r="AE653" i="1" s="1"/>
  <c r="AE654" i="1" s="1"/>
  <c r="AE655" i="1" s="1"/>
  <c r="AE656" i="1" s="1"/>
  <c r="AH436" i="1"/>
  <c r="AO769" i="1"/>
  <c r="BE769" i="1" s="1"/>
  <c r="AN81" i="1"/>
  <c r="BD81" i="1" s="1"/>
  <c r="AH949" i="1"/>
  <c r="AH950" i="1" s="1"/>
  <c r="AO739" i="1"/>
  <c r="BE739" i="1" s="1"/>
  <c r="AH981" i="1"/>
  <c r="AL949" i="1"/>
  <c r="BB949" i="1" s="1"/>
  <c r="AL912" i="1"/>
  <c r="BB912" i="1" s="1"/>
  <c r="AL868" i="1"/>
  <c r="BB868" i="1" s="1"/>
  <c r="AL821" i="1"/>
  <c r="BB821" i="1" s="1"/>
  <c r="AL934" i="1"/>
  <c r="BB934" i="1" s="1"/>
  <c r="AL978" i="1"/>
  <c r="BB978" i="1" s="1"/>
  <c r="AL965" i="1"/>
  <c r="BB965" i="1" s="1"/>
  <c r="AL859" i="1"/>
  <c r="BB859" i="1" s="1"/>
  <c r="AL951" i="1"/>
  <c r="BB951" i="1" s="1"/>
  <c r="AL876" i="1"/>
  <c r="BB876" i="1" s="1"/>
  <c r="AL815" i="1"/>
  <c r="BB815" i="1" s="1"/>
  <c r="AL979" i="1"/>
  <c r="BB979" i="1" s="1"/>
  <c r="AL919" i="1"/>
  <c r="BB919" i="1" s="1"/>
  <c r="AL1011" i="1"/>
  <c r="BB1011" i="1" s="1"/>
  <c r="AL1019" i="1"/>
  <c r="BB1019" i="1" s="1"/>
  <c r="AL858" i="1"/>
  <c r="BB858" i="1" s="1"/>
  <c r="AD787" i="1"/>
  <c r="AD788" i="1" s="1"/>
  <c r="AD789" i="1" s="1"/>
  <c r="AD790" i="1" s="1"/>
  <c r="AD791" i="1" s="1"/>
  <c r="AD792" i="1" s="1"/>
  <c r="AD793" i="1" s="1"/>
  <c r="AD794" i="1" s="1"/>
  <c r="AD795" i="1" s="1"/>
  <c r="AD796" i="1" s="1"/>
  <c r="AD797" i="1" s="1"/>
  <c r="AD798" i="1" s="1"/>
  <c r="AD799" i="1" s="1"/>
  <c r="AD800" i="1" s="1"/>
  <c r="AD801" i="1" s="1"/>
  <c r="AD802" i="1" s="1"/>
  <c r="AD803" i="1" s="1"/>
  <c r="AD804" i="1" s="1"/>
  <c r="AD805" i="1" s="1"/>
  <c r="AD806" i="1" s="1"/>
  <c r="AD807" i="1" s="1"/>
  <c r="AD808" i="1" s="1"/>
  <c r="AD809" i="1" s="1"/>
  <c r="AD810" i="1" s="1"/>
  <c r="AD811" i="1" s="1"/>
  <c r="AD812" i="1" s="1"/>
  <c r="AD813" i="1" s="1"/>
  <c r="AD814" i="1" s="1"/>
  <c r="AD815" i="1" s="1"/>
  <c r="AD816" i="1" s="1"/>
  <c r="AD817" i="1" s="1"/>
  <c r="AD818" i="1" s="1"/>
  <c r="AD819" i="1" s="1"/>
  <c r="AD820" i="1" s="1"/>
  <c r="AD821" i="1" s="1"/>
  <c r="AD822" i="1" s="1"/>
  <c r="AD823" i="1" s="1"/>
  <c r="AD824" i="1" s="1"/>
  <c r="AD825" i="1" s="1"/>
  <c r="AD826" i="1" s="1"/>
  <c r="AD827" i="1" s="1"/>
  <c r="AD828" i="1" s="1"/>
  <c r="AD829" i="1" s="1"/>
  <c r="AD830" i="1" s="1"/>
  <c r="AD831" i="1" s="1"/>
  <c r="AD832" i="1" s="1"/>
  <c r="AD833" i="1" s="1"/>
  <c r="AD834" i="1" s="1"/>
  <c r="AD835" i="1" s="1"/>
  <c r="AD836" i="1" s="1"/>
  <c r="AD837" i="1" s="1"/>
  <c r="AD838" i="1" s="1"/>
  <c r="AD839" i="1" s="1"/>
  <c r="AD840" i="1" s="1"/>
  <c r="AD841" i="1" s="1"/>
  <c r="AD842" i="1" s="1"/>
  <c r="AD843" i="1" s="1"/>
  <c r="AD844" i="1" s="1"/>
  <c r="AD845" i="1" s="1"/>
  <c r="AD846" i="1" s="1"/>
  <c r="AD847" i="1" s="1"/>
  <c r="AD848" i="1" s="1"/>
  <c r="AD849" i="1" s="1"/>
  <c r="AD850" i="1" s="1"/>
  <c r="AD851" i="1" s="1"/>
  <c r="AD852" i="1" s="1"/>
  <c r="AD853" i="1" s="1"/>
  <c r="AD854" i="1" s="1"/>
  <c r="AD855" i="1" s="1"/>
  <c r="AD856" i="1" s="1"/>
  <c r="AD857" i="1" s="1"/>
  <c r="AD858" i="1" s="1"/>
  <c r="AD859" i="1" s="1"/>
  <c r="AD860" i="1" s="1"/>
  <c r="AD861" i="1" s="1"/>
  <c r="AD862" i="1" s="1"/>
  <c r="AD863" i="1" s="1"/>
  <c r="AD864" i="1" s="1"/>
  <c r="AD865" i="1" s="1"/>
  <c r="AD866" i="1" s="1"/>
  <c r="AD867" i="1" s="1"/>
  <c r="AD868" i="1" s="1"/>
  <c r="AD869" i="1" s="1"/>
  <c r="AD870" i="1" s="1"/>
  <c r="AD871" i="1" s="1"/>
  <c r="AD872" i="1" s="1"/>
  <c r="AD873" i="1" s="1"/>
  <c r="AD874" i="1" s="1"/>
  <c r="AD875" i="1" s="1"/>
  <c r="AD876" i="1" s="1"/>
  <c r="AD877" i="1" s="1"/>
  <c r="AD878" i="1" s="1"/>
  <c r="AD879" i="1" s="1"/>
  <c r="AD880" i="1" s="1"/>
  <c r="AD881" i="1" s="1"/>
  <c r="AD882" i="1" s="1"/>
  <c r="AD883" i="1" s="1"/>
  <c r="AD884" i="1" s="1"/>
  <c r="AD885" i="1" s="1"/>
  <c r="AD886" i="1" s="1"/>
  <c r="AD887" i="1" s="1"/>
  <c r="AD888" i="1" s="1"/>
  <c r="AD889" i="1" s="1"/>
  <c r="AD890" i="1" s="1"/>
  <c r="AD891" i="1" s="1"/>
  <c r="AD892" i="1" s="1"/>
  <c r="AD893" i="1" s="1"/>
  <c r="AD894" i="1" s="1"/>
  <c r="AD895" i="1" s="1"/>
  <c r="AD896" i="1" s="1"/>
  <c r="AD897" i="1" s="1"/>
  <c r="AD898" i="1" s="1"/>
  <c r="AD899" i="1" s="1"/>
  <c r="AD900" i="1" s="1"/>
  <c r="AD901" i="1" s="1"/>
  <c r="AD902" i="1" s="1"/>
  <c r="AD903" i="1" s="1"/>
  <c r="AD904" i="1" s="1"/>
  <c r="AD905" i="1" s="1"/>
  <c r="AD906" i="1" s="1"/>
  <c r="AD907" i="1" s="1"/>
  <c r="AD908" i="1" s="1"/>
  <c r="AD909" i="1" s="1"/>
  <c r="AD910" i="1" s="1"/>
  <c r="AD911" i="1" s="1"/>
  <c r="AD912" i="1" s="1"/>
  <c r="AD913" i="1" s="1"/>
  <c r="AD914" i="1" s="1"/>
  <c r="AD915" i="1" s="1"/>
  <c r="AD916" i="1" s="1"/>
  <c r="AD917" i="1" s="1"/>
  <c r="AD918" i="1" s="1"/>
  <c r="AD919" i="1" s="1"/>
  <c r="AD920" i="1" s="1"/>
  <c r="AD921" i="1" s="1"/>
  <c r="AD922" i="1" s="1"/>
  <c r="AD923" i="1" s="1"/>
  <c r="AD924" i="1" s="1"/>
  <c r="AD925" i="1" s="1"/>
  <c r="AD926" i="1" s="1"/>
  <c r="AD927" i="1" s="1"/>
  <c r="AD928" i="1" s="1"/>
  <c r="AD929" i="1" s="1"/>
  <c r="AD930" i="1" s="1"/>
  <c r="AD931" i="1" s="1"/>
  <c r="AD932" i="1" s="1"/>
  <c r="AD933" i="1" s="1"/>
  <c r="AD934" i="1" s="1"/>
  <c r="AD935" i="1" s="1"/>
  <c r="AD936" i="1" s="1"/>
  <c r="AD937" i="1" s="1"/>
  <c r="AD938" i="1" s="1"/>
  <c r="AD939" i="1" s="1"/>
  <c r="AD940" i="1" s="1"/>
  <c r="AD941" i="1" s="1"/>
  <c r="AD942" i="1" s="1"/>
  <c r="AD943" i="1" s="1"/>
  <c r="AD944" i="1" s="1"/>
  <c r="AD945" i="1" s="1"/>
  <c r="AD946" i="1" s="1"/>
  <c r="AD947" i="1" s="1"/>
  <c r="AD948" i="1" s="1"/>
  <c r="AD949" i="1" s="1"/>
  <c r="AD950" i="1" s="1"/>
  <c r="AD951" i="1" s="1"/>
  <c r="AD952" i="1" s="1"/>
  <c r="AD953" i="1" s="1"/>
  <c r="AD954" i="1" s="1"/>
  <c r="AD955" i="1" s="1"/>
  <c r="AD956" i="1" s="1"/>
  <c r="AD957" i="1" s="1"/>
  <c r="AD958" i="1" s="1"/>
  <c r="AD959" i="1" s="1"/>
  <c r="AD960" i="1" s="1"/>
  <c r="AD961" i="1" s="1"/>
  <c r="AD962" i="1" s="1"/>
  <c r="AD963" i="1" s="1"/>
  <c r="AD964" i="1" s="1"/>
  <c r="AD965" i="1" s="1"/>
  <c r="AD966" i="1" s="1"/>
  <c r="AD967" i="1" s="1"/>
  <c r="AD968" i="1" s="1"/>
  <c r="AD969" i="1" s="1"/>
  <c r="AD970" i="1" s="1"/>
  <c r="AD971" i="1" s="1"/>
  <c r="AD972" i="1" s="1"/>
  <c r="AD973" i="1" s="1"/>
  <c r="AD974" i="1" s="1"/>
  <c r="AD975" i="1" s="1"/>
  <c r="AD976" i="1" s="1"/>
  <c r="AD977" i="1" s="1"/>
  <c r="AD978" i="1" s="1"/>
  <c r="AD979" i="1" s="1"/>
  <c r="AD980" i="1" s="1"/>
  <c r="AD981" i="1" s="1"/>
  <c r="AD982" i="1" s="1"/>
  <c r="AD983" i="1" s="1"/>
  <c r="AD984" i="1" s="1"/>
  <c r="AD985" i="1" s="1"/>
  <c r="AD986" i="1" s="1"/>
  <c r="AD987" i="1" s="1"/>
  <c r="AD988" i="1" s="1"/>
  <c r="AD989" i="1" s="1"/>
  <c r="AD990" i="1" s="1"/>
  <c r="AD991" i="1" s="1"/>
  <c r="AD992" i="1" s="1"/>
  <c r="AD993" i="1" s="1"/>
  <c r="AD994" i="1" s="1"/>
  <c r="AD995" i="1" s="1"/>
  <c r="AD996" i="1" s="1"/>
  <c r="AD997" i="1" s="1"/>
  <c r="AD998" i="1" s="1"/>
  <c r="AD999" i="1" s="1"/>
  <c r="AD1000" i="1" s="1"/>
  <c r="AD1001" i="1" s="1"/>
  <c r="AD1002" i="1" s="1"/>
  <c r="AD1003" i="1" s="1"/>
  <c r="AD1004" i="1" s="1"/>
  <c r="AD1005" i="1" s="1"/>
  <c r="AD1006" i="1" s="1"/>
  <c r="AD1007" i="1" s="1"/>
  <c r="AD1008" i="1" s="1"/>
  <c r="AD1009" i="1" s="1"/>
  <c r="AD1010" i="1" s="1"/>
  <c r="AD1011" i="1" s="1"/>
  <c r="AD1012" i="1" s="1"/>
  <c r="AD1013" i="1" s="1"/>
  <c r="AD1014" i="1" s="1"/>
  <c r="AD1015" i="1" s="1"/>
  <c r="AD1016" i="1" s="1"/>
  <c r="AD1017" i="1" s="1"/>
  <c r="AD1018" i="1" s="1"/>
  <c r="AD1019" i="1" s="1"/>
  <c r="AD1020" i="1" s="1"/>
  <c r="AD1021" i="1" s="1"/>
  <c r="AD1022" i="1" s="1"/>
  <c r="AD1023" i="1" s="1"/>
  <c r="AD1024" i="1" s="1"/>
  <c r="AD1025" i="1" s="1"/>
  <c r="AD1026" i="1" s="1"/>
  <c r="AD1027" i="1" s="1"/>
  <c r="AD1028" i="1" s="1"/>
  <c r="AD1029" i="1" s="1"/>
  <c r="AD1030" i="1" s="1"/>
  <c r="AD1031" i="1" s="1"/>
  <c r="AD1032" i="1" s="1"/>
  <c r="AD1033" i="1" s="1"/>
  <c r="AD1034" i="1" s="1"/>
  <c r="AD1035" i="1" s="1"/>
  <c r="AD1036" i="1" s="1"/>
  <c r="AD1037" i="1" s="1"/>
  <c r="AD1038" i="1" s="1"/>
  <c r="AD1039" i="1" s="1"/>
  <c r="AD1040" i="1" s="1"/>
  <c r="AC533" i="1"/>
  <c r="AC534" i="1" s="1"/>
  <c r="AC535" i="1" s="1"/>
  <c r="AC536" i="1" s="1"/>
  <c r="AC537" i="1" s="1"/>
  <c r="AC538" i="1" s="1"/>
  <c r="AC539" i="1" s="1"/>
  <c r="AC540" i="1" s="1"/>
  <c r="AC541" i="1" s="1"/>
  <c r="AC542" i="1" s="1"/>
  <c r="AC543" i="1" s="1"/>
  <c r="AC544" i="1" s="1"/>
  <c r="AC545" i="1" s="1"/>
  <c r="AC546" i="1" s="1"/>
  <c r="AC547" i="1" s="1"/>
  <c r="AC548" i="1" s="1"/>
  <c r="AC549" i="1" s="1"/>
  <c r="AC550" i="1" s="1"/>
  <c r="AC551" i="1" s="1"/>
  <c r="AC552" i="1" s="1"/>
  <c r="AC553" i="1" s="1"/>
  <c r="AC554" i="1" s="1"/>
  <c r="AC555" i="1" s="1"/>
  <c r="AC556" i="1" s="1"/>
  <c r="AC557" i="1" s="1"/>
  <c r="AC558" i="1" s="1"/>
  <c r="AC559" i="1" s="1"/>
  <c r="AC560" i="1" s="1"/>
  <c r="AC561" i="1" s="1"/>
  <c r="AC562" i="1" s="1"/>
  <c r="AC563" i="1" s="1"/>
  <c r="AC564" i="1" s="1"/>
  <c r="AC565" i="1" s="1"/>
  <c r="AC566" i="1" s="1"/>
  <c r="AC567" i="1" s="1"/>
  <c r="AC568" i="1" s="1"/>
  <c r="AC569" i="1" s="1"/>
  <c r="AC570" i="1" s="1"/>
  <c r="AC571" i="1" s="1"/>
  <c r="AC572" i="1" s="1"/>
  <c r="AC573" i="1" s="1"/>
  <c r="AC574" i="1" s="1"/>
  <c r="AC575" i="1" s="1"/>
  <c r="AC576" i="1" s="1"/>
  <c r="AC577" i="1" s="1"/>
  <c r="AC578" i="1" s="1"/>
  <c r="AC579" i="1" s="1"/>
  <c r="AC580" i="1" s="1"/>
  <c r="AC581" i="1" s="1"/>
  <c r="AC582" i="1" s="1"/>
  <c r="AC583" i="1" s="1"/>
  <c r="AC584" i="1" s="1"/>
  <c r="AC585" i="1" s="1"/>
  <c r="AC586" i="1" s="1"/>
  <c r="AC587" i="1" s="1"/>
  <c r="AC588" i="1" s="1"/>
  <c r="AC589" i="1" s="1"/>
  <c r="AC590" i="1" s="1"/>
  <c r="AC591" i="1" s="1"/>
  <c r="AC592" i="1" s="1"/>
  <c r="AC593" i="1" s="1"/>
  <c r="AC594" i="1" s="1"/>
  <c r="AC595" i="1" s="1"/>
  <c r="AC596" i="1" s="1"/>
  <c r="AC597" i="1" s="1"/>
  <c r="AC598" i="1" s="1"/>
  <c r="AC599" i="1" s="1"/>
  <c r="AC600" i="1" s="1"/>
  <c r="AC601" i="1" s="1"/>
  <c r="AC602" i="1" s="1"/>
  <c r="AC603" i="1" s="1"/>
  <c r="AC604" i="1" s="1"/>
  <c r="AC605" i="1" s="1"/>
  <c r="AC606" i="1" s="1"/>
  <c r="AC607" i="1" s="1"/>
  <c r="AC608" i="1" s="1"/>
  <c r="AC609" i="1" s="1"/>
  <c r="AC610" i="1" s="1"/>
  <c r="AC611" i="1" s="1"/>
  <c r="AC612" i="1" s="1"/>
  <c r="AC613" i="1" s="1"/>
  <c r="AC614" i="1" s="1"/>
  <c r="AC615" i="1" s="1"/>
  <c r="AC616" i="1" s="1"/>
  <c r="AC617" i="1" s="1"/>
  <c r="AC618" i="1" s="1"/>
  <c r="AC619" i="1" s="1"/>
  <c r="AC620" i="1" s="1"/>
  <c r="AC621" i="1" s="1"/>
  <c r="AC622" i="1" s="1"/>
  <c r="AC623" i="1" s="1"/>
  <c r="AC624" i="1" s="1"/>
  <c r="AC625" i="1" s="1"/>
  <c r="AC626" i="1" s="1"/>
  <c r="AC627" i="1" s="1"/>
  <c r="AC628" i="1" s="1"/>
  <c r="AC629" i="1" s="1"/>
  <c r="AC630" i="1" s="1"/>
  <c r="AC631" i="1" s="1"/>
  <c r="AC632" i="1" s="1"/>
  <c r="AC633" i="1" s="1"/>
  <c r="AC634" i="1" s="1"/>
  <c r="AC635" i="1" s="1"/>
  <c r="AC636" i="1" s="1"/>
  <c r="AC637" i="1" s="1"/>
  <c r="AC638" i="1" s="1"/>
  <c r="AC639" i="1" s="1"/>
  <c r="AC640" i="1" s="1"/>
  <c r="AC641" i="1" s="1"/>
  <c r="AC642" i="1" s="1"/>
  <c r="AC643" i="1" s="1"/>
  <c r="AC644" i="1" s="1"/>
  <c r="AC645" i="1" s="1"/>
  <c r="AC646" i="1" s="1"/>
  <c r="AC647" i="1" s="1"/>
  <c r="AC648" i="1" s="1"/>
  <c r="AC649" i="1" s="1"/>
  <c r="AC650" i="1" s="1"/>
  <c r="AC651" i="1" s="1"/>
  <c r="AC652" i="1" s="1"/>
  <c r="AC653" i="1" s="1"/>
  <c r="AC654" i="1" s="1"/>
  <c r="AC655" i="1" s="1"/>
  <c r="AC656" i="1" s="1"/>
  <c r="AC657" i="1" s="1"/>
  <c r="AC658" i="1" s="1"/>
  <c r="AC659" i="1" s="1"/>
  <c r="AC660" i="1" s="1"/>
  <c r="AC661" i="1" s="1"/>
  <c r="AC662" i="1" s="1"/>
  <c r="AC663" i="1" s="1"/>
  <c r="AC664" i="1" s="1"/>
  <c r="AC665" i="1" s="1"/>
  <c r="AC666" i="1" s="1"/>
  <c r="AC667" i="1" s="1"/>
  <c r="AC668" i="1" s="1"/>
  <c r="AC669" i="1" s="1"/>
  <c r="AC670" i="1" s="1"/>
  <c r="AC671" i="1" s="1"/>
  <c r="AC672" i="1" s="1"/>
  <c r="AC673" i="1" s="1"/>
  <c r="AC674" i="1" s="1"/>
  <c r="AC675" i="1" s="1"/>
  <c r="AC676" i="1" s="1"/>
  <c r="AC677" i="1" s="1"/>
  <c r="AC678" i="1" s="1"/>
  <c r="AC679" i="1" s="1"/>
  <c r="AC680" i="1" s="1"/>
  <c r="AC681" i="1" s="1"/>
  <c r="AC682" i="1" s="1"/>
  <c r="AC683" i="1" s="1"/>
  <c r="AC684" i="1" s="1"/>
  <c r="AC685" i="1" s="1"/>
  <c r="AC686" i="1" s="1"/>
  <c r="AC687" i="1" s="1"/>
  <c r="AC688" i="1" s="1"/>
  <c r="AC689" i="1" s="1"/>
  <c r="AC690" i="1" s="1"/>
  <c r="AC691" i="1" s="1"/>
  <c r="AC692" i="1" s="1"/>
  <c r="AC693" i="1" s="1"/>
  <c r="AC694" i="1" s="1"/>
  <c r="AC695" i="1" s="1"/>
  <c r="AC696" i="1" s="1"/>
  <c r="AC697" i="1" s="1"/>
  <c r="AC698" i="1" s="1"/>
  <c r="AC699" i="1" s="1"/>
  <c r="AC700" i="1" s="1"/>
  <c r="AC701" i="1" s="1"/>
  <c r="AC702" i="1" s="1"/>
  <c r="AC703" i="1" s="1"/>
  <c r="AC704" i="1" s="1"/>
  <c r="AC705" i="1" s="1"/>
  <c r="AC706" i="1" s="1"/>
  <c r="AC707" i="1" s="1"/>
  <c r="AC708" i="1" s="1"/>
  <c r="AC709" i="1" s="1"/>
  <c r="AC710" i="1" s="1"/>
  <c r="AC711" i="1" s="1"/>
  <c r="AC712" i="1" s="1"/>
  <c r="AC713" i="1" s="1"/>
  <c r="AC714" i="1" s="1"/>
  <c r="AC715" i="1" s="1"/>
  <c r="AC716" i="1" s="1"/>
  <c r="AC717" i="1" s="1"/>
  <c r="AC718" i="1" s="1"/>
  <c r="AC719" i="1" s="1"/>
  <c r="AC720" i="1" s="1"/>
  <c r="AC721" i="1" s="1"/>
  <c r="AC722" i="1" s="1"/>
  <c r="AC723" i="1" s="1"/>
  <c r="AC724" i="1" s="1"/>
  <c r="AC725" i="1" s="1"/>
  <c r="AC726" i="1" s="1"/>
  <c r="AC727" i="1" s="1"/>
  <c r="AC728" i="1" s="1"/>
  <c r="AC729" i="1" s="1"/>
  <c r="AC730" i="1" s="1"/>
  <c r="AC731" i="1" s="1"/>
  <c r="AC732" i="1" s="1"/>
  <c r="AC733" i="1" s="1"/>
  <c r="AC734" i="1" s="1"/>
  <c r="AC735" i="1" s="1"/>
  <c r="AC736" i="1" s="1"/>
  <c r="AC737" i="1" s="1"/>
  <c r="AC738" i="1" s="1"/>
  <c r="AC739" i="1" s="1"/>
  <c r="AC740" i="1" s="1"/>
  <c r="AC741" i="1" s="1"/>
  <c r="AC742" i="1" s="1"/>
  <c r="AC743" i="1" s="1"/>
  <c r="AC744" i="1" s="1"/>
  <c r="AC745" i="1" s="1"/>
  <c r="AC746" i="1" s="1"/>
  <c r="AC747" i="1" s="1"/>
  <c r="AC748" i="1" s="1"/>
  <c r="AC749" i="1" s="1"/>
  <c r="AC750" i="1" s="1"/>
  <c r="AC751" i="1" s="1"/>
  <c r="AC752" i="1" s="1"/>
  <c r="AC753" i="1" s="1"/>
  <c r="AC754" i="1" s="1"/>
  <c r="AC755" i="1" s="1"/>
  <c r="AC756" i="1" s="1"/>
  <c r="AC757" i="1" s="1"/>
  <c r="AC758" i="1" s="1"/>
  <c r="AC759" i="1" s="1"/>
  <c r="AC760" i="1" s="1"/>
  <c r="AC761" i="1" s="1"/>
  <c r="AC762" i="1" s="1"/>
  <c r="AC763" i="1" s="1"/>
  <c r="AC764" i="1" s="1"/>
  <c r="AC765" i="1" s="1"/>
  <c r="AC766" i="1" s="1"/>
  <c r="AC767" i="1" s="1"/>
  <c r="AC768" i="1" s="1"/>
  <c r="AC769" i="1" s="1"/>
  <c r="AC770" i="1" s="1"/>
  <c r="AC771" i="1" s="1"/>
  <c r="AC772" i="1" s="1"/>
  <c r="AC773" i="1" s="1"/>
  <c r="AC774" i="1" s="1"/>
  <c r="AC775" i="1" s="1"/>
  <c r="AC776" i="1" s="1"/>
  <c r="AC777" i="1" s="1"/>
  <c r="AC778" i="1" s="1"/>
  <c r="AC779" i="1" s="1"/>
  <c r="AC780" i="1" s="1"/>
  <c r="AC781" i="1" s="1"/>
  <c r="AC782" i="1" s="1"/>
  <c r="AC783" i="1" s="1"/>
  <c r="AC784" i="1" s="1"/>
  <c r="AC785" i="1" s="1"/>
  <c r="AC786" i="1" s="1"/>
  <c r="AC787" i="1" s="1"/>
  <c r="AC788" i="1" s="1"/>
  <c r="AC789" i="1" s="1"/>
  <c r="AC790" i="1" s="1"/>
  <c r="AC791" i="1" s="1"/>
  <c r="AC792" i="1" s="1"/>
  <c r="AC793" i="1" s="1"/>
  <c r="AC794" i="1" s="1"/>
  <c r="AC795" i="1" s="1"/>
  <c r="AC796" i="1" s="1"/>
  <c r="AC797" i="1" s="1"/>
  <c r="AC798" i="1" s="1"/>
  <c r="AC799" i="1" s="1"/>
  <c r="AC800" i="1" s="1"/>
  <c r="AC801" i="1" s="1"/>
  <c r="AC802" i="1" s="1"/>
  <c r="AC803" i="1" s="1"/>
  <c r="AC804" i="1" s="1"/>
  <c r="AC805" i="1" s="1"/>
  <c r="AC806" i="1" s="1"/>
  <c r="AC807" i="1" s="1"/>
  <c r="AC808" i="1" s="1"/>
  <c r="AC809" i="1" s="1"/>
  <c r="AC810" i="1" s="1"/>
  <c r="AC811" i="1" s="1"/>
  <c r="AC812" i="1" s="1"/>
  <c r="AC813" i="1" s="1"/>
  <c r="AC814" i="1" s="1"/>
  <c r="AC815" i="1" s="1"/>
  <c r="AC816" i="1" s="1"/>
  <c r="AC817" i="1" s="1"/>
  <c r="AC818" i="1" s="1"/>
  <c r="AC819" i="1" s="1"/>
  <c r="AC820" i="1" s="1"/>
  <c r="AC821" i="1" s="1"/>
  <c r="AC822" i="1" s="1"/>
  <c r="AC823" i="1" s="1"/>
  <c r="AC824" i="1" s="1"/>
  <c r="AC825" i="1" s="1"/>
  <c r="AC826" i="1" s="1"/>
  <c r="AC827" i="1" s="1"/>
  <c r="AC828" i="1" s="1"/>
  <c r="AC829" i="1" s="1"/>
  <c r="AC830" i="1" s="1"/>
  <c r="AC831" i="1" s="1"/>
  <c r="AC832" i="1" s="1"/>
  <c r="AC833" i="1" s="1"/>
  <c r="AC834" i="1" s="1"/>
  <c r="AC835" i="1" s="1"/>
  <c r="AC836" i="1" s="1"/>
  <c r="AC837" i="1" s="1"/>
  <c r="AC838" i="1" s="1"/>
  <c r="AC839" i="1" s="1"/>
  <c r="AC840" i="1" s="1"/>
  <c r="AC841" i="1" s="1"/>
  <c r="AC842" i="1" s="1"/>
  <c r="AC843" i="1" s="1"/>
  <c r="AC844" i="1" s="1"/>
  <c r="AC845" i="1" s="1"/>
  <c r="AC846" i="1" s="1"/>
  <c r="AC847" i="1" s="1"/>
  <c r="AC848" i="1" s="1"/>
  <c r="AC849" i="1" s="1"/>
  <c r="AC850" i="1" s="1"/>
  <c r="AC851" i="1" s="1"/>
  <c r="AC852" i="1" s="1"/>
  <c r="AC853" i="1" s="1"/>
  <c r="AC854" i="1" s="1"/>
  <c r="AC855" i="1" s="1"/>
  <c r="AC856" i="1" s="1"/>
  <c r="AC857" i="1" s="1"/>
  <c r="AC858" i="1" s="1"/>
  <c r="AC859" i="1" s="1"/>
  <c r="AC860" i="1" s="1"/>
  <c r="AC861" i="1" s="1"/>
  <c r="AC862" i="1" s="1"/>
  <c r="AC863" i="1" s="1"/>
  <c r="AC864" i="1" s="1"/>
  <c r="AC865" i="1" s="1"/>
  <c r="AC866" i="1" s="1"/>
  <c r="AC867" i="1" s="1"/>
  <c r="AC868" i="1" s="1"/>
  <c r="AC869" i="1" s="1"/>
  <c r="AC870" i="1" s="1"/>
  <c r="AC871" i="1" s="1"/>
  <c r="AC872" i="1" s="1"/>
  <c r="AC873" i="1" s="1"/>
  <c r="AC874" i="1" s="1"/>
  <c r="AC875" i="1" s="1"/>
  <c r="AC876" i="1" s="1"/>
  <c r="AC877" i="1" s="1"/>
  <c r="AC878" i="1" s="1"/>
  <c r="AC879" i="1" s="1"/>
  <c r="AC880" i="1" s="1"/>
  <c r="AC881" i="1" s="1"/>
  <c r="AC882" i="1" s="1"/>
  <c r="AC883" i="1" s="1"/>
  <c r="AC884" i="1" s="1"/>
  <c r="AC885" i="1" s="1"/>
  <c r="AC886" i="1" s="1"/>
  <c r="AC887" i="1" s="1"/>
  <c r="AC888" i="1" s="1"/>
  <c r="AC889" i="1" s="1"/>
  <c r="AC890" i="1" s="1"/>
  <c r="AC891" i="1" s="1"/>
  <c r="AC892" i="1" s="1"/>
  <c r="AC893" i="1" s="1"/>
  <c r="AC894" i="1" s="1"/>
  <c r="AC895" i="1" s="1"/>
  <c r="AC896" i="1" s="1"/>
  <c r="AC897" i="1" s="1"/>
  <c r="AC898" i="1" s="1"/>
  <c r="AC899" i="1" s="1"/>
  <c r="AC900" i="1" s="1"/>
  <c r="AC901" i="1" s="1"/>
  <c r="AC902" i="1" s="1"/>
  <c r="AC903" i="1" s="1"/>
  <c r="AC904" i="1" s="1"/>
  <c r="AC905" i="1" s="1"/>
  <c r="AC906" i="1" s="1"/>
  <c r="AC907" i="1" s="1"/>
  <c r="AC908" i="1" s="1"/>
  <c r="AC909" i="1" s="1"/>
  <c r="AC910" i="1" s="1"/>
  <c r="AC911" i="1" s="1"/>
  <c r="AC912" i="1" s="1"/>
  <c r="AC913" i="1" s="1"/>
  <c r="AC914" i="1" s="1"/>
  <c r="AC915" i="1" s="1"/>
  <c r="AC916" i="1" s="1"/>
  <c r="AC917" i="1" s="1"/>
  <c r="AC918" i="1" s="1"/>
  <c r="AC919" i="1" s="1"/>
  <c r="AC920" i="1" s="1"/>
  <c r="AC921" i="1" s="1"/>
  <c r="AC922" i="1" s="1"/>
  <c r="AC923" i="1" s="1"/>
  <c r="AC924" i="1" s="1"/>
  <c r="AC925" i="1" s="1"/>
  <c r="AC926" i="1" s="1"/>
  <c r="AC927" i="1" s="1"/>
  <c r="AC928" i="1" s="1"/>
  <c r="AC929" i="1" s="1"/>
  <c r="AC930" i="1" s="1"/>
  <c r="AC931" i="1" s="1"/>
  <c r="AC932" i="1" s="1"/>
  <c r="AC933" i="1" s="1"/>
  <c r="AC934" i="1" s="1"/>
  <c r="AC935" i="1" s="1"/>
  <c r="AC936" i="1" s="1"/>
  <c r="AC937" i="1" s="1"/>
  <c r="AC938" i="1" s="1"/>
  <c r="AC939" i="1" s="1"/>
  <c r="AC940" i="1" s="1"/>
  <c r="AC941" i="1" s="1"/>
  <c r="AC942" i="1" s="1"/>
  <c r="AC943" i="1" s="1"/>
  <c r="AC944" i="1" s="1"/>
  <c r="AC945" i="1" s="1"/>
  <c r="AC946" i="1" s="1"/>
  <c r="AC947" i="1" s="1"/>
  <c r="AC948" i="1" s="1"/>
  <c r="AC949" i="1" s="1"/>
  <c r="AC950" i="1" s="1"/>
  <c r="AC951" i="1" s="1"/>
  <c r="AC952" i="1" s="1"/>
  <c r="AC953" i="1" s="1"/>
  <c r="AC954" i="1" s="1"/>
  <c r="AC955" i="1" s="1"/>
  <c r="AC956" i="1" s="1"/>
  <c r="AC957" i="1" s="1"/>
  <c r="AC958" i="1" s="1"/>
  <c r="AC959" i="1" s="1"/>
  <c r="AC960" i="1" s="1"/>
  <c r="AC961" i="1" s="1"/>
  <c r="AC962" i="1" s="1"/>
  <c r="AC963" i="1" s="1"/>
  <c r="AC964" i="1" s="1"/>
  <c r="AC965" i="1" s="1"/>
  <c r="AC966" i="1" s="1"/>
  <c r="AC967" i="1" s="1"/>
  <c r="AC968" i="1" s="1"/>
  <c r="AC969" i="1" s="1"/>
  <c r="AC970" i="1" s="1"/>
  <c r="AC971" i="1" s="1"/>
  <c r="AC972" i="1" s="1"/>
  <c r="AC973" i="1" s="1"/>
  <c r="AC974" i="1" s="1"/>
  <c r="AC975" i="1" s="1"/>
  <c r="AC976" i="1" s="1"/>
  <c r="AC977" i="1" s="1"/>
  <c r="AC978" i="1" s="1"/>
  <c r="AC979" i="1" s="1"/>
  <c r="AC980" i="1" s="1"/>
  <c r="AC981" i="1" s="1"/>
  <c r="AC982" i="1" s="1"/>
  <c r="AC983" i="1" s="1"/>
  <c r="AC984" i="1" s="1"/>
  <c r="AC985" i="1" s="1"/>
  <c r="AC986" i="1" s="1"/>
  <c r="AC987" i="1" s="1"/>
  <c r="AC988" i="1" s="1"/>
  <c r="AC989" i="1" s="1"/>
  <c r="AC990" i="1" s="1"/>
  <c r="AC991" i="1" s="1"/>
  <c r="AC992" i="1" s="1"/>
  <c r="AC993" i="1" s="1"/>
  <c r="AC994" i="1" s="1"/>
  <c r="AC995" i="1" s="1"/>
  <c r="AC996" i="1" s="1"/>
  <c r="AC997" i="1" s="1"/>
  <c r="AC998" i="1" s="1"/>
  <c r="AC999" i="1" s="1"/>
  <c r="AC1000" i="1" s="1"/>
  <c r="AC1001" i="1" s="1"/>
  <c r="AC1002" i="1" s="1"/>
  <c r="AC1003" i="1" s="1"/>
  <c r="AC1004" i="1" s="1"/>
  <c r="AC1005" i="1" s="1"/>
  <c r="AC1006" i="1" s="1"/>
  <c r="AC1007" i="1" s="1"/>
  <c r="AC1008" i="1" s="1"/>
  <c r="AC1009" i="1" s="1"/>
  <c r="AC1010" i="1" s="1"/>
  <c r="AC1011" i="1" s="1"/>
  <c r="AC1012" i="1" s="1"/>
  <c r="AC1013" i="1" s="1"/>
  <c r="AC1014" i="1" s="1"/>
  <c r="AC1015" i="1" s="1"/>
  <c r="AC1016" i="1" s="1"/>
  <c r="AC1017" i="1" s="1"/>
  <c r="AC1018" i="1" s="1"/>
  <c r="AC1019" i="1" s="1"/>
  <c r="AC1020" i="1" s="1"/>
  <c r="AC1021" i="1" s="1"/>
  <c r="AC1022" i="1" s="1"/>
  <c r="AC1023" i="1" s="1"/>
  <c r="AC1024" i="1" s="1"/>
  <c r="AC1025" i="1" s="1"/>
  <c r="AC1026" i="1" s="1"/>
  <c r="AC1027" i="1" s="1"/>
  <c r="AC1028" i="1" s="1"/>
  <c r="AC1029" i="1" s="1"/>
  <c r="AC1030" i="1" s="1"/>
  <c r="AC1031" i="1" s="1"/>
  <c r="AC1032" i="1" s="1"/>
  <c r="AC1033" i="1" s="1"/>
  <c r="AC1034" i="1" s="1"/>
  <c r="AC1035" i="1" s="1"/>
  <c r="AC1036" i="1" s="1"/>
  <c r="AC1037" i="1" s="1"/>
  <c r="AC1038" i="1" s="1"/>
  <c r="AC1039" i="1" s="1"/>
  <c r="AC1040" i="1" s="1"/>
  <c r="AK981" i="1"/>
  <c r="BA981" i="1" s="1"/>
  <c r="AK860" i="1"/>
  <c r="BA860" i="1" s="1"/>
  <c r="AK836" i="1"/>
  <c r="BA836" i="1" s="1"/>
  <c r="AK847" i="1"/>
  <c r="BA847" i="1" s="1"/>
  <c r="AK1005" i="1"/>
  <c r="BA1005" i="1" s="1"/>
  <c r="AK1004" i="1"/>
  <c r="BA1004" i="1" s="1"/>
  <c r="AK919" i="1"/>
  <c r="BA919" i="1" s="1"/>
  <c r="AK782" i="1"/>
  <c r="BA782" i="1" s="1"/>
  <c r="AK644" i="1"/>
  <c r="BA644" i="1" s="1"/>
  <c r="AK734" i="1"/>
  <c r="BA734" i="1" s="1"/>
  <c r="AK588" i="1"/>
  <c r="BA588" i="1" s="1"/>
  <c r="AK877" i="1"/>
  <c r="BA877" i="1" s="1"/>
  <c r="AK770" i="1"/>
  <c r="BA770" i="1" s="1"/>
  <c r="AK763" i="1"/>
  <c r="BA763" i="1" s="1"/>
  <c r="AK723" i="1"/>
  <c r="BA723" i="1" s="1"/>
  <c r="AK651" i="1"/>
  <c r="BA651" i="1" s="1"/>
  <c r="AK703" i="1"/>
  <c r="BA703" i="1" s="1"/>
  <c r="AK928" i="1"/>
  <c r="BA928" i="1" s="1"/>
  <c r="AK738" i="1"/>
  <c r="BA738" i="1" s="1"/>
  <c r="AK866" i="1"/>
  <c r="BA866" i="1" s="1"/>
  <c r="AK689" i="1"/>
  <c r="BA689" i="1" s="1"/>
  <c r="AK552" i="1"/>
  <c r="BA552" i="1" s="1"/>
  <c r="AK808" i="1"/>
  <c r="BA808" i="1" s="1"/>
  <c r="AK535" i="1"/>
  <c r="BA535" i="1" s="1"/>
  <c r="AK746" i="1"/>
  <c r="BA746" i="1" s="1"/>
  <c r="AK833" i="1"/>
  <c r="BA833" i="1" s="1"/>
  <c r="AK977" i="1"/>
  <c r="BA977" i="1" s="1"/>
  <c r="AK546" i="1"/>
  <c r="BA546" i="1" s="1"/>
  <c r="AK722" i="1"/>
  <c r="BA722" i="1" s="1"/>
  <c r="AK629" i="1"/>
  <c r="BA629" i="1" s="1"/>
  <c r="AK834" i="1"/>
  <c r="BA834" i="1" s="1"/>
  <c r="AK720" i="1"/>
  <c r="BA720" i="1" s="1"/>
  <c r="AK754" i="1"/>
  <c r="BA754" i="1" s="1"/>
  <c r="AK786" i="1"/>
  <c r="BA786" i="1" s="1"/>
  <c r="AK744" i="1"/>
  <c r="BA744" i="1" s="1"/>
  <c r="AK779" i="1"/>
  <c r="BA779" i="1" s="1"/>
  <c r="AK570" i="1"/>
  <c r="BA570" i="1" s="1"/>
  <c r="AK669" i="1"/>
  <c r="BA669" i="1" s="1"/>
  <c r="AK693" i="1"/>
  <c r="BA693" i="1" s="1"/>
  <c r="AK998" i="1"/>
  <c r="BA998" i="1" s="1"/>
  <c r="AK767" i="1"/>
  <c r="BA767" i="1" s="1"/>
  <c r="AK692" i="1"/>
  <c r="BA692" i="1" s="1"/>
  <c r="AK790" i="1"/>
  <c r="BA790" i="1" s="1"/>
  <c r="AK671" i="1"/>
  <c r="BA671" i="1" s="1"/>
  <c r="AK848" i="1"/>
  <c r="BA848" i="1" s="1"/>
  <c r="AK599" i="1"/>
  <c r="BA599" i="1" s="1"/>
  <c r="AK900" i="1"/>
  <c r="BA900" i="1" s="1"/>
  <c r="AK596" i="1"/>
  <c r="BA596" i="1" s="1"/>
  <c r="AK676" i="1"/>
  <c r="BA676" i="1" s="1"/>
  <c r="AK898" i="1"/>
  <c r="BA898" i="1" s="1"/>
  <c r="AK967" i="1"/>
  <c r="BA967" i="1" s="1"/>
  <c r="AK563" i="1"/>
  <c r="BA563" i="1" s="1"/>
  <c r="AK601" i="1"/>
  <c r="BA601" i="1" s="1"/>
  <c r="AK787" i="1"/>
  <c r="BA787" i="1" s="1"/>
  <c r="AK618" i="1"/>
  <c r="BA618" i="1" s="1"/>
  <c r="AK915" i="1"/>
  <c r="BA915" i="1" s="1"/>
  <c r="AK700" i="1"/>
  <c r="BA700" i="1" s="1"/>
  <c r="AK830" i="1"/>
  <c r="BA830" i="1" s="1"/>
  <c r="AK745" i="1"/>
  <c r="BA745" i="1" s="1"/>
  <c r="AK988" i="1"/>
  <c r="BA988" i="1" s="1"/>
  <c r="AK837" i="1"/>
  <c r="BA837" i="1" s="1"/>
  <c r="AK839" i="1"/>
  <c r="BA839" i="1" s="1"/>
  <c r="AK621" i="1"/>
  <c r="BA621" i="1" s="1"/>
  <c r="AK575" i="1"/>
  <c r="BA575" i="1" s="1"/>
  <c r="AK623" i="1"/>
  <c r="BA623" i="1" s="1"/>
  <c r="AK805" i="1"/>
  <c r="BA805" i="1" s="1"/>
  <c r="AK974" i="1"/>
  <c r="BA974" i="1" s="1"/>
  <c r="AK828" i="1"/>
  <c r="BA828" i="1" s="1"/>
  <c r="AK729" i="1"/>
  <c r="BA729" i="1" s="1"/>
  <c r="AN130" i="1"/>
  <c r="BD130" i="1" s="1"/>
  <c r="AH899" i="1"/>
  <c r="AO729" i="1"/>
  <c r="BE729" i="1" s="1"/>
  <c r="AH773" i="1"/>
  <c r="AH774" i="1" s="1"/>
  <c r="AH775" i="1" s="1"/>
  <c r="AH776" i="1" s="1"/>
  <c r="AH777" i="1" s="1"/>
  <c r="AH778" i="1" s="1"/>
  <c r="AH779" i="1" s="1"/>
  <c r="AH780" i="1" s="1"/>
  <c r="AH781" i="1" s="1"/>
  <c r="AH782" i="1" s="1"/>
  <c r="AH783" i="1" s="1"/>
  <c r="AH784" i="1" s="1"/>
  <c r="AH932" i="1"/>
  <c r="AM593" i="1"/>
  <c r="BC593" i="1" s="1"/>
  <c r="AM606" i="1"/>
  <c r="BC606" i="1" s="1"/>
  <c r="AM596" i="1"/>
  <c r="BC596" i="1" s="1"/>
  <c r="AM605" i="1"/>
  <c r="BC605" i="1" s="1"/>
  <c r="AM541" i="1"/>
  <c r="BC541" i="1" s="1"/>
  <c r="AM651" i="1"/>
  <c r="BC651" i="1" s="1"/>
  <c r="AM569" i="1"/>
  <c r="BC569" i="1" s="1"/>
  <c r="AM542" i="1"/>
  <c r="BC542" i="1" s="1"/>
  <c r="AM550" i="1"/>
  <c r="BC550" i="1" s="1"/>
  <c r="AM644" i="1"/>
  <c r="BC644" i="1" s="1"/>
  <c r="AM577" i="1"/>
  <c r="BC577" i="1" s="1"/>
  <c r="AM641" i="1"/>
  <c r="BC641" i="1" s="1"/>
  <c r="AM540" i="1"/>
  <c r="BC540" i="1" s="1"/>
  <c r="AM581" i="1"/>
  <c r="BC581" i="1" s="1"/>
  <c r="AN139" i="1"/>
  <c r="BD139" i="1" s="1"/>
  <c r="AG788" i="1"/>
  <c r="AG789" i="1" s="1"/>
  <c r="AG790" i="1" s="1"/>
  <c r="AG791" i="1" s="1"/>
  <c r="AG792" i="1" s="1"/>
  <c r="AG793" i="1" s="1"/>
  <c r="AG794" i="1" s="1"/>
  <c r="AG795" i="1" s="1"/>
  <c r="AG796" i="1" s="1"/>
  <c r="AG797" i="1" s="1"/>
  <c r="AG798" i="1" s="1"/>
  <c r="AG799" i="1" s="1"/>
  <c r="AG800" i="1" s="1"/>
  <c r="AG801" i="1" s="1"/>
  <c r="AG802" i="1" s="1"/>
  <c r="AG803" i="1" s="1"/>
  <c r="AG804" i="1" s="1"/>
  <c r="AG805" i="1" s="1"/>
  <c r="AG806" i="1" s="1"/>
  <c r="AG807" i="1" s="1"/>
  <c r="AG808" i="1" s="1"/>
  <c r="AG809" i="1" s="1"/>
  <c r="AG810" i="1" s="1"/>
  <c r="AG811" i="1" s="1"/>
  <c r="AG812" i="1" s="1"/>
  <c r="AG813" i="1" s="1"/>
  <c r="AG814" i="1" s="1"/>
  <c r="AG815" i="1" s="1"/>
  <c r="AG816" i="1" s="1"/>
  <c r="AH308" i="1"/>
  <c r="AH309" i="1" s="1"/>
  <c r="AH310" i="1" s="1"/>
  <c r="AH311" i="1" s="1"/>
  <c r="AO722" i="1"/>
  <c r="BE722" i="1" s="1"/>
  <c r="AE24" i="1"/>
  <c r="AM587" i="1"/>
  <c r="BC587" i="1" s="1"/>
  <c r="AK992" i="1"/>
  <c r="BA992" i="1" s="1"/>
  <c r="AK743" i="1"/>
  <c r="BA743" i="1" s="1"/>
  <c r="AO942" i="1"/>
  <c r="BE942" i="1" s="1"/>
  <c r="AH652" i="1"/>
  <c r="AN96" i="1"/>
  <c r="BD96" i="1" s="1"/>
  <c r="AO669" i="1"/>
  <c r="BE669" i="1" s="1"/>
  <c r="AO680" i="1"/>
  <c r="BE680" i="1" s="1"/>
  <c r="AO677" i="1"/>
  <c r="BE677" i="1" s="1"/>
  <c r="AO678" i="1"/>
  <c r="BE678" i="1" s="1"/>
  <c r="AO686" i="1"/>
  <c r="BE686" i="1" s="1"/>
  <c r="AO665" i="1"/>
  <c r="BE665" i="1" s="1"/>
  <c r="AO662" i="1"/>
  <c r="BE662" i="1" s="1"/>
  <c r="AO688" i="1"/>
  <c r="BE688" i="1" s="1"/>
  <c r="AO667" i="1"/>
  <c r="BE667" i="1" s="1"/>
  <c r="AO661" i="1"/>
  <c r="BE661" i="1" s="1"/>
  <c r="AO684" i="1"/>
  <c r="BE684" i="1" s="1"/>
  <c r="AO660" i="1"/>
  <c r="BE660" i="1" s="1"/>
  <c r="AO663" i="1"/>
  <c r="BE663" i="1" s="1"/>
  <c r="AO672" i="1"/>
  <c r="BE672" i="1" s="1"/>
  <c r="AO682" i="1"/>
  <c r="BE682" i="1" s="1"/>
  <c r="AO676" i="1"/>
  <c r="BE676" i="1" s="1"/>
  <c r="AO687" i="1"/>
  <c r="BE687" i="1" s="1"/>
  <c r="AO683" i="1"/>
  <c r="BE683" i="1" s="1"/>
  <c r="AO671" i="1"/>
  <c r="BE671" i="1" s="1"/>
  <c r="AO657" i="1"/>
  <c r="BE657" i="1" s="1"/>
  <c r="AO668" i="1"/>
  <c r="BE668" i="1" s="1"/>
  <c r="AO674" i="1"/>
  <c r="BE674" i="1" s="1"/>
  <c r="AO675" i="1"/>
  <c r="BE675" i="1" s="1"/>
  <c r="AO685" i="1"/>
  <c r="BE685" i="1" s="1"/>
  <c r="AO679" i="1"/>
  <c r="BE679" i="1" s="1"/>
  <c r="AO673" i="1"/>
  <c r="BE673" i="1" s="1"/>
  <c r="AO658" i="1"/>
  <c r="BE658" i="1" s="1"/>
  <c r="AO664" i="1"/>
  <c r="BE664" i="1" s="1"/>
  <c r="AO659" i="1"/>
  <c r="BE659" i="1" s="1"/>
  <c r="AO670" i="1"/>
  <c r="BE670" i="1" s="1"/>
  <c r="AM546" i="1"/>
  <c r="BC546" i="1" s="1"/>
  <c r="AK910" i="1"/>
  <c r="BA910" i="1" s="1"/>
  <c r="AK569" i="1"/>
  <c r="BA569" i="1" s="1"/>
  <c r="AO806" i="1"/>
  <c r="BE806" i="1" s="1"/>
  <c r="AM559" i="1"/>
  <c r="BC559" i="1" s="1"/>
  <c r="AK717" i="1"/>
  <c r="BA717" i="1" s="1"/>
  <c r="AK985" i="1"/>
  <c r="BA985" i="1" s="1"/>
  <c r="AO810" i="1"/>
  <c r="BE810" i="1" s="1"/>
  <c r="AH724" i="1"/>
  <c r="AH114" i="1"/>
  <c r="AK605" i="1"/>
  <c r="BA605" i="1" s="1"/>
  <c r="AH483" i="1"/>
  <c r="AH484" i="1" s="1"/>
  <c r="AH43" i="1"/>
  <c r="AH44" i="1" s="1"/>
  <c r="AH45" i="1" s="1"/>
  <c r="AH46" i="1" s="1"/>
  <c r="AH47" i="1" s="1"/>
  <c r="AH48" i="1" s="1"/>
  <c r="AK668" i="1"/>
  <c r="BA668" i="1" s="1"/>
  <c r="AK642" i="1"/>
  <c r="BA642" i="1" s="1"/>
  <c r="AK665" i="1"/>
  <c r="BA665" i="1" s="1"/>
  <c r="AO797" i="1"/>
  <c r="BE797" i="1" s="1"/>
  <c r="AD276" i="1"/>
  <c r="AF596" i="1"/>
  <c r="AF597" i="1" s="1"/>
  <c r="AF598" i="1" s="1"/>
  <c r="AF599" i="1" s="1"/>
  <c r="AF600" i="1" s="1"/>
  <c r="AF601" i="1" s="1"/>
  <c r="AF602" i="1" s="1"/>
  <c r="AF603" i="1" s="1"/>
  <c r="AF604" i="1" s="1"/>
  <c r="AF605" i="1" s="1"/>
  <c r="AF606" i="1" s="1"/>
  <c r="AF607" i="1" s="1"/>
  <c r="AF608" i="1" s="1"/>
  <c r="AF609" i="1" s="1"/>
  <c r="AF610" i="1" s="1"/>
  <c r="AF611" i="1" s="1"/>
  <c r="AF612" i="1" s="1"/>
  <c r="AF613" i="1" s="1"/>
  <c r="AF614" i="1" s="1"/>
  <c r="AF615" i="1" s="1"/>
  <c r="AF616" i="1" s="1"/>
  <c r="AF617" i="1" s="1"/>
  <c r="AF618" i="1" s="1"/>
  <c r="AF619" i="1" s="1"/>
  <c r="AF620" i="1" s="1"/>
  <c r="AF621" i="1" s="1"/>
  <c r="AF622" i="1" s="1"/>
  <c r="AF623" i="1" s="1"/>
  <c r="AF624" i="1" s="1"/>
  <c r="AF625" i="1" s="1"/>
  <c r="AF626" i="1" s="1"/>
  <c r="AF627" i="1" s="1"/>
  <c r="AF628" i="1" s="1"/>
  <c r="AF629" i="1" s="1"/>
  <c r="AF630" i="1" s="1"/>
  <c r="AF631" i="1" s="1"/>
  <c r="AF632" i="1" s="1"/>
  <c r="AF633" i="1" s="1"/>
  <c r="AF634" i="1" s="1"/>
  <c r="AF635" i="1" s="1"/>
  <c r="AF636" i="1" s="1"/>
  <c r="AF637" i="1" s="1"/>
  <c r="AF638" i="1" s="1"/>
  <c r="AF639" i="1" s="1"/>
  <c r="AF640" i="1" s="1"/>
  <c r="AF641" i="1" s="1"/>
  <c r="AF642" i="1" s="1"/>
  <c r="AF643" i="1" s="1"/>
  <c r="AF644" i="1" s="1"/>
  <c r="AF645" i="1" s="1"/>
  <c r="AF646" i="1" s="1"/>
  <c r="AF647" i="1" s="1"/>
  <c r="AF648" i="1" s="1"/>
  <c r="AF649" i="1" s="1"/>
  <c r="AF650" i="1" s="1"/>
  <c r="AF651" i="1" s="1"/>
  <c r="AF652" i="1" s="1"/>
  <c r="AF653" i="1" s="1"/>
  <c r="AF654" i="1" s="1"/>
  <c r="AF655" i="1" s="1"/>
  <c r="AF656" i="1" s="1"/>
  <c r="AN601" i="1"/>
  <c r="BD601" i="1" s="1"/>
  <c r="AN620" i="1"/>
  <c r="BD620" i="1" s="1"/>
  <c r="AN593" i="1"/>
  <c r="BD593" i="1" s="1"/>
  <c r="AN595" i="1"/>
  <c r="BD595" i="1" s="1"/>
  <c r="AN615" i="1"/>
  <c r="BD615" i="1" s="1"/>
  <c r="AN610" i="1"/>
  <c r="BD610" i="1" s="1"/>
  <c r="AN638" i="1"/>
  <c r="BD638" i="1" s="1"/>
  <c r="AN608" i="1"/>
  <c r="BD608" i="1" s="1"/>
  <c r="AN649" i="1"/>
  <c r="BD649" i="1" s="1"/>
  <c r="AN643" i="1"/>
  <c r="BD643" i="1" s="1"/>
  <c r="AN613" i="1"/>
  <c r="BD613" i="1" s="1"/>
  <c r="AN655" i="1"/>
  <c r="BD655" i="1" s="1"/>
  <c r="AN656" i="1"/>
  <c r="BD656" i="1" s="1"/>
  <c r="AN603" i="1"/>
  <c r="BD603" i="1" s="1"/>
  <c r="AN622" i="1"/>
  <c r="BD622" i="1" s="1"/>
  <c r="AN648" i="1"/>
  <c r="BD648" i="1" s="1"/>
  <c r="AN605" i="1"/>
  <c r="BD605" i="1" s="1"/>
  <c r="AN606" i="1"/>
  <c r="BD606" i="1" s="1"/>
  <c r="AN626" i="1"/>
  <c r="BD626" i="1" s="1"/>
  <c r="AN633" i="1"/>
  <c r="BD633" i="1" s="1"/>
  <c r="AN618" i="1"/>
  <c r="BD618" i="1" s="1"/>
  <c r="AN617" i="1"/>
  <c r="BD617" i="1" s="1"/>
  <c r="AN630" i="1"/>
  <c r="BD630" i="1" s="1"/>
  <c r="AN650" i="1"/>
  <c r="BD650" i="1" s="1"/>
  <c r="AN597" i="1"/>
  <c r="BD597" i="1" s="1"/>
  <c r="AN642" i="1"/>
  <c r="BD642" i="1" s="1"/>
  <c r="AN645" i="1"/>
  <c r="BD645" i="1" s="1"/>
  <c r="AN628" i="1"/>
  <c r="BD628" i="1" s="1"/>
  <c r="AN632" i="1"/>
  <c r="BD632" i="1" s="1"/>
  <c r="AN639" i="1"/>
  <c r="BD639" i="1" s="1"/>
  <c r="AN625" i="1"/>
  <c r="BD625" i="1" s="1"/>
  <c r="AN623" i="1"/>
  <c r="BD623" i="1" s="1"/>
  <c r="AN654" i="1"/>
  <c r="BD654" i="1" s="1"/>
  <c r="AN619" i="1"/>
  <c r="BD619" i="1" s="1"/>
  <c r="AN596" i="1"/>
  <c r="BD596" i="1" s="1"/>
  <c r="AN635" i="1"/>
  <c r="BD635" i="1" s="1"/>
  <c r="AN631" i="1"/>
  <c r="BD631" i="1" s="1"/>
  <c r="AN627" i="1"/>
  <c r="BD627" i="1" s="1"/>
  <c r="AN634" i="1"/>
  <c r="BD634" i="1" s="1"/>
  <c r="AN602" i="1"/>
  <c r="BD602" i="1" s="1"/>
  <c r="AN604" i="1"/>
  <c r="BD604" i="1" s="1"/>
  <c r="AN609" i="1"/>
  <c r="BD609" i="1" s="1"/>
  <c r="AN641" i="1"/>
  <c r="BD641" i="1" s="1"/>
  <c r="AN647" i="1"/>
  <c r="BD647" i="1" s="1"/>
  <c r="AN598" i="1"/>
  <c r="BD598" i="1" s="1"/>
  <c r="AN644" i="1"/>
  <c r="BD644" i="1" s="1"/>
  <c r="AN624" i="1"/>
  <c r="BD624" i="1" s="1"/>
  <c r="AN614" i="1"/>
  <c r="BD614" i="1" s="1"/>
  <c r="AN637" i="1"/>
  <c r="BD637" i="1" s="1"/>
  <c r="AH651" i="1"/>
  <c r="AM654" i="1"/>
  <c r="BC654" i="1" s="1"/>
  <c r="AM574" i="1"/>
  <c r="BC574" i="1" s="1"/>
  <c r="AK577" i="1"/>
  <c r="BA577" i="1" s="1"/>
  <c r="AK748" i="1"/>
  <c r="BA748" i="1" s="1"/>
  <c r="AK561" i="1"/>
  <c r="BA561" i="1" s="1"/>
  <c r="AK677" i="1"/>
  <c r="BA677" i="1" s="1"/>
  <c r="AO794" i="1"/>
  <c r="BE794" i="1" s="1"/>
  <c r="AO721" i="1"/>
  <c r="BE721" i="1" s="1"/>
  <c r="AO746" i="1"/>
  <c r="BE746" i="1" s="1"/>
  <c r="AO733" i="1"/>
  <c r="BE733" i="1" s="1"/>
  <c r="AO725" i="1"/>
  <c r="BE725" i="1" s="1"/>
  <c r="AO747" i="1"/>
  <c r="BE747" i="1" s="1"/>
  <c r="AO745" i="1"/>
  <c r="BE745" i="1" s="1"/>
  <c r="AO731" i="1"/>
  <c r="BE731" i="1" s="1"/>
  <c r="AO744" i="1"/>
  <c r="BE744" i="1" s="1"/>
  <c r="AO735" i="1"/>
  <c r="BE735" i="1" s="1"/>
  <c r="AO738" i="1"/>
  <c r="BE738" i="1" s="1"/>
  <c r="AO726" i="1"/>
  <c r="BE726" i="1" s="1"/>
  <c r="AO727" i="1"/>
  <c r="BE727" i="1" s="1"/>
  <c r="AO749" i="1"/>
  <c r="BE749" i="1" s="1"/>
  <c r="AO750" i="1"/>
  <c r="BE750" i="1" s="1"/>
  <c r="AO748" i="1"/>
  <c r="BE748" i="1" s="1"/>
  <c r="AO723" i="1"/>
  <c r="BE723" i="1" s="1"/>
  <c r="AO741" i="1"/>
  <c r="BE741" i="1" s="1"/>
  <c r="AO724" i="1"/>
  <c r="BE724" i="1" s="1"/>
  <c r="AO734" i="1"/>
  <c r="BE734" i="1" s="1"/>
  <c r="AO743" i="1"/>
  <c r="BE743" i="1" s="1"/>
  <c r="AO732" i="1"/>
  <c r="BE732" i="1" s="1"/>
  <c r="AO742" i="1"/>
  <c r="BE742" i="1" s="1"/>
  <c r="AO751" i="1"/>
  <c r="BE751" i="1" s="1"/>
  <c r="AO736" i="1"/>
  <c r="BE736" i="1" s="1"/>
  <c r="AO737" i="1"/>
  <c r="BE737" i="1" s="1"/>
  <c r="AO740" i="1"/>
  <c r="BE740" i="1" s="1"/>
  <c r="AH579" i="1"/>
  <c r="AH452" i="1"/>
  <c r="AK912" i="1"/>
  <c r="BA912" i="1" s="1"/>
  <c r="AK909" i="1"/>
  <c r="BA909" i="1" s="1"/>
  <c r="AK648" i="1"/>
  <c r="BA648" i="1" s="1"/>
  <c r="AK715" i="1"/>
  <c r="BA715" i="1" s="1"/>
  <c r="AH18" i="1"/>
  <c r="AK498" i="1"/>
  <c r="BA498" i="1" s="1"/>
  <c r="AG248" i="1"/>
  <c r="AG249" i="1" s="1"/>
  <c r="AG250" i="1" s="1"/>
  <c r="AG251" i="1" s="1"/>
  <c r="AG252" i="1" s="1"/>
  <c r="AG253" i="1" s="1"/>
  <c r="AG254" i="1" s="1"/>
  <c r="AG255" i="1" s="1"/>
  <c r="AG256" i="1" s="1"/>
  <c r="AG257" i="1" s="1"/>
  <c r="AG258" i="1" s="1"/>
  <c r="AG259" i="1" s="1"/>
  <c r="AG260" i="1" s="1"/>
  <c r="AG261" i="1" s="1"/>
  <c r="AG262" i="1" s="1"/>
  <c r="AG263" i="1" s="1"/>
  <c r="AG264" i="1" s="1"/>
  <c r="AG265" i="1" s="1"/>
  <c r="AG266" i="1" s="1"/>
  <c r="AG267" i="1" s="1"/>
  <c r="AG268" i="1" s="1"/>
  <c r="AG269" i="1" s="1"/>
  <c r="AG270" i="1" s="1"/>
  <c r="AG271" i="1" s="1"/>
  <c r="AG272" i="1" s="1"/>
  <c r="AO247" i="1"/>
  <c r="BE247" i="1" s="1"/>
  <c r="AO816" i="1"/>
  <c r="BE816" i="1" s="1"/>
  <c r="AO811" i="1"/>
  <c r="BE811" i="1" s="1"/>
  <c r="AO808" i="1"/>
  <c r="BE808" i="1" s="1"/>
  <c r="AO815" i="1"/>
  <c r="BE815" i="1" s="1"/>
  <c r="AO812" i="1"/>
  <c r="BE812" i="1" s="1"/>
  <c r="AO802" i="1"/>
  <c r="BE802" i="1" s="1"/>
  <c r="AO803" i="1"/>
  <c r="BE803" i="1" s="1"/>
  <c r="AO801" i="1"/>
  <c r="BE801" i="1" s="1"/>
  <c r="AO785" i="1"/>
  <c r="BE785" i="1" s="1"/>
  <c r="AO791" i="1"/>
  <c r="BE791" i="1" s="1"/>
  <c r="AO786" i="1"/>
  <c r="BE786" i="1" s="1"/>
  <c r="AO804" i="1"/>
  <c r="BE804" i="1" s="1"/>
  <c r="AO787" i="1"/>
  <c r="BE787" i="1" s="1"/>
  <c r="AO798" i="1"/>
  <c r="BE798" i="1" s="1"/>
  <c r="AO809" i="1"/>
  <c r="BE809" i="1" s="1"/>
  <c r="AH745" i="1"/>
  <c r="AH746" i="1" s="1"/>
  <c r="AH747" i="1" s="1"/>
  <c r="AH748" i="1" s="1"/>
  <c r="AH749" i="1" s="1"/>
  <c r="AH750" i="1" s="1"/>
  <c r="AH751" i="1" s="1"/>
  <c r="AH752" i="1" s="1"/>
  <c r="AM578" i="1"/>
  <c r="BC578" i="1" s="1"/>
  <c r="AK673" i="1"/>
  <c r="BA673" i="1" s="1"/>
  <c r="AK697" i="1"/>
  <c r="BA697" i="1" s="1"/>
  <c r="AK589" i="1"/>
  <c r="BA589" i="1" s="1"/>
  <c r="AH914" i="1"/>
  <c r="AL921" i="1"/>
  <c r="BB921" i="1" s="1"/>
  <c r="AF662" i="1"/>
  <c r="AM537" i="1"/>
  <c r="BC537" i="1" s="1"/>
  <c r="AM563" i="1"/>
  <c r="BC563" i="1" s="1"/>
  <c r="AK718" i="1"/>
  <c r="BA718" i="1" s="1"/>
  <c r="AK761" i="1"/>
  <c r="BA761" i="1" s="1"/>
  <c r="AK788" i="1"/>
  <c r="BA788" i="1" s="1"/>
  <c r="AK901" i="1"/>
  <c r="BA901" i="1" s="1"/>
  <c r="AO586" i="1"/>
  <c r="BE586" i="1" s="1"/>
  <c r="AG507" i="1"/>
  <c r="AF19" i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N17" i="1"/>
  <c r="BD17" i="1" s="1"/>
  <c r="AN61" i="1"/>
  <c r="BD61" i="1" s="1"/>
  <c r="AN22" i="1"/>
  <c r="BD22" i="1" s="1"/>
  <c r="AN49" i="1"/>
  <c r="BD49" i="1" s="1"/>
  <c r="AN47" i="1"/>
  <c r="BD47" i="1" s="1"/>
  <c r="AN77" i="1"/>
  <c r="BD77" i="1" s="1"/>
  <c r="AN25" i="1"/>
  <c r="BD25" i="1" s="1"/>
  <c r="AN52" i="1"/>
  <c r="BD52" i="1" s="1"/>
  <c r="AN19" i="1"/>
  <c r="BD19" i="1" s="1"/>
  <c r="AN20" i="1"/>
  <c r="BD20" i="1" s="1"/>
  <c r="AN56" i="1"/>
  <c r="BD56" i="1" s="1"/>
  <c r="AN53" i="1"/>
  <c r="BD53" i="1" s="1"/>
  <c r="AN43" i="1"/>
  <c r="BD43" i="1" s="1"/>
  <c r="AN41" i="1"/>
  <c r="BD41" i="1" s="1"/>
  <c r="AN72" i="1"/>
  <c r="BD72" i="1" s="1"/>
  <c r="AN45" i="1"/>
  <c r="BD45" i="1" s="1"/>
  <c r="AN37" i="1"/>
  <c r="BD37" i="1" s="1"/>
  <c r="AN36" i="1"/>
  <c r="BD36" i="1" s="1"/>
  <c r="AN30" i="1"/>
  <c r="BD30" i="1" s="1"/>
  <c r="AN78" i="1"/>
  <c r="BD78" i="1" s="1"/>
  <c r="AN42" i="1"/>
  <c r="BD42" i="1" s="1"/>
  <c r="AN71" i="1"/>
  <c r="BD71" i="1" s="1"/>
  <c r="AN75" i="1"/>
  <c r="BD75" i="1" s="1"/>
  <c r="AN57" i="1"/>
  <c r="BD57" i="1" s="1"/>
  <c r="AN26" i="1"/>
  <c r="BD26" i="1" s="1"/>
  <c r="AN79" i="1"/>
  <c r="BD79" i="1" s="1"/>
  <c r="AN74" i="1"/>
  <c r="BD74" i="1" s="1"/>
  <c r="AN34" i="1"/>
  <c r="BD34" i="1" s="1"/>
  <c r="AN29" i="1"/>
  <c r="BD29" i="1" s="1"/>
  <c r="AF147" i="1"/>
  <c r="AH421" i="1"/>
  <c r="AK553" i="1"/>
  <c r="BA553" i="1" s="1"/>
  <c r="AO978" i="1"/>
  <c r="BE978" i="1" s="1"/>
  <c r="AO979" i="1"/>
  <c r="BE979" i="1" s="1"/>
  <c r="AO988" i="1"/>
  <c r="BE988" i="1" s="1"/>
  <c r="AO982" i="1"/>
  <c r="BE982" i="1" s="1"/>
  <c r="AO989" i="1"/>
  <c r="BE989" i="1" s="1"/>
  <c r="AO981" i="1"/>
  <c r="BE981" i="1" s="1"/>
  <c r="AO983" i="1"/>
  <c r="BE983" i="1" s="1"/>
  <c r="AG980" i="1"/>
  <c r="AG981" i="1" s="1"/>
  <c r="AG982" i="1" s="1"/>
  <c r="AG983" i="1" s="1"/>
  <c r="AG984" i="1" s="1"/>
  <c r="AG985" i="1" s="1"/>
  <c r="AG986" i="1" s="1"/>
  <c r="AG987" i="1" s="1"/>
  <c r="AG988" i="1" s="1"/>
  <c r="AG989" i="1" s="1"/>
  <c r="AG990" i="1" s="1"/>
  <c r="AG991" i="1" s="1"/>
  <c r="AG992" i="1" s="1"/>
  <c r="AG993" i="1" s="1"/>
  <c r="AG994" i="1" s="1"/>
  <c r="AG995" i="1" s="1"/>
  <c r="AG996" i="1" s="1"/>
  <c r="AG997" i="1" s="1"/>
  <c r="AG998" i="1" s="1"/>
  <c r="AG999" i="1" s="1"/>
  <c r="AG1000" i="1" s="1"/>
  <c r="AG1001" i="1" s="1"/>
  <c r="AG1002" i="1" s="1"/>
  <c r="AG1003" i="1" s="1"/>
  <c r="AG1004" i="1" s="1"/>
  <c r="AG1005" i="1" s="1"/>
  <c r="AG1006" i="1" s="1"/>
  <c r="AG1007" i="1" s="1"/>
  <c r="AG1008" i="1" s="1"/>
  <c r="AO996" i="1"/>
  <c r="BE996" i="1" s="1"/>
  <c r="AO991" i="1"/>
  <c r="BE991" i="1" s="1"/>
  <c r="AO1003" i="1"/>
  <c r="BE1003" i="1" s="1"/>
  <c r="AO992" i="1"/>
  <c r="BE992" i="1" s="1"/>
  <c r="AO1007" i="1"/>
  <c r="BE1007" i="1" s="1"/>
  <c r="AO986" i="1"/>
  <c r="BE986" i="1" s="1"/>
  <c r="AO1006" i="1"/>
  <c r="BE1006" i="1" s="1"/>
  <c r="AO990" i="1"/>
  <c r="BE990" i="1" s="1"/>
  <c r="AO1008" i="1"/>
  <c r="BE1008" i="1" s="1"/>
  <c r="AO984" i="1"/>
  <c r="BE984" i="1" s="1"/>
  <c r="AO998" i="1"/>
  <c r="BE998" i="1" s="1"/>
  <c r="AO985" i="1"/>
  <c r="BE985" i="1" s="1"/>
  <c r="AO1004" i="1"/>
  <c r="BE1004" i="1" s="1"/>
  <c r="AO997" i="1"/>
  <c r="BE997" i="1" s="1"/>
  <c r="AO1005" i="1"/>
  <c r="BE1005" i="1" s="1"/>
  <c r="AO994" i="1"/>
  <c r="BE994" i="1" s="1"/>
  <c r="AO1000" i="1"/>
  <c r="BE1000" i="1" s="1"/>
  <c r="AO1001" i="1"/>
  <c r="BE1001" i="1" s="1"/>
  <c r="AO995" i="1"/>
  <c r="BE995" i="1" s="1"/>
  <c r="AO993" i="1"/>
  <c r="BE993" i="1" s="1"/>
  <c r="AO987" i="1"/>
  <c r="BE987" i="1" s="1"/>
  <c r="AM576" i="1"/>
  <c r="BC576" i="1" s="1"/>
  <c r="AM617" i="1"/>
  <c r="BC617" i="1" s="1"/>
  <c r="AK859" i="1"/>
  <c r="BA859" i="1" s="1"/>
  <c r="AK592" i="1"/>
  <c r="BA592" i="1" s="1"/>
  <c r="AH467" i="1"/>
  <c r="AH232" i="1"/>
  <c r="AO147" i="1"/>
  <c r="BE147" i="1" s="1"/>
  <c r="AO152" i="1"/>
  <c r="BE152" i="1" s="1"/>
  <c r="AO155" i="1"/>
  <c r="BE155" i="1" s="1"/>
  <c r="AO166" i="1"/>
  <c r="BE166" i="1" s="1"/>
  <c r="AO160" i="1"/>
  <c r="BE160" i="1" s="1"/>
  <c r="AG148" i="1"/>
  <c r="AG149" i="1" s="1"/>
  <c r="AG150" i="1" s="1"/>
  <c r="AG151" i="1" s="1"/>
  <c r="AG152" i="1" s="1"/>
  <c r="AG153" i="1" s="1"/>
  <c r="AG154" i="1" s="1"/>
  <c r="AG155" i="1" s="1"/>
  <c r="AG156" i="1" s="1"/>
  <c r="AG157" i="1" s="1"/>
  <c r="AG158" i="1" s="1"/>
  <c r="AG159" i="1" s="1"/>
  <c r="AG160" i="1" s="1"/>
  <c r="AG161" i="1" s="1"/>
  <c r="AG162" i="1" s="1"/>
  <c r="AG163" i="1" s="1"/>
  <c r="AG164" i="1" s="1"/>
  <c r="AG165" i="1" s="1"/>
  <c r="AG166" i="1" s="1"/>
  <c r="AG167" i="1" s="1"/>
  <c r="AG168" i="1" s="1"/>
  <c r="AG169" i="1" s="1"/>
  <c r="AG170" i="1" s="1"/>
  <c r="AG171" i="1" s="1"/>
  <c r="AG172" i="1" s="1"/>
  <c r="AG173" i="1" s="1"/>
  <c r="AG174" i="1" s="1"/>
  <c r="AG175" i="1" s="1"/>
  <c r="AG176" i="1" s="1"/>
  <c r="AO149" i="1"/>
  <c r="BE149" i="1" s="1"/>
  <c r="AO169" i="1"/>
  <c r="BE169" i="1" s="1"/>
  <c r="AL1030" i="1"/>
  <c r="BB1030" i="1" s="1"/>
  <c r="AL826" i="1"/>
  <c r="BB826" i="1" s="1"/>
  <c r="AO250" i="1"/>
  <c r="BE250" i="1" s="1"/>
  <c r="AM618" i="1"/>
  <c r="BC618" i="1" s="1"/>
  <c r="AM611" i="1"/>
  <c r="BC611" i="1" s="1"/>
  <c r="AK619" i="1"/>
  <c r="BA619" i="1" s="1"/>
  <c r="AK653" i="1"/>
  <c r="BA653" i="1" s="1"/>
  <c r="AL785" i="1"/>
  <c r="BB785" i="1" s="1"/>
  <c r="AL546" i="1"/>
  <c r="BB546" i="1" s="1"/>
  <c r="AL682" i="1"/>
  <c r="BB682" i="1" s="1"/>
  <c r="AL537" i="1"/>
  <c r="BB537" i="1" s="1"/>
  <c r="AL657" i="1"/>
  <c r="BB657" i="1" s="1"/>
  <c r="AL621" i="1"/>
  <c r="BB621" i="1" s="1"/>
  <c r="AL766" i="1"/>
  <c r="BB766" i="1" s="1"/>
  <c r="AL561" i="1"/>
  <c r="BB561" i="1" s="1"/>
  <c r="AL690" i="1"/>
  <c r="BB690" i="1" s="1"/>
  <c r="AL551" i="1"/>
  <c r="BB551" i="1" s="1"/>
  <c r="AL565" i="1"/>
  <c r="BB565" i="1" s="1"/>
  <c r="AL762" i="1"/>
  <c r="BB762" i="1" s="1"/>
  <c r="AL743" i="1"/>
  <c r="BB743" i="1" s="1"/>
  <c r="AL680" i="1"/>
  <c r="BB680" i="1" s="1"/>
  <c r="AL767" i="1"/>
  <c r="BB767" i="1" s="1"/>
  <c r="AL603" i="1"/>
  <c r="BB603" i="1" s="1"/>
  <c r="AL715" i="1"/>
  <c r="BB715" i="1" s="1"/>
  <c r="AL573" i="1"/>
  <c r="BB573" i="1" s="1"/>
  <c r="AL741" i="1"/>
  <c r="BB741" i="1" s="1"/>
  <c r="AL571" i="1"/>
  <c r="BB571" i="1" s="1"/>
  <c r="AL639" i="1"/>
  <c r="BB639" i="1" s="1"/>
  <c r="AL783" i="1"/>
  <c r="BB783" i="1" s="1"/>
  <c r="AL547" i="1"/>
  <c r="BB547" i="1" s="1"/>
  <c r="AL559" i="1"/>
  <c r="BB559" i="1" s="1"/>
  <c r="AL596" i="1"/>
  <c r="BB596" i="1" s="1"/>
  <c r="AL623" i="1"/>
  <c r="BB623" i="1" s="1"/>
  <c r="AL647" i="1"/>
  <c r="BB647" i="1" s="1"/>
  <c r="AL587" i="1"/>
  <c r="BB587" i="1" s="1"/>
  <c r="AL613" i="1"/>
  <c r="BB613" i="1" s="1"/>
  <c r="AL681" i="1"/>
  <c r="BB681" i="1" s="1"/>
  <c r="AL694" i="1"/>
  <c r="BB694" i="1" s="1"/>
  <c r="AL646" i="1"/>
  <c r="BB646" i="1" s="1"/>
  <c r="AL554" i="1"/>
  <c r="BB554" i="1" s="1"/>
  <c r="AL625" i="1"/>
  <c r="BB625" i="1" s="1"/>
  <c r="AL666" i="1"/>
  <c r="BB666" i="1" s="1"/>
  <c r="AL600" i="1"/>
  <c r="BB600" i="1" s="1"/>
  <c r="AL701" i="1"/>
  <c r="BB701" i="1" s="1"/>
  <c r="AL749" i="1"/>
  <c r="BB749" i="1" s="1"/>
  <c r="AL563" i="1"/>
  <c r="BB563" i="1" s="1"/>
  <c r="AL723" i="1"/>
  <c r="BB723" i="1" s="1"/>
  <c r="AL706" i="1"/>
  <c r="BB706" i="1" s="1"/>
  <c r="AL742" i="1"/>
  <c r="BB742" i="1" s="1"/>
  <c r="AL665" i="1"/>
  <c r="BB665" i="1" s="1"/>
  <c r="AL636" i="1"/>
  <c r="BB636" i="1" s="1"/>
  <c r="AL710" i="1"/>
  <c r="BB710" i="1" s="1"/>
  <c r="AL751" i="1"/>
  <c r="BB751" i="1" s="1"/>
  <c r="AL594" i="1"/>
  <c r="BB594" i="1" s="1"/>
  <c r="AL568" i="1"/>
  <c r="BB568" i="1" s="1"/>
  <c r="AL700" i="1"/>
  <c r="BB700" i="1" s="1"/>
  <c r="AL776" i="1"/>
  <c r="BB776" i="1" s="1"/>
  <c r="AL604" i="1"/>
  <c r="BB604" i="1" s="1"/>
  <c r="AL683" i="1"/>
  <c r="BB683" i="1" s="1"/>
  <c r="AL619" i="1"/>
  <c r="BB619" i="1" s="1"/>
  <c r="AL765" i="1"/>
  <c r="BB765" i="1" s="1"/>
  <c r="AL712" i="1"/>
  <c r="BB712" i="1" s="1"/>
  <c r="AL539" i="1"/>
  <c r="BB539" i="1" s="1"/>
  <c r="AL750" i="1"/>
  <c r="BB750" i="1" s="1"/>
  <c r="AL634" i="1"/>
  <c r="BB634" i="1" s="1"/>
  <c r="AL566" i="1"/>
  <c r="BB566" i="1" s="1"/>
  <c r="AL769" i="1"/>
  <c r="BB769" i="1" s="1"/>
  <c r="AL580" i="1"/>
  <c r="BB580" i="1" s="1"/>
  <c r="AL679" i="1"/>
  <c r="BB679" i="1" s="1"/>
  <c r="AL642" i="1"/>
  <c r="BB642" i="1" s="1"/>
  <c r="AL557" i="1"/>
  <c r="BB557" i="1" s="1"/>
  <c r="AL552" i="1"/>
  <c r="BB552" i="1" s="1"/>
  <c r="AL638" i="1"/>
  <c r="BB638" i="1" s="1"/>
  <c r="AL608" i="1"/>
  <c r="BB608" i="1" s="1"/>
  <c r="AL531" i="1"/>
  <c r="BB531" i="1" s="1"/>
  <c r="AL704" i="1"/>
  <c r="BB704" i="1" s="1"/>
  <c r="AL748" i="1"/>
  <c r="BB748" i="1" s="1"/>
  <c r="AL708" i="1"/>
  <c r="BB708" i="1" s="1"/>
  <c r="AL719" i="1"/>
  <c r="BB719" i="1" s="1"/>
  <c r="AL764" i="1"/>
  <c r="BB764" i="1" s="1"/>
  <c r="AL677" i="1"/>
  <c r="BB677" i="1" s="1"/>
  <c r="AL532" i="1"/>
  <c r="BB532" i="1" s="1"/>
  <c r="AL540" i="1"/>
  <c r="BB540" i="1" s="1"/>
  <c r="AL629" i="1"/>
  <c r="BB629" i="1" s="1"/>
  <c r="AL632" i="1"/>
  <c r="BB632" i="1" s="1"/>
  <c r="AL716" i="1"/>
  <c r="BB716" i="1" s="1"/>
  <c r="AL770" i="1"/>
  <c r="BB770" i="1" s="1"/>
  <c r="AL714" i="1"/>
  <c r="BB714" i="1" s="1"/>
  <c r="AL673" i="1"/>
  <c r="BB673" i="1" s="1"/>
  <c r="AL687" i="1"/>
  <c r="BB687" i="1" s="1"/>
  <c r="AL686" i="1"/>
  <c r="BB686" i="1" s="1"/>
  <c r="AL641" i="1"/>
  <c r="BB641" i="1" s="1"/>
  <c r="AL640" i="1"/>
  <c r="BB640" i="1" s="1"/>
  <c r="AL574" i="1"/>
  <c r="BB574" i="1" s="1"/>
  <c r="AL711" i="1"/>
  <c r="BB711" i="1" s="1"/>
  <c r="AL697" i="1"/>
  <c r="BB697" i="1" s="1"/>
  <c r="AL572" i="1"/>
  <c r="BB572" i="1" s="1"/>
  <c r="AL631" i="1"/>
  <c r="BB631" i="1" s="1"/>
  <c r="AL688" i="1"/>
  <c r="BB688" i="1" s="1"/>
  <c r="AL611" i="1"/>
  <c r="BB611" i="1" s="1"/>
  <c r="AL530" i="1"/>
  <c r="BB530" i="1" s="1"/>
  <c r="AL718" i="1"/>
  <c r="BB718" i="1" s="1"/>
  <c r="AL633" i="1"/>
  <c r="BB633" i="1" s="1"/>
  <c r="AL739" i="1"/>
  <c r="BB739" i="1" s="1"/>
  <c r="AL560" i="1"/>
  <c r="BB560" i="1" s="1"/>
  <c r="AL645" i="1"/>
  <c r="BB645" i="1" s="1"/>
  <c r="AL672" i="1"/>
  <c r="BB672" i="1" s="1"/>
  <c r="AL648" i="1"/>
  <c r="BB648" i="1" s="1"/>
  <c r="AL667" i="1"/>
  <c r="BB667" i="1" s="1"/>
  <c r="AL533" i="1"/>
  <c r="BB533" i="1" s="1"/>
  <c r="AL747" i="1"/>
  <c r="BB747" i="1" s="1"/>
  <c r="AL664" i="1"/>
  <c r="BB664" i="1" s="1"/>
  <c r="AL656" i="1"/>
  <c r="BB656" i="1" s="1"/>
  <c r="AL675" i="1"/>
  <c r="BB675" i="1" s="1"/>
  <c r="AL727" i="1"/>
  <c r="BB727" i="1" s="1"/>
  <c r="AL678" i="1"/>
  <c r="BB678" i="1" s="1"/>
  <c r="AL684" i="1"/>
  <c r="BB684" i="1" s="1"/>
  <c r="AL784" i="1"/>
  <c r="BB784" i="1" s="1"/>
  <c r="AL582" i="1"/>
  <c r="BB582" i="1" s="1"/>
  <c r="AL589" i="1"/>
  <c r="BB589" i="1" s="1"/>
  <c r="AL732" i="1"/>
  <c r="BB732" i="1" s="1"/>
  <c r="AL602" i="1"/>
  <c r="BB602" i="1" s="1"/>
  <c r="AL628" i="1"/>
  <c r="BB628" i="1" s="1"/>
  <c r="AL658" i="1"/>
  <c r="BB658" i="1" s="1"/>
  <c r="AL771" i="1"/>
  <c r="BB771" i="1" s="1"/>
  <c r="AL729" i="1"/>
  <c r="BB729" i="1" s="1"/>
  <c r="AL781" i="1"/>
  <c r="BB781" i="1" s="1"/>
  <c r="AL654" i="1"/>
  <c r="BB654" i="1" s="1"/>
  <c r="AL689" i="1"/>
  <c r="BB689" i="1" s="1"/>
  <c r="AL535" i="1"/>
  <c r="BB535" i="1" s="1"/>
  <c r="AL548" i="1"/>
  <c r="BB548" i="1" s="1"/>
  <c r="AL763" i="1"/>
  <c r="BB763" i="1" s="1"/>
  <c r="AL733" i="1"/>
  <c r="BB733" i="1" s="1"/>
  <c r="AL669" i="1"/>
  <c r="BB669" i="1" s="1"/>
  <c r="AL652" i="1"/>
  <c r="BB652" i="1" s="1"/>
  <c r="AL579" i="1"/>
  <c r="BB579" i="1" s="1"/>
  <c r="AL607" i="1"/>
  <c r="BB607" i="1" s="1"/>
  <c r="AL734" i="1"/>
  <c r="BB734" i="1" s="1"/>
  <c r="AL564" i="1"/>
  <c r="BB564" i="1" s="1"/>
  <c r="AL778" i="1"/>
  <c r="BB778" i="1" s="1"/>
  <c r="AL662" i="1"/>
  <c r="BB662" i="1" s="1"/>
  <c r="AL567" i="1"/>
  <c r="BB567" i="1" s="1"/>
  <c r="AL692" i="1"/>
  <c r="BB692" i="1" s="1"/>
  <c r="AL585" i="1"/>
  <c r="BB585" i="1" s="1"/>
  <c r="AL620" i="1"/>
  <c r="BB620" i="1" s="1"/>
  <c r="AL746" i="1"/>
  <c r="BB746" i="1" s="1"/>
  <c r="AL606" i="1"/>
  <c r="BB606" i="1" s="1"/>
  <c r="AL643" i="1"/>
  <c r="BB643" i="1" s="1"/>
  <c r="AL696" i="1"/>
  <c r="BB696" i="1" s="1"/>
  <c r="AL542" i="1"/>
  <c r="BB542" i="1" s="1"/>
  <c r="AL555" i="1"/>
  <c r="BB555" i="1" s="1"/>
  <c r="AL543" i="1"/>
  <c r="BB543" i="1" s="1"/>
  <c r="AL590" i="1"/>
  <c r="BB590" i="1" s="1"/>
  <c r="AL622" i="1"/>
  <c r="BB622" i="1" s="1"/>
  <c r="AL705" i="1"/>
  <c r="BB705" i="1" s="1"/>
  <c r="AL752" i="1"/>
  <c r="BB752" i="1" s="1"/>
  <c r="AL609" i="1"/>
  <c r="BB609" i="1" s="1"/>
  <c r="AL758" i="1"/>
  <c r="BB758" i="1" s="1"/>
  <c r="AL775" i="1"/>
  <c r="BB775" i="1" s="1"/>
  <c r="AL772" i="1"/>
  <c r="BB772" i="1" s="1"/>
  <c r="AL549" i="1"/>
  <c r="BB549" i="1" s="1"/>
  <c r="AL534" i="1"/>
  <c r="BB534" i="1" s="1"/>
  <c r="AL731" i="1"/>
  <c r="BB731" i="1" s="1"/>
  <c r="AL592" i="1"/>
  <c r="BB592" i="1" s="1"/>
  <c r="AL644" i="1"/>
  <c r="BB644" i="1" s="1"/>
  <c r="AL720" i="1"/>
  <c r="BB720" i="1" s="1"/>
  <c r="AL671" i="1"/>
  <c r="BB671" i="1" s="1"/>
  <c r="AL759" i="1"/>
  <c r="BB759" i="1" s="1"/>
  <c r="AL615" i="1"/>
  <c r="BB615" i="1" s="1"/>
  <c r="AL545" i="1"/>
  <c r="BB545" i="1" s="1"/>
  <c r="AL550" i="1"/>
  <c r="BB550" i="1" s="1"/>
  <c r="AL722" i="1"/>
  <c r="BB722" i="1" s="1"/>
  <c r="AL676" i="1"/>
  <c r="BB676" i="1" s="1"/>
  <c r="AL744" i="1"/>
  <c r="BB744" i="1" s="1"/>
  <c r="AL699" i="1"/>
  <c r="BB699" i="1" s="1"/>
  <c r="AL703" i="1"/>
  <c r="BB703" i="1" s="1"/>
  <c r="AL760" i="1"/>
  <c r="BB760" i="1" s="1"/>
  <c r="AL707" i="1"/>
  <c r="BB707" i="1" s="1"/>
  <c r="AL736" i="1"/>
  <c r="BB736" i="1" s="1"/>
  <c r="AL624" i="1"/>
  <c r="BB624" i="1" s="1"/>
  <c r="AL757" i="1"/>
  <c r="BB757" i="1" s="1"/>
  <c r="AL780" i="1"/>
  <c r="BB780" i="1" s="1"/>
  <c r="AL581" i="1"/>
  <c r="BB581" i="1" s="1"/>
  <c r="AL717" i="1"/>
  <c r="BB717" i="1" s="1"/>
  <c r="AL627" i="1"/>
  <c r="BB627" i="1" s="1"/>
  <c r="AL650" i="1"/>
  <c r="BB650" i="1" s="1"/>
  <c r="AL630" i="1"/>
  <c r="BB630" i="1" s="1"/>
  <c r="AL659" i="1"/>
  <c r="BB659" i="1" s="1"/>
  <c r="AL660" i="1"/>
  <c r="BB660" i="1" s="1"/>
  <c r="AL617" i="1"/>
  <c r="BB617" i="1" s="1"/>
  <c r="AL553" i="1"/>
  <c r="BB553" i="1" s="1"/>
  <c r="AL755" i="1"/>
  <c r="BB755" i="1" s="1"/>
  <c r="AL670" i="1"/>
  <c r="BB670" i="1" s="1"/>
  <c r="AL626" i="1"/>
  <c r="BB626" i="1" s="1"/>
  <c r="AL782" i="1"/>
  <c r="BB782" i="1" s="1"/>
  <c r="AL597" i="1"/>
  <c r="BB597" i="1" s="1"/>
  <c r="AL610" i="1"/>
  <c r="BB610" i="1" s="1"/>
  <c r="AL577" i="1"/>
  <c r="BB577" i="1" s="1"/>
  <c r="AL685" i="1"/>
  <c r="BB685" i="1" s="1"/>
  <c r="AL601" i="1"/>
  <c r="BB601" i="1" s="1"/>
  <c r="AL595" i="1"/>
  <c r="BB595" i="1" s="1"/>
  <c r="AL556" i="1"/>
  <c r="BB556" i="1" s="1"/>
  <c r="AD532" i="1"/>
  <c r="AD533" i="1" s="1"/>
  <c r="AD534" i="1" s="1"/>
  <c r="AD535" i="1" s="1"/>
  <c r="AD536" i="1" s="1"/>
  <c r="AD537" i="1" s="1"/>
  <c r="AD538" i="1" s="1"/>
  <c r="AD539" i="1" s="1"/>
  <c r="AD540" i="1" s="1"/>
  <c r="AD541" i="1" s="1"/>
  <c r="AD542" i="1" s="1"/>
  <c r="AD543" i="1" s="1"/>
  <c r="AD544" i="1" s="1"/>
  <c r="AD545" i="1" s="1"/>
  <c r="AD546" i="1" s="1"/>
  <c r="AD547" i="1" s="1"/>
  <c r="AD548" i="1" s="1"/>
  <c r="AD549" i="1" s="1"/>
  <c r="AD550" i="1" s="1"/>
  <c r="AD551" i="1" s="1"/>
  <c r="AD552" i="1" s="1"/>
  <c r="AD553" i="1" s="1"/>
  <c r="AD554" i="1" s="1"/>
  <c r="AD555" i="1" s="1"/>
  <c r="AD556" i="1" s="1"/>
  <c r="AD557" i="1" s="1"/>
  <c r="AD558" i="1" s="1"/>
  <c r="AD559" i="1" s="1"/>
  <c r="AD560" i="1" s="1"/>
  <c r="AD561" i="1" s="1"/>
  <c r="AD562" i="1" s="1"/>
  <c r="AD563" i="1" s="1"/>
  <c r="AD564" i="1" s="1"/>
  <c r="AD565" i="1" s="1"/>
  <c r="AD566" i="1" s="1"/>
  <c r="AD567" i="1" s="1"/>
  <c r="AD568" i="1" s="1"/>
  <c r="AD569" i="1" s="1"/>
  <c r="AD570" i="1" s="1"/>
  <c r="AD571" i="1" s="1"/>
  <c r="AD572" i="1" s="1"/>
  <c r="AD573" i="1" s="1"/>
  <c r="AD574" i="1" s="1"/>
  <c r="AD575" i="1" s="1"/>
  <c r="AD576" i="1" s="1"/>
  <c r="AD577" i="1" s="1"/>
  <c r="AD578" i="1" s="1"/>
  <c r="AD579" i="1" s="1"/>
  <c r="AD580" i="1" s="1"/>
  <c r="AD581" i="1" s="1"/>
  <c r="AD582" i="1" s="1"/>
  <c r="AD583" i="1" s="1"/>
  <c r="AD584" i="1" s="1"/>
  <c r="AD585" i="1" s="1"/>
  <c r="AD586" i="1" s="1"/>
  <c r="AD587" i="1" s="1"/>
  <c r="AD588" i="1" s="1"/>
  <c r="AD589" i="1" s="1"/>
  <c r="AD590" i="1" s="1"/>
  <c r="AD591" i="1" s="1"/>
  <c r="AD592" i="1" s="1"/>
  <c r="AD593" i="1" s="1"/>
  <c r="AD594" i="1" s="1"/>
  <c r="AD595" i="1" s="1"/>
  <c r="AD596" i="1" s="1"/>
  <c r="AD597" i="1" s="1"/>
  <c r="AD598" i="1" s="1"/>
  <c r="AD599" i="1" s="1"/>
  <c r="AD600" i="1" s="1"/>
  <c r="AD601" i="1" s="1"/>
  <c r="AD602" i="1" s="1"/>
  <c r="AD603" i="1" s="1"/>
  <c r="AD604" i="1" s="1"/>
  <c r="AD605" i="1" s="1"/>
  <c r="AD606" i="1" s="1"/>
  <c r="AD607" i="1" s="1"/>
  <c r="AD608" i="1" s="1"/>
  <c r="AD609" i="1" s="1"/>
  <c r="AD610" i="1" s="1"/>
  <c r="AD611" i="1" s="1"/>
  <c r="AD612" i="1" s="1"/>
  <c r="AD613" i="1" s="1"/>
  <c r="AD614" i="1" s="1"/>
  <c r="AD615" i="1" s="1"/>
  <c r="AD616" i="1" s="1"/>
  <c r="AD617" i="1" s="1"/>
  <c r="AD618" i="1" s="1"/>
  <c r="AD619" i="1" s="1"/>
  <c r="AD620" i="1" s="1"/>
  <c r="AD621" i="1" s="1"/>
  <c r="AD622" i="1" s="1"/>
  <c r="AD623" i="1" s="1"/>
  <c r="AD624" i="1" s="1"/>
  <c r="AD625" i="1" s="1"/>
  <c r="AD626" i="1" s="1"/>
  <c r="AD627" i="1" s="1"/>
  <c r="AD628" i="1" s="1"/>
  <c r="AD629" i="1" s="1"/>
  <c r="AD630" i="1" s="1"/>
  <c r="AD631" i="1" s="1"/>
  <c r="AD632" i="1" s="1"/>
  <c r="AD633" i="1" s="1"/>
  <c r="AD634" i="1" s="1"/>
  <c r="AD635" i="1" s="1"/>
  <c r="AD636" i="1" s="1"/>
  <c r="AD637" i="1" s="1"/>
  <c r="AD638" i="1" s="1"/>
  <c r="AD639" i="1" s="1"/>
  <c r="AD640" i="1" s="1"/>
  <c r="AD641" i="1" s="1"/>
  <c r="AD642" i="1" s="1"/>
  <c r="AD643" i="1" s="1"/>
  <c r="AD644" i="1" s="1"/>
  <c r="AD645" i="1" s="1"/>
  <c r="AD646" i="1" s="1"/>
  <c r="AD647" i="1" s="1"/>
  <c r="AD648" i="1" s="1"/>
  <c r="AD649" i="1" s="1"/>
  <c r="AD650" i="1" s="1"/>
  <c r="AD651" i="1" s="1"/>
  <c r="AD652" i="1" s="1"/>
  <c r="AD653" i="1" s="1"/>
  <c r="AD654" i="1" s="1"/>
  <c r="AD655" i="1" s="1"/>
  <c r="AD656" i="1" s="1"/>
  <c r="AD657" i="1" s="1"/>
  <c r="AD658" i="1" s="1"/>
  <c r="AD659" i="1" s="1"/>
  <c r="AD660" i="1" s="1"/>
  <c r="AD661" i="1" s="1"/>
  <c r="AD662" i="1" s="1"/>
  <c r="AD663" i="1" s="1"/>
  <c r="AD664" i="1" s="1"/>
  <c r="AD665" i="1" s="1"/>
  <c r="AD666" i="1" s="1"/>
  <c r="AD667" i="1" s="1"/>
  <c r="AD668" i="1" s="1"/>
  <c r="AD669" i="1" s="1"/>
  <c r="AD670" i="1" s="1"/>
  <c r="AD671" i="1" s="1"/>
  <c r="AD672" i="1" s="1"/>
  <c r="AD673" i="1" s="1"/>
  <c r="AD674" i="1" s="1"/>
  <c r="AD675" i="1" s="1"/>
  <c r="AD676" i="1" s="1"/>
  <c r="AD677" i="1" s="1"/>
  <c r="AD678" i="1" s="1"/>
  <c r="AD679" i="1" s="1"/>
  <c r="AD680" i="1" s="1"/>
  <c r="AD681" i="1" s="1"/>
  <c r="AD682" i="1" s="1"/>
  <c r="AD683" i="1" s="1"/>
  <c r="AD684" i="1" s="1"/>
  <c r="AD685" i="1" s="1"/>
  <c r="AD686" i="1" s="1"/>
  <c r="AD687" i="1" s="1"/>
  <c r="AD688" i="1" s="1"/>
  <c r="AD689" i="1" s="1"/>
  <c r="AD690" i="1" s="1"/>
  <c r="AD691" i="1" s="1"/>
  <c r="AD692" i="1" s="1"/>
  <c r="AD693" i="1" s="1"/>
  <c r="AD694" i="1" s="1"/>
  <c r="AD695" i="1" s="1"/>
  <c r="AD696" i="1" s="1"/>
  <c r="AD697" i="1" s="1"/>
  <c r="AD698" i="1" s="1"/>
  <c r="AD699" i="1" s="1"/>
  <c r="AD700" i="1" s="1"/>
  <c r="AD701" i="1" s="1"/>
  <c r="AD702" i="1" s="1"/>
  <c r="AD703" i="1" s="1"/>
  <c r="AD704" i="1" s="1"/>
  <c r="AD705" i="1" s="1"/>
  <c r="AD706" i="1" s="1"/>
  <c r="AD707" i="1" s="1"/>
  <c r="AD708" i="1" s="1"/>
  <c r="AD709" i="1" s="1"/>
  <c r="AD710" i="1" s="1"/>
  <c r="AD711" i="1" s="1"/>
  <c r="AD712" i="1" s="1"/>
  <c r="AD713" i="1" s="1"/>
  <c r="AD714" i="1" s="1"/>
  <c r="AD715" i="1" s="1"/>
  <c r="AD716" i="1" s="1"/>
  <c r="AD717" i="1" s="1"/>
  <c r="AD718" i="1" s="1"/>
  <c r="AD719" i="1" s="1"/>
  <c r="AD720" i="1" s="1"/>
  <c r="AD721" i="1" s="1"/>
  <c r="AD722" i="1" s="1"/>
  <c r="AD723" i="1" s="1"/>
  <c r="AD724" i="1" s="1"/>
  <c r="AD725" i="1" s="1"/>
  <c r="AD726" i="1" s="1"/>
  <c r="AD727" i="1" s="1"/>
  <c r="AD728" i="1" s="1"/>
  <c r="AD729" i="1" s="1"/>
  <c r="AD730" i="1" s="1"/>
  <c r="AD731" i="1" s="1"/>
  <c r="AD732" i="1" s="1"/>
  <c r="AD733" i="1" s="1"/>
  <c r="AD734" i="1" s="1"/>
  <c r="AD735" i="1" s="1"/>
  <c r="AD736" i="1" s="1"/>
  <c r="AD737" i="1" s="1"/>
  <c r="AD738" i="1" s="1"/>
  <c r="AD739" i="1" s="1"/>
  <c r="AD740" i="1" s="1"/>
  <c r="AD741" i="1" s="1"/>
  <c r="AD742" i="1" s="1"/>
  <c r="AD743" i="1" s="1"/>
  <c r="AD744" i="1" s="1"/>
  <c r="AD745" i="1" s="1"/>
  <c r="AD746" i="1" s="1"/>
  <c r="AD747" i="1" s="1"/>
  <c r="AD748" i="1" s="1"/>
  <c r="AD749" i="1" s="1"/>
  <c r="AD750" i="1" s="1"/>
  <c r="AD751" i="1" s="1"/>
  <c r="AD752" i="1" s="1"/>
  <c r="AD753" i="1" s="1"/>
  <c r="AD754" i="1" s="1"/>
  <c r="AD755" i="1" s="1"/>
  <c r="AD756" i="1" s="1"/>
  <c r="AD757" i="1" s="1"/>
  <c r="AD758" i="1" s="1"/>
  <c r="AD759" i="1" s="1"/>
  <c r="AD760" i="1" s="1"/>
  <c r="AD761" i="1" s="1"/>
  <c r="AD762" i="1" s="1"/>
  <c r="AD763" i="1" s="1"/>
  <c r="AD764" i="1" s="1"/>
  <c r="AD765" i="1" s="1"/>
  <c r="AD766" i="1" s="1"/>
  <c r="AD767" i="1" s="1"/>
  <c r="AD768" i="1" s="1"/>
  <c r="AD769" i="1" s="1"/>
  <c r="AD770" i="1" s="1"/>
  <c r="AD771" i="1" s="1"/>
  <c r="AD772" i="1" s="1"/>
  <c r="AD773" i="1" s="1"/>
  <c r="AD774" i="1" s="1"/>
  <c r="AD775" i="1" s="1"/>
  <c r="AD776" i="1" s="1"/>
  <c r="AD777" i="1" s="1"/>
  <c r="AD778" i="1" s="1"/>
  <c r="AD779" i="1" s="1"/>
  <c r="AD780" i="1" s="1"/>
  <c r="AD781" i="1" s="1"/>
  <c r="AD782" i="1" s="1"/>
  <c r="AD783" i="1" s="1"/>
  <c r="AD784" i="1" s="1"/>
  <c r="AL584" i="1"/>
  <c r="BB584" i="1" s="1"/>
  <c r="AL745" i="1"/>
  <c r="BB745" i="1" s="1"/>
  <c r="AL777" i="1"/>
  <c r="BB777" i="1" s="1"/>
  <c r="AL562" i="1"/>
  <c r="BB562" i="1" s="1"/>
  <c r="AL730" i="1"/>
  <c r="BB730" i="1" s="1"/>
  <c r="AL576" i="1"/>
  <c r="BB576" i="1" s="1"/>
  <c r="AL612" i="1"/>
  <c r="BB612" i="1" s="1"/>
  <c r="AL709" i="1"/>
  <c r="BB709" i="1" s="1"/>
  <c r="AL541" i="1"/>
  <c r="BB541" i="1" s="1"/>
  <c r="AL593" i="1"/>
  <c r="BB593" i="1" s="1"/>
  <c r="AL653" i="1"/>
  <c r="BB653" i="1" s="1"/>
  <c r="AL586" i="1"/>
  <c r="BB586" i="1" s="1"/>
  <c r="AL693" i="1"/>
  <c r="BB693" i="1" s="1"/>
  <c r="AL578" i="1"/>
  <c r="BB578" i="1" s="1"/>
  <c r="AL779" i="1"/>
  <c r="BB779" i="1" s="1"/>
  <c r="AL651" i="1"/>
  <c r="BB651" i="1" s="1"/>
  <c r="AL599" i="1"/>
  <c r="BB599" i="1" s="1"/>
  <c r="AL635" i="1"/>
  <c r="BB635" i="1" s="1"/>
  <c r="AL695" i="1"/>
  <c r="BB695" i="1" s="1"/>
  <c r="AL637" i="1"/>
  <c r="BB637" i="1" s="1"/>
  <c r="AL570" i="1"/>
  <c r="BB570" i="1" s="1"/>
  <c r="AL738" i="1"/>
  <c r="BB738" i="1" s="1"/>
  <c r="AL737" i="1"/>
  <c r="BB737" i="1" s="1"/>
  <c r="AL698" i="1"/>
  <c r="BB698" i="1" s="1"/>
  <c r="AL753" i="1"/>
  <c r="BB753" i="1" s="1"/>
  <c r="AL773" i="1"/>
  <c r="BB773" i="1" s="1"/>
  <c r="AL691" i="1"/>
  <c r="BB691" i="1" s="1"/>
  <c r="AL661" i="1"/>
  <c r="BB661" i="1" s="1"/>
  <c r="AL740" i="1"/>
  <c r="BB740" i="1" s="1"/>
  <c r="AL591" i="1"/>
  <c r="BB591" i="1" s="1"/>
  <c r="AL558" i="1"/>
  <c r="BB558" i="1" s="1"/>
  <c r="AL756" i="1"/>
  <c r="BB756" i="1" s="1"/>
  <c r="AL616" i="1"/>
  <c r="BB616" i="1" s="1"/>
  <c r="AL614" i="1"/>
  <c r="BB614" i="1" s="1"/>
  <c r="AL605" i="1"/>
  <c r="BB605" i="1" s="1"/>
  <c r="AL598" i="1"/>
  <c r="BB598" i="1" s="1"/>
  <c r="AL721" i="1"/>
  <c r="BB721" i="1" s="1"/>
  <c r="AL726" i="1"/>
  <c r="BB726" i="1" s="1"/>
  <c r="AL588" i="1"/>
  <c r="BB588" i="1" s="1"/>
  <c r="AL713" i="1"/>
  <c r="BB713" i="1" s="1"/>
  <c r="AL569" i="1"/>
  <c r="BB569" i="1" s="1"/>
  <c r="AL538" i="1"/>
  <c r="BB538" i="1" s="1"/>
  <c r="AG533" i="1"/>
  <c r="AM630" i="1"/>
  <c r="BC630" i="1" s="1"/>
  <c r="AM552" i="1"/>
  <c r="BC552" i="1" s="1"/>
  <c r="AK739" i="1"/>
  <c r="BA739" i="1" s="1"/>
  <c r="AK920" i="1"/>
  <c r="BA920" i="1" s="1"/>
  <c r="AK593" i="1"/>
  <c r="BA593" i="1" s="1"/>
  <c r="AE787" i="1"/>
  <c r="AL792" i="1"/>
  <c r="BB792" i="1" s="1"/>
  <c r="AL967" i="1"/>
  <c r="BB967" i="1" s="1"/>
  <c r="AL964" i="1"/>
  <c r="BB964" i="1" s="1"/>
  <c r="AH283" i="1"/>
  <c r="AM534" i="1"/>
  <c r="BC534" i="1" s="1"/>
  <c r="AK625" i="1"/>
  <c r="BA625" i="1" s="1"/>
  <c r="AK721" i="1"/>
  <c r="BA721" i="1" s="1"/>
  <c r="AK926" i="1"/>
  <c r="BA926" i="1" s="1"/>
  <c r="AH214" i="1"/>
  <c r="AH819" i="1"/>
  <c r="AG52" i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O933" i="1"/>
  <c r="BE933" i="1" s="1"/>
  <c r="AO563" i="1"/>
  <c r="BE563" i="1" s="1"/>
  <c r="AK166" i="1"/>
  <c r="BA166" i="1" s="1"/>
  <c r="AK246" i="1"/>
  <c r="BA246" i="1" s="1"/>
  <c r="AK475" i="1"/>
  <c r="BA475" i="1" s="1"/>
  <c r="AK94" i="1"/>
  <c r="BA94" i="1" s="1"/>
  <c r="AK247" i="1"/>
  <c r="BA247" i="1" s="1"/>
  <c r="AK178" i="1"/>
  <c r="BA178" i="1" s="1"/>
  <c r="AK104" i="1"/>
  <c r="BA104" i="1" s="1"/>
  <c r="AK264" i="1"/>
  <c r="BA264" i="1" s="1"/>
  <c r="AK504" i="1"/>
  <c r="BA504" i="1" s="1"/>
  <c r="AK528" i="1"/>
  <c r="BA528" i="1" s="1"/>
  <c r="AO925" i="1"/>
  <c r="BE925" i="1" s="1"/>
  <c r="AO580" i="1"/>
  <c r="BE580" i="1" s="1"/>
  <c r="AK223" i="1"/>
  <c r="BA223" i="1" s="1"/>
  <c r="AO774" i="1"/>
  <c r="BE774" i="1" s="1"/>
  <c r="AK269" i="1"/>
  <c r="BA269" i="1" s="1"/>
  <c r="AK327" i="1"/>
  <c r="BA327" i="1" s="1"/>
  <c r="AK473" i="1"/>
  <c r="BA473" i="1" s="1"/>
  <c r="AK469" i="1"/>
  <c r="BA469" i="1" s="1"/>
  <c r="AK410" i="1"/>
  <c r="BA410" i="1" s="1"/>
  <c r="AK249" i="1"/>
  <c r="BA249" i="1" s="1"/>
  <c r="AK198" i="1"/>
  <c r="BA198" i="1" s="1"/>
  <c r="AK364" i="1"/>
  <c r="BA364" i="1" s="1"/>
  <c r="AK95" i="1"/>
  <c r="BA95" i="1" s="1"/>
  <c r="AK299" i="1"/>
  <c r="BA299" i="1" s="1"/>
  <c r="AO755" i="1"/>
  <c r="BE755" i="1" s="1"/>
  <c r="AO938" i="1"/>
  <c r="BE938" i="1" s="1"/>
  <c r="AK128" i="1"/>
  <c r="BA128" i="1" s="1"/>
  <c r="AO577" i="1"/>
  <c r="BE577" i="1" s="1"/>
  <c r="AK462" i="1"/>
  <c r="BA462" i="1" s="1"/>
  <c r="AO768" i="1"/>
  <c r="BE768" i="1" s="1"/>
  <c r="AK385" i="1"/>
  <c r="BA385" i="1" s="1"/>
  <c r="AK482" i="1"/>
  <c r="BA482" i="1" s="1"/>
  <c r="AK137" i="1"/>
  <c r="BA137" i="1" s="1"/>
  <c r="AK140" i="1"/>
  <c r="BA140" i="1" s="1"/>
  <c r="AK146" i="1"/>
  <c r="BA146" i="1" s="1"/>
  <c r="AK89" i="1"/>
  <c r="BA89" i="1" s="1"/>
  <c r="AK425" i="1"/>
  <c r="BA425" i="1" s="1"/>
  <c r="AK158" i="1"/>
  <c r="BA158" i="1" s="1"/>
  <c r="AK355" i="1"/>
  <c r="BA355" i="1" s="1"/>
  <c r="AK133" i="1"/>
  <c r="BA133" i="1" s="1"/>
  <c r="AM572" i="1"/>
  <c r="BC572" i="1" s="1"/>
  <c r="AM635" i="1"/>
  <c r="BC635" i="1" s="1"/>
  <c r="AO775" i="1"/>
  <c r="BE775" i="1" s="1"/>
  <c r="AO927" i="1"/>
  <c r="BE927" i="1" s="1"/>
  <c r="AO576" i="1"/>
  <c r="BE576" i="1" s="1"/>
  <c r="AK157" i="1"/>
  <c r="BA157" i="1" s="1"/>
  <c r="AO770" i="1"/>
  <c r="BE770" i="1" s="1"/>
  <c r="AK464" i="1"/>
  <c r="BA464" i="1" s="1"/>
  <c r="AK24" i="1"/>
  <c r="BA24" i="1" s="1"/>
  <c r="AK275" i="1"/>
  <c r="BA275" i="1" s="1"/>
  <c r="AK71" i="1"/>
  <c r="BA71" i="1" s="1"/>
  <c r="AK232" i="1"/>
  <c r="BA232" i="1" s="1"/>
  <c r="AK203" i="1"/>
  <c r="BA203" i="1" s="1"/>
  <c r="AK92" i="1"/>
  <c r="BA92" i="1" s="1"/>
  <c r="AK189" i="1"/>
  <c r="BA189" i="1" s="1"/>
  <c r="AK271" i="1"/>
  <c r="BA271" i="1" s="1"/>
  <c r="AK141" i="1"/>
  <c r="BA141" i="1" s="1"/>
  <c r="AK438" i="1"/>
  <c r="BA438" i="1" s="1"/>
  <c r="AO778" i="1"/>
  <c r="BE778" i="1" s="1"/>
  <c r="AO937" i="1"/>
  <c r="BE937" i="1" s="1"/>
  <c r="AO578" i="1"/>
  <c r="BE578" i="1" s="1"/>
  <c r="AO756" i="1"/>
  <c r="BE756" i="1" s="1"/>
  <c r="AO776" i="1"/>
  <c r="BE776" i="1" s="1"/>
  <c r="AK183" i="1"/>
  <c r="BA183" i="1" s="1"/>
  <c r="AK517" i="1"/>
  <c r="BA517" i="1" s="1"/>
  <c r="AK335" i="1"/>
  <c r="BA335" i="1" s="1"/>
  <c r="AK111" i="1"/>
  <c r="BA111" i="1" s="1"/>
  <c r="AK409" i="1"/>
  <c r="BA409" i="1" s="1"/>
  <c r="AK250" i="1"/>
  <c r="BA250" i="1" s="1"/>
  <c r="AK357" i="1"/>
  <c r="BA357" i="1" s="1"/>
  <c r="AK75" i="1"/>
  <c r="BA75" i="1" s="1"/>
  <c r="AO930" i="1"/>
  <c r="BE930" i="1" s="1"/>
  <c r="AO575" i="1"/>
  <c r="BE575" i="1" s="1"/>
  <c r="AK82" i="1"/>
  <c r="BA82" i="1" s="1"/>
  <c r="AO773" i="1"/>
  <c r="BE773" i="1" s="1"/>
  <c r="AK100" i="1"/>
  <c r="BA100" i="1" s="1"/>
  <c r="AK467" i="1"/>
  <c r="BA467" i="1" s="1"/>
  <c r="AK400" i="1"/>
  <c r="BA400" i="1" s="1"/>
  <c r="AK77" i="1"/>
  <c r="BA77" i="1" s="1"/>
  <c r="AK181" i="1"/>
  <c r="BA181" i="1" s="1"/>
  <c r="AK339" i="1"/>
  <c r="BA339" i="1" s="1"/>
  <c r="AK291" i="1"/>
  <c r="BA291" i="1" s="1"/>
  <c r="AK354" i="1"/>
  <c r="BA354" i="1" s="1"/>
  <c r="AK93" i="1"/>
  <c r="BA93" i="1" s="1"/>
  <c r="AO913" i="1"/>
  <c r="BE913" i="1" s="1"/>
  <c r="AO932" i="1"/>
  <c r="BE932" i="1" s="1"/>
  <c r="AO592" i="1"/>
  <c r="BE592" i="1" s="1"/>
  <c r="AO758" i="1"/>
  <c r="BE758" i="1" s="1"/>
  <c r="AK344" i="1"/>
  <c r="BA344" i="1" s="1"/>
  <c r="AK457" i="1"/>
  <c r="BA457" i="1" s="1"/>
  <c r="AK103" i="1"/>
  <c r="BA103" i="1" s="1"/>
  <c r="AK411" i="1"/>
  <c r="BA411" i="1" s="1"/>
  <c r="AK192" i="1"/>
  <c r="BA192" i="1" s="1"/>
  <c r="AK51" i="1"/>
  <c r="BA51" i="1" s="1"/>
  <c r="AK176" i="1"/>
  <c r="BA176" i="1" s="1"/>
  <c r="AK167" i="1"/>
  <c r="BA167" i="1" s="1"/>
  <c r="AM579" i="1"/>
  <c r="BC579" i="1" s="1"/>
  <c r="AM567" i="1"/>
  <c r="BC567" i="1" s="1"/>
  <c r="AM529" i="1"/>
  <c r="BC529" i="1" s="1"/>
  <c r="AM607" i="1"/>
  <c r="BC607" i="1" s="1"/>
  <c r="AM652" i="1"/>
  <c r="BC652" i="1" s="1"/>
  <c r="AM639" i="1"/>
  <c r="BC639" i="1" s="1"/>
  <c r="AM591" i="1"/>
  <c r="BC591" i="1" s="1"/>
  <c r="AM603" i="1"/>
  <c r="BC603" i="1" s="1"/>
  <c r="AM612" i="1"/>
  <c r="BC612" i="1" s="1"/>
  <c r="AM573" i="1"/>
  <c r="BC573" i="1" s="1"/>
  <c r="AM633" i="1"/>
  <c r="BC633" i="1" s="1"/>
  <c r="AM556" i="1"/>
  <c r="BC556" i="1" s="1"/>
  <c r="AM615" i="1"/>
  <c r="BC615" i="1" s="1"/>
  <c r="AM585" i="1"/>
  <c r="BC585" i="1" s="1"/>
  <c r="AM628" i="1"/>
  <c r="BC628" i="1" s="1"/>
  <c r="AM631" i="1"/>
  <c r="BC631" i="1" s="1"/>
  <c r="AM636" i="1"/>
  <c r="BC636" i="1" s="1"/>
  <c r="AM583" i="1"/>
  <c r="BC583" i="1" s="1"/>
  <c r="AM655" i="1"/>
  <c r="BC655" i="1" s="1"/>
  <c r="AM627" i="1"/>
  <c r="BC627" i="1" s="1"/>
  <c r="AM609" i="1"/>
  <c r="BC609" i="1" s="1"/>
  <c r="AM580" i="1"/>
  <c r="BC580" i="1" s="1"/>
  <c r="AM560" i="1"/>
  <c r="BC560" i="1" s="1"/>
  <c r="AM614" i="1"/>
  <c r="BC614" i="1" s="1"/>
  <c r="AM619" i="1"/>
  <c r="BC619" i="1" s="1"/>
  <c r="AM590" i="1"/>
  <c r="BC590" i="1" s="1"/>
  <c r="AM595" i="1"/>
  <c r="BC595" i="1" s="1"/>
  <c r="AM588" i="1"/>
  <c r="BC588" i="1" s="1"/>
  <c r="AM564" i="1"/>
  <c r="BC564" i="1" s="1"/>
  <c r="AM601" i="1"/>
  <c r="BC601" i="1" s="1"/>
  <c r="AM592" i="1"/>
  <c r="BC592" i="1" s="1"/>
  <c r="AM547" i="1"/>
  <c r="BC547" i="1" s="1"/>
  <c r="AM610" i="1"/>
  <c r="BC610" i="1" s="1"/>
  <c r="AM568" i="1"/>
  <c r="BC568" i="1" s="1"/>
  <c r="AM634" i="1"/>
  <c r="BC634" i="1" s="1"/>
  <c r="AM638" i="1"/>
  <c r="BC638" i="1" s="1"/>
  <c r="AM643" i="1"/>
  <c r="BC643" i="1" s="1"/>
  <c r="AM544" i="1"/>
  <c r="BC544" i="1" s="1"/>
  <c r="AM586" i="1"/>
  <c r="BC586" i="1" s="1"/>
  <c r="AM562" i="1"/>
  <c r="BC562" i="1" s="1"/>
  <c r="AM656" i="1"/>
  <c r="BC656" i="1" s="1"/>
  <c r="AM637" i="1"/>
  <c r="BC637" i="1" s="1"/>
  <c r="AM557" i="1"/>
  <c r="BC557" i="1" s="1"/>
  <c r="AM554" i="1"/>
  <c r="BC554" i="1" s="1"/>
  <c r="AM604" i="1"/>
  <c r="BC604" i="1" s="1"/>
  <c r="AM640" i="1"/>
  <c r="BC640" i="1" s="1"/>
  <c r="AM616" i="1"/>
  <c r="BC616" i="1" s="1"/>
  <c r="AM632" i="1"/>
  <c r="BC632" i="1" s="1"/>
  <c r="AM571" i="1"/>
  <c r="BC571" i="1" s="1"/>
  <c r="AM566" i="1"/>
  <c r="BC566" i="1" s="1"/>
  <c r="AM589" i="1"/>
  <c r="BC589" i="1" s="1"/>
  <c r="AM551" i="1"/>
  <c r="BC551" i="1" s="1"/>
  <c r="AM565" i="1"/>
  <c r="BC565" i="1" s="1"/>
  <c r="AM608" i="1"/>
  <c r="BC608" i="1" s="1"/>
  <c r="AM613" i="1"/>
  <c r="BC613" i="1" s="1"/>
  <c r="AM584" i="1"/>
  <c r="BC584" i="1" s="1"/>
  <c r="AM602" i="1"/>
  <c r="BC602" i="1" s="1"/>
  <c r="AM648" i="1"/>
  <c r="BC648" i="1" s="1"/>
  <c r="AO935" i="1"/>
  <c r="BE935" i="1" s="1"/>
  <c r="AK168" i="1"/>
  <c r="BA168" i="1" s="1"/>
  <c r="AK395" i="1"/>
  <c r="BA395" i="1" s="1"/>
  <c r="AO772" i="1"/>
  <c r="BE772" i="1" s="1"/>
  <c r="AK329" i="1"/>
  <c r="BA329" i="1" s="1"/>
  <c r="AK229" i="1"/>
  <c r="BA229" i="1" s="1"/>
  <c r="AK334" i="1"/>
  <c r="BA334" i="1" s="1"/>
  <c r="AK46" i="1"/>
  <c r="BA46" i="1" s="1"/>
  <c r="AK342" i="1"/>
  <c r="BA342" i="1" s="1"/>
  <c r="AK340" i="1"/>
  <c r="BA340" i="1" s="1"/>
  <c r="AK436" i="1"/>
  <c r="BA436" i="1" s="1"/>
  <c r="AK427" i="1"/>
  <c r="BA427" i="1" s="1"/>
  <c r="AK27" i="1"/>
  <c r="BA27" i="1" s="1"/>
  <c r="AO561" i="1"/>
  <c r="BE561" i="1" s="1"/>
  <c r="AO573" i="1"/>
  <c r="BE573" i="1" s="1"/>
  <c r="AO581" i="1"/>
  <c r="BE581" i="1" s="1"/>
  <c r="AO569" i="1"/>
  <c r="BE569" i="1" s="1"/>
  <c r="AO582" i="1"/>
  <c r="BE582" i="1" s="1"/>
  <c r="AO584" i="1"/>
  <c r="BE584" i="1" s="1"/>
  <c r="AO590" i="1"/>
  <c r="BE590" i="1" s="1"/>
  <c r="AO585" i="1"/>
  <c r="BE585" i="1" s="1"/>
  <c r="AO562" i="1"/>
  <c r="BE562" i="1" s="1"/>
  <c r="AO564" i="1"/>
  <c r="BE564" i="1" s="1"/>
  <c r="AO568" i="1"/>
  <c r="BE568" i="1" s="1"/>
  <c r="AO918" i="1"/>
  <c r="BE918" i="1" s="1"/>
  <c r="AO926" i="1"/>
  <c r="BE926" i="1" s="1"/>
  <c r="AK315" i="1"/>
  <c r="BA315" i="1" s="1"/>
  <c r="AO587" i="1"/>
  <c r="BE587" i="1" s="1"/>
  <c r="AO754" i="1"/>
  <c r="BE754" i="1" s="1"/>
  <c r="AO779" i="1"/>
  <c r="BE779" i="1" s="1"/>
  <c r="AK390" i="1"/>
  <c r="BA390" i="1" s="1"/>
  <c r="AK237" i="1"/>
  <c r="BA237" i="1" s="1"/>
  <c r="AK392" i="1"/>
  <c r="BA392" i="1" s="1"/>
  <c r="AK463" i="1"/>
  <c r="BA463" i="1" s="1"/>
  <c r="AK241" i="1"/>
  <c r="BA241" i="1" s="1"/>
  <c r="AK407" i="1"/>
  <c r="BA407" i="1" s="1"/>
  <c r="AK276" i="1"/>
  <c r="BA276" i="1" s="1"/>
  <c r="AK265" i="1"/>
  <c r="BA265" i="1" s="1"/>
  <c r="AK132" i="1"/>
  <c r="BA132" i="1" s="1"/>
  <c r="AK230" i="1"/>
  <c r="BA230" i="1" s="1"/>
  <c r="AK213" i="1"/>
  <c r="BA213" i="1" s="1"/>
  <c r="AK313" i="1"/>
  <c r="BA313" i="1" s="1"/>
  <c r="AM625" i="1"/>
  <c r="BC625" i="1" s="1"/>
  <c r="AM531" i="1"/>
  <c r="BC531" i="1" s="1"/>
  <c r="AM539" i="1"/>
  <c r="BC539" i="1" s="1"/>
  <c r="AG405" i="1"/>
  <c r="AO914" i="1"/>
  <c r="BE914" i="1" s="1"/>
  <c r="AO939" i="1"/>
  <c r="BE939" i="1" s="1"/>
  <c r="AO579" i="1"/>
  <c r="BE579" i="1" s="1"/>
  <c r="AO771" i="1"/>
  <c r="BE771" i="1" s="1"/>
  <c r="AM597" i="1"/>
  <c r="BC597" i="1" s="1"/>
  <c r="AK19" i="1"/>
  <c r="BA19" i="1" s="1"/>
  <c r="AK331" i="1"/>
  <c r="BA331" i="1" s="1"/>
  <c r="AK472" i="1"/>
  <c r="BA472" i="1" s="1"/>
  <c r="AK195" i="1"/>
  <c r="BA195" i="1" s="1"/>
  <c r="AK481" i="1"/>
  <c r="BA481" i="1" s="1"/>
  <c r="AK273" i="1"/>
  <c r="BA273" i="1" s="1"/>
  <c r="AK362" i="1"/>
  <c r="BA362" i="1" s="1"/>
  <c r="AK101" i="1"/>
  <c r="BA101" i="1" s="1"/>
  <c r="AK456" i="1"/>
  <c r="BA456" i="1" s="1"/>
  <c r="AO920" i="1"/>
  <c r="BE920" i="1" s="1"/>
  <c r="AO934" i="1"/>
  <c r="BE934" i="1" s="1"/>
  <c r="AO591" i="1"/>
  <c r="BE591" i="1" s="1"/>
  <c r="AK312" i="1"/>
  <c r="BA312" i="1" s="1"/>
  <c r="AO777" i="1"/>
  <c r="BE777" i="1" s="1"/>
  <c r="AK476" i="1"/>
  <c r="BA476" i="1" s="1"/>
  <c r="AK336" i="1"/>
  <c r="BA336" i="1" s="1"/>
  <c r="AK175" i="1"/>
  <c r="BA175" i="1" s="1"/>
  <c r="AK484" i="1"/>
  <c r="BA484" i="1" s="1"/>
  <c r="AK414" i="1"/>
  <c r="BA414" i="1" s="1"/>
  <c r="AK497" i="1"/>
  <c r="BA497" i="1" s="1"/>
  <c r="AK124" i="1"/>
  <c r="BA124" i="1" s="1"/>
  <c r="AK147" i="1"/>
  <c r="BA147" i="1" s="1"/>
  <c r="AO919" i="1"/>
  <c r="BE919" i="1" s="1"/>
  <c r="AO944" i="1"/>
  <c r="BE944" i="1" s="1"/>
  <c r="AO589" i="1"/>
  <c r="BE589" i="1" s="1"/>
  <c r="AK384" i="1"/>
  <c r="BA384" i="1" s="1"/>
  <c r="AO572" i="1"/>
  <c r="BE572" i="1" s="1"/>
  <c r="AK399" i="1"/>
  <c r="BA399" i="1" s="1"/>
  <c r="AK88" i="1"/>
  <c r="BA88" i="1" s="1"/>
  <c r="AK406" i="1"/>
  <c r="BA406" i="1" s="1"/>
  <c r="AK422" i="1"/>
  <c r="BA422" i="1" s="1"/>
  <c r="AK343" i="1"/>
  <c r="BA343" i="1" s="1"/>
  <c r="AK205" i="1"/>
  <c r="BA205" i="1" s="1"/>
  <c r="AK429" i="1"/>
  <c r="BA429" i="1" s="1"/>
  <c r="AK518" i="1"/>
  <c r="BA518" i="1" s="1"/>
  <c r="AF915" i="1"/>
  <c r="AO924" i="1"/>
  <c r="BE924" i="1" s="1"/>
  <c r="AO943" i="1"/>
  <c r="BE943" i="1" s="1"/>
  <c r="AO567" i="1"/>
  <c r="BE567" i="1" s="1"/>
  <c r="AK151" i="1"/>
  <c r="BA151" i="1" s="1"/>
  <c r="AK25" i="1"/>
  <c r="BA25" i="1" s="1"/>
  <c r="AK396" i="1"/>
  <c r="BA396" i="1" s="1"/>
  <c r="AK59" i="1"/>
  <c r="BA59" i="1" s="1"/>
  <c r="AK345" i="1"/>
  <c r="BA345" i="1" s="1"/>
  <c r="AK115" i="1"/>
  <c r="BA115" i="1" s="1"/>
  <c r="AK510" i="1"/>
  <c r="BA510" i="1" s="1"/>
  <c r="AK57" i="1"/>
  <c r="BA57" i="1" s="1"/>
  <c r="AK526" i="1"/>
  <c r="BA526" i="1" s="1"/>
  <c r="AM555" i="1"/>
  <c r="BC555" i="1" s="1"/>
  <c r="AM598" i="1"/>
  <c r="BC598" i="1" s="1"/>
  <c r="AM545" i="1"/>
  <c r="BC545" i="1" s="1"/>
  <c r="AO917" i="1"/>
  <c r="BE917" i="1" s="1"/>
  <c r="AO941" i="1"/>
  <c r="BE941" i="1" s="1"/>
  <c r="AO566" i="1"/>
  <c r="BE566" i="1" s="1"/>
  <c r="AK523" i="1"/>
  <c r="BA523" i="1" s="1"/>
  <c r="AK403" i="1"/>
  <c r="BA403" i="1" s="1"/>
  <c r="AK465" i="1"/>
  <c r="BA465" i="1" s="1"/>
  <c r="AK118" i="1"/>
  <c r="BA118" i="1" s="1"/>
  <c r="AK66" i="1"/>
  <c r="BA66" i="1" s="1"/>
  <c r="AK420" i="1"/>
  <c r="BA420" i="1" s="1"/>
  <c r="AK282" i="1"/>
  <c r="BA282" i="1" s="1"/>
  <c r="AK55" i="1"/>
  <c r="BA55" i="1" s="1"/>
  <c r="AO760" i="1"/>
  <c r="BE760" i="1" s="1"/>
  <c r="AO757" i="1"/>
  <c r="BE757" i="1" s="1"/>
  <c r="AO761" i="1"/>
  <c r="BE761" i="1" s="1"/>
  <c r="AO766" i="1"/>
  <c r="BE766" i="1" s="1"/>
  <c r="AO781" i="1"/>
  <c r="BE781" i="1" s="1"/>
  <c r="AO767" i="1"/>
  <c r="BE767" i="1" s="1"/>
  <c r="AO916" i="1"/>
  <c r="BE916" i="1" s="1"/>
  <c r="AO940" i="1"/>
  <c r="BE940" i="1" s="1"/>
  <c r="AK323" i="1"/>
  <c r="BA323" i="1" s="1"/>
  <c r="AK405" i="1"/>
  <c r="BA405" i="1" s="1"/>
  <c r="AK408" i="1"/>
  <c r="BA408" i="1" s="1"/>
  <c r="AK180" i="1"/>
  <c r="BA180" i="1" s="1"/>
  <c r="AK349" i="1"/>
  <c r="BA349" i="1" s="1"/>
  <c r="AK80" i="1"/>
  <c r="BA80" i="1" s="1"/>
  <c r="AK431" i="1"/>
  <c r="BA431" i="1" s="1"/>
  <c r="AK423" i="1"/>
  <c r="BA423" i="1" s="1"/>
  <c r="AK360" i="1"/>
  <c r="BA360" i="1" s="1"/>
  <c r="AM626" i="1"/>
  <c r="BC626" i="1" s="1"/>
  <c r="AO764" i="1"/>
  <c r="BE764" i="1" s="1"/>
  <c r="AO915" i="1"/>
  <c r="BE915" i="1" s="1"/>
  <c r="AK50" i="1"/>
  <c r="BA50" i="1" s="1"/>
  <c r="AK96" i="1"/>
  <c r="BA96" i="1" s="1"/>
  <c r="AK102" i="1"/>
  <c r="BA102" i="1" s="1"/>
  <c r="AK56" i="1"/>
  <c r="BA56" i="1" s="1"/>
  <c r="AK413" i="1"/>
  <c r="BA413" i="1" s="1"/>
  <c r="AK437" i="1"/>
  <c r="BA437" i="1" s="1"/>
  <c r="AK106" i="1"/>
  <c r="BA106" i="1" s="1"/>
  <c r="AK509" i="1"/>
  <c r="BA509" i="1" s="1"/>
  <c r="AK63" i="1"/>
  <c r="BA63" i="1" s="1"/>
  <c r="AK173" i="1"/>
  <c r="BA173" i="1" s="1"/>
  <c r="AO154" i="1"/>
  <c r="BE154" i="1" s="1"/>
  <c r="AG339" i="1"/>
  <c r="AO763" i="1"/>
  <c r="BE763" i="1" s="1"/>
  <c r="AO921" i="1"/>
  <c r="BE921" i="1" s="1"/>
  <c r="AK165" i="1"/>
  <c r="BA165" i="1" s="1"/>
  <c r="AK505" i="1"/>
  <c r="BA505" i="1" s="1"/>
  <c r="AK318" i="1"/>
  <c r="BA318" i="1" s="1"/>
  <c r="AK394" i="1"/>
  <c r="BA394" i="1" s="1"/>
  <c r="AK37" i="1"/>
  <c r="BA37" i="1" s="1"/>
  <c r="AK491" i="1"/>
  <c r="BA491" i="1" s="1"/>
  <c r="AK98" i="1"/>
  <c r="BA98" i="1" s="1"/>
  <c r="AK368" i="1"/>
  <c r="BA368" i="1" s="1"/>
  <c r="AK279" i="1"/>
  <c r="BA279" i="1" s="1"/>
  <c r="AG821" i="1"/>
  <c r="AO783" i="1"/>
  <c r="BE783" i="1" s="1"/>
  <c r="AO923" i="1"/>
  <c r="BE923" i="1" s="1"/>
  <c r="AK416" i="1"/>
  <c r="BA416" i="1" s="1"/>
  <c r="AK499" i="1"/>
  <c r="BA499" i="1" s="1"/>
  <c r="AK114" i="1"/>
  <c r="BA114" i="1" s="1"/>
  <c r="AK190" i="1"/>
  <c r="BA190" i="1" s="1"/>
  <c r="AK486" i="1"/>
  <c r="BA486" i="1" s="1"/>
  <c r="AK72" i="1"/>
  <c r="BA72" i="1" s="1"/>
  <c r="AK302" i="1"/>
  <c r="BA302" i="1" s="1"/>
  <c r="AO782" i="1"/>
  <c r="BE782" i="1" s="1"/>
  <c r="AK372" i="1"/>
  <c r="BA372" i="1" s="1"/>
  <c r="AK311" i="1"/>
  <c r="BA311" i="1" s="1"/>
  <c r="AK35" i="1"/>
  <c r="BA35" i="1" s="1"/>
  <c r="AK369" i="1"/>
  <c r="BA369" i="1" s="1"/>
  <c r="AK139" i="1"/>
  <c r="BA139" i="1" s="1"/>
  <c r="AK445" i="1"/>
  <c r="BA445" i="1" s="1"/>
  <c r="AK300" i="1"/>
  <c r="BA300" i="1" s="1"/>
  <c r="AK297" i="1"/>
  <c r="BA297" i="1" s="1"/>
  <c r="AK136" i="1"/>
  <c r="BA136" i="1" s="1"/>
  <c r="AK225" i="1"/>
  <c r="BA225" i="1" s="1"/>
  <c r="AK449" i="1"/>
  <c r="BA449" i="1" s="1"/>
  <c r="AK301" i="1"/>
  <c r="BA301" i="1" s="1"/>
  <c r="AK41" i="1"/>
  <c r="BA41" i="1" s="1"/>
  <c r="AK452" i="1"/>
  <c r="BA452" i="1" s="1"/>
  <c r="AK153" i="1"/>
  <c r="BA153" i="1" s="1"/>
  <c r="AK222" i="1"/>
  <c r="BA222" i="1" s="1"/>
  <c r="AK377" i="1"/>
  <c r="BA377" i="1" s="1"/>
  <c r="AK150" i="1"/>
  <c r="BA150" i="1" s="1"/>
  <c r="AK442" i="1"/>
  <c r="BA442" i="1" s="1"/>
  <c r="AK254" i="1"/>
  <c r="BA254" i="1" s="1"/>
  <c r="AK78" i="1"/>
  <c r="BA78" i="1" s="1"/>
  <c r="AK142" i="1"/>
  <c r="BA142" i="1" s="1"/>
  <c r="AK308" i="1"/>
  <c r="BA308" i="1" s="1"/>
  <c r="AK439" i="1"/>
  <c r="BA439" i="1" s="1"/>
  <c r="AK305" i="1"/>
  <c r="BA305" i="1" s="1"/>
  <c r="AK64" i="1"/>
  <c r="BA64" i="1" s="1"/>
  <c r="AK367" i="1"/>
  <c r="BA367" i="1" s="1"/>
  <c r="AK251" i="1"/>
  <c r="BA251" i="1" s="1"/>
  <c r="AK303" i="1"/>
  <c r="BA303" i="1" s="1"/>
  <c r="AK228" i="1"/>
  <c r="BA228" i="1" s="1"/>
  <c r="AK295" i="1"/>
  <c r="BA295" i="1" s="1"/>
  <c r="AK179" i="1"/>
  <c r="BA179" i="1" s="1"/>
  <c r="AK298" i="1"/>
  <c r="BA298" i="1" s="1"/>
  <c r="AK110" i="1"/>
  <c r="BA110" i="1" s="1"/>
  <c r="AK513" i="1"/>
  <c r="BA513" i="1" s="1"/>
  <c r="AK455" i="1"/>
  <c r="BA455" i="1" s="1"/>
  <c r="AK516" i="1"/>
  <c r="BA516" i="1" s="1"/>
  <c r="AK107" i="1"/>
  <c r="BA107" i="1" s="1"/>
  <c r="AK38" i="1"/>
  <c r="BA38" i="1" s="1"/>
  <c r="AK441" i="1"/>
  <c r="BA441" i="1" s="1"/>
  <c r="AK307" i="1"/>
  <c r="BA307" i="1" s="1"/>
  <c r="AK17" i="1"/>
  <c r="BA17" i="1" s="1"/>
  <c r="AK366" i="1"/>
  <c r="BA366" i="1" s="1"/>
  <c r="AK361" i="1"/>
  <c r="BA361" i="1" s="1"/>
  <c r="AK69" i="1"/>
  <c r="BA69" i="1" s="1"/>
  <c r="AK502" i="1"/>
  <c r="BA502" i="1" s="1"/>
  <c r="AK236" i="1"/>
  <c r="BA236" i="1" s="1"/>
  <c r="AK258" i="1"/>
  <c r="BA258" i="1" s="1"/>
  <c r="AK359" i="1"/>
  <c r="BA359" i="1" s="1"/>
  <c r="AK347" i="1"/>
  <c r="BA347" i="1" s="1"/>
  <c r="AK421" i="1"/>
  <c r="BA421" i="1" s="1"/>
  <c r="AK28" i="1"/>
  <c r="BA28" i="1" s="1"/>
  <c r="AK284" i="1"/>
  <c r="BA284" i="1" s="1"/>
  <c r="AK31" i="1"/>
  <c r="BA31" i="1" s="1"/>
  <c r="AK45" i="1"/>
  <c r="BA45" i="1" s="1"/>
  <c r="AK65" i="1"/>
  <c r="BA65" i="1" s="1"/>
  <c r="AK177" i="1"/>
  <c r="BA177" i="1" s="1"/>
  <c r="AK317" i="1"/>
  <c r="BA317" i="1" s="1"/>
  <c r="AK381" i="1"/>
  <c r="BA381" i="1" s="1"/>
  <c r="AK234" i="1"/>
  <c r="BA234" i="1" s="1"/>
  <c r="AK119" i="1"/>
  <c r="BA119" i="1" s="1"/>
  <c r="AK459" i="1"/>
  <c r="BA459" i="1" s="1"/>
  <c r="AK197" i="1"/>
  <c r="BA197" i="1" s="1"/>
  <c r="AK245" i="1"/>
  <c r="BA245" i="1" s="1"/>
  <c r="AK288" i="1"/>
  <c r="BA288" i="1" s="1"/>
  <c r="AK23" i="1"/>
  <c r="BA23" i="1" s="1"/>
  <c r="AK351" i="1"/>
  <c r="BA351" i="1" s="1"/>
  <c r="AK492" i="1"/>
  <c r="BA492" i="1" s="1"/>
  <c r="AK40" i="1"/>
  <c r="BA40" i="1" s="1"/>
  <c r="AK415" i="1"/>
  <c r="BA415" i="1" s="1"/>
  <c r="AK155" i="1"/>
  <c r="BA155" i="1" s="1"/>
  <c r="AK256" i="1"/>
  <c r="BA256" i="1" s="1"/>
  <c r="AK105" i="1"/>
  <c r="BA105" i="1" s="1"/>
  <c r="AK206" i="1"/>
  <c r="BA206" i="1" s="1"/>
  <c r="AK328" i="1"/>
  <c r="BA328" i="1" s="1"/>
  <c r="AK474" i="1"/>
  <c r="BA474" i="1" s="1"/>
  <c r="AK401" i="1"/>
  <c r="BA401" i="1" s="1"/>
  <c r="AK30" i="1"/>
  <c r="BA30" i="1" s="1"/>
  <c r="AK304" i="1"/>
  <c r="BA304" i="1" s="1"/>
  <c r="AK18" i="1"/>
  <c r="BA18" i="1" s="1"/>
  <c r="AK21" i="1"/>
  <c r="BA21" i="1" s="1"/>
  <c r="AK451" i="1"/>
  <c r="BA451" i="1" s="1"/>
  <c r="AK314" i="1"/>
  <c r="BA314" i="1" s="1"/>
  <c r="AK378" i="1"/>
  <c r="BA378" i="1" s="1"/>
  <c r="AK461" i="1"/>
  <c r="BA461" i="1" s="1"/>
  <c r="AK231" i="1"/>
  <c r="BA231" i="1" s="1"/>
  <c r="AK116" i="1"/>
  <c r="BA116" i="1" s="1"/>
  <c r="AK148" i="1"/>
  <c r="BA148" i="1" s="1"/>
  <c r="AK525" i="1"/>
  <c r="BA525" i="1" s="1"/>
  <c r="AK373" i="1"/>
  <c r="BA373" i="1" s="1"/>
  <c r="AK266" i="1"/>
  <c r="BA266" i="1" s="1"/>
  <c r="AK320" i="1"/>
  <c r="BA320" i="1" s="1"/>
  <c r="AK448" i="1"/>
  <c r="BA448" i="1" s="1"/>
  <c r="AK263" i="1"/>
  <c r="BA263" i="1" s="1"/>
  <c r="AK383" i="1"/>
  <c r="BA383" i="1" s="1"/>
  <c r="AK99" i="1"/>
  <c r="BA99" i="1" s="1"/>
  <c r="AK193" i="1"/>
  <c r="BA193" i="1" s="1"/>
  <c r="AK49" i="1"/>
  <c r="BA49" i="1" s="1"/>
  <c r="AK435" i="1"/>
  <c r="BA435" i="1" s="1"/>
  <c r="AK216" i="1"/>
  <c r="BA216" i="1" s="1"/>
  <c r="AK358" i="1"/>
  <c r="BA358" i="1" s="1"/>
  <c r="AK267" i="1"/>
  <c r="BA267" i="1" s="1"/>
  <c r="AK277" i="1"/>
  <c r="BA277" i="1" s="1"/>
  <c r="AK120" i="1"/>
  <c r="BA120" i="1" s="1"/>
  <c r="AK428" i="1"/>
  <c r="BA428" i="1" s="1"/>
  <c r="AK466" i="1"/>
  <c r="BA466" i="1" s="1"/>
  <c r="AK42" i="1"/>
  <c r="BA42" i="1" s="1"/>
  <c r="AK321" i="1"/>
  <c r="BA321" i="1" s="1"/>
  <c r="AK154" i="1"/>
  <c r="BA154" i="1" s="1"/>
  <c r="AK172" i="1"/>
  <c r="BA172" i="1" s="1"/>
  <c r="AK391" i="1"/>
  <c r="BA391" i="1" s="1"/>
  <c r="AK458" i="1"/>
  <c r="BA458" i="1" s="1"/>
  <c r="AK162" i="1"/>
  <c r="BA162" i="1" s="1"/>
  <c r="AK70" i="1"/>
  <c r="BA70" i="1" s="1"/>
  <c r="AK220" i="1"/>
  <c r="BA220" i="1" s="1"/>
  <c r="AK233" i="1"/>
  <c r="BA233" i="1" s="1"/>
  <c r="AK446" i="1"/>
  <c r="BA446" i="1" s="1"/>
  <c r="AK130" i="1"/>
  <c r="BA130" i="1" s="1"/>
  <c r="AK242" i="1"/>
  <c r="BA242" i="1" s="1"/>
  <c r="AK145" i="1"/>
  <c r="BA145" i="1" s="1"/>
  <c r="AK522" i="1"/>
  <c r="BA522" i="1" s="1"/>
  <c r="AK370" i="1"/>
  <c r="BA370" i="1" s="1"/>
  <c r="AK272" i="1"/>
  <c r="BA272" i="1" s="1"/>
  <c r="AK447" i="1"/>
  <c r="BA447" i="1" s="1"/>
  <c r="AK260" i="1"/>
  <c r="BA260" i="1" s="1"/>
  <c r="AK380" i="1"/>
  <c r="BA380" i="1" s="1"/>
  <c r="AK294" i="1"/>
  <c r="BA294" i="1" s="1"/>
  <c r="AK289" i="1"/>
  <c r="BA289" i="1" s="1"/>
  <c r="AK501" i="1"/>
  <c r="BA501" i="1" s="1"/>
  <c r="AK52" i="1"/>
  <c r="BA52" i="1" s="1"/>
  <c r="AK138" i="1"/>
  <c r="BA138" i="1" s="1"/>
  <c r="AK224" i="1"/>
  <c r="BA224" i="1" s="1"/>
  <c r="AK346" i="1"/>
  <c r="BA346" i="1" s="1"/>
  <c r="AK26" i="1"/>
  <c r="BA26" i="1" s="1"/>
  <c r="AK483" i="1"/>
  <c r="BA483" i="1" s="1"/>
  <c r="AK186" i="1"/>
  <c r="BA186" i="1" s="1"/>
  <c r="AK322" i="1"/>
  <c r="BA322" i="1" s="1"/>
  <c r="AK185" i="1"/>
  <c r="BA185" i="1" s="1"/>
  <c r="AK159" i="1"/>
  <c r="BA159" i="1" s="1"/>
  <c r="AK67" i="1"/>
  <c r="BA67" i="1" s="1"/>
  <c r="AK382" i="1"/>
  <c r="BA382" i="1" s="1"/>
  <c r="AK219" i="1"/>
  <c r="BA219" i="1" s="1"/>
  <c r="AK29" i="1"/>
  <c r="BA29" i="1" s="1"/>
  <c r="AK196" i="1"/>
  <c r="BA196" i="1" s="1"/>
  <c r="AK290" i="1"/>
  <c r="BA290" i="1" s="1"/>
  <c r="AK424" i="1"/>
  <c r="BA424" i="1" s="1"/>
  <c r="AK60" i="1"/>
  <c r="BA60" i="1" s="1"/>
  <c r="AK54" i="1"/>
  <c r="BA54" i="1" s="1"/>
  <c r="AK348" i="1"/>
  <c r="BA348" i="1" s="1"/>
  <c r="AK149" i="1"/>
  <c r="BA149" i="1" s="1"/>
  <c r="AK39" i="1"/>
  <c r="BA39" i="1" s="1"/>
  <c r="AK341" i="1"/>
  <c r="BA341" i="1" s="1"/>
  <c r="AK68" i="1"/>
  <c r="BA68" i="1" s="1"/>
  <c r="AK324" i="1"/>
  <c r="BA324" i="1" s="1"/>
  <c r="AK238" i="1"/>
  <c r="BA238" i="1" s="1"/>
  <c r="AK84" i="1"/>
  <c r="BA84" i="1" s="1"/>
  <c r="AK527" i="1"/>
  <c r="BA527" i="1" s="1"/>
  <c r="AK309" i="1"/>
  <c r="BA309" i="1" s="1"/>
  <c r="AK470" i="1"/>
  <c r="BA470" i="1" s="1"/>
  <c r="AK122" i="1"/>
  <c r="BA122" i="1" s="1"/>
  <c r="AK125" i="1"/>
  <c r="BA125" i="1" s="1"/>
  <c r="AK433" i="1"/>
  <c r="BA433" i="1" s="1"/>
  <c r="AK512" i="1"/>
  <c r="BA512" i="1" s="1"/>
  <c r="AK434" i="1"/>
  <c r="BA434" i="1" s="1"/>
  <c r="AK283" i="1"/>
  <c r="BA283" i="1" s="1"/>
  <c r="AK164" i="1"/>
  <c r="BA164" i="1" s="1"/>
  <c r="AK86" i="1"/>
  <c r="BA86" i="1" s="1"/>
  <c r="AK34" i="1"/>
  <c r="BA34" i="1" s="1"/>
  <c r="AK489" i="1"/>
  <c r="BA489" i="1" s="1"/>
  <c r="AK184" i="1"/>
  <c r="BA184" i="1" s="1"/>
  <c r="AK74" i="1"/>
  <c r="BA74" i="1" s="1"/>
  <c r="AK212" i="1"/>
  <c r="BA212" i="1" s="1"/>
  <c r="AK397" i="1"/>
  <c r="BA397" i="1" s="1"/>
  <c r="AK163" i="1"/>
  <c r="BA163" i="1" s="1"/>
  <c r="AK511" i="1"/>
  <c r="BA511" i="1" s="1"/>
  <c r="AK444" i="1"/>
  <c r="BA444" i="1" s="1"/>
  <c r="AK214" i="1"/>
  <c r="BA214" i="1" s="1"/>
  <c r="AK47" i="1"/>
  <c r="BA47" i="1" s="1"/>
  <c r="AK182" i="1"/>
  <c r="BA182" i="1" s="1"/>
  <c r="AK524" i="1"/>
  <c r="BA524" i="1" s="1"/>
  <c r="AK306" i="1"/>
  <c r="BA306" i="1" s="1"/>
  <c r="AK81" i="1"/>
  <c r="BA81" i="1" s="1"/>
  <c r="AK211" i="1"/>
  <c r="BA211" i="1" s="1"/>
  <c r="AK44" i="1"/>
  <c r="BA44" i="1" s="1"/>
  <c r="AK379" i="1"/>
  <c r="BA379" i="1" s="1"/>
  <c r="AK521" i="1"/>
  <c r="BA521" i="1" s="1"/>
  <c r="AK217" i="1"/>
  <c r="BA217" i="1" s="1"/>
  <c r="AK389" i="1"/>
  <c r="BA389" i="1" s="1"/>
  <c r="AK208" i="1"/>
  <c r="BA208" i="1" s="1"/>
  <c r="AK519" i="1"/>
  <c r="BA519" i="1" s="1"/>
  <c r="AK199" i="1"/>
  <c r="BA199" i="1" s="1"/>
  <c r="AK239" i="1"/>
  <c r="BA239" i="1" s="1"/>
  <c r="AK207" i="1"/>
  <c r="BA207" i="1" s="1"/>
  <c r="AK248" i="1"/>
  <c r="BA248" i="1" s="1"/>
  <c r="AK515" i="1"/>
  <c r="BA515" i="1" s="1"/>
  <c r="AK371" i="1"/>
  <c r="BA371" i="1" s="1"/>
  <c r="AK268" i="1"/>
  <c r="BA268" i="1" s="1"/>
  <c r="AK419" i="1"/>
  <c r="BA419" i="1" s="1"/>
  <c r="AK262" i="1"/>
  <c r="BA262" i="1" s="1"/>
  <c r="AK356" i="1"/>
  <c r="BA356" i="1" s="1"/>
  <c r="AK33" i="1"/>
  <c r="BA33" i="1" s="1"/>
  <c r="AK108" i="1"/>
  <c r="BA108" i="1" s="1"/>
  <c r="AK143" i="1"/>
  <c r="BA143" i="1" s="1"/>
  <c r="AK488" i="1"/>
  <c r="BA488" i="1" s="1"/>
  <c r="AK388" i="1"/>
  <c r="BA388" i="1" s="1"/>
  <c r="AK76" i="1"/>
  <c r="BA76" i="1" s="1"/>
  <c r="AK453" i="1"/>
  <c r="BA453" i="1" s="1"/>
  <c r="AK257" i="1"/>
  <c r="BA257" i="1" s="1"/>
  <c r="AK53" i="1"/>
  <c r="BA53" i="1" s="1"/>
  <c r="AK194" i="1"/>
  <c r="BA194" i="1" s="1"/>
  <c r="AK520" i="1"/>
  <c r="BA520" i="1" s="1"/>
  <c r="AK496" i="1"/>
  <c r="BA496" i="1" s="1"/>
  <c r="AK490" i="1"/>
  <c r="BA490" i="1" s="1"/>
  <c r="AK363" i="1"/>
  <c r="BA363" i="1" s="1"/>
  <c r="AK144" i="1"/>
  <c r="BA144" i="1" s="1"/>
  <c r="AK495" i="1"/>
  <c r="BA495" i="1" s="1"/>
  <c r="AK480" i="1"/>
  <c r="BA480" i="1" s="1"/>
  <c r="AK227" i="1"/>
  <c r="BA227" i="1" s="1"/>
  <c r="AK83" i="1"/>
  <c r="BA83" i="1" s="1"/>
  <c r="AK274" i="1"/>
  <c r="BA274" i="1" s="1"/>
  <c r="AK131" i="1"/>
  <c r="BA131" i="1" s="1"/>
  <c r="AK134" i="1"/>
  <c r="BA134" i="1" s="1"/>
  <c r="AK325" i="1"/>
  <c r="BA325" i="1" s="1"/>
  <c r="AK174" i="1"/>
  <c r="BA174" i="1" s="1"/>
  <c r="AK398" i="1"/>
  <c r="BA398" i="1" s="1"/>
  <c r="AK376" i="1"/>
  <c r="BA376" i="1" s="1"/>
  <c r="AK191" i="1"/>
  <c r="BA191" i="1" s="1"/>
  <c r="AK156" i="1"/>
  <c r="BA156" i="1" s="1"/>
  <c r="AK226" i="1"/>
  <c r="BA226" i="1" s="1"/>
  <c r="AK310" i="1"/>
  <c r="BA310" i="1" s="1"/>
  <c r="AK365" i="1"/>
  <c r="BA365" i="1" s="1"/>
  <c r="AK426" i="1"/>
  <c r="BA426" i="1" s="1"/>
  <c r="AK201" i="1"/>
  <c r="BA201" i="1" s="1"/>
  <c r="AK58" i="1"/>
  <c r="BA58" i="1" s="1"/>
  <c r="AK430" i="1"/>
  <c r="BA430" i="1" s="1"/>
  <c r="AK204" i="1"/>
  <c r="BA204" i="1" s="1"/>
  <c r="AK218" i="1"/>
  <c r="BA218" i="1" s="1"/>
  <c r="AK253" i="1"/>
  <c r="BA253" i="1" s="1"/>
  <c r="AK109" i="1"/>
  <c r="BA109" i="1" s="1"/>
  <c r="AK350" i="1"/>
  <c r="BA350" i="1" s="1"/>
  <c r="AK478" i="1"/>
  <c r="BA478" i="1" s="1"/>
  <c r="AK393" i="1"/>
  <c r="BA393" i="1" s="1"/>
  <c r="AK209" i="1"/>
  <c r="BA209" i="1" s="1"/>
  <c r="AK477" i="1"/>
  <c r="BA477" i="1" s="1"/>
  <c r="AK85" i="1"/>
  <c r="BA85" i="1" s="1"/>
  <c r="AK386" i="1"/>
  <c r="BA386" i="1" s="1"/>
  <c r="AK90" i="1"/>
  <c r="BA90" i="1" s="1"/>
  <c r="AK387" i="1"/>
  <c r="BA387" i="1" s="1"/>
  <c r="AK200" i="1"/>
  <c r="BA200" i="1" s="1"/>
  <c r="AK454" i="1"/>
  <c r="BA454" i="1" s="1"/>
  <c r="AK280" i="1"/>
  <c r="BA280" i="1" s="1"/>
  <c r="AK121" i="1"/>
  <c r="BA121" i="1" s="1"/>
  <c r="AK374" i="1"/>
  <c r="BA374" i="1" s="1"/>
  <c r="AK296" i="1"/>
  <c r="BA296" i="1" s="1"/>
  <c r="AK170" i="1"/>
  <c r="BA170" i="1" s="1"/>
  <c r="AK412" i="1"/>
  <c r="BA412" i="1" s="1"/>
  <c r="AK117" i="1"/>
  <c r="BA117" i="1" s="1"/>
  <c r="AK161" i="1"/>
  <c r="BA161" i="1" s="1"/>
  <c r="AK417" i="1"/>
  <c r="BA417" i="1" s="1"/>
  <c r="AK112" i="1"/>
  <c r="BA112" i="1" s="1"/>
  <c r="AK73" i="1"/>
  <c r="BA73" i="1" s="1"/>
  <c r="AK450" i="1"/>
  <c r="BA450" i="1" s="1"/>
  <c r="AK460" i="1"/>
  <c r="BA460" i="1" s="1"/>
  <c r="AK20" i="1"/>
  <c r="BA20" i="1" s="1"/>
  <c r="AK500" i="1"/>
  <c r="BA500" i="1" s="1"/>
  <c r="AK507" i="1"/>
  <c r="BA507" i="1" s="1"/>
  <c r="AK514" i="1"/>
  <c r="BA514" i="1" s="1"/>
  <c r="AK270" i="1"/>
  <c r="BA270" i="1" s="1"/>
  <c r="AK352" i="1"/>
  <c r="BA352" i="1" s="1"/>
  <c r="AK259" i="1"/>
  <c r="BA259" i="1" s="1"/>
  <c r="AK43" i="1"/>
  <c r="BA43" i="1" s="1"/>
  <c r="AK494" i="1"/>
  <c r="BA494" i="1" s="1"/>
  <c r="AK123" i="1"/>
  <c r="BA123" i="1" s="1"/>
  <c r="AK479" i="1"/>
  <c r="BA479" i="1" s="1"/>
  <c r="AK287" i="1"/>
  <c r="BA287" i="1" s="1"/>
  <c r="AK235" i="1"/>
  <c r="BA235" i="1" s="1"/>
  <c r="AK330" i="1"/>
  <c r="BA330" i="1" s="1"/>
  <c r="AK333" i="1"/>
  <c r="BA333" i="1" s="1"/>
  <c r="AK375" i="1"/>
  <c r="BA375" i="1" s="1"/>
  <c r="AK188" i="1"/>
  <c r="BA188" i="1" s="1"/>
  <c r="AK113" i="1"/>
  <c r="BA113" i="1" s="1"/>
  <c r="AK87" i="1"/>
  <c r="BA87" i="1" s="1"/>
  <c r="AO929" i="1"/>
  <c r="BE929" i="1" s="1"/>
  <c r="AO588" i="1"/>
  <c r="BE588" i="1" s="1"/>
  <c r="AK91" i="1"/>
  <c r="BA91" i="1" s="1"/>
  <c r="AK215" i="1"/>
  <c r="BA215" i="1" s="1"/>
  <c r="AK278" i="1"/>
  <c r="BA278" i="1" s="1"/>
  <c r="AK48" i="1"/>
  <c r="BA48" i="1" s="1"/>
  <c r="AK126" i="1"/>
  <c r="BA126" i="1" s="1"/>
  <c r="AK443" i="1"/>
  <c r="BA443" i="1" s="1"/>
  <c r="AK129" i="1"/>
  <c r="BA129" i="1" s="1"/>
  <c r="AK293" i="1"/>
  <c r="BA293" i="1" s="1"/>
  <c r="AN651" i="1"/>
  <c r="BD651" i="1" s="1"/>
  <c r="AO753" i="1"/>
  <c r="BE753" i="1" s="1"/>
  <c r="AO928" i="1"/>
  <c r="BE928" i="1" s="1"/>
  <c r="AO583" i="1"/>
  <c r="BE583" i="1" s="1"/>
  <c r="AK240" i="1"/>
  <c r="BA240" i="1" s="1"/>
  <c r="AK79" i="1"/>
  <c r="BA79" i="1" s="1"/>
  <c r="AK171" i="1"/>
  <c r="BA171" i="1" s="1"/>
  <c r="AK471" i="1"/>
  <c r="BA471" i="1" s="1"/>
  <c r="AK160" i="1"/>
  <c r="BA160" i="1" s="1"/>
  <c r="AK22" i="1"/>
  <c r="BA22" i="1" s="1"/>
  <c r="AK221" i="1"/>
  <c r="BA221" i="1" s="1"/>
  <c r="AK418" i="1"/>
  <c r="BA418" i="1" s="1"/>
  <c r="AK32" i="1"/>
  <c r="BA32" i="1" s="1"/>
  <c r="AK135" i="1"/>
  <c r="BA135" i="1" s="1"/>
  <c r="AK127" i="1"/>
  <c r="BA127" i="1" s="1"/>
  <c r="AO784" i="1"/>
  <c r="BE784" i="1" s="1"/>
  <c r="AO574" i="1"/>
  <c r="BE574" i="1" s="1"/>
  <c r="AK243" i="1"/>
  <c r="BA243" i="1" s="1"/>
  <c r="AK97" i="1"/>
  <c r="BA97" i="1" s="1"/>
  <c r="AK62" i="1"/>
  <c r="BA62" i="1" s="1"/>
  <c r="AK338" i="1"/>
  <c r="BA338" i="1" s="1"/>
  <c r="AK493" i="1"/>
  <c r="BA493" i="1" s="1"/>
  <c r="AK152" i="1"/>
  <c r="BA152" i="1" s="1"/>
  <c r="AK292" i="1"/>
  <c r="BA292" i="1" s="1"/>
  <c r="AK506" i="1"/>
  <c r="BA506" i="1" s="1"/>
  <c r="AK432" i="1"/>
  <c r="BA432" i="1" s="1"/>
  <c r="AK733" i="1"/>
  <c r="BA733" i="1" s="1"/>
  <c r="AO780" i="1"/>
  <c r="BE780" i="1" s="1"/>
  <c r="AO759" i="1"/>
  <c r="BE759" i="1" s="1"/>
  <c r="AG276" i="1"/>
  <c r="AO922" i="1"/>
  <c r="BE922" i="1" s="1"/>
  <c r="AO565" i="1"/>
  <c r="BE565" i="1" s="1"/>
  <c r="AK326" i="1"/>
  <c r="BA326" i="1" s="1"/>
  <c r="AK244" i="1"/>
  <c r="BA244" i="1" s="1"/>
  <c r="AK468" i="1"/>
  <c r="BA468" i="1" s="1"/>
  <c r="AK485" i="1"/>
  <c r="BA485" i="1" s="1"/>
  <c r="AK261" i="1"/>
  <c r="BA261" i="1" s="1"/>
  <c r="AK353" i="1"/>
  <c r="BA353" i="1" s="1"/>
  <c r="AK503" i="1"/>
  <c r="BA503" i="1" s="1"/>
  <c r="AK285" i="1"/>
  <c r="BA285" i="1" s="1"/>
  <c r="AK61" i="1"/>
  <c r="BA61" i="1" s="1"/>
  <c r="AM398" i="1"/>
  <c r="BC398" i="1" s="1"/>
  <c r="AO72" i="1"/>
  <c r="BE72" i="1" s="1"/>
  <c r="AO765" i="1"/>
  <c r="BE765" i="1" s="1"/>
  <c r="AO931" i="1"/>
  <c r="BE931" i="1" s="1"/>
  <c r="AO570" i="1"/>
  <c r="BE570" i="1" s="1"/>
  <c r="AK316" i="1"/>
  <c r="BA316" i="1" s="1"/>
  <c r="AK169" i="1"/>
  <c r="BA169" i="1" s="1"/>
  <c r="AK36" i="1"/>
  <c r="BA36" i="1" s="1"/>
  <c r="AK319" i="1"/>
  <c r="BA319" i="1" s="1"/>
  <c r="AK337" i="1"/>
  <c r="BA337" i="1" s="1"/>
  <c r="AK255" i="1"/>
  <c r="BA255" i="1" s="1"/>
  <c r="AK508" i="1"/>
  <c r="BA508" i="1" s="1"/>
  <c r="AK440" i="1"/>
  <c r="BA440" i="1" s="1"/>
  <c r="AK187" i="1"/>
  <c r="BA187" i="1" s="1"/>
  <c r="AO21" i="1"/>
  <c r="BE21" i="1" s="1"/>
  <c r="AO762" i="1"/>
  <c r="BE762" i="1" s="1"/>
  <c r="AO936" i="1"/>
  <c r="BE936" i="1" s="1"/>
  <c r="AO571" i="1"/>
  <c r="BE571" i="1" s="1"/>
  <c r="AK404" i="1"/>
  <c r="BA404" i="1" s="1"/>
  <c r="AK402" i="1"/>
  <c r="BA402" i="1" s="1"/>
  <c r="AK281" i="1"/>
  <c r="BA281" i="1" s="1"/>
  <c r="AK332" i="1"/>
  <c r="BA332" i="1" s="1"/>
  <c r="AK252" i="1"/>
  <c r="BA252" i="1" s="1"/>
  <c r="AK487" i="1"/>
  <c r="BA487" i="1" s="1"/>
  <c r="AK210" i="1"/>
  <c r="BA210" i="1" s="1"/>
  <c r="AK202" i="1"/>
  <c r="BA202" i="1" s="1"/>
  <c r="AK286" i="1"/>
  <c r="BA286" i="1" s="1"/>
  <c r="S635" i="1"/>
  <c r="AA635" i="1" s="1"/>
  <c r="S621" i="1"/>
  <c r="AA621" i="1" s="1"/>
  <c r="AI969" i="1"/>
  <c r="S969" i="1"/>
  <c r="AA969" i="1" s="1"/>
  <c r="AI897" i="1"/>
  <c r="S897" i="1"/>
  <c r="AA897" i="1" s="1"/>
  <c r="S825" i="1"/>
  <c r="AA825" i="1" s="1"/>
  <c r="AI825" i="1" s="1"/>
  <c r="S628" i="1"/>
  <c r="AA628" i="1" s="1"/>
  <c r="S755" i="1"/>
  <c r="AA755" i="1" s="1"/>
  <c r="S627" i="1"/>
  <c r="AA627" i="1" s="1"/>
  <c r="S998" i="1"/>
  <c r="AA998" i="1" s="1"/>
  <c r="S926" i="1"/>
  <c r="AA926" i="1" s="1"/>
  <c r="S854" i="1"/>
  <c r="AA854" i="1" s="1"/>
  <c r="S782" i="1"/>
  <c r="AA782" i="1" s="1"/>
  <c r="S719" i="1"/>
  <c r="AA719" i="1" s="1"/>
  <c r="S640" i="1"/>
  <c r="AA640" i="1" s="1"/>
  <c r="AI513" i="1"/>
  <c r="S513" i="1"/>
  <c r="AA513" i="1" s="1"/>
  <c r="S997" i="1"/>
  <c r="AA997" i="1" s="1"/>
  <c r="S925" i="1"/>
  <c r="AA925" i="1" s="1"/>
  <c r="S853" i="1"/>
  <c r="AA853" i="1" s="1"/>
  <c r="S781" i="1"/>
  <c r="AA781" i="1" s="1"/>
  <c r="S753" i="1"/>
  <c r="AA753" i="1" s="1"/>
  <c r="AI753" i="1" s="1"/>
  <c r="S642" i="1"/>
  <c r="AA642" i="1" s="1"/>
  <c r="AI441" i="1"/>
  <c r="S441" i="1"/>
  <c r="AA441" i="1" s="1"/>
  <c r="AI369" i="1"/>
  <c r="S369" i="1"/>
  <c r="AA369" i="1" s="1"/>
  <c r="S297" i="1"/>
  <c r="AA297" i="1" s="1"/>
  <c r="AI297" i="1" s="1"/>
  <c r="S518" i="1"/>
  <c r="AA518" i="1" s="1"/>
  <c r="S446" i="1"/>
  <c r="AA446" i="1" s="1"/>
  <c r="S374" i="1"/>
  <c r="AA374" i="1" s="1"/>
  <c r="S302" i="1"/>
  <c r="AA302" i="1" s="1"/>
  <c r="S523" i="1"/>
  <c r="AA523" i="1" s="1"/>
  <c r="S451" i="1"/>
  <c r="AA451" i="1" s="1"/>
  <c r="S379" i="1"/>
  <c r="AA379" i="1" s="1"/>
  <c r="S307" i="1"/>
  <c r="AA307" i="1" s="1"/>
  <c r="S215" i="1"/>
  <c r="AA215" i="1" s="1"/>
  <c r="S143" i="1"/>
  <c r="AA143" i="1" s="1"/>
  <c r="S71" i="1"/>
  <c r="AA71" i="1" s="1"/>
  <c r="S268" i="1"/>
  <c r="AA268" i="1" s="1"/>
  <c r="S196" i="1"/>
  <c r="AA196" i="1" s="1"/>
  <c r="S124" i="1"/>
  <c r="AA124" i="1" s="1"/>
  <c r="S52" i="1"/>
  <c r="AA52" i="1" s="1"/>
  <c r="S216" i="1"/>
  <c r="AA216" i="1" s="1"/>
  <c r="S144" i="1"/>
  <c r="AA144" i="1" s="1"/>
  <c r="S72" i="1"/>
  <c r="AA72" i="1" s="1"/>
  <c r="T1028" i="1"/>
  <c r="AB1028" i="1" s="1"/>
  <c r="T1011" i="1"/>
  <c r="AB1011" i="1" s="1"/>
  <c r="T939" i="1"/>
  <c r="AB939" i="1" s="1"/>
  <c r="T867" i="1"/>
  <c r="AB867" i="1" s="1"/>
  <c r="T795" i="1"/>
  <c r="AB795" i="1" s="1"/>
  <c r="T566" i="1"/>
  <c r="AB566" i="1" s="1"/>
  <c r="AJ733" i="1"/>
  <c r="T733" i="1"/>
  <c r="AB733" i="1" s="1"/>
  <c r="T586" i="1"/>
  <c r="AB586" i="1" s="1"/>
  <c r="T968" i="1"/>
  <c r="AB968" i="1" s="1"/>
  <c r="T896" i="1"/>
  <c r="AB896" i="1" s="1"/>
  <c r="T824" i="1"/>
  <c r="AB824" i="1" s="1"/>
  <c r="T630" i="1"/>
  <c r="AB630" i="1" s="1"/>
  <c r="AJ630" i="1" s="1"/>
  <c r="T754" i="1"/>
  <c r="AB754" i="1" s="1"/>
  <c r="T650" i="1"/>
  <c r="AB650" i="1" s="1"/>
  <c r="T571" i="1"/>
  <c r="AB571" i="1" s="1"/>
  <c r="T967" i="1"/>
  <c r="AB967" i="1" s="1"/>
  <c r="T895" i="1"/>
  <c r="AB895" i="1" s="1"/>
  <c r="T823" i="1"/>
  <c r="AB823" i="1" s="1"/>
  <c r="T629" i="1"/>
  <c r="AB629" i="1" s="1"/>
  <c r="AJ629" i="1" s="1"/>
  <c r="T510" i="1"/>
  <c r="AB510" i="1" s="1"/>
  <c r="AJ625" i="1"/>
  <c r="T625" i="1"/>
  <c r="AB625" i="1" s="1"/>
  <c r="T438" i="1"/>
  <c r="AB438" i="1" s="1"/>
  <c r="T366" i="1"/>
  <c r="AB366" i="1" s="1"/>
  <c r="AJ366" i="1" s="1"/>
  <c r="T294" i="1"/>
  <c r="AB294" i="1" s="1"/>
  <c r="T509" i="1"/>
  <c r="AB509" i="1" s="1"/>
  <c r="AJ509" i="1" s="1"/>
  <c r="AJ437" i="1"/>
  <c r="AJ438" i="1" s="1"/>
  <c r="T437" i="1"/>
  <c r="AB437" i="1" s="1"/>
  <c r="AJ365" i="1"/>
  <c r="T365" i="1"/>
  <c r="AB365" i="1" s="1"/>
  <c r="T293" i="1"/>
  <c r="AB293" i="1" s="1"/>
  <c r="AJ293" i="1" s="1"/>
  <c r="AJ529" i="1"/>
  <c r="T529" i="1"/>
  <c r="AB529" i="1" s="1"/>
  <c r="AJ457" i="1"/>
  <c r="T457" i="1"/>
  <c r="AB457" i="1" s="1"/>
  <c r="T385" i="1"/>
  <c r="AB385" i="1" s="1"/>
  <c r="AJ385" i="1" s="1"/>
  <c r="AJ313" i="1"/>
  <c r="T313" i="1"/>
  <c r="AB313" i="1" s="1"/>
  <c r="T223" i="1"/>
  <c r="AB223" i="1" s="1"/>
  <c r="T151" i="1"/>
  <c r="AB151" i="1" s="1"/>
  <c r="T79" i="1"/>
  <c r="AB79" i="1" s="1"/>
  <c r="T234" i="1"/>
  <c r="AB234" i="1" s="1"/>
  <c r="T162" i="1"/>
  <c r="AB162" i="1" s="1"/>
  <c r="T90" i="1"/>
  <c r="AB90" i="1" s="1"/>
  <c r="T18" i="1"/>
  <c r="AB18" i="1" s="1"/>
  <c r="T215" i="1"/>
  <c r="AB215" i="1" s="1"/>
  <c r="T143" i="1"/>
  <c r="AB143" i="1" s="1"/>
  <c r="T71" i="1"/>
  <c r="AB71" i="1" s="1"/>
  <c r="AK708" i="1"/>
  <c r="BA708" i="1" s="1"/>
  <c r="AK1019" i="1"/>
  <c r="BA1019" i="1" s="1"/>
  <c r="AK817" i="1"/>
  <c r="BA817" i="1" s="1"/>
  <c r="AK705" i="1"/>
  <c r="BA705" i="1" s="1"/>
  <c r="AK816" i="1"/>
  <c r="BA816" i="1" s="1"/>
  <c r="AK652" i="1"/>
  <c r="BA652" i="1" s="1"/>
  <c r="AK578" i="1"/>
  <c r="BA578" i="1" s="1"/>
  <c r="AK965" i="1"/>
  <c r="BA965" i="1" s="1"/>
  <c r="AM279" i="1"/>
  <c r="BC279" i="1" s="1"/>
  <c r="AM306" i="1"/>
  <c r="BC306" i="1" s="1"/>
  <c r="AM371" i="1"/>
  <c r="BC371" i="1" s="1"/>
  <c r="AM391" i="1"/>
  <c r="BC391" i="1" s="1"/>
  <c r="AM328" i="1"/>
  <c r="BC328" i="1" s="1"/>
  <c r="AO243" i="1"/>
  <c r="BE243" i="1" s="1"/>
  <c r="S543" i="1"/>
  <c r="AA543" i="1" s="1"/>
  <c r="S597" i="1"/>
  <c r="AA597" i="1" s="1"/>
  <c r="S966" i="1"/>
  <c r="AA966" i="1" s="1"/>
  <c r="S894" i="1"/>
  <c r="AA894" i="1" s="1"/>
  <c r="S822" i="1"/>
  <c r="AA822" i="1" s="1"/>
  <c r="S604" i="1"/>
  <c r="AA604" i="1" s="1"/>
  <c r="S730" i="1"/>
  <c r="AA730" i="1" s="1"/>
  <c r="S603" i="1"/>
  <c r="AA603" i="1" s="1"/>
  <c r="S995" i="1"/>
  <c r="AA995" i="1" s="1"/>
  <c r="S923" i="1"/>
  <c r="AA923" i="1" s="1"/>
  <c r="S851" i="1"/>
  <c r="AA851" i="1" s="1"/>
  <c r="S779" i="1"/>
  <c r="AA779" i="1" s="1"/>
  <c r="S695" i="1"/>
  <c r="AA695" i="1" s="1"/>
  <c r="S616" i="1"/>
  <c r="AA616" i="1" s="1"/>
  <c r="S766" i="1"/>
  <c r="AA766" i="1" s="1"/>
  <c r="S994" i="1"/>
  <c r="AA994" i="1" s="1"/>
  <c r="S922" i="1"/>
  <c r="AA922" i="1" s="1"/>
  <c r="S850" i="1"/>
  <c r="AA850" i="1" s="1"/>
  <c r="S778" i="1"/>
  <c r="AA778" i="1" s="1"/>
  <c r="S728" i="1"/>
  <c r="AA728" i="1" s="1"/>
  <c r="S618" i="1"/>
  <c r="AA618" i="1" s="1"/>
  <c r="S438" i="1"/>
  <c r="AA438" i="1" s="1"/>
  <c r="S366" i="1"/>
  <c r="AA366" i="1" s="1"/>
  <c r="S294" i="1"/>
  <c r="AA294" i="1" s="1"/>
  <c r="S515" i="1"/>
  <c r="AA515" i="1" s="1"/>
  <c r="S443" i="1"/>
  <c r="AA443" i="1" s="1"/>
  <c r="S371" i="1"/>
  <c r="AA371" i="1" s="1"/>
  <c r="S299" i="1"/>
  <c r="AA299" i="1" s="1"/>
  <c r="S520" i="1"/>
  <c r="AA520" i="1" s="1"/>
  <c r="S448" i="1"/>
  <c r="AA448" i="1" s="1"/>
  <c r="S376" i="1"/>
  <c r="AA376" i="1" s="1"/>
  <c r="S304" i="1"/>
  <c r="AA304" i="1" s="1"/>
  <c r="S212" i="1"/>
  <c r="AA212" i="1" s="1"/>
  <c r="S140" i="1"/>
  <c r="AA140" i="1" s="1"/>
  <c r="S68" i="1"/>
  <c r="AA68" i="1" s="1"/>
  <c r="S265" i="1"/>
  <c r="AA265" i="1" s="1"/>
  <c r="AI265" i="1" s="1"/>
  <c r="AI193" i="1"/>
  <c r="S193" i="1"/>
  <c r="AA193" i="1" s="1"/>
  <c r="AI121" i="1"/>
  <c r="S121" i="1"/>
  <c r="AA121" i="1" s="1"/>
  <c r="AI49" i="1"/>
  <c r="S49" i="1"/>
  <c r="AA49" i="1" s="1"/>
  <c r="S213" i="1"/>
  <c r="AA213" i="1" s="1"/>
  <c r="S141" i="1"/>
  <c r="AA141" i="1" s="1"/>
  <c r="S69" i="1"/>
  <c r="AA69" i="1" s="1"/>
  <c r="AJ1013" i="1"/>
  <c r="T1013" i="1"/>
  <c r="AB1013" i="1" s="1"/>
  <c r="T1008" i="1"/>
  <c r="AB1008" i="1" s="1"/>
  <c r="T936" i="1"/>
  <c r="AB936" i="1" s="1"/>
  <c r="T864" i="1"/>
  <c r="AB864" i="1" s="1"/>
  <c r="T792" i="1"/>
  <c r="AB792" i="1" s="1"/>
  <c r="T752" i="1"/>
  <c r="AB752" i="1" s="1"/>
  <c r="AJ713" i="1"/>
  <c r="T713" i="1"/>
  <c r="AB713" i="1" s="1"/>
  <c r="T562" i="1"/>
  <c r="AB562" i="1" s="1"/>
  <c r="AJ965" i="1"/>
  <c r="T965" i="1"/>
  <c r="AB965" i="1" s="1"/>
  <c r="T893" i="1"/>
  <c r="AB893" i="1" s="1"/>
  <c r="AJ893" i="1" s="1"/>
  <c r="T821" i="1"/>
  <c r="AB821" i="1" s="1"/>
  <c r="AJ821" i="1" s="1"/>
  <c r="T606" i="1"/>
  <c r="AB606" i="1" s="1"/>
  <c r="T732" i="1"/>
  <c r="AB732" i="1" s="1"/>
  <c r="T626" i="1"/>
  <c r="AB626" i="1" s="1"/>
  <c r="AJ626" i="1" s="1"/>
  <c r="T1036" i="1"/>
  <c r="AB1036" i="1" s="1"/>
  <c r="T964" i="1"/>
  <c r="AB964" i="1" s="1"/>
  <c r="T892" i="1"/>
  <c r="AB892" i="1" s="1"/>
  <c r="T820" i="1"/>
  <c r="AB820" i="1" s="1"/>
  <c r="T605" i="1"/>
  <c r="AB605" i="1" s="1"/>
  <c r="AJ605" i="1" s="1"/>
  <c r="T756" i="1"/>
  <c r="AB756" i="1" s="1"/>
  <c r="AJ601" i="1"/>
  <c r="T601" i="1"/>
  <c r="AB601" i="1" s="1"/>
  <c r="T435" i="1"/>
  <c r="AB435" i="1" s="1"/>
  <c r="T363" i="1"/>
  <c r="AB363" i="1" s="1"/>
  <c r="T291" i="1"/>
  <c r="AB291" i="1" s="1"/>
  <c r="T506" i="1"/>
  <c r="AB506" i="1" s="1"/>
  <c r="T434" i="1"/>
  <c r="AB434" i="1" s="1"/>
  <c r="T362" i="1"/>
  <c r="AB362" i="1" s="1"/>
  <c r="T290" i="1"/>
  <c r="AB290" i="1" s="1"/>
  <c r="T526" i="1"/>
  <c r="AB526" i="1" s="1"/>
  <c r="T454" i="1"/>
  <c r="AB454" i="1" s="1"/>
  <c r="T382" i="1"/>
  <c r="AB382" i="1" s="1"/>
  <c r="T310" i="1"/>
  <c r="AB310" i="1" s="1"/>
  <c r="T220" i="1"/>
  <c r="AB220" i="1" s="1"/>
  <c r="T148" i="1"/>
  <c r="AB148" i="1" s="1"/>
  <c r="T76" i="1"/>
  <c r="AB76" i="1" s="1"/>
  <c r="T231" i="1"/>
  <c r="AB231" i="1" s="1"/>
  <c r="T159" i="1"/>
  <c r="AB159" i="1" s="1"/>
  <c r="T87" i="1"/>
  <c r="AB87" i="1" s="1"/>
  <c r="T284" i="1"/>
  <c r="AB284" i="1" s="1"/>
  <c r="T212" i="1"/>
  <c r="AB212" i="1" s="1"/>
  <c r="T140" i="1"/>
  <c r="AB140" i="1" s="1"/>
  <c r="T68" i="1"/>
  <c r="AB68" i="1" s="1"/>
  <c r="AK610" i="1"/>
  <c r="BA610" i="1" s="1"/>
  <c r="AK659" i="1"/>
  <c r="BA659" i="1" s="1"/>
  <c r="AK612" i="1"/>
  <c r="BA612" i="1" s="1"/>
  <c r="AK579" i="1"/>
  <c r="BA579" i="1" s="1"/>
  <c r="AK800" i="1"/>
  <c r="BA800" i="1" s="1"/>
  <c r="AK1034" i="1"/>
  <c r="BA1034" i="1" s="1"/>
  <c r="AK682" i="1"/>
  <c r="BA682" i="1" s="1"/>
  <c r="AK731" i="1"/>
  <c r="BA731" i="1" s="1"/>
  <c r="AM356" i="1"/>
  <c r="BC356" i="1" s="1"/>
  <c r="AM372" i="1"/>
  <c r="BC372" i="1" s="1"/>
  <c r="AM386" i="1"/>
  <c r="BC386" i="1" s="1"/>
  <c r="AM387" i="1"/>
  <c r="BC387" i="1" s="1"/>
  <c r="AM392" i="1"/>
  <c r="BC392" i="1" s="1"/>
  <c r="AO56" i="1"/>
  <c r="BE56" i="1" s="1"/>
  <c r="AO246" i="1"/>
  <c r="BE246" i="1" s="1"/>
  <c r="AO164" i="1"/>
  <c r="BE164" i="1" s="1"/>
  <c r="S611" i="1"/>
  <c r="AA611" i="1" s="1"/>
  <c r="S573" i="1"/>
  <c r="AA573" i="1" s="1"/>
  <c r="S963" i="1"/>
  <c r="AA963" i="1" s="1"/>
  <c r="S891" i="1"/>
  <c r="AA891" i="1" s="1"/>
  <c r="S819" i="1"/>
  <c r="AA819" i="1" s="1"/>
  <c r="S580" i="1"/>
  <c r="AA580" i="1" s="1"/>
  <c r="S703" i="1"/>
  <c r="AA703" i="1" s="1"/>
  <c r="S579" i="1"/>
  <c r="AA579" i="1" s="1"/>
  <c r="S992" i="1"/>
  <c r="AA992" i="1" s="1"/>
  <c r="S920" i="1"/>
  <c r="AA920" i="1" s="1"/>
  <c r="S848" i="1"/>
  <c r="AA848" i="1" s="1"/>
  <c r="S776" i="1"/>
  <c r="AA776" i="1" s="1"/>
  <c r="S671" i="1"/>
  <c r="AA671" i="1" s="1"/>
  <c r="S592" i="1"/>
  <c r="AA592" i="1" s="1"/>
  <c r="S744" i="1"/>
  <c r="AA744" i="1" s="1"/>
  <c r="S991" i="1"/>
  <c r="AA991" i="1" s="1"/>
  <c r="S919" i="1"/>
  <c r="AA919" i="1" s="1"/>
  <c r="S847" i="1"/>
  <c r="AA847" i="1" s="1"/>
  <c r="S775" i="1"/>
  <c r="AA775" i="1" s="1"/>
  <c r="S718" i="1"/>
  <c r="AA718" i="1" s="1"/>
  <c r="S594" i="1"/>
  <c r="AA594" i="1" s="1"/>
  <c r="S435" i="1"/>
  <c r="AA435" i="1" s="1"/>
  <c r="S363" i="1"/>
  <c r="AA363" i="1" s="1"/>
  <c r="S291" i="1"/>
  <c r="AA291" i="1" s="1"/>
  <c r="S512" i="1"/>
  <c r="AA512" i="1" s="1"/>
  <c r="S440" i="1"/>
  <c r="AA440" i="1" s="1"/>
  <c r="S368" i="1"/>
  <c r="AA368" i="1" s="1"/>
  <c r="S296" i="1"/>
  <c r="AA296" i="1" s="1"/>
  <c r="S517" i="1"/>
  <c r="AA517" i="1" s="1"/>
  <c r="S445" i="1"/>
  <c r="AA445" i="1" s="1"/>
  <c r="S373" i="1"/>
  <c r="AA373" i="1" s="1"/>
  <c r="S301" i="1"/>
  <c r="AA301" i="1" s="1"/>
  <c r="AI209" i="1"/>
  <c r="AI210" i="1" s="1"/>
  <c r="S209" i="1"/>
  <c r="AA209" i="1" s="1"/>
  <c r="S137" i="1"/>
  <c r="AA137" i="1" s="1"/>
  <c r="AI137" i="1" s="1"/>
  <c r="S65" i="1"/>
  <c r="AA65" i="1" s="1"/>
  <c r="AI65" i="1" s="1"/>
  <c r="S262" i="1"/>
  <c r="AA262" i="1" s="1"/>
  <c r="S190" i="1"/>
  <c r="AA190" i="1" s="1"/>
  <c r="S118" i="1"/>
  <c r="AA118" i="1" s="1"/>
  <c r="S46" i="1"/>
  <c r="AA46" i="1" s="1"/>
  <c r="S210" i="1"/>
  <c r="AA210" i="1" s="1"/>
  <c r="S138" i="1"/>
  <c r="AA138" i="1" s="1"/>
  <c r="S66" i="1"/>
  <c r="AA66" i="1" s="1"/>
  <c r="T768" i="1"/>
  <c r="AB768" i="1" s="1"/>
  <c r="T1038" i="1"/>
  <c r="AB1038" i="1" s="1"/>
  <c r="T1005" i="1"/>
  <c r="AB1005" i="1" s="1"/>
  <c r="AJ1005" i="1" s="1"/>
  <c r="T933" i="1"/>
  <c r="AB933" i="1" s="1"/>
  <c r="AJ933" i="1" s="1"/>
  <c r="T861" i="1"/>
  <c r="AB861" i="1" s="1"/>
  <c r="AJ861" i="1" s="1"/>
  <c r="T789" i="1"/>
  <c r="AB789" i="1" s="1"/>
  <c r="AJ789" i="1" s="1"/>
  <c r="T727" i="1"/>
  <c r="AB727" i="1" s="1"/>
  <c r="T689" i="1"/>
  <c r="AB689" i="1" s="1"/>
  <c r="AJ689" i="1" s="1"/>
  <c r="T537" i="1"/>
  <c r="AB537" i="1" s="1"/>
  <c r="AJ537" i="1" s="1"/>
  <c r="T962" i="1"/>
  <c r="AB962" i="1" s="1"/>
  <c r="T890" i="1"/>
  <c r="AB890" i="1" s="1"/>
  <c r="AJ890" i="1" s="1"/>
  <c r="T818" i="1"/>
  <c r="AB818" i="1" s="1"/>
  <c r="T582" i="1"/>
  <c r="AB582" i="1" s="1"/>
  <c r="AJ582" i="1" s="1"/>
  <c r="T705" i="1"/>
  <c r="AB705" i="1" s="1"/>
  <c r="AJ705" i="1" s="1"/>
  <c r="T602" i="1"/>
  <c r="AB602" i="1" s="1"/>
  <c r="AJ602" i="1" s="1"/>
  <c r="T1033" i="1"/>
  <c r="AB1033" i="1" s="1"/>
  <c r="AJ1033" i="1" s="1"/>
  <c r="T961" i="1"/>
  <c r="AB961" i="1" s="1"/>
  <c r="AJ961" i="1" s="1"/>
  <c r="AJ889" i="1"/>
  <c r="T889" i="1"/>
  <c r="AB889" i="1" s="1"/>
  <c r="T817" i="1"/>
  <c r="AB817" i="1" s="1"/>
  <c r="AJ817" i="1" s="1"/>
  <c r="T581" i="1"/>
  <c r="AB581" i="1" s="1"/>
  <c r="AJ581" i="1" s="1"/>
  <c r="T731" i="1"/>
  <c r="AB731" i="1" s="1"/>
  <c r="AJ731" i="1" s="1"/>
  <c r="AJ732" i="1" s="1"/>
  <c r="T577" i="1"/>
  <c r="AB577" i="1" s="1"/>
  <c r="AJ577" i="1" s="1"/>
  <c r="T432" i="1"/>
  <c r="AB432" i="1" s="1"/>
  <c r="T360" i="1"/>
  <c r="AB360" i="1" s="1"/>
  <c r="T288" i="1"/>
  <c r="AB288" i="1" s="1"/>
  <c r="T503" i="1"/>
  <c r="AB503" i="1" s="1"/>
  <c r="T431" i="1"/>
  <c r="AB431" i="1" s="1"/>
  <c r="T359" i="1"/>
  <c r="AB359" i="1" s="1"/>
  <c r="T287" i="1"/>
  <c r="AB287" i="1" s="1"/>
  <c r="T523" i="1"/>
  <c r="AB523" i="1" s="1"/>
  <c r="T451" i="1"/>
  <c r="AB451" i="1" s="1"/>
  <c r="T379" i="1"/>
  <c r="AB379" i="1" s="1"/>
  <c r="T307" i="1"/>
  <c r="AB307" i="1" s="1"/>
  <c r="T217" i="1"/>
  <c r="AB217" i="1" s="1"/>
  <c r="AJ217" i="1" s="1"/>
  <c r="T145" i="1"/>
  <c r="AB145" i="1" s="1"/>
  <c r="AJ145" i="1" s="1"/>
  <c r="AJ73" i="1"/>
  <c r="T73" i="1"/>
  <c r="AB73" i="1" s="1"/>
  <c r="T228" i="1"/>
  <c r="AB228" i="1" s="1"/>
  <c r="T156" i="1"/>
  <c r="AB156" i="1" s="1"/>
  <c r="T84" i="1"/>
  <c r="AB84" i="1" s="1"/>
  <c r="T281" i="1"/>
  <c r="AB281" i="1" s="1"/>
  <c r="AJ281" i="1" s="1"/>
  <c r="T209" i="1"/>
  <c r="AB209" i="1" s="1"/>
  <c r="AJ209" i="1" s="1"/>
  <c r="T137" i="1"/>
  <c r="AB137" i="1" s="1"/>
  <c r="AJ137" i="1" s="1"/>
  <c r="T65" i="1"/>
  <c r="AB65" i="1" s="1"/>
  <c r="AJ65" i="1" s="1"/>
  <c r="AK687" i="1"/>
  <c r="BA687" i="1" s="1"/>
  <c r="AK688" i="1"/>
  <c r="BA688" i="1" s="1"/>
  <c r="AK736" i="1"/>
  <c r="BA736" i="1" s="1"/>
  <c r="AK889" i="1"/>
  <c r="BA889" i="1" s="1"/>
  <c r="AK870" i="1"/>
  <c r="BA870" i="1" s="1"/>
  <c r="AK580" i="1"/>
  <c r="BA580" i="1" s="1"/>
  <c r="AK560" i="1"/>
  <c r="BA560" i="1" s="1"/>
  <c r="AK627" i="1"/>
  <c r="BA627" i="1" s="1"/>
  <c r="AM277" i="1"/>
  <c r="BC277" i="1" s="1"/>
  <c r="AM357" i="1"/>
  <c r="BC357" i="1" s="1"/>
  <c r="AM393" i="1"/>
  <c r="BC393" i="1" s="1"/>
  <c r="AM377" i="1"/>
  <c r="BC377" i="1" s="1"/>
  <c r="AM326" i="1"/>
  <c r="BC326" i="1" s="1"/>
  <c r="AO79" i="1"/>
  <c r="BE79" i="1" s="1"/>
  <c r="AO260" i="1"/>
  <c r="BE260" i="1" s="1"/>
  <c r="S1037" i="1"/>
  <c r="AA1037" i="1" s="1"/>
  <c r="S525" i="1"/>
  <c r="AA525" i="1" s="1"/>
  <c r="S1032" i="1"/>
  <c r="AA1032" i="1" s="1"/>
  <c r="S960" i="1"/>
  <c r="AA960" i="1" s="1"/>
  <c r="S888" i="1"/>
  <c r="AA888" i="1" s="1"/>
  <c r="S816" i="1"/>
  <c r="AA816" i="1" s="1"/>
  <c r="S749" i="1"/>
  <c r="AA749" i="1" s="1"/>
  <c r="S679" i="1"/>
  <c r="AA679" i="1" s="1"/>
  <c r="S764" i="1"/>
  <c r="AA764" i="1" s="1"/>
  <c r="S989" i="1"/>
  <c r="AA989" i="1" s="1"/>
  <c r="S917" i="1"/>
  <c r="AA917" i="1" s="1"/>
  <c r="S845" i="1"/>
  <c r="AA845" i="1" s="1"/>
  <c r="S773" i="1"/>
  <c r="AA773" i="1" s="1"/>
  <c r="S647" i="1"/>
  <c r="AA647" i="1" s="1"/>
  <c r="S568" i="1"/>
  <c r="AA568" i="1" s="1"/>
  <c r="S715" i="1"/>
  <c r="AA715" i="1" s="1"/>
  <c r="S988" i="1"/>
  <c r="AA988" i="1" s="1"/>
  <c r="S916" i="1"/>
  <c r="AA916" i="1" s="1"/>
  <c r="S844" i="1"/>
  <c r="AA844" i="1" s="1"/>
  <c r="S772" i="1"/>
  <c r="AA772" i="1" s="1"/>
  <c r="S694" i="1"/>
  <c r="AA694" i="1" s="1"/>
  <c r="S570" i="1"/>
  <c r="AA570" i="1" s="1"/>
  <c r="S432" i="1"/>
  <c r="AA432" i="1" s="1"/>
  <c r="S360" i="1"/>
  <c r="AA360" i="1" s="1"/>
  <c r="S288" i="1"/>
  <c r="AA288" i="1" s="1"/>
  <c r="S509" i="1"/>
  <c r="AA509" i="1" s="1"/>
  <c r="S437" i="1"/>
  <c r="AA437" i="1" s="1"/>
  <c r="S365" i="1"/>
  <c r="AA365" i="1" s="1"/>
  <c r="S293" i="1"/>
  <c r="AA293" i="1" s="1"/>
  <c r="S514" i="1"/>
  <c r="AA514" i="1" s="1"/>
  <c r="S442" i="1"/>
  <c r="AA442" i="1" s="1"/>
  <c r="S370" i="1"/>
  <c r="AA370" i="1" s="1"/>
  <c r="S298" i="1"/>
  <c r="AA298" i="1" s="1"/>
  <c r="AI298" i="1" s="1"/>
  <c r="AI299" i="1" s="1"/>
  <c r="S206" i="1"/>
  <c r="AA206" i="1" s="1"/>
  <c r="S134" i="1"/>
  <c r="AA134" i="1" s="1"/>
  <c r="S62" i="1"/>
  <c r="AA62" i="1" s="1"/>
  <c r="S259" i="1"/>
  <c r="AA259" i="1" s="1"/>
  <c r="S187" i="1"/>
  <c r="AA187" i="1" s="1"/>
  <c r="S115" i="1"/>
  <c r="AA115" i="1" s="1"/>
  <c r="S43" i="1"/>
  <c r="AA43" i="1" s="1"/>
  <c r="S207" i="1"/>
  <c r="AA207" i="1" s="1"/>
  <c r="S135" i="1"/>
  <c r="AA135" i="1" s="1"/>
  <c r="S63" i="1"/>
  <c r="AA63" i="1" s="1"/>
  <c r="T1022" i="1"/>
  <c r="AB1022" i="1" s="1"/>
  <c r="T621" i="1"/>
  <c r="AB621" i="1" s="1"/>
  <c r="AJ621" i="1" s="1"/>
  <c r="T1002" i="1"/>
  <c r="AB1002" i="1" s="1"/>
  <c r="T930" i="1"/>
  <c r="AB930" i="1" s="1"/>
  <c r="T858" i="1"/>
  <c r="AB858" i="1" s="1"/>
  <c r="AJ858" i="1" s="1"/>
  <c r="T786" i="1"/>
  <c r="AB786" i="1" s="1"/>
  <c r="T720" i="1"/>
  <c r="AB720" i="1" s="1"/>
  <c r="T665" i="1"/>
  <c r="AB665" i="1" s="1"/>
  <c r="AJ665" i="1" s="1"/>
  <c r="T519" i="1"/>
  <c r="AB519" i="1" s="1"/>
  <c r="T959" i="1"/>
  <c r="AB959" i="1" s="1"/>
  <c r="T887" i="1"/>
  <c r="AB887" i="1" s="1"/>
  <c r="T815" i="1"/>
  <c r="AB815" i="1" s="1"/>
  <c r="T748" i="1"/>
  <c r="AB748" i="1" s="1"/>
  <c r="AJ681" i="1"/>
  <c r="T681" i="1"/>
  <c r="AB681" i="1" s="1"/>
  <c r="T578" i="1"/>
  <c r="AB578" i="1" s="1"/>
  <c r="T1030" i="1"/>
  <c r="AB1030" i="1" s="1"/>
  <c r="T958" i="1"/>
  <c r="AB958" i="1" s="1"/>
  <c r="T886" i="1"/>
  <c r="AB886" i="1" s="1"/>
  <c r="T814" i="1"/>
  <c r="AB814" i="1" s="1"/>
  <c r="T555" i="1"/>
  <c r="AB555" i="1" s="1"/>
  <c r="T704" i="1"/>
  <c r="AB704" i="1" s="1"/>
  <c r="T280" i="1"/>
  <c r="AB280" i="1" s="1"/>
  <c r="T429" i="1"/>
  <c r="AB429" i="1" s="1"/>
  <c r="AJ429" i="1" s="1"/>
  <c r="AJ357" i="1"/>
  <c r="T357" i="1"/>
  <c r="AB357" i="1" s="1"/>
  <c r="T255" i="1"/>
  <c r="AB255" i="1" s="1"/>
  <c r="T500" i="1"/>
  <c r="AB500" i="1" s="1"/>
  <c r="T428" i="1"/>
  <c r="AB428" i="1" s="1"/>
  <c r="T356" i="1"/>
  <c r="AB356" i="1" s="1"/>
  <c r="T252" i="1"/>
  <c r="AB252" i="1" s="1"/>
  <c r="T520" i="1"/>
  <c r="AB520" i="1" s="1"/>
  <c r="T448" i="1"/>
  <c r="AB448" i="1" s="1"/>
  <c r="T376" i="1"/>
  <c r="AB376" i="1" s="1"/>
  <c r="T304" i="1"/>
  <c r="AB304" i="1" s="1"/>
  <c r="T214" i="1"/>
  <c r="AB214" i="1" s="1"/>
  <c r="T142" i="1"/>
  <c r="AB142" i="1" s="1"/>
  <c r="T70" i="1"/>
  <c r="AB70" i="1" s="1"/>
  <c r="AJ70" i="1" s="1"/>
  <c r="AJ225" i="1"/>
  <c r="T225" i="1"/>
  <c r="AB225" i="1" s="1"/>
  <c r="AJ153" i="1"/>
  <c r="T153" i="1"/>
  <c r="AB153" i="1" s="1"/>
  <c r="AJ81" i="1"/>
  <c r="T81" i="1"/>
  <c r="AB81" i="1" s="1"/>
  <c r="T278" i="1"/>
  <c r="AB278" i="1" s="1"/>
  <c r="AJ278" i="1" s="1"/>
  <c r="AJ279" i="1" s="1"/>
  <c r="AJ280" i="1" s="1"/>
  <c r="T206" i="1"/>
  <c r="AB206" i="1" s="1"/>
  <c r="T134" i="1"/>
  <c r="AB134" i="1" s="1"/>
  <c r="T62" i="1"/>
  <c r="AB62" i="1" s="1"/>
  <c r="AK1028" i="1"/>
  <c r="BA1028" i="1" s="1"/>
  <c r="AK804" i="1"/>
  <c r="BA804" i="1" s="1"/>
  <c r="AK591" i="1"/>
  <c r="BA591" i="1" s="1"/>
  <c r="AK950" i="1"/>
  <c r="BA950" i="1" s="1"/>
  <c r="AK814" i="1"/>
  <c r="BA814" i="1" s="1"/>
  <c r="AK583" i="1"/>
  <c r="BA583" i="1" s="1"/>
  <c r="AK628" i="1"/>
  <c r="BA628" i="1" s="1"/>
  <c r="AK856" i="1"/>
  <c r="BA856" i="1" s="1"/>
  <c r="AM276" i="1"/>
  <c r="BC276" i="1" s="1"/>
  <c r="AM293" i="1"/>
  <c r="BC293" i="1" s="1"/>
  <c r="AM384" i="1"/>
  <c r="BC384" i="1" s="1"/>
  <c r="AM314" i="1"/>
  <c r="BC314" i="1" s="1"/>
  <c r="AM278" i="1"/>
  <c r="BC278" i="1" s="1"/>
  <c r="AO51" i="1"/>
  <c r="BE51" i="1" s="1"/>
  <c r="AO257" i="1"/>
  <c r="BE257" i="1" s="1"/>
  <c r="S1010" i="1"/>
  <c r="AA1010" i="1" s="1"/>
  <c r="S1028" i="1"/>
  <c r="AA1028" i="1" s="1"/>
  <c r="S1029" i="1"/>
  <c r="AA1029" i="1" s="1"/>
  <c r="S957" i="1"/>
  <c r="AA957" i="1" s="1"/>
  <c r="S885" i="1"/>
  <c r="AA885" i="1" s="1"/>
  <c r="S813" i="1"/>
  <c r="AA813" i="1" s="1"/>
  <c r="S710" i="1"/>
  <c r="AA710" i="1" s="1"/>
  <c r="S655" i="1"/>
  <c r="AA655" i="1" s="1"/>
  <c r="S739" i="1"/>
  <c r="AA739" i="1" s="1"/>
  <c r="AI986" i="1"/>
  <c r="S986" i="1"/>
  <c r="AA986" i="1" s="1"/>
  <c r="S914" i="1"/>
  <c r="AA914" i="1" s="1"/>
  <c r="S842" i="1"/>
  <c r="AA842" i="1" s="1"/>
  <c r="AI842" i="1" s="1"/>
  <c r="S770" i="1"/>
  <c r="AA770" i="1" s="1"/>
  <c r="AI770" i="1" s="1"/>
  <c r="S623" i="1"/>
  <c r="AA623" i="1" s="1"/>
  <c r="S549" i="1"/>
  <c r="AA549" i="1" s="1"/>
  <c r="S691" i="1"/>
  <c r="AA691" i="1" s="1"/>
  <c r="AI985" i="1"/>
  <c r="S985" i="1"/>
  <c r="AA985" i="1" s="1"/>
  <c r="S913" i="1"/>
  <c r="AA913" i="1" s="1"/>
  <c r="AI913" i="1" s="1"/>
  <c r="AI841" i="1"/>
  <c r="S841" i="1"/>
  <c r="AA841" i="1" s="1"/>
  <c r="AI769" i="1"/>
  <c r="S769" i="1"/>
  <c r="AA769" i="1" s="1"/>
  <c r="S670" i="1"/>
  <c r="AA670" i="1" s="1"/>
  <c r="S266" i="1"/>
  <c r="AA266" i="1" s="1"/>
  <c r="S429" i="1"/>
  <c r="AA429" i="1" s="1"/>
  <c r="S357" i="1"/>
  <c r="AA357" i="1" s="1"/>
  <c r="AI257" i="1"/>
  <c r="S257" i="1"/>
  <c r="AA257" i="1" s="1"/>
  <c r="S506" i="1"/>
  <c r="AA506" i="1" s="1"/>
  <c r="S434" i="1"/>
  <c r="AA434" i="1" s="1"/>
  <c r="S362" i="1"/>
  <c r="AA362" i="1" s="1"/>
  <c r="S290" i="1"/>
  <c r="AA290" i="1" s="1"/>
  <c r="S511" i="1"/>
  <c r="AA511" i="1" s="1"/>
  <c r="S439" i="1"/>
  <c r="AA439" i="1" s="1"/>
  <c r="S367" i="1"/>
  <c r="AA367" i="1" s="1"/>
  <c r="S295" i="1"/>
  <c r="AA295" i="1" s="1"/>
  <c r="S203" i="1"/>
  <c r="AA203" i="1" s="1"/>
  <c r="S131" i="1"/>
  <c r="AA131" i="1" s="1"/>
  <c r="S59" i="1"/>
  <c r="AA59" i="1" s="1"/>
  <c r="S256" i="1"/>
  <c r="AA256" i="1" s="1"/>
  <c r="S184" i="1"/>
  <c r="AA184" i="1" s="1"/>
  <c r="S112" i="1"/>
  <c r="AA112" i="1" s="1"/>
  <c r="S40" i="1"/>
  <c r="AA40" i="1" s="1"/>
  <c r="S204" i="1"/>
  <c r="AA204" i="1" s="1"/>
  <c r="S132" i="1"/>
  <c r="AA132" i="1" s="1"/>
  <c r="S60" i="1"/>
  <c r="AA60" i="1" s="1"/>
  <c r="AJ597" i="1"/>
  <c r="T597" i="1"/>
  <c r="AB597" i="1" s="1"/>
  <c r="T1025" i="1"/>
  <c r="AB1025" i="1" s="1"/>
  <c r="AJ1025" i="1" s="1"/>
  <c r="T999" i="1"/>
  <c r="AB999" i="1" s="1"/>
  <c r="T927" i="1"/>
  <c r="AB927" i="1" s="1"/>
  <c r="T855" i="1"/>
  <c r="AB855" i="1" s="1"/>
  <c r="T783" i="1"/>
  <c r="AB783" i="1" s="1"/>
  <c r="T696" i="1"/>
  <c r="AB696" i="1" s="1"/>
  <c r="AJ641" i="1"/>
  <c r="T641" i="1"/>
  <c r="AB641" i="1" s="1"/>
  <c r="AJ501" i="1"/>
  <c r="T501" i="1"/>
  <c r="AB501" i="1" s="1"/>
  <c r="T956" i="1"/>
  <c r="AB956" i="1" s="1"/>
  <c r="T884" i="1"/>
  <c r="AB884" i="1" s="1"/>
  <c r="T812" i="1"/>
  <c r="AB812" i="1" s="1"/>
  <c r="T709" i="1"/>
  <c r="AB709" i="1" s="1"/>
  <c r="AJ709" i="1" s="1"/>
  <c r="T657" i="1"/>
  <c r="AB657" i="1" s="1"/>
  <c r="AJ657" i="1" s="1"/>
  <c r="T763" i="1"/>
  <c r="AB763" i="1" s="1"/>
  <c r="T1027" i="1"/>
  <c r="AB1027" i="1" s="1"/>
  <c r="T955" i="1"/>
  <c r="AB955" i="1" s="1"/>
  <c r="T883" i="1"/>
  <c r="AB883" i="1" s="1"/>
  <c r="T811" i="1"/>
  <c r="AB811" i="1" s="1"/>
  <c r="T750" i="1"/>
  <c r="AB750" i="1" s="1"/>
  <c r="T680" i="1"/>
  <c r="AB680" i="1" s="1"/>
  <c r="T271" i="1"/>
  <c r="AB271" i="1" s="1"/>
  <c r="T426" i="1"/>
  <c r="AB426" i="1" s="1"/>
  <c r="T354" i="1"/>
  <c r="AB354" i="1" s="1"/>
  <c r="T279" i="1"/>
  <c r="AB279" i="1" s="1"/>
  <c r="AJ497" i="1"/>
  <c r="T497" i="1"/>
  <c r="AB497" i="1" s="1"/>
  <c r="T425" i="1"/>
  <c r="AB425" i="1" s="1"/>
  <c r="AJ425" i="1" s="1"/>
  <c r="T353" i="1"/>
  <c r="AB353" i="1" s="1"/>
  <c r="AJ353" i="1" s="1"/>
  <c r="T282" i="1"/>
  <c r="AB282" i="1" s="1"/>
  <c r="T517" i="1"/>
  <c r="AB517" i="1" s="1"/>
  <c r="AJ517" i="1" s="1"/>
  <c r="T445" i="1"/>
  <c r="AB445" i="1" s="1"/>
  <c r="AJ445" i="1" s="1"/>
  <c r="T373" i="1"/>
  <c r="AB373" i="1" s="1"/>
  <c r="AJ373" i="1" s="1"/>
  <c r="T301" i="1"/>
  <c r="AB301" i="1" s="1"/>
  <c r="AJ301" i="1" s="1"/>
  <c r="T211" i="1"/>
  <c r="AB211" i="1" s="1"/>
  <c r="T139" i="1"/>
  <c r="AB139" i="1" s="1"/>
  <c r="T67" i="1"/>
  <c r="AB67" i="1" s="1"/>
  <c r="T222" i="1"/>
  <c r="AB222" i="1" s="1"/>
  <c r="T150" i="1"/>
  <c r="AB150" i="1" s="1"/>
  <c r="T78" i="1"/>
  <c r="AB78" i="1" s="1"/>
  <c r="T275" i="1"/>
  <c r="AB275" i="1" s="1"/>
  <c r="T203" i="1"/>
  <c r="AB203" i="1" s="1"/>
  <c r="T131" i="1"/>
  <c r="AB131" i="1" s="1"/>
  <c r="T59" i="1"/>
  <c r="AB59" i="1" s="1"/>
  <c r="AK711" i="1"/>
  <c r="BA711" i="1" s="1"/>
  <c r="AK868" i="1"/>
  <c r="BA868" i="1" s="1"/>
  <c r="AK636" i="1"/>
  <c r="BA636" i="1" s="1"/>
  <c r="AK1020" i="1"/>
  <c r="BA1020" i="1" s="1"/>
  <c r="AK803" i="1"/>
  <c r="BA803" i="1" s="1"/>
  <c r="AK961" i="1"/>
  <c r="BA961" i="1" s="1"/>
  <c r="AK545" i="1"/>
  <c r="BA545" i="1" s="1"/>
  <c r="AK650" i="1"/>
  <c r="BA650" i="1" s="1"/>
  <c r="AM364" i="1"/>
  <c r="BC364" i="1" s="1"/>
  <c r="AM378" i="1"/>
  <c r="BC378" i="1" s="1"/>
  <c r="AM325" i="1"/>
  <c r="BC325" i="1" s="1"/>
  <c r="AM312" i="1"/>
  <c r="BC312" i="1" s="1"/>
  <c r="AO65" i="1"/>
  <c r="BE65" i="1" s="1"/>
  <c r="AO248" i="1"/>
  <c r="BE248" i="1" s="1"/>
  <c r="S765" i="1"/>
  <c r="AA765" i="1" s="1"/>
  <c r="S507" i="1"/>
  <c r="AA507" i="1" s="1"/>
  <c r="S1026" i="1"/>
  <c r="AA1026" i="1" s="1"/>
  <c r="S954" i="1"/>
  <c r="AA954" i="1" s="1"/>
  <c r="S882" i="1"/>
  <c r="AA882" i="1" s="1"/>
  <c r="S810" i="1"/>
  <c r="AA810" i="1" s="1"/>
  <c r="S686" i="1"/>
  <c r="AA686" i="1" s="1"/>
  <c r="S631" i="1"/>
  <c r="AA631" i="1" s="1"/>
  <c r="S706" i="1"/>
  <c r="AA706" i="1" s="1"/>
  <c r="AI706" i="1" s="1"/>
  <c r="S983" i="1"/>
  <c r="AA983" i="1" s="1"/>
  <c r="S911" i="1"/>
  <c r="AA911" i="1" s="1"/>
  <c r="S839" i="1"/>
  <c r="AA839" i="1" s="1"/>
  <c r="AI745" i="1"/>
  <c r="S745" i="1"/>
  <c r="AA745" i="1" s="1"/>
  <c r="S599" i="1"/>
  <c r="AA599" i="1" s="1"/>
  <c r="S760" i="1"/>
  <c r="AA760" i="1" s="1"/>
  <c r="S667" i="1"/>
  <c r="AA667" i="1" s="1"/>
  <c r="S982" i="1"/>
  <c r="AA982" i="1" s="1"/>
  <c r="S910" i="1"/>
  <c r="AA910" i="1" s="1"/>
  <c r="S838" i="1"/>
  <c r="AA838" i="1" s="1"/>
  <c r="S747" i="1"/>
  <c r="AA747" i="1" s="1"/>
  <c r="S646" i="1"/>
  <c r="AA646" i="1" s="1"/>
  <c r="S258" i="1"/>
  <c r="AA258" i="1" s="1"/>
  <c r="S426" i="1"/>
  <c r="AA426" i="1" s="1"/>
  <c r="S354" i="1"/>
  <c r="AA354" i="1" s="1"/>
  <c r="S284" i="1"/>
  <c r="AA284" i="1" s="1"/>
  <c r="S503" i="1"/>
  <c r="AA503" i="1" s="1"/>
  <c r="S431" i="1"/>
  <c r="AA431" i="1" s="1"/>
  <c r="S359" i="1"/>
  <c r="AA359" i="1" s="1"/>
  <c r="S287" i="1"/>
  <c r="AA287" i="1" s="1"/>
  <c r="S508" i="1"/>
  <c r="AA508" i="1" s="1"/>
  <c r="S436" i="1"/>
  <c r="AA436" i="1" s="1"/>
  <c r="S364" i="1"/>
  <c r="AA364" i="1" s="1"/>
  <c r="S292" i="1"/>
  <c r="AA292" i="1" s="1"/>
  <c r="S200" i="1"/>
  <c r="AA200" i="1" s="1"/>
  <c r="S128" i="1"/>
  <c r="AA128" i="1" s="1"/>
  <c r="S56" i="1"/>
  <c r="AA56" i="1" s="1"/>
  <c r="S253" i="1"/>
  <c r="AA253" i="1" s="1"/>
  <c r="S181" i="1"/>
  <c r="AA181" i="1" s="1"/>
  <c r="S109" i="1"/>
  <c r="AA109" i="1" s="1"/>
  <c r="S37" i="1"/>
  <c r="AA37" i="1" s="1"/>
  <c r="S201" i="1"/>
  <c r="AA201" i="1" s="1"/>
  <c r="AI201" i="1" s="1"/>
  <c r="AI129" i="1"/>
  <c r="S129" i="1"/>
  <c r="AA129" i="1" s="1"/>
  <c r="AI57" i="1"/>
  <c r="S57" i="1"/>
  <c r="AA57" i="1" s="1"/>
  <c r="AM342" i="1"/>
  <c r="BC342" i="1" s="1"/>
  <c r="AM349" i="1"/>
  <c r="BC349" i="1" s="1"/>
  <c r="AM345" i="1"/>
  <c r="BC345" i="1" s="1"/>
  <c r="AM339" i="1"/>
  <c r="BC339" i="1" s="1"/>
  <c r="AM284" i="1"/>
  <c r="BC284" i="1" s="1"/>
  <c r="AM280" i="1"/>
  <c r="BC280" i="1" s="1"/>
  <c r="AM281" i="1"/>
  <c r="BC281" i="1" s="1"/>
  <c r="AM335" i="1"/>
  <c r="BC335" i="1" s="1"/>
  <c r="T1035" i="1"/>
  <c r="AB1035" i="1" s="1"/>
  <c r="T765" i="1"/>
  <c r="AB765" i="1" s="1"/>
  <c r="AJ765" i="1" s="1"/>
  <c r="T996" i="1"/>
  <c r="AB996" i="1" s="1"/>
  <c r="T924" i="1"/>
  <c r="AB924" i="1" s="1"/>
  <c r="T852" i="1"/>
  <c r="AB852" i="1" s="1"/>
  <c r="T780" i="1"/>
  <c r="AB780" i="1" s="1"/>
  <c r="T672" i="1"/>
  <c r="AB672" i="1" s="1"/>
  <c r="T617" i="1"/>
  <c r="AB617" i="1" s="1"/>
  <c r="AJ617" i="1" s="1"/>
  <c r="T767" i="1"/>
  <c r="AB767" i="1" s="1"/>
  <c r="T953" i="1"/>
  <c r="AB953" i="1" s="1"/>
  <c r="AJ953" i="1" s="1"/>
  <c r="AJ881" i="1"/>
  <c r="T881" i="1"/>
  <c r="AB881" i="1" s="1"/>
  <c r="T809" i="1"/>
  <c r="AB809" i="1" s="1"/>
  <c r="AJ809" i="1" s="1"/>
  <c r="T685" i="1"/>
  <c r="AB685" i="1" s="1"/>
  <c r="AJ685" i="1" s="1"/>
  <c r="T633" i="1"/>
  <c r="AB633" i="1" s="1"/>
  <c r="AJ633" i="1" s="1"/>
  <c r="T741" i="1"/>
  <c r="AB741" i="1" s="1"/>
  <c r="AJ741" i="1" s="1"/>
  <c r="T1024" i="1"/>
  <c r="AB1024" i="1" s="1"/>
  <c r="T952" i="1"/>
  <c r="AB952" i="1" s="1"/>
  <c r="T880" i="1"/>
  <c r="AB880" i="1" s="1"/>
  <c r="T808" i="1"/>
  <c r="AB808" i="1" s="1"/>
  <c r="T711" i="1"/>
  <c r="AB711" i="1" s="1"/>
  <c r="T656" i="1"/>
  <c r="AB656" i="1" s="1"/>
  <c r="T265" i="1"/>
  <c r="AB265" i="1" s="1"/>
  <c r="AJ265" i="1" s="1"/>
  <c r="T423" i="1"/>
  <c r="AB423" i="1" s="1"/>
  <c r="T351" i="1"/>
  <c r="AB351" i="1" s="1"/>
  <c r="T270" i="1"/>
  <c r="AB270" i="1" s="1"/>
  <c r="T494" i="1"/>
  <c r="AB494" i="1" s="1"/>
  <c r="T422" i="1"/>
  <c r="AB422" i="1" s="1"/>
  <c r="AJ422" i="1" s="1"/>
  <c r="AJ423" i="1" s="1"/>
  <c r="AJ424" i="1" s="1"/>
  <c r="T350" i="1"/>
  <c r="AB350" i="1" s="1"/>
  <c r="T273" i="1"/>
  <c r="AB273" i="1" s="1"/>
  <c r="AJ273" i="1" s="1"/>
  <c r="T514" i="1"/>
  <c r="AB514" i="1" s="1"/>
  <c r="T442" i="1"/>
  <c r="AB442" i="1" s="1"/>
  <c r="T370" i="1"/>
  <c r="AB370" i="1" s="1"/>
  <c r="T298" i="1"/>
  <c r="AB298" i="1" s="1"/>
  <c r="T208" i="1"/>
  <c r="AB208" i="1" s="1"/>
  <c r="T136" i="1"/>
  <c r="AB136" i="1" s="1"/>
  <c r="T64" i="1"/>
  <c r="AB64" i="1" s="1"/>
  <c r="T219" i="1"/>
  <c r="AB219" i="1" s="1"/>
  <c r="T147" i="1"/>
  <c r="AB147" i="1" s="1"/>
  <c r="T75" i="1"/>
  <c r="AB75" i="1" s="1"/>
  <c r="T272" i="1"/>
  <c r="AB272" i="1" s="1"/>
  <c r="T200" i="1"/>
  <c r="AB200" i="1" s="1"/>
  <c r="T128" i="1"/>
  <c r="AB128" i="1" s="1"/>
  <c r="T56" i="1"/>
  <c r="AB56" i="1" s="1"/>
  <c r="AK959" i="1"/>
  <c r="BA959" i="1" s="1"/>
  <c r="AK712" i="1"/>
  <c r="BA712" i="1" s="1"/>
  <c r="AK758" i="1"/>
  <c r="BA758" i="1" s="1"/>
  <c r="AK953" i="1"/>
  <c r="BA953" i="1" s="1"/>
  <c r="AK873" i="1"/>
  <c r="BA873" i="1" s="1"/>
  <c r="AK894" i="1"/>
  <c r="BA894" i="1" s="1"/>
  <c r="AK606" i="1"/>
  <c r="BA606" i="1" s="1"/>
  <c r="AK825" i="1"/>
  <c r="BA825" i="1" s="1"/>
  <c r="AM274" i="1"/>
  <c r="BC274" i="1" s="1"/>
  <c r="AM304" i="1"/>
  <c r="BC304" i="1" s="1"/>
  <c r="AM309" i="1"/>
  <c r="BC309" i="1" s="1"/>
  <c r="AM321" i="1"/>
  <c r="BC321" i="1" s="1"/>
  <c r="AM332" i="1"/>
  <c r="BC332" i="1" s="1"/>
  <c r="AO73" i="1"/>
  <c r="BE73" i="1" s="1"/>
  <c r="AO263" i="1"/>
  <c r="BE263" i="1" s="1"/>
  <c r="AO163" i="1"/>
  <c r="BE163" i="1" s="1"/>
  <c r="S683" i="1"/>
  <c r="AA683" i="1" s="1"/>
  <c r="S1013" i="1"/>
  <c r="AA1013" i="1" s="1"/>
  <c r="S1023" i="1"/>
  <c r="AA1023" i="1" s="1"/>
  <c r="S951" i="1"/>
  <c r="AA951" i="1" s="1"/>
  <c r="S879" i="1"/>
  <c r="AA879" i="1" s="1"/>
  <c r="S807" i="1"/>
  <c r="AA807" i="1" s="1"/>
  <c r="S662" i="1"/>
  <c r="AA662" i="1" s="1"/>
  <c r="S607" i="1"/>
  <c r="AA607" i="1" s="1"/>
  <c r="S682" i="1"/>
  <c r="AA682" i="1" s="1"/>
  <c r="AI682" i="1" s="1"/>
  <c r="S980" i="1"/>
  <c r="AA980" i="1" s="1"/>
  <c r="S908" i="1"/>
  <c r="AA908" i="1" s="1"/>
  <c r="S836" i="1"/>
  <c r="AA836" i="1" s="1"/>
  <c r="S726" i="1"/>
  <c r="AA726" i="1" s="1"/>
  <c r="S575" i="1"/>
  <c r="AA575" i="1" s="1"/>
  <c r="S738" i="1"/>
  <c r="AA738" i="1" s="1"/>
  <c r="S643" i="1"/>
  <c r="AA643" i="1" s="1"/>
  <c r="S979" i="1"/>
  <c r="AA979" i="1" s="1"/>
  <c r="S907" i="1"/>
  <c r="AA907" i="1" s="1"/>
  <c r="S835" i="1"/>
  <c r="AA835" i="1" s="1"/>
  <c r="S725" i="1"/>
  <c r="AA725" i="1" s="1"/>
  <c r="S622" i="1"/>
  <c r="AA622" i="1" s="1"/>
  <c r="S495" i="1"/>
  <c r="AA495" i="1" s="1"/>
  <c r="S423" i="1"/>
  <c r="AA423" i="1" s="1"/>
  <c r="S351" i="1"/>
  <c r="AA351" i="1" s="1"/>
  <c r="S275" i="1"/>
  <c r="AA275" i="1" s="1"/>
  <c r="S500" i="1"/>
  <c r="AA500" i="1" s="1"/>
  <c r="S428" i="1"/>
  <c r="AA428" i="1" s="1"/>
  <c r="S356" i="1"/>
  <c r="AA356" i="1" s="1"/>
  <c r="S269" i="1"/>
  <c r="AA269" i="1" s="1"/>
  <c r="AI505" i="1"/>
  <c r="S505" i="1"/>
  <c r="AA505" i="1" s="1"/>
  <c r="S433" i="1"/>
  <c r="AA433" i="1" s="1"/>
  <c r="AI433" i="1" s="1"/>
  <c r="AI361" i="1"/>
  <c r="AI362" i="1" s="1"/>
  <c r="AI363" i="1" s="1"/>
  <c r="AI364" i="1" s="1"/>
  <c r="AI365" i="1" s="1"/>
  <c r="AI366" i="1" s="1"/>
  <c r="AI367" i="1" s="1"/>
  <c r="AI368" i="1" s="1"/>
  <c r="S361" i="1"/>
  <c r="AA361" i="1" s="1"/>
  <c r="S289" i="1"/>
  <c r="AA289" i="1" s="1"/>
  <c r="AI289" i="1" s="1"/>
  <c r="S197" i="1"/>
  <c r="AA197" i="1" s="1"/>
  <c r="S125" i="1"/>
  <c r="AA125" i="1" s="1"/>
  <c r="S53" i="1"/>
  <c r="AA53" i="1" s="1"/>
  <c r="S250" i="1"/>
  <c r="AA250" i="1" s="1"/>
  <c r="S178" i="1"/>
  <c r="AA178" i="1" s="1"/>
  <c r="S106" i="1"/>
  <c r="AA106" i="1" s="1"/>
  <c r="S34" i="1"/>
  <c r="AA34" i="1" s="1"/>
  <c r="S198" i="1"/>
  <c r="AA198" i="1" s="1"/>
  <c r="S126" i="1"/>
  <c r="AA126" i="1" s="1"/>
  <c r="S54" i="1"/>
  <c r="AA54" i="1" s="1"/>
  <c r="T1007" i="1"/>
  <c r="AB1007" i="1" s="1"/>
  <c r="T740" i="1"/>
  <c r="AB740" i="1" s="1"/>
  <c r="T993" i="1"/>
  <c r="AB993" i="1" s="1"/>
  <c r="AJ993" i="1" s="1"/>
  <c r="T921" i="1"/>
  <c r="AB921" i="1" s="1"/>
  <c r="AJ921" i="1" s="1"/>
  <c r="AJ849" i="1"/>
  <c r="T849" i="1"/>
  <c r="AB849" i="1" s="1"/>
  <c r="T777" i="1"/>
  <c r="AB777" i="1" s="1"/>
  <c r="AJ777" i="1" s="1"/>
  <c r="T648" i="1"/>
  <c r="AB648" i="1" s="1"/>
  <c r="T593" i="1"/>
  <c r="AB593" i="1" s="1"/>
  <c r="AJ593" i="1" s="1"/>
  <c r="T742" i="1"/>
  <c r="AB742" i="1" s="1"/>
  <c r="AJ742" i="1" s="1"/>
  <c r="T950" i="1"/>
  <c r="AB950" i="1" s="1"/>
  <c r="AJ950" i="1" s="1"/>
  <c r="T878" i="1"/>
  <c r="AB878" i="1" s="1"/>
  <c r="T806" i="1"/>
  <c r="AB806" i="1" s="1"/>
  <c r="AJ806" i="1" s="1"/>
  <c r="T661" i="1"/>
  <c r="AB661" i="1" s="1"/>
  <c r="AJ661" i="1" s="1"/>
  <c r="T609" i="1"/>
  <c r="AB609" i="1" s="1"/>
  <c r="AJ609" i="1" s="1"/>
  <c r="T708" i="1"/>
  <c r="AB708" i="1" s="1"/>
  <c r="T1021" i="1"/>
  <c r="AB1021" i="1" s="1"/>
  <c r="AJ1021" i="1" s="1"/>
  <c r="T949" i="1"/>
  <c r="AB949" i="1" s="1"/>
  <c r="AJ949" i="1" s="1"/>
  <c r="T877" i="1"/>
  <c r="AB877" i="1" s="1"/>
  <c r="AJ877" i="1" s="1"/>
  <c r="T805" i="1"/>
  <c r="AB805" i="1" s="1"/>
  <c r="AJ805" i="1" s="1"/>
  <c r="T687" i="1"/>
  <c r="AB687" i="1" s="1"/>
  <c r="T632" i="1"/>
  <c r="AB632" i="1" s="1"/>
  <c r="T492" i="1"/>
  <c r="AB492" i="1" s="1"/>
  <c r="T420" i="1"/>
  <c r="AB420" i="1" s="1"/>
  <c r="T348" i="1"/>
  <c r="AB348" i="1" s="1"/>
  <c r="T264" i="1"/>
  <c r="AB264" i="1" s="1"/>
  <c r="T491" i="1"/>
  <c r="AB491" i="1" s="1"/>
  <c r="T419" i="1"/>
  <c r="AB419" i="1" s="1"/>
  <c r="T347" i="1"/>
  <c r="AB347" i="1" s="1"/>
  <c r="T268" i="1"/>
  <c r="AB268" i="1" s="1"/>
  <c r="T511" i="1"/>
  <c r="AB511" i="1" s="1"/>
  <c r="T439" i="1"/>
  <c r="AB439" i="1" s="1"/>
  <c r="T367" i="1"/>
  <c r="AB367" i="1" s="1"/>
  <c r="T295" i="1"/>
  <c r="AB295" i="1" s="1"/>
  <c r="AJ205" i="1"/>
  <c r="AJ206" i="1" s="1"/>
  <c r="T205" i="1"/>
  <c r="AB205" i="1" s="1"/>
  <c r="AJ133" i="1"/>
  <c r="AJ134" i="1" s="1"/>
  <c r="T133" i="1"/>
  <c r="AB133" i="1" s="1"/>
  <c r="AJ61" i="1"/>
  <c r="AJ62" i="1" s="1"/>
  <c r="T61" i="1"/>
  <c r="AB61" i="1" s="1"/>
  <c r="T216" i="1"/>
  <c r="AB216" i="1" s="1"/>
  <c r="T144" i="1"/>
  <c r="AB144" i="1" s="1"/>
  <c r="T72" i="1"/>
  <c r="AB72" i="1" s="1"/>
  <c r="T269" i="1"/>
  <c r="AB269" i="1" s="1"/>
  <c r="AJ269" i="1" s="1"/>
  <c r="AJ197" i="1"/>
  <c r="T197" i="1"/>
  <c r="AB197" i="1" s="1"/>
  <c r="T125" i="1"/>
  <c r="AB125" i="1" s="1"/>
  <c r="AJ125" i="1" s="1"/>
  <c r="AJ53" i="1"/>
  <c r="T53" i="1"/>
  <c r="AB53" i="1" s="1"/>
  <c r="AK960" i="1"/>
  <c r="BA960" i="1" s="1"/>
  <c r="AK807" i="1"/>
  <c r="BA807" i="1" s="1"/>
  <c r="AK615" i="1"/>
  <c r="BA615" i="1" s="1"/>
  <c r="AK1023" i="1"/>
  <c r="BA1023" i="1" s="1"/>
  <c r="AK886" i="1"/>
  <c r="BA886" i="1" s="1"/>
  <c r="AK899" i="1"/>
  <c r="BA899" i="1" s="1"/>
  <c r="AK963" i="1"/>
  <c r="BA963" i="1" s="1"/>
  <c r="AK1024" i="1"/>
  <c r="BA1024" i="1" s="1"/>
  <c r="AM360" i="1"/>
  <c r="BC360" i="1" s="1"/>
  <c r="AM282" i="1"/>
  <c r="BC282" i="1" s="1"/>
  <c r="AM365" i="1"/>
  <c r="BC365" i="1" s="1"/>
  <c r="AM397" i="1"/>
  <c r="BC397" i="1" s="1"/>
  <c r="AM324" i="1"/>
  <c r="BC324" i="1" s="1"/>
  <c r="AF404" i="1"/>
  <c r="AO76" i="1"/>
  <c r="BE76" i="1" s="1"/>
  <c r="AO252" i="1"/>
  <c r="BE252" i="1" s="1"/>
  <c r="S1022" i="1"/>
  <c r="AA1022" i="1" s="1"/>
  <c r="S707" i="1"/>
  <c r="AA707" i="1" s="1"/>
  <c r="AI707" i="1" s="1"/>
  <c r="S1020" i="1"/>
  <c r="AA1020" i="1" s="1"/>
  <c r="S948" i="1"/>
  <c r="AA948" i="1" s="1"/>
  <c r="S876" i="1"/>
  <c r="AA876" i="1" s="1"/>
  <c r="S804" i="1"/>
  <c r="AA804" i="1" s="1"/>
  <c r="S638" i="1"/>
  <c r="AA638" i="1" s="1"/>
  <c r="S583" i="1"/>
  <c r="AA583" i="1" s="1"/>
  <c r="S658" i="1"/>
  <c r="AA658" i="1" s="1"/>
  <c r="S977" i="1"/>
  <c r="AA977" i="1" s="1"/>
  <c r="AI977" i="1" s="1"/>
  <c r="S905" i="1"/>
  <c r="AA905" i="1" s="1"/>
  <c r="AI905" i="1" s="1"/>
  <c r="S833" i="1"/>
  <c r="AA833" i="1" s="1"/>
  <c r="AI833" i="1" s="1"/>
  <c r="S702" i="1"/>
  <c r="AA702" i="1" s="1"/>
  <c r="S534" i="1"/>
  <c r="AA534" i="1" s="1"/>
  <c r="S722" i="1"/>
  <c r="AA722" i="1" s="1"/>
  <c r="S619" i="1"/>
  <c r="AA619" i="1" s="1"/>
  <c r="S976" i="1"/>
  <c r="AA976" i="1" s="1"/>
  <c r="S904" i="1"/>
  <c r="AA904" i="1" s="1"/>
  <c r="S832" i="1"/>
  <c r="AA832" i="1" s="1"/>
  <c r="S701" i="1"/>
  <c r="AA701" i="1" s="1"/>
  <c r="S598" i="1"/>
  <c r="AA598" i="1" s="1"/>
  <c r="S492" i="1"/>
  <c r="AA492" i="1" s="1"/>
  <c r="S420" i="1"/>
  <c r="AA420" i="1" s="1"/>
  <c r="S348" i="1"/>
  <c r="AA348" i="1" s="1"/>
  <c r="S255" i="1"/>
  <c r="AA255" i="1" s="1"/>
  <c r="AI497" i="1"/>
  <c r="S497" i="1"/>
  <c r="AA497" i="1" s="1"/>
  <c r="S425" i="1"/>
  <c r="AA425" i="1" s="1"/>
  <c r="AI425" i="1" s="1"/>
  <c r="AI353" i="1"/>
  <c r="S353" i="1"/>
  <c r="AA353" i="1" s="1"/>
  <c r="S263" i="1"/>
  <c r="AA263" i="1" s="1"/>
  <c r="S502" i="1"/>
  <c r="AA502" i="1" s="1"/>
  <c r="S430" i="1"/>
  <c r="AA430" i="1" s="1"/>
  <c r="S358" i="1"/>
  <c r="AA358" i="1" s="1"/>
  <c r="S281" i="1"/>
  <c r="AA281" i="1" s="1"/>
  <c r="AI281" i="1" s="1"/>
  <c r="S194" i="1"/>
  <c r="AA194" i="1" s="1"/>
  <c r="AI194" i="1" s="1"/>
  <c r="S122" i="1"/>
  <c r="AA122" i="1" s="1"/>
  <c r="S50" i="1"/>
  <c r="AA50" i="1" s="1"/>
  <c r="AI50" i="1" s="1"/>
  <c r="S247" i="1"/>
  <c r="AA247" i="1" s="1"/>
  <c r="S175" i="1"/>
  <c r="AA175" i="1" s="1"/>
  <c r="S103" i="1"/>
  <c r="AA103" i="1" s="1"/>
  <c r="S31" i="1"/>
  <c r="AA31" i="1" s="1"/>
  <c r="S195" i="1"/>
  <c r="AA195" i="1" s="1"/>
  <c r="S123" i="1"/>
  <c r="AA123" i="1" s="1"/>
  <c r="S51" i="1"/>
  <c r="AA51" i="1" s="1"/>
  <c r="T669" i="1"/>
  <c r="AB669" i="1" s="1"/>
  <c r="AJ669" i="1" s="1"/>
  <c r="T707" i="1"/>
  <c r="AB707" i="1" s="1"/>
  <c r="T990" i="1"/>
  <c r="AB990" i="1" s="1"/>
  <c r="T918" i="1"/>
  <c r="AB918" i="1" s="1"/>
  <c r="T846" i="1"/>
  <c r="AB846" i="1" s="1"/>
  <c r="T774" i="1"/>
  <c r="AB774" i="1" s="1"/>
  <c r="T624" i="1"/>
  <c r="AB624" i="1" s="1"/>
  <c r="T569" i="1"/>
  <c r="AB569" i="1" s="1"/>
  <c r="AJ569" i="1" s="1"/>
  <c r="T716" i="1"/>
  <c r="AB716" i="1" s="1"/>
  <c r="T947" i="1"/>
  <c r="AB947" i="1" s="1"/>
  <c r="T875" i="1"/>
  <c r="AB875" i="1" s="1"/>
  <c r="T803" i="1"/>
  <c r="AB803" i="1" s="1"/>
  <c r="T637" i="1"/>
  <c r="AB637" i="1" s="1"/>
  <c r="AJ637" i="1" s="1"/>
  <c r="T585" i="1"/>
  <c r="AB585" i="1" s="1"/>
  <c r="AJ585" i="1" s="1"/>
  <c r="T684" i="1"/>
  <c r="AB684" i="1" s="1"/>
  <c r="T1018" i="1"/>
  <c r="AB1018" i="1" s="1"/>
  <c r="T946" i="1"/>
  <c r="AB946" i="1" s="1"/>
  <c r="T874" i="1"/>
  <c r="AB874" i="1" s="1"/>
  <c r="T802" i="1"/>
  <c r="AB802" i="1" s="1"/>
  <c r="T663" i="1"/>
  <c r="AB663" i="1" s="1"/>
  <c r="T608" i="1"/>
  <c r="AB608" i="1" s="1"/>
  <c r="T489" i="1"/>
  <c r="AB489" i="1" s="1"/>
  <c r="AJ489" i="1" s="1"/>
  <c r="T417" i="1"/>
  <c r="AB417" i="1" s="1"/>
  <c r="AJ417" i="1" s="1"/>
  <c r="T345" i="1"/>
  <c r="AB345" i="1" s="1"/>
  <c r="AJ345" i="1" s="1"/>
  <c r="T283" i="1"/>
  <c r="AB283" i="1" s="1"/>
  <c r="T488" i="1"/>
  <c r="AB488" i="1" s="1"/>
  <c r="T416" i="1"/>
  <c r="AB416" i="1" s="1"/>
  <c r="T344" i="1"/>
  <c r="AB344" i="1" s="1"/>
  <c r="T262" i="1"/>
  <c r="AB262" i="1" s="1"/>
  <c r="AJ262" i="1" s="1"/>
  <c r="AJ263" i="1" s="1"/>
  <c r="AJ264" i="1" s="1"/>
  <c r="T508" i="1"/>
  <c r="AB508" i="1" s="1"/>
  <c r="T436" i="1"/>
  <c r="AB436" i="1" s="1"/>
  <c r="T364" i="1"/>
  <c r="AB364" i="1" s="1"/>
  <c r="T292" i="1"/>
  <c r="AB292" i="1" s="1"/>
  <c r="T202" i="1"/>
  <c r="AB202" i="1" s="1"/>
  <c r="T130" i="1"/>
  <c r="AB130" i="1" s="1"/>
  <c r="T58" i="1"/>
  <c r="AB58" i="1" s="1"/>
  <c r="AJ213" i="1"/>
  <c r="AJ214" i="1" s="1"/>
  <c r="T213" i="1"/>
  <c r="AB213" i="1" s="1"/>
  <c r="AR141" i="1"/>
  <c r="AJ141" i="1"/>
  <c r="AJ142" i="1" s="1"/>
  <c r="AJ143" i="1" s="1"/>
  <c r="AJ144" i="1" s="1"/>
  <c r="T141" i="1"/>
  <c r="AB141" i="1" s="1"/>
  <c r="AJ69" i="1"/>
  <c r="T69" i="1"/>
  <c r="AB69" i="1" s="1"/>
  <c r="T266" i="1"/>
  <c r="AB266" i="1" s="1"/>
  <c r="T194" i="1"/>
  <c r="AB194" i="1" s="1"/>
  <c r="T122" i="1"/>
  <c r="AB122" i="1" s="1"/>
  <c r="T50" i="1"/>
  <c r="AB50" i="1" s="1"/>
  <c r="AJ50" i="1" s="1"/>
  <c r="AK742" i="1"/>
  <c r="BA742" i="1" s="1"/>
  <c r="AK940" i="1"/>
  <c r="BA940" i="1" s="1"/>
  <c r="AK660" i="1"/>
  <c r="BA660" i="1" s="1"/>
  <c r="AK954" i="1"/>
  <c r="BA954" i="1" s="1"/>
  <c r="AK740" i="1"/>
  <c r="BA740" i="1" s="1"/>
  <c r="AK602" i="1"/>
  <c r="BA602" i="1" s="1"/>
  <c r="AK896" i="1"/>
  <c r="BA896" i="1" s="1"/>
  <c r="AK1037" i="1"/>
  <c r="BA1037" i="1" s="1"/>
  <c r="AM348" i="1"/>
  <c r="BC348" i="1" s="1"/>
  <c r="AM338" i="1"/>
  <c r="BC338" i="1" s="1"/>
  <c r="AM376" i="1"/>
  <c r="BC376" i="1" s="1"/>
  <c r="AM311" i="1"/>
  <c r="BC311" i="1" s="1"/>
  <c r="AM343" i="1"/>
  <c r="BC343" i="1" s="1"/>
  <c r="AO62" i="1"/>
  <c r="BE62" i="1" s="1"/>
  <c r="AO254" i="1"/>
  <c r="BE254" i="1" s="1"/>
  <c r="S1035" i="1"/>
  <c r="AA1035" i="1" s="1"/>
  <c r="S1038" i="1"/>
  <c r="AA1038" i="1" s="1"/>
  <c r="AI1017" i="1"/>
  <c r="S1017" i="1"/>
  <c r="AA1017" i="1" s="1"/>
  <c r="AI945" i="1"/>
  <c r="S945" i="1"/>
  <c r="AA945" i="1" s="1"/>
  <c r="S873" i="1"/>
  <c r="AA873" i="1" s="1"/>
  <c r="AI873" i="1" s="1"/>
  <c r="AI801" i="1"/>
  <c r="S801" i="1"/>
  <c r="AA801" i="1" s="1"/>
  <c r="S614" i="1"/>
  <c r="AA614" i="1" s="1"/>
  <c r="S558" i="1"/>
  <c r="AA558" i="1" s="1"/>
  <c r="S634" i="1"/>
  <c r="AA634" i="1" s="1"/>
  <c r="AI634" i="1" s="1"/>
  <c r="S974" i="1"/>
  <c r="AA974" i="1" s="1"/>
  <c r="S902" i="1"/>
  <c r="AA902" i="1" s="1"/>
  <c r="S830" i="1"/>
  <c r="AA830" i="1" s="1"/>
  <c r="S678" i="1"/>
  <c r="AA678" i="1" s="1"/>
  <c r="S516" i="1"/>
  <c r="AA516" i="1" s="1"/>
  <c r="S698" i="1"/>
  <c r="AA698" i="1" s="1"/>
  <c r="AI698" i="1" s="1"/>
  <c r="S595" i="1"/>
  <c r="AA595" i="1" s="1"/>
  <c r="S973" i="1"/>
  <c r="AA973" i="1" s="1"/>
  <c r="S901" i="1"/>
  <c r="AA901" i="1" s="1"/>
  <c r="S829" i="1"/>
  <c r="AA829" i="1" s="1"/>
  <c r="S677" i="1"/>
  <c r="AA677" i="1" s="1"/>
  <c r="S574" i="1"/>
  <c r="AA574" i="1" s="1"/>
  <c r="S489" i="1"/>
  <c r="AA489" i="1" s="1"/>
  <c r="AI489" i="1" s="1"/>
  <c r="S417" i="1"/>
  <c r="AA417" i="1" s="1"/>
  <c r="AI417" i="1" s="1"/>
  <c r="S345" i="1"/>
  <c r="AA345" i="1" s="1"/>
  <c r="AI345" i="1" s="1"/>
  <c r="S279" i="1"/>
  <c r="AA279" i="1" s="1"/>
  <c r="S494" i="1"/>
  <c r="AA494" i="1" s="1"/>
  <c r="S422" i="1"/>
  <c r="AA422" i="1" s="1"/>
  <c r="S350" i="1"/>
  <c r="AA350" i="1" s="1"/>
  <c r="S278" i="1"/>
  <c r="AA278" i="1" s="1"/>
  <c r="S499" i="1"/>
  <c r="AA499" i="1" s="1"/>
  <c r="S427" i="1"/>
  <c r="AA427" i="1" s="1"/>
  <c r="S355" i="1"/>
  <c r="AA355" i="1" s="1"/>
  <c r="S272" i="1"/>
  <c r="AA272" i="1" s="1"/>
  <c r="S191" i="1"/>
  <c r="AA191" i="1" s="1"/>
  <c r="S119" i="1"/>
  <c r="AA119" i="1" s="1"/>
  <c r="S47" i="1"/>
  <c r="AA47" i="1" s="1"/>
  <c r="S244" i="1"/>
  <c r="AA244" i="1" s="1"/>
  <c r="S172" i="1"/>
  <c r="AA172" i="1" s="1"/>
  <c r="S100" i="1"/>
  <c r="AA100" i="1" s="1"/>
  <c r="S28" i="1"/>
  <c r="AA28" i="1" s="1"/>
  <c r="S192" i="1"/>
  <c r="AA192" i="1" s="1"/>
  <c r="S120" i="1"/>
  <c r="AA120" i="1" s="1"/>
  <c r="S48" i="1"/>
  <c r="AA48" i="1" s="1"/>
  <c r="AJ1037" i="1"/>
  <c r="T1037" i="1"/>
  <c r="AB1037" i="1" s="1"/>
  <c r="T683" i="1"/>
  <c r="AB683" i="1" s="1"/>
  <c r="T987" i="1"/>
  <c r="AB987" i="1" s="1"/>
  <c r="T915" i="1"/>
  <c r="AB915" i="1" s="1"/>
  <c r="T843" i="1"/>
  <c r="AB843" i="1" s="1"/>
  <c r="T771" i="1"/>
  <c r="AB771" i="1" s="1"/>
  <c r="T600" i="1"/>
  <c r="AB600" i="1" s="1"/>
  <c r="T761" i="1"/>
  <c r="AB761" i="1" s="1"/>
  <c r="AJ761" i="1" s="1"/>
  <c r="T692" i="1"/>
  <c r="AB692" i="1" s="1"/>
  <c r="T944" i="1"/>
  <c r="AB944" i="1" s="1"/>
  <c r="T872" i="1"/>
  <c r="AB872" i="1" s="1"/>
  <c r="T800" i="1"/>
  <c r="AB800" i="1" s="1"/>
  <c r="AJ613" i="1"/>
  <c r="T613" i="1"/>
  <c r="AB613" i="1" s="1"/>
  <c r="AJ561" i="1"/>
  <c r="T561" i="1"/>
  <c r="AB561" i="1" s="1"/>
  <c r="T660" i="1"/>
  <c r="AB660" i="1" s="1"/>
  <c r="T1015" i="1"/>
  <c r="AB1015" i="1" s="1"/>
  <c r="T943" i="1"/>
  <c r="AB943" i="1" s="1"/>
  <c r="T871" i="1"/>
  <c r="AB871" i="1" s="1"/>
  <c r="T799" i="1"/>
  <c r="AB799" i="1" s="1"/>
  <c r="T639" i="1"/>
  <c r="AB639" i="1" s="1"/>
  <c r="T584" i="1"/>
  <c r="AB584" i="1" s="1"/>
  <c r="T486" i="1"/>
  <c r="AB486" i="1" s="1"/>
  <c r="T414" i="1"/>
  <c r="AB414" i="1" s="1"/>
  <c r="T342" i="1"/>
  <c r="AB342" i="1" s="1"/>
  <c r="T274" i="1"/>
  <c r="AB274" i="1" s="1"/>
  <c r="T485" i="1"/>
  <c r="AB485" i="1" s="1"/>
  <c r="AJ485" i="1" s="1"/>
  <c r="T413" i="1"/>
  <c r="AB413" i="1" s="1"/>
  <c r="AJ413" i="1" s="1"/>
  <c r="T341" i="1"/>
  <c r="AB341" i="1" s="1"/>
  <c r="AJ341" i="1" s="1"/>
  <c r="T249" i="1"/>
  <c r="AB249" i="1" s="1"/>
  <c r="AJ249" i="1" s="1"/>
  <c r="T505" i="1"/>
  <c r="AB505" i="1" s="1"/>
  <c r="AJ505" i="1" s="1"/>
  <c r="T433" i="1"/>
  <c r="AB433" i="1" s="1"/>
  <c r="AJ433" i="1" s="1"/>
  <c r="AJ361" i="1"/>
  <c r="T361" i="1"/>
  <c r="AB361" i="1" s="1"/>
  <c r="T289" i="1"/>
  <c r="AB289" i="1" s="1"/>
  <c r="AJ289" i="1" s="1"/>
  <c r="T199" i="1"/>
  <c r="AB199" i="1" s="1"/>
  <c r="AJ199" i="1" s="1"/>
  <c r="T127" i="1"/>
  <c r="AB127" i="1" s="1"/>
  <c r="T55" i="1"/>
  <c r="AB55" i="1" s="1"/>
  <c r="T210" i="1"/>
  <c r="AB210" i="1" s="1"/>
  <c r="T138" i="1"/>
  <c r="AB138" i="1" s="1"/>
  <c r="T66" i="1"/>
  <c r="AB66" i="1" s="1"/>
  <c r="T263" i="1"/>
  <c r="AB263" i="1" s="1"/>
  <c r="T191" i="1"/>
  <c r="AB191" i="1" s="1"/>
  <c r="T119" i="1"/>
  <c r="AB119" i="1" s="1"/>
  <c r="T47" i="1"/>
  <c r="AB47" i="1" s="1"/>
  <c r="AK750" i="1"/>
  <c r="BA750" i="1" s="1"/>
  <c r="AK725" i="1"/>
  <c r="BA725" i="1" s="1"/>
  <c r="AK562" i="1"/>
  <c r="BA562" i="1" s="1"/>
  <c r="AK885" i="1"/>
  <c r="BA885" i="1" s="1"/>
  <c r="AK815" i="1"/>
  <c r="BA815" i="1" s="1"/>
  <c r="AK819" i="1"/>
  <c r="BA819" i="1" s="1"/>
  <c r="AK732" i="1"/>
  <c r="BA732" i="1" s="1"/>
  <c r="AK574" i="1"/>
  <c r="BA574" i="1" s="1"/>
  <c r="AM295" i="1"/>
  <c r="BC295" i="1" s="1"/>
  <c r="AM352" i="1"/>
  <c r="BC352" i="1" s="1"/>
  <c r="AM313" i="1"/>
  <c r="BC313" i="1" s="1"/>
  <c r="AM381" i="1"/>
  <c r="BC381" i="1" s="1"/>
  <c r="AM317" i="1"/>
  <c r="BC317" i="1" s="1"/>
  <c r="AG691" i="1"/>
  <c r="AO249" i="1"/>
  <c r="BE249" i="1" s="1"/>
  <c r="S1007" i="1"/>
  <c r="AA1007" i="1" s="1"/>
  <c r="S762" i="1"/>
  <c r="AA762" i="1" s="1"/>
  <c r="S1014" i="1"/>
  <c r="AA1014" i="1" s="1"/>
  <c r="S942" i="1"/>
  <c r="AA942" i="1" s="1"/>
  <c r="S870" i="1"/>
  <c r="AA870" i="1" s="1"/>
  <c r="S798" i="1"/>
  <c r="AA798" i="1" s="1"/>
  <c r="S590" i="1"/>
  <c r="AA590" i="1" s="1"/>
  <c r="S758" i="1"/>
  <c r="AA758" i="1" s="1"/>
  <c r="S610" i="1"/>
  <c r="AA610" i="1" s="1"/>
  <c r="S971" i="1"/>
  <c r="AA971" i="1" s="1"/>
  <c r="S899" i="1"/>
  <c r="AA899" i="1" s="1"/>
  <c r="S827" i="1"/>
  <c r="AA827" i="1" s="1"/>
  <c r="S654" i="1"/>
  <c r="AA654" i="1" s="1"/>
  <c r="S498" i="1"/>
  <c r="AA498" i="1" s="1"/>
  <c r="S674" i="1"/>
  <c r="AA674" i="1" s="1"/>
  <c r="S571" i="1"/>
  <c r="AA571" i="1" s="1"/>
  <c r="S970" i="1"/>
  <c r="AA970" i="1" s="1"/>
  <c r="AI970" i="1" s="1"/>
  <c r="S898" i="1"/>
  <c r="AA898" i="1" s="1"/>
  <c r="AI898" i="1" s="1"/>
  <c r="S826" i="1"/>
  <c r="AA826" i="1" s="1"/>
  <c r="AI826" i="1" s="1"/>
  <c r="S653" i="1"/>
  <c r="AA653" i="1" s="1"/>
  <c r="S528" i="1"/>
  <c r="AA528" i="1" s="1"/>
  <c r="S486" i="1"/>
  <c r="AA486" i="1" s="1"/>
  <c r="S414" i="1"/>
  <c r="AA414" i="1" s="1"/>
  <c r="S342" i="1"/>
  <c r="AA342" i="1" s="1"/>
  <c r="S270" i="1"/>
  <c r="AA270" i="1" s="1"/>
  <c r="S491" i="1"/>
  <c r="AA491" i="1" s="1"/>
  <c r="S419" i="1"/>
  <c r="AA419" i="1" s="1"/>
  <c r="S347" i="1"/>
  <c r="AA347" i="1" s="1"/>
  <c r="S282" i="1"/>
  <c r="AA282" i="1" s="1"/>
  <c r="S496" i="1"/>
  <c r="AA496" i="1" s="1"/>
  <c r="S424" i="1"/>
  <c r="AA424" i="1" s="1"/>
  <c r="S352" i="1"/>
  <c r="AA352" i="1" s="1"/>
  <c r="S260" i="1"/>
  <c r="AA260" i="1" s="1"/>
  <c r="S188" i="1"/>
  <c r="AA188" i="1" s="1"/>
  <c r="S116" i="1"/>
  <c r="AA116" i="1" s="1"/>
  <c r="S44" i="1"/>
  <c r="AA44" i="1" s="1"/>
  <c r="AI241" i="1"/>
  <c r="S241" i="1"/>
  <c r="AA241" i="1" s="1"/>
  <c r="S169" i="1"/>
  <c r="AA169" i="1" s="1"/>
  <c r="AI169" i="1" s="1"/>
  <c r="S97" i="1"/>
  <c r="AA97" i="1" s="1"/>
  <c r="AI97" i="1" s="1"/>
  <c r="S25" i="1"/>
  <c r="AA25" i="1" s="1"/>
  <c r="AI25" i="1" s="1"/>
  <c r="AQ189" i="1"/>
  <c r="S189" i="1"/>
  <c r="AA189" i="1" s="1"/>
  <c r="S117" i="1"/>
  <c r="AA117" i="1" s="1"/>
  <c r="S45" i="1"/>
  <c r="AA45" i="1" s="1"/>
  <c r="T1034" i="1"/>
  <c r="AB1034" i="1" s="1"/>
  <c r="T659" i="1"/>
  <c r="AB659" i="1" s="1"/>
  <c r="T984" i="1"/>
  <c r="AB984" i="1" s="1"/>
  <c r="T912" i="1"/>
  <c r="AB912" i="1" s="1"/>
  <c r="T840" i="1"/>
  <c r="AB840" i="1" s="1"/>
  <c r="T746" i="1"/>
  <c r="AB746" i="1" s="1"/>
  <c r="T576" i="1"/>
  <c r="AB576" i="1" s="1"/>
  <c r="T736" i="1"/>
  <c r="AB736" i="1" s="1"/>
  <c r="T668" i="1"/>
  <c r="AB668" i="1" s="1"/>
  <c r="AJ941" i="1"/>
  <c r="T941" i="1"/>
  <c r="AB941" i="1" s="1"/>
  <c r="T869" i="1"/>
  <c r="AB869" i="1" s="1"/>
  <c r="AJ869" i="1" s="1"/>
  <c r="AJ797" i="1"/>
  <c r="T797" i="1"/>
  <c r="AB797" i="1" s="1"/>
  <c r="T589" i="1"/>
  <c r="AB589" i="1" s="1"/>
  <c r="AJ589" i="1" s="1"/>
  <c r="T757" i="1"/>
  <c r="AB757" i="1" s="1"/>
  <c r="AJ757" i="1" s="1"/>
  <c r="T636" i="1"/>
  <c r="AB636" i="1" s="1"/>
  <c r="T1012" i="1"/>
  <c r="AB1012" i="1" s="1"/>
  <c r="T940" i="1"/>
  <c r="AB940" i="1" s="1"/>
  <c r="T868" i="1"/>
  <c r="AB868" i="1" s="1"/>
  <c r="T796" i="1"/>
  <c r="AB796" i="1" s="1"/>
  <c r="T615" i="1"/>
  <c r="AB615" i="1" s="1"/>
  <c r="T759" i="1"/>
  <c r="AB759" i="1" s="1"/>
  <c r="T483" i="1"/>
  <c r="AB483" i="1" s="1"/>
  <c r="T411" i="1"/>
  <c r="AB411" i="1" s="1"/>
  <c r="T339" i="1"/>
  <c r="AB339" i="1" s="1"/>
  <c r="T554" i="1"/>
  <c r="AB554" i="1" s="1"/>
  <c r="T482" i="1"/>
  <c r="AB482" i="1" s="1"/>
  <c r="T410" i="1"/>
  <c r="AB410" i="1" s="1"/>
  <c r="T338" i="1"/>
  <c r="AB338" i="1" s="1"/>
  <c r="T261" i="1"/>
  <c r="AB261" i="1" s="1"/>
  <c r="AJ261" i="1" s="1"/>
  <c r="T502" i="1"/>
  <c r="AB502" i="1" s="1"/>
  <c r="AJ502" i="1" s="1"/>
  <c r="T430" i="1"/>
  <c r="AB430" i="1" s="1"/>
  <c r="T358" i="1"/>
  <c r="AB358" i="1" s="1"/>
  <c r="AJ285" i="1"/>
  <c r="AJ286" i="1" s="1"/>
  <c r="AJ287" i="1" s="1"/>
  <c r="AJ288" i="1" s="1"/>
  <c r="T285" i="1"/>
  <c r="AB285" i="1" s="1"/>
  <c r="T196" i="1"/>
  <c r="AB196" i="1" s="1"/>
  <c r="T124" i="1"/>
  <c r="AB124" i="1" s="1"/>
  <c r="T52" i="1"/>
  <c r="AB52" i="1" s="1"/>
  <c r="T207" i="1"/>
  <c r="AB207" i="1" s="1"/>
  <c r="T135" i="1"/>
  <c r="AB135" i="1" s="1"/>
  <c r="T63" i="1"/>
  <c r="AB63" i="1" s="1"/>
  <c r="T260" i="1"/>
  <c r="AB260" i="1" s="1"/>
  <c r="T188" i="1"/>
  <c r="AB188" i="1" s="1"/>
  <c r="T116" i="1"/>
  <c r="AB116" i="1" s="1"/>
  <c r="T44" i="1"/>
  <c r="AB44" i="1" s="1"/>
  <c r="AK633" i="1"/>
  <c r="BA633" i="1" s="1"/>
  <c r="AK818" i="1"/>
  <c r="BA818" i="1" s="1"/>
  <c r="AK639" i="1"/>
  <c r="BA639" i="1" s="1"/>
  <c r="AK664" i="1"/>
  <c r="BA664" i="1" s="1"/>
  <c r="AK1029" i="1"/>
  <c r="BA1029" i="1" s="1"/>
  <c r="AK907" i="1"/>
  <c r="BA907" i="1" s="1"/>
  <c r="AK749" i="1"/>
  <c r="BA749" i="1" s="1"/>
  <c r="AM367" i="1"/>
  <c r="BC367" i="1" s="1"/>
  <c r="AM341" i="1"/>
  <c r="BC341" i="1" s="1"/>
  <c r="AM287" i="1"/>
  <c r="BC287" i="1" s="1"/>
  <c r="AM390" i="1"/>
  <c r="BC390" i="1" s="1"/>
  <c r="AM396" i="1"/>
  <c r="BC396" i="1" s="1"/>
  <c r="AO251" i="1"/>
  <c r="BE251" i="1" s="1"/>
  <c r="S587" i="1"/>
  <c r="AA587" i="1" s="1"/>
  <c r="S737" i="1"/>
  <c r="AA737" i="1" s="1"/>
  <c r="AI737" i="1" s="1"/>
  <c r="S1011" i="1"/>
  <c r="AA1011" i="1" s="1"/>
  <c r="S939" i="1"/>
  <c r="AA939" i="1" s="1"/>
  <c r="S867" i="1"/>
  <c r="AA867" i="1" s="1"/>
  <c r="S795" i="1"/>
  <c r="AA795" i="1" s="1"/>
  <c r="S566" i="1"/>
  <c r="AA566" i="1" s="1"/>
  <c r="S733" i="1"/>
  <c r="AA733" i="1" s="1"/>
  <c r="S586" i="1"/>
  <c r="AA586" i="1" s="1"/>
  <c r="S968" i="1"/>
  <c r="AA968" i="1" s="1"/>
  <c r="S896" i="1"/>
  <c r="AA896" i="1" s="1"/>
  <c r="S824" i="1"/>
  <c r="AA824" i="1" s="1"/>
  <c r="S630" i="1"/>
  <c r="AA630" i="1" s="1"/>
  <c r="S754" i="1"/>
  <c r="AA754" i="1" s="1"/>
  <c r="S650" i="1"/>
  <c r="AA650" i="1" s="1"/>
  <c r="S1039" i="1"/>
  <c r="AA1039" i="1" s="1"/>
  <c r="S967" i="1"/>
  <c r="AA967" i="1" s="1"/>
  <c r="S895" i="1"/>
  <c r="AA895" i="1" s="1"/>
  <c r="S823" i="1"/>
  <c r="AA823" i="1" s="1"/>
  <c r="S629" i="1"/>
  <c r="AA629" i="1" s="1"/>
  <c r="S510" i="1"/>
  <c r="AA510" i="1" s="1"/>
  <c r="S483" i="1"/>
  <c r="AA483" i="1" s="1"/>
  <c r="S411" i="1"/>
  <c r="AA411" i="1" s="1"/>
  <c r="S339" i="1"/>
  <c r="AA339" i="1" s="1"/>
  <c r="S264" i="1"/>
  <c r="AA264" i="1" s="1"/>
  <c r="S488" i="1"/>
  <c r="AA488" i="1" s="1"/>
  <c r="S416" i="1"/>
  <c r="AA416" i="1" s="1"/>
  <c r="S344" i="1"/>
  <c r="AA344" i="1" s="1"/>
  <c r="S273" i="1"/>
  <c r="AA273" i="1" s="1"/>
  <c r="AI273" i="1" s="1"/>
  <c r="S493" i="1"/>
  <c r="AA493" i="1" s="1"/>
  <c r="S421" i="1"/>
  <c r="AA421" i="1" s="1"/>
  <c r="S349" i="1"/>
  <c r="AA349" i="1" s="1"/>
  <c r="S285" i="1"/>
  <c r="AA285" i="1" s="1"/>
  <c r="AI185" i="1"/>
  <c r="AI186" i="1" s="1"/>
  <c r="AI187" i="1" s="1"/>
  <c r="AI188" i="1" s="1"/>
  <c r="AI189" i="1" s="1"/>
  <c r="AI190" i="1" s="1"/>
  <c r="AI191" i="1" s="1"/>
  <c r="AI192" i="1" s="1"/>
  <c r="S185" i="1"/>
  <c r="AA185" i="1" s="1"/>
  <c r="S113" i="1"/>
  <c r="AA113" i="1" s="1"/>
  <c r="AI113" i="1" s="1"/>
  <c r="S41" i="1"/>
  <c r="AA41" i="1" s="1"/>
  <c r="AI41" i="1" s="1"/>
  <c r="S238" i="1"/>
  <c r="AA238" i="1" s="1"/>
  <c r="S166" i="1"/>
  <c r="AA166" i="1" s="1"/>
  <c r="S94" i="1"/>
  <c r="AA94" i="1" s="1"/>
  <c r="S22" i="1"/>
  <c r="AA22" i="1" s="1"/>
  <c r="AQ186" i="1"/>
  <c r="S186" i="1"/>
  <c r="AA186" i="1" s="1"/>
  <c r="S114" i="1"/>
  <c r="AA114" i="1" s="1"/>
  <c r="S42" i="1"/>
  <c r="AA42" i="1" s="1"/>
  <c r="AK869" i="1"/>
  <c r="BA869" i="1" s="1"/>
  <c r="AK1017" i="1"/>
  <c r="BA1017" i="1" s="1"/>
  <c r="AK609" i="1"/>
  <c r="BA609" i="1" s="1"/>
  <c r="AK944" i="1"/>
  <c r="BA944" i="1" s="1"/>
  <c r="AK1011" i="1"/>
  <c r="BA1011" i="1" s="1"/>
  <c r="AK559" i="1"/>
  <c r="BA559" i="1" s="1"/>
  <c r="AK872" i="1"/>
  <c r="BA872" i="1" s="1"/>
  <c r="AK797" i="1"/>
  <c r="BA797" i="1" s="1"/>
  <c r="AK939" i="1"/>
  <c r="BA939" i="1" s="1"/>
  <c r="AK795" i="1"/>
  <c r="BA795" i="1" s="1"/>
  <c r="AK616" i="1"/>
  <c r="BA616" i="1" s="1"/>
  <c r="AK867" i="1"/>
  <c r="BA867" i="1" s="1"/>
  <c r="AK1014" i="1"/>
  <c r="BA1014" i="1" s="1"/>
  <c r="AK640" i="1"/>
  <c r="BA640" i="1" s="1"/>
  <c r="AK973" i="1"/>
  <c r="BA973" i="1" s="1"/>
  <c r="AK614" i="1"/>
  <c r="BA614" i="1" s="1"/>
  <c r="AK942" i="1"/>
  <c r="BA942" i="1" s="1"/>
  <c r="AK585" i="1"/>
  <c r="BA585" i="1" s="1"/>
  <c r="AK955" i="1"/>
  <c r="BA955" i="1" s="1"/>
  <c r="AK832" i="1"/>
  <c r="BA832" i="1" s="1"/>
  <c r="AK613" i="1"/>
  <c r="BA613" i="1" s="1"/>
  <c r="AK661" i="1"/>
  <c r="BA661" i="1" s="1"/>
  <c r="AK566" i="1"/>
  <c r="BA566" i="1" s="1"/>
  <c r="AK937" i="1"/>
  <c r="BA937" i="1" s="1"/>
  <c r="AK798" i="1"/>
  <c r="BA798" i="1" s="1"/>
  <c r="AK850" i="1"/>
  <c r="BA850" i="1" s="1"/>
  <c r="AK590" i="1"/>
  <c r="BA590" i="1" s="1"/>
  <c r="AK994" i="1"/>
  <c r="BA994" i="1" s="1"/>
  <c r="AK947" i="1"/>
  <c r="BA947" i="1" s="1"/>
  <c r="AK1013" i="1"/>
  <c r="BA1013" i="1" s="1"/>
  <c r="AK760" i="1"/>
  <c r="BA760" i="1" s="1"/>
  <c r="AK1030" i="1"/>
  <c r="BA1030" i="1" s="1"/>
  <c r="AK584" i="1"/>
  <c r="BA584" i="1" s="1"/>
  <c r="AK637" i="1"/>
  <c r="BA637" i="1" s="1"/>
  <c r="AK759" i="1"/>
  <c r="BA759" i="1" s="1"/>
  <c r="AK941" i="1"/>
  <c r="BA941" i="1" s="1"/>
  <c r="AK922" i="1"/>
  <c r="BA922" i="1" s="1"/>
  <c r="AK611" i="1"/>
  <c r="BA611" i="1" s="1"/>
  <c r="T1019" i="1"/>
  <c r="AB1019" i="1" s="1"/>
  <c r="T635" i="1"/>
  <c r="AB635" i="1" s="1"/>
  <c r="T981" i="1"/>
  <c r="AB981" i="1" s="1"/>
  <c r="AJ981" i="1" s="1"/>
  <c r="AJ909" i="1"/>
  <c r="T909" i="1"/>
  <c r="AB909" i="1" s="1"/>
  <c r="T837" i="1"/>
  <c r="AB837" i="1" s="1"/>
  <c r="AJ837" i="1" s="1"/>
  <c r="T724" i="1"/>
  <c r="AB724" i="1" s="1"/>
  <c r="T552" i="1"/>
  <c r="AB552" i="1" s="1"/>
  <c r="T723" i="1"/>
  <c r="AB723" i="1" s="1"/>
  <c r="T644" i="1"/>
  <c r="AB644" i="1" s="1"/>
  <c r="T938" i="1"/>
  <c r="AB938" i="1" s="1"/>
  <c r="T866" i="1"/>
  <c r="AB866" i="1" s="1"/>
  <c r="AJ866" i="1" s="1"/>
  <c r="T794" i="1"/>
  <c r="AB794" i="1" s="1"/>
  <c r="T565" i="1"/>
  <c r="AB565" i="1" s="1"/>
  <c r="AJ565" i="1" s="1"/>
  <c r="T735" i="1"/>
  <c r="AB735" i="1" s="1"/>
  <c r="AJ735" i="1" s="1"/>
  <c r="AJ736" i="1" s="1"/>
  <c r="T612" i="1"/>
  <c r="AB612" i="1" s="1"/>
  <c r="T1009" i="1"/>
  <c r="AB1009" i="1" s="1"/>
  <c r="AJ1009" i="1" s="1"/>
  <c r="T937" i="1"/>
  <c r="AB937" i="1" s="1"/>
  <c r="AJ937" i="1" s="1"/>
  <c r="T865" i="1"/>
  <c r="AB865" i="1" s="1"/>
  <c r="AJ865" i="1" s="1"/>
  <c r="T793" i="1"/>
  <c r="AB793" i="1" s="1"/>
  <c r="AJ793" i="1" s="1"/>
  <c r="T591" i="1"/>
  <c r="AB591" i="1" s="1"/>
  <c r="T734" i="1"/>
  <c r="AB734" i="1" s="1"/>
  <c r="AJ734" i="1" s="1"/>
  <c r="T480" i="1"/>
  <c r="AB480" i="1" s="1"/>
  <c r="T408" i="1"/>
  <c r="AB408" i="1" s="1"/>
  <c r="T336" i="1"/>
  <c r="AB336" i="1" s="1"/>
  <c r="T551" i="1"/>
  <c r="AB551" i="1" s="1"/>
  <c r="T479" i="1"/>
  <c r="AB479" i="1" s="1"/>
  <c r="T407" i="1"/>
  <c r="AB407" i="1" s="1"/>
  <c r="T335" i="1"/>
  <c r="AB335" i="1" s="1"/>
  <c r="AR286" i="1"/>
  <c r="T286" i="1"/>
  <c r="AB286" i="1" s="1"/>
  <c r="T499" i="1"/>
  <c r="AB499" i="1" s="1"/>
  <c r="T427" i="1"/>
  <c r="AB427" i="1" s="1"/>
  <c r="T355" i="1"/>
  <c r="AB355" i="1" s="1"/>
  <c r="T276" i="1"/>
  <c r="AB276" i="1" s="1"/>
  <c r="AJ193" i="1"/>
  <c r="T193" i="1"/>
  <c r="AB193" i="1" s="1"/>
  <c r="AJ121" i="1"/>
  <c r="AJ122" i="1" s="1"/>
  <c r="T121" i="1"/>
  <c r="AB121" i="1" s="1"/>
  <c r="AJ49" i="1"/>
  <c r="T49" i="1"/>
  <c r="AB49" i="1" s="1"/>
  <c r="T204" i="1"/>
  <c r="AB204" i="1" s="1"/>
  <c r="T132" i="1"/>
  <c r="AB132" i="1" s="1"/>
  <c r="T60" i="1"/>
  <c r="AB60" i="1" s="1"/>
  <c r="T257" i="1"/>
  <c r="AB257" i="1" s="1"/>
  <c r="AJ257" i="1" s="1"/>
  <c r="T185" i="1"/>
  <c r="AB185" i="1" s="1"/>
  <c r="AJ185" i="1" s="1"/>
  <c r="T113" i="1"/>
  <c r="AB113" i="1" s="1"/>
  <c r="AJ113" i="1" s="1"/>
  <c r="T41" i="1"/>
  <c r="AB41" i="1" s="1"/>
  <c r="AJ41" i="1" s="1"/>
  <c r="AK638" i="1"/>
  <c r="BA638" i="1" s="1"/>
  <c r="AK704" i="1"/>
  <c r="BA704" i="1" s="1"/>
  <c r="AK681" i="1"/>
  <c r="BA681" i="1" s="1"/>
  <c r="AK801" i="1"/>
  <c r="BA801" i="1" s="1"/>
  <c r="AK685" i="1"/>
  <c r="BA685" i="1" s="1"/>
  <c r="AK548" i="1"/>
  <c r="BA548" i="1" s="1"/>
  <c r="AK997" i="1"/>
  <c r="BA997" i="1" s="1"/>
  <c r="AK802" i="1"/>
  <c r="BA802" i="1" s="1"/>
  <c r="AM298" i="1"/>
  <c r="BC298" i="1" s="1"/>
  <c r="AM355" i="1"/>
  <c r="BC355" i="1" s="1"/>
  <c r="AM301" i="1"/>
  <c r="BC301" i="1" s="1"/>
  <c r="AM331" i="1"/>
  <c r="BC331" i="1" s="1"/>
  <c r="AM330" i="1"/>
  <c r="BC330" i="1" s="1"/>
  <c r="AO50" i="1"/>
  <c r="BE50" i="1" s="1"/>
  <c r="AO266" i="1"/>
  <c r="BE266" i="1" s="1"/>
  <c r="S1034" i="1"/>
  <c r="AA1034" i="1" s="1"/>
  <c r="AI1034" i="1" s="1"/>
  <c r="S721" i="1"/>
  <c r="AA721" i="1" s="1"/>
  <c r="AI721" i="1" s="1"/>
  <c r="S1008" i="1"/>
  <c r="AA1008" i="1" s="1"/>
  <c r="S936" i="1"/>
  <c r="AA936" i="1" s="1"/>
  <c r="S864" i="1"/>
  <c r="AA864" i="1" s="1"/>
  <c r="S792" i="1"/>
  <c r="AA792" i="1" s="1"/>
  <c r="S752" i="1"/>
  <c r="AA752" i="1" s="1"/>
  <c r="S713" i="1"/>
  <c r="AA713" i="1" s="1"/>
  <c r="AI713" i="1" s="1"/>
  <c r="S562" i="1"/>
  <c r="AA562" i="1" s="1"/>
  <c r="S965" i="1"/>
  <c r="AA965" i="1" s="1"/>
  <c r="S893" i="1"/>
  <c r="AA893" i="1" s="1"/>
  <c r="S821" i="1"/>
  <c r="AA821" i="1" s="1"/>
  <c r="S606" i="1"/>
  <c r="AA606" i="1" s="1"/>
  <c r="S732" i="1"/>
  <c r="AA732" i="1" s="1"/>
  <c r="S626" i="1"/>
  <c r="AA626" i="1" s="1"/>
  <c r="S1036" i="1"/>
  <c r="AA1036" i="1" s="1"/>
  <c r="S964" i="1"/>
  <c r="AA964" i="1" s="1"/>
  <c r="S892" i="1"/>
  <c r="AA892" i="1" s="1"/>
  <c r="S820" i="1"/>
  <c r="AA820" i="1" s="1"/>
  <c r="S605" i="1"/>
  <c r="AA605" i="1" s="1"/>
  <c r="S756" i="1"/>
  <c r="AA756" i="1" s="1"/>
  <c r="S480" i="1"/>
  <c r="AA480" i="1" s="1"/>
  <c r="S408" i="1"/>
  <c r="AA408" i="1" s="1"/>
  <c r="S336" i="1"/>
  <c r="AA336" i="1" s="1"/>
  <c r="S254" i="1"/>
  <c r="AA254" i="1" s="1"/>
  <c r="S485" i="1"/>
  <c r="AA485" i="1" s="1"/>
  <c r="S413" i="1"/>
  <c r="AA413" i="1" s="1"/>
  <c r="S341" i="1"/>
  <c r="AA341" i="1" s="1"/>
  <c r="S261" i="1"/>
  <c r="AA261" i="1" s="1"/>
  <c r="S490" i="1"/>
  <c r="AA490" i="1" s="1"/>
  <c r="S418" i="1"/>
  <c r="AA418" i="1" s="1"/>
  <c r="S346" i="1"/>
  <c r="AA346" i="1" s="1"/>
  <c r="S276" i="1"/>
  <c r="AA276" i="1" s="1"/>
  <c r="S182" i="1"/>
  <c r="AA182" i="1" s="1"/>
  <c r="S110" i="1"/>
  <c r="AA110" i="1" s="1"/>
  <c r="S38" i="1"/>
  <c r="AA38" i="1" s="1"/>
  <c r="S235" i="1"/>
  <c r="AA235" i="1" s="1"/>
  <c r="S163" i="1"/>
  <c r="AA163" i="1" s="1"/>
  <c r="S91" i="1"/>
  <c r="AA91" i="1" s="1"/>
  <c r="S19" i="1"/>
  <c r="AA19" i="1" s="1"/>
  <c r="S183" i="1"/>
  <c r="AA183" i="1" s="1"/>
  <c r="S111" i="1"/>
  <c r="AA111" i="1" s="1"/>
  <c r="S39" i="1"/>
  <c r="AA39" i="1" s="1"/>
  <c r="T743" i="1"/>
  <c r="AB743" i="1" s="1"/>
  <c r="T611" i="1"/>
  <c r="AB611" i="1" s="1"/>
  <c r="T978" i="1"/>
  <c r="AB978" i="1" s="1"/>
  <c r="T906" i="1"/>
  <c r="AB906" i="1" s="1"/>
  <c r="T834" i="1"/>
  <c r="AB834" i="1" s="1"/>
  <c r="T700" i="1"/>
  <c r="AB700" i="1" s="1"/>
  <c r="T540" i="1"/>
  <c r="AB540" i="1" s="1"/>
  <c r="T699" i="1"/>
  <c r="AB699" i="1" s="1"/>
  <c r="T620" i="1"/>
  <c r="AB620" i="1" s="1"/>
  <c r="T935" i="1"/>
  <c r="AB935" i="1" s="1"/>
  <c r="T863" i="1"/>
  <c r="AB863" i="1" s="1"/>
  <c r="T791" i="1"/>
  <c r="AB791" i="1" s="1"/>
  <c r="AJ557" i="1"/>
  <c r="T557" i="1"/>
  <c r="AB557" i="1" s="1"/>
  <c r="T712" i="1"/>
  <c r="AB712" i="1" s="1"/>
  <c r="T588" i="1"/>
  <c r="AB588" i="1" s="1"/>
  <c r="T1006" i="1"/>
  <c r="AB1006" i="1" s="1"/>
  <c r="T934" i="1"/>
  <c r="AB934" i="1" s="1"/>
  <c r="AJ934" i="1" s="1"/>
  <c r="AJ935" i="1" s="1"/>
  <c r="T862" i="1"/>
  <c r="AB862" i="1" s="1"/>
  <c r="T790" i="1"/>
  <c r="AB790" i="1" s="1"/>
  <c r="T567" i="1"/>
  <c r="AB567" i="1" s="1"/>
  <c r="AJ714" i="1"/>
  <c r="T714" i="1"/>
  <c r="AB714" i="1" s="1"/>
  <c r="AJ477" i="1"/>
  <c r="T477" i="1"/>
  <c r="AB477" i="1" s="1"/>
  <c r="AJ405" i="1"/>
  <c r="T405" i="1"/>
  <c r="AB405" i="1" s="1"/>
  <c r="AJ333" i="1"/>
  <c r="T333" i="1"/>
  <c r="AB333" i="1" s="1"/>
  <c r="T548" i="1"/>
  <c r="AB548" i="1" s="1"/>
  <c r="T476" i="1"/>
  <c r="AB476" i="1" s="1"/>
  <c r="T404" i="1"/>
  <c r="AB404" i="1" s="1"/>
  <c r="T332" i="1"/>
  <c r="AB332" i="1" s="1"/>
  <c r="AJ277" i="1"/>
  <c r="AR279" i="1" s="1"/>
  <c r="BH279" i="1" s="1"/>
  <c r="T277" i="1"/>
  <c r="AB277" i="1" s="1"/>
  <c r="T496" i="1"/>
  <c r="AB496" i="1" s="1"/>
  <c r="T424" i="1"/>
  <c r="AB424" i="1" s="1"/>
  <c r="T352" i="1"/>
  <c r="AB352" i="1" s="1"/>
  <c r="T258" i="1"/>
  <c r="AB258" i="1" s="1"/>
  <c r="T190" i="1"/>
  <c r="AB190" i="1" s="1"/>
  <c r="T118" i="1"/>
  <c r="AB118" i="1" s="1"/>
  <c r="AJ118" i="1" s="1"/>
  <c r="T46" i="1"/>
  <c r="AB46" i="1" s="1"/>
  <c r="AJ46" i="1" s="1"/>
  <c r="T201" i="1"/>
  <c r="AB201" i="1" s="1"/>
  <c r="AJ201" i="1" s="1"/>
  <c r="T129" i="1"/>
  <c r="AB129" i="1" s="1"/>
  <c r="AJ129" i="1" s="1"/>
  <c r="T57" i="1"/>
  <c r="AB57" i="1" s="1"/>
  <c r="AJ57" i="1" s="1"/>
  <c r="T254" i="1"/>
  <c r="AB254" i="1" s="1"/>
  <c r="AJ254" i="1" s="1"/>
  <c r="T182" i="1"/>
  <c r="AB182" i="1" s="1"/>
  <c r="T110" i="1"/>
  <c r="AB110" i="1" s="1"/>
  <c r="T38" i="1"/>
  <c r="AB38" i="1" s="1"/>
  <c r="AK1027" i="1"/>
  <c r="BA1027" i="1" s="1"/>
  <c r="AK686" i="1"/>
  <c r="BA686" i="1" s="1"/>
  <c r="AK1036" i="1"/>
  <c r="BA1036" i="1" s="1"/>
  <c r="AK796" i="1"/>
  <c r="BA796" i="1" s="1"/>
  <c r="AK608" i="1"/>
  <c r="BA608" i="1" s="1"/>
  <c r="AK630" i="1"/>
  <c r="BA630" i="1" s="1"/>
  <c r="AK1035" i="1"/>
  <c r="BA1035" i="1" s="1"/>
  <c r="AK529" i="1"/>
  <c r="BA529" i="1" s="1"/>
  <c r="AM283" i="1"/>
  <c r="BC283" i="1" s="1"/>
  <c r="AM351" i="1"/>
  <c r="BC351" i="1" s="1"/>
  <c r="AM310" i="1"/>
  <c r="BC310" i="1" s="1"/>
  <c r="AM383" i="1"/>
  <c r="BC383" i="1" s="1"/>
  <c r="AM336" i="1"/>
  <c r="BC336" i="1" s="1"/>
  <c r="AO54" i="1"/>
  <c r="BE54" i="1" s="1"/>
  <c r="AO18" i="1"/>
  <c r="BE18" i="1" s="1"/>
  <c r="AO270" i="1"/>
  <c r="BE270" i="1" s="1"/>
  <c r="S1019" i="1"/>
  <c r="AA1019" i="1" s="1"/>
  <c r="AI697" i="1"/>
  <c r="S697" i="1"/>
  <c r="AA697" i="1" s="1"/>
  <c r="S1005" i="1"/>
  <c r="AA1005" i="1" s="1"/>
  <c r="S933" i="1"/>
  <c r="AA933" i="1" s="1"/>
  <c r="S861" i="1"/>
  <c r="AA861" i="1" s="1"/>
  <c r="S789" i="1"/>
  <c r="AA789" i="1" s="1"/>
  <c r="S727" i="1"/>
  <c r="AA727" i="1" s="1"/>
  <c r="AI689" i="1"/>
  <c r="S689" i="1"/>
  <c r="AA689" i="1" s="1"/>
  <c r="AI537" i="1"/>
  <c r="S537" i="1"/>
  <c r="AA537" i="1" s="1"/>
  <c r="S962" i="1"/>
  <c r="AA962" i="1" s="1"/>
  <c r="S890" i="1"/>
  <c r="AA890" i="1" s="1"/>
  <c r="AI818" i="1"/>
  <c r="AI819" i="1" s="1"/>
  <c r="S818" i="1"/>
  <c r="AA818" i="1" s="1"/>
  <c r="S582" i="1"/>
  <c r="AA582" i="1" s="1"/>
  <c r="AI705" i="1"/>
  <c r="S705" i="1"/>
  <c r="AA705" i="1" s="1"/>
  <c r="S602" i="1"/>
  <c r="AA602" i="1" s="1"/>
  <c r="AI1033" i="1"/>
  <c r="S1033" i="1"/>
  <c r="AA1033" i="1" s="1"/>
  <c r="AI961" i="1"/>
  <c r="S961" i="1"/>
  <c r="AA961" i="1" s="1"/>
  <c r="AI889" i="1"/>
  <c r="S889" i="1"/>
  <c r="AA889" i="1" s="1"/>
  <c r="AI817" i="1"/>
  <c r="S817" i="1"/>
  <c r="AA817" i="1" s="1"/>
  <c r="S581" i="1"/>
  <c r="AA581" i="1" s="1"/>
  <c r="S731" i="1"/>
  <c r="AA731" i="1" s="1"/>
  <c r="S477" i="1"/>
  <c r="AA477" i="1" s="1"/>
  <c r="S405" i="1"/>
  <c r="AA405" i="1" s="1"/>
  <c r="S333" i="1"/>
  <c r="AA333" i="1" s="1"/>
  <c r="S554" i="1"/>
  <c r="AA554" i="1" s="1"/>
  <c r="S482" i="1"/>
  <c r="AA482" i="1" s="1"/>
  <c r="S410" i="1"/>
  <c r="AA410" i="1" s="1"/>
  <c r="S338" i="1"/>
  <c r="AA338" i="1" s="1"/>
  <c r="S267" i="1"/>
  <c r="AA267" i="1" s="1"/>
  <c r="S487" i="1"/>
  <c r="AA487" i="1" s="1"/>
  <c r="S415" i="1"/>
  <c r="AA415" i="1" s="1"/>
  <c r="S343" i="1"/>
  <c r="AA343" i="1" s="1"/>
  <c r="S251" i="1"/>
  <c r="AA251" i="1" s="1"/>
  <c r="S179" i="1"/>
  <c r="AA179" i="1" s="1"/>
  <c r="S107" i="1"/>
  <c r="AA107" i="1" s="1"/>
  <c r="S35" i="1"/>
  <c r="AA35" i="1" s="1"/>
  <c r="S232" i="1"/>
  <c r="AA232" i="1" s="1"/>
  <c r="S160" i="1"/>
  <c r="AA160" i="1" s="1"/>
  <c r="S88" i="1"/>
  <c r="AA88" i="1" s="1"/>
  <c r="S252" i="1"/>
  <c r="AA252" i="1" s="1"/>
  <c r="S180" i="1"/>
  <c r="AA180" i="1" s="1"/>
  <c r="S108" i="1"/>
  <c r="AA108" i="1" s="1"/>
  <c r="S36" i="1"/>
  <c r="AA36" i="1" s="1"/>
  <c r="T1004" i="1"/>
  <c r="AB1004" i="1" s="1"/>
  <c r="T587" i="1"/>
  <c r="AB587" i="1" s="1"/>
  <c r="T975" i="1"/>
  <c r="AB975" i="1" s="1"/>
  <c r="T903" i="1"/>
  <c r="AB903" i="1" s="1"/>
  <c r="T831" i="1"/>
  <c r="AB831" i="1" s="1"/>
  <c r="T676" i="1"/>
  <c r="AB676" i="1" s="1"/>
  <c r="T522" i="1"/>
  <c r="AB522" i="1" s="1"/>
  <c r="T675" i="1"/>
  <c r="AB675" i="1" s="1"/>
  <c r="T596" i="1"/>
  <c r="AB596" i="1" s="1"/>
  <c r="T932" i="1"/>
  <c r="AB932" i="1" s="1"/>
  <c r="T860" i="1"/>
  <c r="AB860" i="1" s="1"/>
  <c r="AJ860" i="1" s="1"/>
  <c r="T788" i="1"/>
  <c r="AB788" i="1" s="1"/>
  <c r="T751" i="1"/>
  <c r="AB751" i="1" s="1"/>
  <c r="T688" i="1"/>
  <c r="AB688" i="1" s="1"/>
  <c r="T564" i="1"/>
  <c r="AB564" i="1" s="1"/>
  <c r="T1003" i="1"/>
  <c r="AB1003" i="1" s="1"/>
  <c r="T931" i="1"/>
  <c r="AB931" i="1" s="1"/>
  <c r="T859" i="1"/>
  <c r="AB859" i="1" s="1"/>
  <c r="AJ859" i="1" s="1"/>
  <c r="T787" i="1"/>
  <c r="AB787" i="1" s="1"/>
  <c r="T560" i="1"/>
  <c r="AB560" i="1" s="1"/>
  <c r="T690" i="1"/>
  <c r="AB690" i="1" s="1"/>
  <c r="AJ690" i="1" s="1"/>
  <c r="T474" i="1"/>
  <c r="AB474" i="1" s="1"/>
  <c r="AJ474" i="1" s="1"/>
  <c r="T402" i="1"/>
  <c r="AB402" i="1" s="1"/>
  <c r="AJ402" i="1" s="1"/>
  <c r="T330" i="1"/>
  <c r="AB330" i="1" s="1"/>
  <c r="AJ545" i="1"/>
  <c r="T545" i="1"/>
  <c r="AB545" i="1" s="1"/>
  <c r="AJ473" i="1"/>
  <c r="T473" i="1"/>
  <c r="AB473" i="1" s="1"/>
  <c r="AJ401" i="1"/>
  <c r="T401" i="1"/>
  <c r="AB401" i="1" s="1"/>
  <c r="AJ329" i="1"/>
  <c r="AJ330" i="1" s="1"/>
  <c r="T329" i="1"/>
  <c r="AB329" i="1" s="1"/>
  <c r="T267" i="1"/>
  <c r="AB267" i="1" s="1"/>
  <c r="AJ493" i="1"/>
  <c r="AJ494" i="1" s="1"/>
  <c r="T493" i="1"/>
  <c r="AB493" i="1" s="1"/>
  <c r="AJ421" i="1"/>
  <c r="AR423" i="1" s="1"/>
  <c r="BH423" i="1" s="1"/>
  <c r="T421" i="1"/>
  <c r="AB421" i="1" s="1"/>
  <c r="AJ349" i="1"/>
  <c r="T349" i="1"/>
  <c r="AB349" i="1" s="1"/>
  <c r="T259" i="1"/>
  <c r="AB259" i="1" s="1"/>
  <c r="T187" i="1"/>
  <c r="AB187" i="1" s="1"/>
  <c r="T115" i="1"/>
  <c r="AB115" i="1" s="1"/>
  <c r="T43" i="1"/>
  <c r="AB43" i="1" s="1"/>
  <c r="AJ198" i="1"/>
  <c r="T198" i="1"/>
  <c r="AB198" i="1" s="1"/>
  <c r="T126" i="1"/>
  <c r="AB126" i="1" s="1"/>
  <c r="T54" i="1"/>
  <c r="AB54" i="1" s="1"/>
  <c r="T251" i="1"/>
  <c r="AB251" i="1" s="1"/>
  <c r="T179" i="1"/>
  <c r="AB179" i="1" s="1"/>
  <c r="T107" i="1"/>
  <c r="AB107" i="1" s="1"/>
  <c r="T35" i="1"/>
  <c r="AB35" i="1" s="1"/>
  <c r="AK656" i="1"/>
  <c r="BA656" i="1" s="1"/>
  <c r="AK657" i="1"/>
  <c r="BA657" i="1" s="1"/>
  <c r="AK658" i="1"/>
  <c r="BA658" i="1" s="1"/>
  <c r="AK871" i="1"/>
  <c r="BA871" i="1" s="1"/>
  <c r="AK812" i="1"/>
  <c r="BA812" i="1" s="1"/>
  <c r="AK709" i="1"/>
  <c r="BA709" i="1" s="1"/>
  <c r="AK966" i="1"/>
  <c r="BA966" i="1" s="1"/>
  <c r="AK968" i="1"/>
  <c r="BA968" i="1" s="1"/>
  <c r="AK897" i="1"/>
  <c r="BA897" i="1" s="1"/>
  <c r="AM273" i="1"/>
  <c r="BC273" i="1" s="1"/>
  <c r="AM350" i="1"/>
  <c r="BC350" i="1" s="1"/>
  <c r="AM316" i="1"/>
  <c r="BC316" i="1" s="1"/>
  <c r="AM322" i="1"/>
  <c r="BC322" i="1" s="1"/>
  <c r="AM318" i="1"/>
  <c r="BC318" i="1" s="1"/>
  <c r="AO68" i="1"/>
  <c r="BE68" i="1" s="1"/>
  <c r="AO29" i="1"/>
  <c r="BE29" i="1" s="1"/>
  <c r="AO261" i="1"/>
  <c r="BE261" i="1" s="1"/>
  <c r="S740" i="1"/>
  <c r="AA740" i="1" s="1"/>
  <c r="S673" i="1"/>
  <c r="AA673" i="1" s="1"/>
  <c r="AI673" i="1" s="1"/>
  <c r="S1002" i="1"/>
  <c r="AA1002" i="1" s="1"/>
  <c r="S930" i="1"/>
  <c r="AA930" i="1" s="1"/>
  <c r="S858" i="1"/>
  <c r="AA858" i="1" s="1"/>
  <c r="S786" i="1"/>
  <c r="AA786" i="1" s="1"/>
  <c r="S720" i="1"/>
  <c r="AA720" i="1" s="1"/>
  <c r="S665" i="1"/>
  <c r="AA665" i="1" s="1"/>
  <c r="AI665" i="1" s="1"/>
  <c r="S519" i="1"/>
  <c r="AA519" i="1" s="1"/>
  <c r="S959" i="1"/>
  <c r="AA959" i="1" s="1"/>
  <c r="S887" i="1"/>
  <c r="AA887" i="1" s="1"/>
  <c r="S815" i="1"/>
  <c r="AA815" i="1" s="1"/>
  <c r="S748" i="1"/>
  <c r="AA748" i="1" s="1"/>
  <c r="AI681" i="1"/>
  <c r="S681" i="1"/>
  <c r="AA681" i="1" s="1"/>
  <c r="S578" i="1"/>
  <c r="AA578" i="1" s="1"/>
  <c r="S1030" i="1"/>
  <c r="AA1030" i="1" s="1"/>
  <c r="S958" i="1"/>
  <c r="AA958" i="1" s="1"/>
  <c r="S886" i="1"/>
  <c r="AA886" i="1" s="1"/>
  <c r="S814" i="1"/>
  <c r="AA814" i="1" s="1"/>
  <c r="S555" i="1"/>
  <c r="AA555" i="1" s="1"/>
  <c r="S704" i="1"/>
  <c r="AA704" i="1" s="1"/>
  <c r="S474" i="1"/>
  <c r="AA474" i="1" s="1"/>
  <c r="S402" i="1"/>
  <c r="AA402" i="1" s="1"/>
  <c r="S330" i="1"/>
  <c r="AA330" i="1" s="1"/>
  <c r="S551" i="1"/>
  <c r="AA551" i="1" s="1"/>
  <c r="S479" i="1"/>
  <c r="AA479" i="1" s="1"/>
  <c r="S407" i="1"/>
  <c r="AA407" i="1" s="1"/>
  <c r="S335" i="1"/>
  <c r="AA335" i="1" s="1"/>
  <c r="S556" i="1"/>
  <c r="AA556" i="1" s="1"/>
  <c r="S484" i="1"/>
  <c r="AA484" i="1" s="1"/>
  <c r="S412" i="1"/>
  <c r="AA412" i="1" s="1"/>
  <c r="S340" i="1"/>
  <c r="AA340" i="1" s="1"/>
  <c r="S248" i="1"/>
  <c r="AA248" i="1" s="1"/>
  <c r="S176" i="1"/>
  <c r="AA176" i="1" s="1"/>
  <c r="S104" i="1"/>
  <c r="AA104" i="1" s="1"/>
  <c r="S32" i="1"/>
  <c r="AA32" i="1" s="1"/>
  <c r="S229" i="1"/>
  <c r="AA229" i="1" s="1"/>
  <c r="S157" i="1"/>
  <c r="AA157" i="1" s="1"/>
  <c r="S85" i="1"/>
  <c r="AA85" i="1" s="1"/>
  <c r="S249" i="1"/>
  <c r="AA249" i="1" s="1"/>
  <c r="AI249" i="1" s="1"/>
  <c r="S177" i="1"/>
  <c r="AA177" i="1" s="1"/>
  <c r="AI177" i="1" s="1"/>
  <c r="S105" i="1"/>
  <c r="AA105" i="1" s="1"/>
  <c r="AI105" i="1" s="1"/>
  <c r="S33" i="1"/>
  <c r="AA33" i="1" s="1"/>
  <c r="AI33" i="1" s="1"/>
  <c r="AZ77" i="1" a="1"/>
  <c r="AZ77" i="1" s="1"/>
  <c r="AZ84" i="1" a="1"/>
  <c r="AZ84" i="1" s="1"/>
  <c r="AZ95" i="1" a="1"/>
  <c r="AZ95" i="1" s="1"/>
  <c r="AZ104" i="1" a="1"/>
  <c r="AZ104" i="1" s="1"/>
  <c r="AZ41" i="1" a="1"/>
  <c r="AZ41" i="1" s="1"/>
  <c r="AZ49" i="1" a="1"/>
  <c r="AZ49" i="1" s="1"/>
  <c r="AZ68" i="1" a="1"/>
  <c r="AZ68" i="1" s="1"/>
  <c r="AZ57" i="1" a="1"/>
  <c r="AZ57" i="1" s="1"/>
  <c r="AZ102" i="1" a="1"/>
  <c r="AZ102" i="1" s="1"/>
  <c r="AZ66" i="1" a="1"/>
  <c r="AZ66" i="1" s="1"/>
  <c r="AZ75" i="1" a="1"/>
  <c r="AZ75" i="1" s="1"/>
  <c r="AZ82" i="1" a="1"/>
  <c r="AZ82" i="1" s="1"/>
  <c r="AZ111" i="1" a="1"/>
  <c r="AZ111" i="1" s="1"/>
  <c r="AZ93" i="1" a="1"/>
  <c r="AZ93" i="1" s="1"/>
  <c r="AZ100" i="1" a="1"/>
  <c r="AZ100" i="1" s="1"/>
  <c r="AZ18" i="1" a="1"/>
  <c r="AZ18" i="1" s="1"/>
  <c r="AZ21" i="1" a="1"/>
  <c r="AZ21" i="1" s="1"/>
  <c r="AZ24" i="1" a="1"/>
  <c r="AZ24" i="1" s="1"/>
  <c r="AZ27" i="1" a="1"/>
  <c r="AZ27" i="1" s="1"/>
  <c r="AZ30" i="1" a="1"/>
  <c r="AZ30" i="1" s="1"/>
  <c r="AZ33" i="1" a="1"/>
  <c r="AZ33" i="1" s="1"/>
  <c r="AZ36" i="1" a="1"/>
  <c r="AZ36" i="1" s="1"/>
  <c r="AZ44" i="1" a="1"/>
  <c r="AZ44" i="1" s="1"/>
  <c r="AZ52" i="1" a="1"/>
  <c r="AZ52" i="1" s="1"/>
  <c r="AZ64" i="1" a="1"/>
  <c r="AZ64" i="1" s="1"/>
  <c r="AZ91" i="1" a="1"/>
  <c r="AZ91" i="1" s="1"/>
  <c r="AZ109" i="1" a="1"/>
  <c r="AZ109" i="1" s="1"/>
  <c r="AZ120" i="1" a="1"/>
  <c r="AZ120" i="1" s="1"/>
  <c r="AZ122" i="1" a="1"/>
  <c r="AZ122" i="1" s="1"/>
  <c r="AZ80" i="1" a="1"/>
  <c r="AZ80" i="1" s="1"/>
  <c r="AZ98" i="1" a="1"/>
  <c r="AZ98" i="1" s="1"/>
  <c r="AZ60" i="1" a="1"/>
  <c r="AZ60" i="1" s="1"/>
  <c r="AZ62" i="1" a="1"/>
  <c r="AZ62" i="1" s="1"/>
  <c r="AZ73" i="1" a="1"/>
  <c r="AZ73" i="1" s="1"/>
  <c r="AZ39" i="1" a="1"/>
  <c r="AZ39" i="1" s="1"/>
  <c r="AZ47" i="1" a="1"/>
  <c r="AZ47" i="1" s="1"/>
  <c r="AZ89" i="1" a="1"/>
  <c r="AZ89" i="1" s="1"/>
  <c r="AZ55" i="1" a="1"/>
  <c r="AZ55" i="1" s="1"/>
  <c r="AZ87" i="1" a="1"/>
  <c r="AZ87" i="1" s="1"/>
  <c r="AZ42" i="1" a="1"/>
  <c r="AZ42" i="1" s="1"/>
  <c r="AZ50" i="1" a="1"/>
  <c r="AZ50" i="1" s="1"/>
  <c r="AZ71" i="1" a="1"/>
  <c r="AZ71" i="1" s="1"/>
  <c r="AZ78" i="1" a="1"/>
  <c r="AZ78" i="1" s="1"/>
  <c r="AZ96" i="1" a="1"/>
  <c r="AZ96" i="1" s="1"/>
  <c r="AZ105" i="1" a="1"/>
  <c r="AZ105" i="1" s="1"/>
  <c r="AZ116" i="1" a="1"/>
  <c r="AZ116" i="1" s="1"/>
  <c r="AZ58" i="1" a="1"/>
  <c r="AZ58" i="1" s="1"/>
  <c r="AZ69" i="1" a="1"/>
  <c r="AZ69" i="1" s="1"/>
  <c r="AZ85" i="1" a="1"/>
  <c r="AZ85" i="1" s="1"/>
  <c r="AZ114" i="1" a="1"/>
  <c r="AZ114" i="1" s="1"/>
  <c r="AZ19" i="1" a="1"/>
  <c r="AZ19" i="1" s="1"/>
  <c r="AZ22" i="1" a="1"/>
  <c r="AZ22" i="1" s="1"/>
  <c r="AZ25" i="1" a="1"/>
  <c r="AZ25" i="1" s="1"/>
  <c r="AZ28" i="1" a="1"/>
  <c r="AZ28" i="1" s="1"/>
  <c r="AZ31" i="1" a="1"/>
  <c r="AZ31" i="1" s="1"/>
  <c r="AZ34" i="1" a="1"/>
  <c r="AZ34" i="1" s="1"/>
  <c r="AZ37" i="1" a="1"/>
  <c r="AZ37" i="1" s="1"/>
  <c r="AZ45" i="1" a="1"/>
  <c r="AZ45" i="1" s="1"/>
  <c r="AZ53" i="1" a="1"/>
  <c r="AZ53" i="1" s="1"/>
  <c r="AZ76" i="1" a="1"/>
  <c r="AZ76" i="1" s="1"/>
  <c r="AZ83" i="1" a="1"/>
  <c r="AZ83" i="1" s="1"/>
  <c r="AZ125" i="1" a="1"/>
  <c r="AZ125" i="1" s="1"/>
  <c r="AZ67" i="1" a="1"/>
  <c r="AZ67" i="1" s="1"/>
  <c r="AZ94" i="1" a="1"/>
  <c r="AZ94" i="1" s="1"/>
  <c r="AZ103" i="1" a="1"/>
  <c r="AZ103" i="1" s="1"/>
  <c r="AZ65" i="1" a="1"/>
  <c r="AZ65" i="1" s="1"/>
  <c r="AZ92" i="1" a="1"/>
  <c r="AZ92" i="1" s="1"/>
  <c r="AZ101" i="1" a="1"/>
  <c r="AZ101" i="1" s="1"/>
  <c r="AZ110" i="1" a="1"/>
  <c r="AZ110" i="1" s="1"/>
  <c r="AZ56" i="1" a="1"/>
  <c r="AZ56" i="1" s="1"/>
  <c r="AZ63" i="1" a="1"/>
  <c r="AZ63" i="1" s="1"/>
  <c r="AZ108" i="1" a="1"/>
  <c r="AZ108" i="1" s="1"/>
  <c r="AZ119" i="1" a="1"/>
  <c r="AZ119" i="1" s="1"/>
  <c r="AZ61" i="1" a="1"/>
  <c r="AZ61" i="1" s="1"/>
  <c r="AZ90" i="1" a="1"/>
  <c r="AZ90" i="1" s="1"/>
  <c r="AZ43" i="1" a="1"/>
  <c r="AZ43" i="1" s="1"/>
  <c r="AZ51" i="1" a="1"/>
  <c r="AZ51" i="1" s="1"/>
  <c r="AZ72" i="1" a="1"/>
  <c r="AZ72" i="1" s="1"/>
  <c r="AZ79" i="1" a="1"/>
  <c r="AZ79" i="1" s="1"/>
  <c r="AZ88" i="1" a="1"/>
  <c r="AZ88" i="1" s="1"/>
  <c r="AZ106" i="1" a="1"/>
  <c r="AZ106" i="1" s="1"/>
  <c r="AZ20" i="1" a="1"/>
  <c r="AZ20" i="1" s="1"/>
  <c r="AZ23" i="1" a="1"/>
  <c r="AZ23" i="1" s="1"/>
  <c r="AZ26" i="1" a="1"/>
  <c r="AZ26" i="1" s="1"/>
  <c r="AZ29" i="1" a="1"/>
  <c r="AZ29" i="1" s="1"/>
  <c r="AZ32" i="1" a="1"/>
  <c r="AZ32" i="1" s="1"/>
  <c r="AZ35" i="1" a="1"/>
  <c r="AZ35" i="1" s="1"/>
  <c r="AZ97" i="1" a="1"/>
  <c r="AZ97" i="1" s="1"/>
  <c r="AZ38" i="1" a="1"/>
  <c r="AZ38" i="1" s="1"/>
  <c r="AZ46" i="1" a="1"/>
  <c r="AZ46" i="1" s="1"/>
  <c r="AZ59" i="1" a="1"/>
  <c r="AZ59" i="1" s="1"/>
  <c r="AZ128" i="1" a="1"/>
  <c r="AZ128" i="1" s="1"/>
  <c r="AZ54" i="1" a="1"/>
  <c r="AZ54" i="1" s="1"/>
  <c r="AZ70" i="1" a="1"/>
  <c r="AZ70" i="1" s="1"/>
  <c r="AZ86" i="1" a="1"/>
  <c r="AZ86" i="1" s="1"/>
  <c r="AZ115" i="1" a="1"/>
  <c r="AZ115" i="1" s="1"/>
  <c r="AZ81" i="1" a="1"/>
  <c r="AZ81" i="1" s="1"/>
  <c r="AZ164" i="1" a="1"/>
  <c r="AZ164" i="1" s="1"/>
  <c r="AZ166" i="1" a="1"/>
  <c r="AZ166" i="1" s="1"/>
  <c r="AZ191" i="1" a="1"/>
  <c r="AZ191" i="1" s="1"/>
  <c r="AZ219" i="1" a="1"/>
  <c r="AZ219" i="1" s="1"/>
  <c r="AZ256" i="1" a="1"/>
  <c r="AZ256" i="1" s="1"/>
  <c r="AZ127" i="1" a="1"/>
  <c r="AZ127" i="1" s="1"/>
  <c r="AZ143" i="1" a="1"/>
  <c r="AZ143" i="1" s="1"/>
  <c r="AZ160" i="1" a="1"/>
  <c r="AZ160" i="1" s="1"/>
  <c r="AZ162" i="1" a="1"/>
  <c r="AZ162" i="1" s="1"/>
  <c r="AZ189" i="1" a="1"/>
  <c r="AZ189" i="1" s="1"/>
  <c r="AZ206" i="1" a="1"/>
  <c r="AZ206" i="1" s="1"/>
  <c r="AZ224" i="1" a="1"/>
  <c r="AZ224" i="1" s="1"/>
  <c r="AZ241" i="1" a="1"/>
  <c r="AZ241" i="1" s="1"/>
  <c r="AZ288" i="1" a="1"/>
  <c r="AZ288" i="1" s="1"/>
  <c r="AZ156" i="1" a="1"/>
  <c r="AZ156" i="1" s="1"/>
  <c r="AZ158" i="1" a="1"/>
  <c r="AZ158" i="1" s="1"/>
  <c r="AZ204" i="1" a="1"/>
  <c r="AZ204" i="1" s="1"/>
  <c r="AZ250" i="1" a="1"/>
  <c r="AZ250" i="1" s="1"/>
  <c r="AZ275" i="1" a="1"/>
  <c r="AZ275" i="1" s="1"/>
  <c r="AZ277" i="1" a="1"/>
  <c r="AZ277" i="1" s="1"/>
  <c r="AZ132" i="1" a="1"/>
  <c r="AZ132" i="1" s="1"/>
  <c r="AZ141" i="1" a="1"/>
  <c r="AZ141" i="1" s="1"/>
  <c r="AZ154" i="1" a="1"/>
  <c r="AZ154" i="1" s="1"/>
  <c r="AZ185" i="1" a="1"/>
  <c r="AZ185" i="1" s="1"/>
  <c r="AZ187" i="1" a="1"/>
  <c r="AZ187" i="1" s="1"/>
  <c r="AZ239" i="1" a="1"/>
  <c r="AZ239" i="1" s="1"/>
  <c r="AZ271" i="1" a="1"/>
  <c r="AZ271" i="1" s="1"/>
  <c r="AZ273" i="1" a="1"/>
  <c r="AZ273" i="1" s="1"/>
  <c r="AZ152" i="1" a="1"/>
  <c r="AZ152" i="1" s="1"/>
  <c r="AZ248" i="1" a="1"/>
  <c r="AZ248" i="1" s="1"/>
  <c r="AZ252" i="1" a="1"/>
  <c r="AZ252" i="1" s="1"/>
  <c r="AZ254" i="1" a="1"/>
  <c r="AZ254" i="1" s="1"/>
  <c r="AZ267" i="1" a="1"/>
  <c r="AZ267" i="1" s="1"/>
  <c r="AZ130" i="1" a="1"/>
  <c r="AZ130" i="1" s="1"/>
  <c r="AZ139" i="1" a="1"/>
  <c r="AZ139" i="1" s="1"/>
  <c r="AZ202" i="1" a="1"/>
  <c r="AZ202" i="1" s="1"/>
  <c r="AZ217" i="1" a="1"/>
  <c r="AZ217" i="1" s="1"/>
  <c r="AZ222" i="1" a="1"/>
  <c r="AZ222" i="1" s="1"/>
  <c r="AZ237" i="1" a="1"/>
  <c r="AZ237" i="1" s="1"/>
  <c r="AZ263" i="1" a="1"/>
  <c r="AZ263" i="1" s="1"/>
  <c r="AZ265" i="1" a="1"/>
  <c r="AZ265" i="1" s="1"/>
  <c r="AZ150" i="1" a="1"/>
  <c r="AZ150" i="1" s="1"/>
  <c r="AZ183" i="1" a="1"/>
  <c r="AZ183" i="1" s="1"/>
  <c r="AZ215" i="1" a="1"/>
  <c r="AZ215" i="1" s="1"/>
  <c r="AZ246" i="1" a="1"/>
  <c r="AZ246" i="1" s="1"/>
  <c r="AZ40" i="1" a="1"/>
  <c r="AZ40" i="1" s="1"/>
  <c r="AZ137" i="1" a="1"/>
  <c r="AZ137" i="1" s="1"/>
  <c r="AZ181" i="1" a="1"/>
  <c r="AZ181" i="1" s="1"/>
  <c r="AZ198" i="1" a="1"/>
  <c r="AZ198" i="1" s="1"/>
  <c r="AZ200" i="1" a="1"/>
  <c r="AZ200" i="1" s="1"/>
  <c r="AZ211" i="1" a="1"/>
  <c r="AZ211" i="1" s="1"/>
  <c r="AZ213" i="1" a="1"/>
  <c r="AZ213" i="1" s="1"/>
  <c r="AZ235" i="1" a="1"/>
  <c r="AZ235" i="1" s="1"/>
  <c r="AZ261" i="1" a="1"/>
  <c r="AZ261" i="1" s="1"/>
  <c r="AZ99" i="1" a="1"/>
  <c r="AZ99" i="1" s="1"/>
  <c r="AZ148" i="1" a="1"/>
  <c r="AZ148" i="1" s="1"/>
  <c r="AZ177" i="1" a="1"/>
  <c r="AZ177" i="1" s="1"/>
  <c r="AZ196" i="1" a="1"/>
  <c r="AZ196" i="1" s="1"/>
  <c r="AZ282" i="1" a="1"/>
  <c r="AZ282" i="1" s="1"/>
  <c r="AZ173" i="1" a="1"/>
  <c r="AZ173" i="1" s="1"/>
  <c r="AZ179" i="1" a="1"/>
  <c r="AZ179" i="1" s="1"/>
  <c r="AZ220" i="1" a="1"/>
  <c r="AZ220" i="1" s="1"/>
  <c r="AZ233" i="1" a="1"/>
  <c r="AZ233" i="1" s="1"/>
  <c r="AZ244" i="1" a="1"/>
  <c r="AZ244" i="1" s="1"/>
  <c r="AZ259" i="1" a="1"/>
  <c r="AZ259" i="1" s="1"/>
  <c r="AZ48" i="1" a="1"/>
  <c r="AZ48" i="1" s="1"/>
  <c r="AZ135" i="1" a="1"/>
  <c r="AZ135" i="1" s="1"/>
  <c r="AZ146" i="1" a="1"/>
  <c r="AZ146" i="1" s="1"/>
  <c r="AZ169" i="1" a="1"/>
  <c r="AZ169" i="1" s="1"/>
  <c r="AZ175" i="1" a="1"/>
  <c r="AZ175" i="1" s="1"/>
  <c r="AZ192" i="1" a="1"/>
  <c r="AZ192" i="1" s="1"/>
  <c r="AZ194" i="1" a="1"/>
  <c r="AZ194" i="1" s="1"/>
  <c r="AZ209" i="1" a="1"/>
  <c r="AZ209" i="1" s="1"/>
  <c r="AZ231" i="1" a="1"/>
  <c r="AZ231" i="1" s="1"/>
  <c r="AZ165" i="1" a="1"/>
  <c r="AZ165" i="1" s="1"/>
  <c r="AZ171" i="1" a="1"/>
  <c r="AZ171" i="1" s="1"/>
  <c r="AZ207" i="1" a="1"/>
  <c r="AZ207" i="1" s="1"/>
  <c r="AZ227" i="1" a="1"/>
  <c r="AZ227" i="1" s="1"/>
  <c r="AZ229" i="1" a="1"/>
  <c r="AZ229" i="1" s="1"/>
  <c r="AZ257" i="1" a="1"/>
  <c r="AZ257" i="1" s="1"/>
  <c r="AZ107" i="1" a="1"/>
  <c r="AZ107" i="1" s="1"/>
  <c r="AZ133" i="1" a="1"/>
  <c r="AZ133" i="1" s="1"/>
  <c r="AZ144" i="1" a="1"/>
  <c r="AZ144" i="1" s="1"/>
  <c r="AZ161" i="1" a="1"/>
  <c r="AZ161" i="1" s="1"/>
  <c r="AZ167" i="1" a="1"/>
  <c r="AZ167" i="1" s="1"/>
  <c r="AZ225" i="1" a="1"/>
  <c r="AZ225" i="1" s="1"/>
  <c r="AZ242" i="1" a="1"/>
  <c r="AZ242" i="1" s="1"/>
  <c r="AZ278" i="1" a="1"/>
  <c r="AZ278" i="1" s="1"/>
  <c r="AZ123" i="1" a="1"/>
  <c r="AZ123" i="1" s="1"/>
  <c r="AZ157" i="1" a="1"/>
  <c r="AZ157" i="1" s="1"/>
  <c r="AZ163" i="1" a="1"/>
  <c r="AZ163" i="1" s="1"/>
  <c r="AZ190" i="1" a="1"/>
  <c r="AZ190" i="1" s="1"/>
  <c r="AZ251" i="1" a="1"/>
  <c r="AZ251" i="1" s="1"/>
  <c r="AZ142" i="1" a="1"/>
  <c r="AZ142" i="1" s="1"/>
  <c r="AZ159" i="1" a="1"/>
  <c r="AZ159" i="1" s="1"/>
  <c r="AZ188" i="1" a="1"/>
  <c r="AZ188" i="1" s="1"/>
  <c r="AZ205" i="1" a="1"/>
  <c r="AZ205" i="1" s="1"/>
  <c r="AZ218" i="1" a="1"/>
  <c r="AZ218" i="1" s="1"/>
  <c r="AZ240" i="1" a="1"/>
  <c r="AZ240" i="1" s="1"/>
  <c r="AZ255" i="1" a="1"/>
  <c r="AZ255" i="1" s="1"/>
  <c r="AZ153" i="1" a="1"/>
  <c r="AZ153" i="1" s="1"/>
  <c r="AZ155" i="1" a="1"/>
  <c r="AZ155" i="1" s="1"/>
  <c r="AZ186" i="1" a="1"/>
  <c r="AZ186" i="1" s="1"/>
  <c r="AZ203" i="1" a="1"/>
  <c r="AZ203" i="1" s="1"/>
  <c r="AZ223" i="1" a="1"/>
  <c r="AZ223" i="1" s="1"/>
  <c r="AZ249" i="1" a="1"/>
  <c r="AZ249" i="1" s="1"/>
  <c r="AZ270" i="1" a="1"/>
  <c r="AZ270" i="1" s="1"/>
  <c r="AZ272" i="1" a="1"/>
  <c r="AZ272" i="1" s="1"/>
  <c r="AZ126" i="1" a="1"/>
  <c r="AZ126" i="1" s="1"/>
  <c r="AZ131" i="1" a="1"/>
  <c r="AZ131" i="1" s="1"/>
  <c r="AZ140" i="1" a="1"/>
  <c r="AZ140" i="1" s="1"/>
  <c r="AZ184" i="1" a="1"/>
  <c r="AZ184" i="1" s="1"/>
  <c r="AZ238" i="1" a="1"/>
  <c r="AZ238" i="1" s="1"/>
  <c r="AZ266" i="1" a="1"/>
  <c r="AZ266" i="1" s="1"/>
  <c r="AZ117" i="1" a="1"/>
  <c r="AZ117" i="1" s="1"/>
  <c r="AZ151" i="1" a="1"/>
  <c r="AZ151" i="1" s="1"/>
  <c r="AZ216" i="1" a="1"/>
  <c r="AZ216" i="1" s="1"/>
  <c r="AZ247" i="1" a="1"/>
  <c r="AZ247" i="1" s="1"/>
  <c r="AZ253" i="1" a="1"/>
  <c r="AZ253" i="1" s="1"/>
  <c r="AZ262" i="1" a="1"/>
  <c r="AZ262" i="1" s="1"/>
  <c r="AZ264" i="1" a="1"/>
  <c r="AZ264" i="1" s="1"/>
  <c r="AZ112" i="1" a="1"/>
  <c r="AZ112" i="1" s="1"/>
  <c r="AZ138" i="1" a="1"/>
  <c r="AZ138" i="1" s="1"/>
  <c r="AZ201" i="1" a="1"/>
  <c r="AZ201" i="1" s="1"/>
  <c r="AZ212" i="1" a="1"/>
  <c r="AZ212" i="1" s="1"/>
  <c r="AZ236" i="1" a="1"/>
  <c r="AZ236" i="1" s="1"/>
  <c r="AZ129" i="1" a="1"/>
  <c r="AZ129" i="1" s="1"/>
  <c r="AZ149" i="1" a="1"/>
  <c r="AZ149" i="1" s="1"/>
  <c r="AZ182" i="1" a="1"/>
  <c r="AZ182" i="1" s="1"/>
  <c r="AZ197" i="1" a="1"/>
  <c r="AZ197" i="1" s="1"/>
  <c r="AZ199" i="1" a="1"/>
  <c r="AZ199" i="1" s="1"/>
  <c r="AZ214" i="1" a="1"/>
  <c r="AZ214" i="1" s="1"/>
  <c r="AZ221" i="1" a="1"/>
  <c r="AZ221" i="1" s="1"/>
  <c r="AZ245" i="1" a="1"/>
  <c r="AZ245" i="1" s="1"/>
  <c r="AZ283" i="1" a="1"/>
  <c r="AZ283" i="1" s="1"/>
  <c r="AZ113" i="1" a="1"/>
  <c r="AZ113" i="1" s="1"/>
  <c r="AZ121" i="1" a="1"/>
  <c r="AZ121" i="1" s="1"/>
  <c r="AZ136" i="1" a="1"/>
  <c r="AZ136" i="1" s="1"/>
  <c r="AZ180" i="1" a="1"/>
  <c r="AZ180" i="1" s="1"/>
  <c r="AZ234" i="1" a="1"/>
  <c r="AZ234" i="1" s="1"/>
  <c r="AZ260" i="1" a="1"/>
  <c r="AZ260" i="1" s="1"/>
  <c r="AZ74" i="1" a="1"/>
  <c r="AZ74" i="1" s="1"/>
  <c r="AZ147" i="1" a="1"/>
  <c r="AZ147" i="1" s="1"/>
  <c r="AZ176" i="1" a="1"/>
  <c r="AZ176" i="1" s="1"/>
  <c r="AZ178" i="1" a="1"/>
  <c r="AZ178" i="1" s="1"/>
  <c r="AZ193" i="1" a="1"/>
  <c r="AZ193" i="1" s="1"/>
  <c r="AZ195" i="1" a="1"/>
  <c r="AZ195" i="1" s="1"/>
  <c r="AZ210" i="1" a="1"/>
  <c r="AZ210" i="1" s="1"/>
  <c r="AZ145" i="1" a="1"/>
  <c r="AZ145" i="1" s="1"/>
  <c r="AZ168" i="1" a="1"/>
  <c r="AZ168" i="1" s="1"/>
  <c r="AZ170" i="1" a="1"/>
  <c r="AZ170" i="1" s="1"/>
  <c r="AZ226" i="1" a="1"/>
  <c r="AZ226" i="1" s="1"/>
  <c r="AZ228" i="1" a="1"/>
  <c r="AZ228" i="1" s="1"/>
  <c r="AZ268" i="1" a="1"/>
  <c r="AZ268" i="1" s="1"/>
  <c r="AZ313" i="1" a="1"/>
  <c r="AZ313" i="1" s="1"/>
  <c r="AZ338" i="1" a="1"/>
  <c r="AZ338" i="1" s="1"/>
  <c r="AZ340" i="1" a="1"/>
  <c r="AZ340" i="1" s="1"/>
  <c r="AZ373" i="1" a="1"/>
  <c r="AZ373" i="1" s="1"/>
  <c r="AZ398" i="1" a="1"/>
  <c r="AZ398" i="1" s="1"/>
  <c r="AZ407" i="1" a="1"/>
  <c r="AZ407" i="1" s="1"/>
  <c r="AZ449" i="1" a="1"/>
  <c r="AZ449" i="1" s="1"/>
  <c r="AZ276" i="1" a="1"/>
  <c r="AZ276" i="1" s="1"/>
  <c r="AZ300" i="1" a="1"/>
  <c r="AZ300" i="1" s="1"/>
  <c r="AZ332" i="1" a="1"/>
  <c r="AZ332" i="1" s="1"/>
  <c r="AZ334" i="1" a="1"/>
  <c r="AZ334" i="1" s="1"/>
  <c r="AZ336" i="1" a="1"/>
  <c r="AZ336" i="1" s="1"/>
  <c r="AZ371" i="1" a="1"/>
  <c r="AZ371" i="1" s="1"/>
  <c r="AZ391" i="1" a="1"/>
  <c r="AZ391" i="1" s="1"/>
  <c r="AZ418" i="1" a="1"/>
  <c r="AZ418" i="1" s="1"/>
  <c r="AZ429" i="1" a="1"/>
  <c r="AZ429" i="1" s="1"/>
  <c r="AZ438" i="1" a="1"/>
  <c r="AZ438" i="1" s="1"/>
  <c r="AZ269" i="1" a="1"/>
  <c r="AZ269" i="1" s="1"/>
  <c r="AZ311" i="1" a="1"/>
  <c r="AZ311" i="1" s="1"/>
  <c r="AZ328" i="1" a="1"/>
  <c r="AZ328" i="1" s="1"/>
  <c r="AZ330" i="1" a="1"/>
  <c r="AZ330" i="1" s="1"/>
  <c r="AZ384" i="1" a="1"/>
  <c r="AZ384" i="1" s="1"/>
  <c r="AZ405" i="1" a="1"/>
  <c r="AZ405" i="1" s="1"/>
  <c r="AZ447" i="1" a="1"/>
  <c r="AZ447" i="1" s="1"/>
  <c r="AZ118" i="1" a="1"/>
  <c r="AZ118" i="1" s="1"/>
  <c r="AZ172" i="1" a="1"/>
  <c r="AZ172" i="1" s="1"/>
  <c r="AZ291" i="1" a="1"/>
  <c r="AZ291" i="1" s="1"/>
  <c r="AZ298" i="1" a="1"/>
  <c r="AZ298" i="1" s="1"/>
  <c r="AZ324" i="1" a="1"/>
  <c r="AZ324" i="1" s="1"/>
  <c r="AZ326" i="1" a="1"/>
  <c r="AZ326" i="1" s="1"/>
  <c r="AZ369" i="1" a="1"/>
  <c r="AZ369" i="1" s="1"/>
  <c r="AZ416" i="1" a="1"/>
  <c r="AZ416" i="1" s="1"/>
  <c r="AZ174" i="1" a="1"/>
  <c r="AZ174" i="1" s="1"/>
  <c r="AZ281" i="1" a="1"/>
  <c r="AZ281" i="1" s="1"/>
  <c r="AZ309" i="1" a="1"/>
  <c r="AZ309" i="1" s="1"/>
  <c r="AZ382" i="1" a="1"/>
  <c r="AZ382" i="1" s="1"/>
  <c r="AZ389" i="1" a="1"/>
  <c r="AZ389" i="1" s="1"/>
  <c r="AZ396" i="1" a="1"/>
  <c r="AZ396" i="1" s="1"/>
  <c r="AZ403" i="1" a="1"/>
  <c r="AZ403" i="1" s="1"/>
  <c r="AZ427" i="1" a="1"/>
  <c r="AZ427" i="1" s="1"/>
  <c r="AZ436" i="1" a="1"/>
  <c r="AZ436" i="1" s="1"/>
  <c r="AZ124" i="1" a="1"/>
  <c r="AZ124" i="1" s="1"/>
  <c r="AZ285" i="1" a="1"/>
  <c r="AZ285" i="1" s="1"/>
  <c r="AZ296" i="1" a="1"/>
  <c r="AZ296" i="1" s="1"/>
  <c r="AZ320" i="1" a="1"/>
  <c r="AZ320" i="1" s="1"/>
  <c r="AZ322" i="1" a="1"/>
  <c r="AZ322" i="1" s="1"/>
  <c r="AZ367" i="1" a="1"/>
  <c r="AZ367" i="1" s="1"/>
  <c r="AZ414" i="1" a="1"/>
  <c r="AZ414" i="1" s="1"/>
  <c r="AZ445" i="1" a="1"/>
  <c r="AZ445" i="1" s="1"/>
  <c r="AZ230" i="1" a="1"/>
  <c r="AZ230" i="1" s="1"/>
  <c r="AZ307" i="1" a="1"/>
  <c r="AZ307" i="1" s="1"/>
  <c r="AZ363" i="1" a="1"/>
  <c r="AZ363" i="1" s="1"/>
  <c r="AZ365" i="1" a="1"/>
  <c r="AZ365" i="1" s="1"/>
  <c r="AZ425" i="1" a="1"/>
  <c r="AZ425" i="1" s="1"/>
  <c r="AZ434" i="1" a="1"/>
  <c r="AZ434" i="1" s="1"/>
  <c r="AZ232" i="1" a="1"/>
  <c r="AZ232" i="1" s="1"/>
  <c r="AZ318" i="1" a="1"/>
  <c r="AZ318" i="1" s="1"/>
  <c r="AZ359" i="1" a="1"/>
  <c r="AZ359" i="1" s="1"/>
  <c r="AZ361" i="1" a="1"/>
  <c r="AZ361" i="1" s="1"/>
  <c r="AZ378" i="1" a="1"/>
  <c r="AZ378" i="1" s="1"/>
  <c r="AZ380" i="1" a="1"/>
  <c r="AZ380" i="1" s="1"/>
  <c r="AZ394" i="1" a="1"/>
  <c r="AZ394" i="1" s="1"/>
  <c r="AZ401" i="1" a="1"/>
  <c r="AZ401" i="1" s="1"/>
  <c r="AZ412" i="1" a="1"/>
  <c r="AZ412" i="1" s="1"/>
  <c r="AZ294" i="1" a="1"/>
  <c r="AZ294" i="1" s="1"/>
  <c r="AZ305" i="1" a="1"/>
  <c r="AZ305" i="1" s="1"/>
  <c r="AZ355" i="1" a="1"/>
  <c r="AZ355" i="1" s="1"/>
  <c r="AZ357" i="1" a="1"/>
  <c r="AZ357" i="1" s="1"/>
  <c r="AZ423" i="1" a="1"/>
  <c r="AZ423" i="1" s="1"/>
  <c r="AZ134" i="1" a="1"/>
  <c r="AZ134" i="1" s="1"/>
  <c r="AZ289" i="1" a="1"/>
  <c r="AZ289" i="1" s="1"/>
  <c r="AZ316" i="1" a="1"/>
  <c r="AZ316" i="1" s="1"/>
  <c r="AZ351" i="1" a="1"/>
  <c r="AZ351" i="1" s="1"/>
  <c r="AZ353" i="1" a="1"/>
  <c r="AZ353" i="1" s="1"/>
  <c r="AZ387" i="1" a="1"/>
  <c r="AZ387" i="1" s="1"/>
  <c r="AZ410" i="1" a="1"/>
  <c r="AZ410" i="1" s="1"/>
  <c r="AZ432" i="1" a="1"/>
  <c r="AZ432" i="1" s="1"/>
  <c r="AZ303" i="1" a="1"/>
  <c r="AZ303" i="1" s="1"/>
  <c r="AZ347" i="1" a="1"/>
  <c r="AZ347" i="1" s="1"/>
  <c r="AZ349" i="1" a="1"/>
  <c r="AZ349" i="1" s="1"/>
  <c r="AZ374" i="1" a="1"/>
  <c r="AZ374" i="1" s="1"/>
  <c r="AZ376" i="1" a="1"/>
  <c r="AZ376" i="1" s="1"/>
  <c r="AZ399" i="1" a="1"/>
  <c r="AZ399" i="1" s="1"/>
  <c r="AZ421" i="1" a="1"/>
  <c r="AZ421" i="1" s="1"/>
  <c r="AZ441" i="1" a="1"/>
  <c r="AZ441" i="1" s="1"/>
  <c r="AZ286" i="1" a="1"/>
  <c r="AZ286" i="1" s="1"/>
  <c r="AZ314" i="1" a="1"/>
  <c r="AZ314" i="1" s="1"/>
  <c r="AZ343" i="1" a="1"/>
  <c r="AZ343" i="1" s="1"/>
  <c r="AZ345" i="1" a="1"/>
  <c r="AZ345" i="1" s="1"/>
  <c r="AZ392" i="1" a="1"/>
  <c r="AZ392" i="1" s="1"/>
  <c r="AZ408" i="1" a="1"/>
  <c r="AZ408" i="1" s="1"/>
  <c r="AZ430" i="1" a="1"/>
  <c r="AZ430" i="1" s="1"/>
  <c r="AZ243" i="1" a="1"/>
  <c r="AZ243" i="1" s="1"/>
  <c r="AZ292" i="1" a="1"/>
  <c r="AZ292" i="1" s="1"/>
  <c r="AZ301" i="1" a="1"/>
  <c r="AZ301" i="1" s="1"/>
  <c r="AZ339" i="1" a="1"/>
  <c r="AZ339" i="1" s="1"/>
  <c r="AZ341" i="1" a="1"/>
  <c r="AZ341" i="1" s="1"/>
  <c r="AZ419" i="1" a="1"/>
  <c r="AZ419" i="1" s="1"/>
  <c r="AZ312" i="1" a="1"/>
  <c r="AZ312" i="1" s="1"/>
  <c r="AZ331" i="1" a="1"/>
  <c r="AZ331" i="1" s="1"/>
  <c r="AZ333" i="1" a="1"/>
  <c r="AZ333" i="1" s="1"/>
  <c r="AZ335" i="1" a="1"/>
  <c r="AZ335" i="1" s="1"/>
  <c r="AZ337" i="1" a="1"/>
  <c r="AZ337" i="1" s="1"/>
  <c r="AZ370" i="1" a="1"/>
  <c r="AZ370" i="1" s="1"/>
  <c r="AZ372" i="1" a="1"/>
  <c r="AZ372" i="1" s="1"/>
  <c r="AZ385" i="1" a="1"/>
  <c r="AZ385" i="1" s="1"/>
  <c r="AZ406" i="1" a="1"/>
  <c r="AZ406" i="1" s="1"/>
  <c r="AZ448" i="1" a="1"/>
  <c r="AZ448" i="1" s="1"/>
  <c r="AZ299" i="1" a="1"/>
  <c r="AZ299" i="1" s="1"/>
  <c r="AZ327" i="1" a="1"/>
  <c r="AZ327" i="1" s="1"/>
  <c r="AZ329" i="1" a="1"/>
  <c r="AZ329" i="1" s="1"/>
  <c r="AZ397" i="1" a="1"/>
  <c r="AZ397" i="1" s="1"/>
  <c r="AZ417" i="1" a="1"/>
  <c r="AZ417" i="1" s="1"/>
  <c r="AZ310" i="1" a="1"/>
  <c r="AZ310" i="1" s="1"/>
  <c r="AZ325" i="1" a="1"/>
  <c r="AZ325" i="1" s="1"/>
  <c r="AZ404" i="1" a="1"/>
  <c r="AZ404" i="1" s="1"/>
  <c r="AZ428" i="1" a="1"/>
  <c r="AZ428" i="1" s="1"/>
  <c r="AZ274" i="1" a="1"/>
  <c r="AZ274" i="1" s="1"/>
  <c r="AZ279" i="1" a="1"/>
  <c r="AZ279" i="1" s="1"/>
  <c r="AZ297" i="1" a="1"/>
  <c r="AZ297" i="1" s="1"/>
  <c r="AZ323" i="1" a="1"/>
  <c r="AZ323" i="1" s="1"/>
  <c r="AZ368" i="1" a="1"/>
  <c r="AZ368" i="1" s="1"/>
  <c r="AZ383" i="1" a="1"/>
  <c r="AZ383" i="1" s="1"/>
  <c r="AZ390" i="1" a="1"/>
  <c r="AZ390" i="1" s="1"/>
  <c r="AZ415" i="1" a="1"/>
  <c r="AZ415" i="1" s="1"/>
  <c r="AZ308" i="1" a="1"/>
  <c r="AZ308" i="1" s="1"/>
  <c r="AZ321" i="1" a="1"/>
  <c r="AZ321" i="1" s="1"/>
  <c r="AZ366" i="1" a="1"/>
  <c r="AZ366" i="1" s="1"/>
  <c r="AZ395" i="1" a="1"/>
  <c r="AZ395" i="1" s="1"/>
  <c r="AZ402" i="1" a="1"/>
  <c r="AZ402" i="1" s="1"/>
  <c r="AZ426" i="1" a="1"/>
  <c r="AZ426" i="1" s="1"/>
  <c r="AZ435" i="1" a="1"/>
  <c r="AZ435" i="1" s="1"/>
  <c r="AZ290" i="1" a="1"/>
  <c r="AZ290" i="1" s="1"/>
  <c r="AZ319" i="1" a="1"/>
  <c r="AZ319" i="1" s="1"/>
  <c r="AZ362" i="1" a="1"/>
  <c r="AZ362" i="1" s="1"/>
  <c r="AZ364" i="1" a="1"/>
  <c r="AZ364" i="1" s="1"/>
  <c r="AZ381" i="1" a="1"/>
  <c r="AZ381" i="1" s="1"/>
  <c r="AZ413" i="1" a="1"/>
  <c r="AZ413" i="1" s="1"/>
  <c r="AZ258" i="1" a="1"/>
  <c r="AZ258" i="1" s="1"/>
  <c r="AZ287" i="1" a="1"/>
  <c r="AZ287" i="1" s="1"/>
  <c r="AZ295" i="1" a="1"/>
  <c r="AZ295" i="1" s="1"/>
  <c r="AZ306" i="1" a="1"/>
  <c r="AZ306" i="1" s="1"/>
  <c r="AZ358" i="1" a="1"/>
  <c r="AZ358" i="1" s="1"/>
  <c r="AZ360" i="1" a="1"/>
  <c r="AZ360" i="1" s="1"/>
  <c r="AZ379" i="1" a="1"/>
  <c r="AZ379" i="1" s="1"/>
  <c r="AZ388" i="1" a="1"/>
  <c r="AZ388" i="1" s="1"/>
  <c r="AZ424" i="1" a="1"/>
  <c r="AZ424" i="1" s="1"/>
  <c r="AZ208" i="1" a="1"/>
  <c r="AZ208" i="1" s="1"/>
  <c r="AZ317" i="1" a="1"/>
  <c r="AZ317" i="1" s="1"/>
  <c r="AZ354" i="1" a="1"/>
  <c r="AZ354" i="1" s="1"/>
  <c r="AZ356" i="1" a="1"/>
  <c r="AZ356" i="1" s="1"/>
  <c r="AZ411" i="1" a="1"/>
  <c r="AZ411" i="1" s="1"/>
  <c r="AZ433" i="1" a="1"/>
  <c r="AZ433" i="1" s="1"/>
  <c r="AZ442" i="1" a="1"/>
  <c r="AZ442" i="1" s="1"/>
  <c r="AZ304" i="1" a="1"/>
  <c r="AZ304" i="1" s="1"/>
  <c r="AZ350" i="1" a="1"/>
  <c r="AZ350" i="1" s="1"/>
  <c r="AZ352" i="1" a="1"/>
  <c r="AZ352" i="1" s="1"/>
  <c r="AZ377" i="1" a="1"/>
  <c r="AZ377" i="1" s="1"/>
  <c r="AZ393" i="1" a="1"/>
  <c r="AZ393" i="1" s="1"/>
  <c r="AZ400" i="1" a="1"/>
  <c r="AZ400" i="1" s="1"/>
  <c r="AZ422" i="1" a="1"/>
  <c r="AZ422" i="1" s="1"/>
  <c r="AZ451" i="1" a="1"/>
  <c r="AZ451" i="1" s="1"/>
  <c r="AZ293" i="1" a="1"/>
  <c r="AZ293" i="1" s="1"/>
  <c r="AZ302" i="1" a="1"/>
  <c r="AZ302" i="1" s="1"/>
  <c r="AZ342" i="1" a="1"/>
  <c r="AZ342" i="1" s="1"/>
  <c r="AZ344" i="1" a="1"/>
  <c r="AZ344" i="1" s="1"/>
  <c r="AZ386" i="1" a="1"/>
  <c r="AZ386" i="1" s="1"/>
  <c r="AZ420" i="1" a="1"/>
  <c r="AZ420" i="1" s="1"/>
  <c r="AZ375" i="1" a="1"/>
  <c r="AZ375" i="1" s="1"/>
  <c r="AZ478" i="1" a="1"/>
  <c r="AZ478" i="1" s="1"/>
  <c r="AZ480" i="1" a="1"/>
  <c r="AZ480" i="1" s="1"/>
  <c r="AZ497" i="1" a="1"/>
  <c r="AZ497" i="1" s="1"/>
  <c r="AZ517" i="1" a="1"/>
  <c r="AZ517" i="1" s="1"/>
  <c r="AZ474" i="1" a="1"/>
  <c r="AZ474" i="1" s="1"/>
  <c r="AZ476" i="1" a="1"/>
  <c r="AZ476" i="1" s="1"/>
  <c r="AZ508" i="1" a="1"/>
  <c r="AZ508" i="1" s="1"/>
  <c r="AZ528" i="1" a="1"/>
  <c r="AZ528" i="1" s="1"/>
  <c r="AZ537" i="1" a="1"/>
  <c r="AZ537" i="1" s="1"/>
  <c r="AZ548" i="1" a="1"/>
  <c r="AZ548" i="1" s="1"/>
  <c r="AZ561" i="1" a="1"/>
  <c r="AZ561" i="1" s="1"/>
  <c r="AZ431" i="1" a="1"/>
  <c r="AZ431" i="1" s="1"/>
  <c r="AZ443" i="1" a="1"/>
  <c r="AZ443" i="1" s="1"/>
  <c r="AZ455" i="1" a="1"/>
  <c r="AZ455" i="1" s="1"/>
  <c r="AZ470" i="1" a="1"/>
  <c r="AZ470" i="1" s="1"/>
  <c r="AZ472" i="1" a="1"/>
  <c r="AZ472" i="1" s="1"/>
  <c r="AZ515" i="1" a="1"/>
  <c r="AZ515" i="1" s="1"/>
  <c r="AZ578" i="1" a="1"/>
  <c r="AZ578" i="1" s="1"/>
  <c r="AZ602" i="1" a="1"/>
  <c r="AZ602" i="1" s="1"/>
  <c r="AZ466" i="1" a="1"/>
  <c r="AZ466" i="1" s="1"/>
  <c r="AZ468" i="1" a="1"/>
  <c r="AZ468" i="1" s="1"/>
  <c r="AZ506" i="1" a="1"/>
  <c r="AZ506" i="1" s="1"/>
  <c r="AZ513" i="1" a="1"/>
  <c r="AZ513" i="1" s="1"/>
  <c r="AZ526" i="1" a="1"/>
  <c r="AZ526" i="1" s="1"/>
  <c r="AZ535" i="1" a="1"/>
  <c r="AZ535" i="1" s="1"/>
  <c r="AZ559" i="1" a="1"/>
  <c r="AZ559" i="1" s="1"/>
  <c r="AZ576" i="1" a="1"/>
  <c r="AZ576" i="1" s="1"/>
  <c r="AZ589" i="1" a="1"/>
  <c r="AZ589" i="1" s="1"/>
  <c r="AZ600" i="1" a="1"/>
  <c r="AZ600" i="1" s="1"/>
  <c r="AZ613" i="1" a="1"/>
  <c r="AZ613" i="1" s="1"/>
  <c r="AZ464" i="1" a="1"/>
  <c r="AZ464" i="1" s="1"/>
  <c r="AZ495" i="1" a="1"/>
  <c r="AZ495" i="1" s="1"/>
  <c r="AZ546" i="1" a="1"/>
  <c r="AZ546" i="1" s="1"/>
  <c r="AZ587" i="1" a="1"/>
  <c r="AZ587" i="1" s="1"/>
  <c r="AZ611" i="1" a="1"/>
  <c r="AZ611" i="1" s="1"/>
  <c r="AZ280" i="1" a="1"/>
  <c r="AZ280" i="1" s="1"/>
  <c r="AZ462" i="1" a="1"/>
  <c r="AZ462" i="1" s="1"/>
  <c r="AZ524" i="1" a="1"/>
  <c r="AZ524" i="1" s="1"/>
  <c r="AZ533" i="1" a="1"/>
  <c r="AZ533" i="1" s="1"/>
  <c r="AZ544" i="1" a="1"/>
  <c r="AZ544" i="1" s="1"/>
  <c r="AZ557" i="1" a="1"/>
  <c r="AZ557" i="1" s="1"/>
  <c r="AZ572" i="1" a="1"/>
  <c r="AZ572" i="1" s="1"/>
  <c r="AZ284" i="1" a="1"/>
  <c r="AZ284" i="1" s="1"/>
  <c r="AZ444" i="1" a="1"/>
  <c r="AZ444" i="1" s="1"/>
  <c r="AZ453" i="1" a="1"/>
  <c r="AZ453" i="1" s="1"/>
  <c r="AZ493" i="1" a="1"/>
  <c r="AZ493" i="1" s="1"/>
  <c r="AZ502" i="1" a="1"/>
  <c r="AZ502" i="1" s="1"/>
  <c r="AZ504" i="1" a="1"/>
  <c r="AZ504" i="1" s="1"/>
  <c r="AZ568" i="1" a="1"/>
  <c r="AZ568" i="1" s="1"/>
  <c r="AZ574" i="1" a="1"/>
  <c r="AZ574" i="1" s="1"/>
  <c r="AZ598" i="1" a="1"/>
  <c r="AZ598" i="1" s="1"/>
  <c r="AZ460" i="1" a="1"/>
  <c r="AZ460" i="1" s="1"/>
  <c r="AZ522" i="1" a="1"/>
  <c r="AZ522" i="1" s="1"/>
  <c r="AZ555" i="1" a="1"/>
  <c r="AZ555" i="1" s="1"/>
  <c r="AZ570" i="1" a="1"/>
  <c r="AZ570" i="1" s="1"/>
  <c r="AZ585" i="1" a="1"/>
  <c r="AZ585" i="1" s="1"/>
  <c r="AZ596" i="1" a="1"/>
  <c r="AZ596" i="1" s="1"/>
  <c r="AZ609" i="1" a="1"/>
  <c r="AZ609" i="1" s="1"/>
  <c r="AZ458" i="1" a="1"/>
  <c r="AZ458" i="1" s="1"/>
  <c r="AZ491" i="1" a="1"/>
  <c r="AZ491" i="1" s="1"/>
  <c r="AZ511" i="1" a="1"/>
  <c r="AZ511" i="1" s="1"/>
  <c r="AZ531" i="1" a="1"/>
  <c r="AZ531" i="1" s="1"/>
  <c r="AZ542" i="1" a="1"/>
  <c r="AZ542" i="1" s="1"/>
  <c r="AZ566" i="1" a="1"/>
  <c r="AZ566" i="1" s="1"/>
  <c r="AZ583" i="1" a="1"/>
  <c r="AZ583" i="1" s="1"/>
  <c r="AZ607" i="1" a="1"/>
  <c r="AZ607" i="1" s="1"/>
  <c r="AZ450" i="1" a="1"/>
  <c r="AZ450" i="1" s="1"/>
  <c r="AZ489" i="1" a="1"/>
  <c r="AZ489" i="1" s="1"/>
  <c r="AZ500" i="1" a="1"/>
  <c r="AZ500" i="1" s="1"/>
  <c r="AZ520" i="1" a="1"/>
  <c r="AZ520" i="1" s="1"/>
  <c r="AZ540" i="1" a="1"/>
  <c r="AZ540" i="1" s="1"/>
  <c r="AZ553" i="1" a="1"/>
  <c r="AZ553" i="1" s="1"/>
  <c r="AZ564" i="1" a="1"/>
  <c r="AZ564" i="1" s="1"/>
  <c r="AZ346" i="1" a="1"/>
  <c r="AZ346" i="1" s="1"/>
  <c r="AZ498" i="1" a="1"/>
  <c r="AZ498" i="1" s="1"/>
  <c r="AZ509" i="1" a="1"/>
  <c r="AZ509" i="1" s="1"/>
  <c r="AZ594" i="1" a="1"/>
  <c r="AZ594" i="1" s="1"/>
  <c r="AZ348" i="1" a="1"/>
  <c r="AZ348" i="1" s="1"/>
  <c r="AZ485" i="1" a="1"/>
  <c r="AZ485" i="1" s="1"/>
  <c r="AZ487" i="1" a="1"/>
  <c r="AZ487" i="1" s="1"/>
  <c r="AZ518" i="1" a="1"/>
  <c r="AZ518" i="1" s="1"/>
  <c r="AZ551" i="1" a="1"/>
  <c r="AZ551" i="1" s="1"/>
  <c r="AZ581" i="1" a="1"/>
  <c r="AZ581" i="1" s="1"/>
  <c r="AZ592" i="1" a="1"/>
  <c r="AZ592" i="1" s="1"/>
  <c r="AZ605" i="1" a="1"/>
  <c r="AZ605" i="1" s="1"/>
  <c r="AZ616" i="1" a="1"/>
  <c r="AZ616" i="1" s="1"/>
  <c r="AZ481" i="1" a="1"/>
  <c r="AZ481" i="1" s="1"/>
  <c r="AZ483" i="1" a="1"/>
  <c r="AZ483" i="1" s="1"/>
  <c r="AZ529" i="1" a="1"/>
  <c r="AZ529" i="1" s="1"/>
  <c r="AZ538" i="1" a="1"/>
  <c r="AZ538" i="1" s="1"/>
  <c r="AZ562" i="1" a="1"/>
  <c r="AZ562" i="1" s="1"/>
  <c r="AZ579" i="1" a="1"/>
  <c r="AZ579" i="1" s="1"/>
  <c r="AZ603" i="1" a="1"/>
  <c r="AZ603" i="1" s="1"/>
  <c r="AZ437" i="1" a="1"/>
  <c r="AZ437" i="1" s="1"/>
  <c r="AZ456" i="1" a="1"/>
  <c r="AZ456" i="1" s="1"/>
  <c r="AZ477" i="1" a="1"/>
  <c r="AZ477" i="1" s="1"/>
  <c r="AZ479" i="1" a="1"/>
  <c r="AZ479" i="1" s="1"/>
  <c r="AZ516" i="1" a="1"/>
  <c r="AZ516" i="1" s="1"/>
  <c r="AZ536" i="1" a="1"/>
  <c r="AZ536" i="1" s="1"/>
  <c r="AZ549" i="1" a="1"/>
  <c r="AZ549" i="1" s="1"/>
  <c r="AZ560" i="1" a="1"/>
  <c r="AZ560" i="1" s="1"/>
  <c r="AZ446" i="1" a="1"/>
  <c r="AZ446" i="1" s="1"/>
  <c r="AZ473" i="1" a="1"/>
  <c r="AZ473" i="1" s="1"/>
  <c r="AZ475" i="1" a="1"/>
  <c r="AZ475" i="1" s="1"/>
  <c r="AZ496" i="1" a="1"/>
  <c r="AZ496" i="1" s="1"/>
  <c r="AZ507" i="1" a="1"/>
  <c r="AZ507" i="1" s="1"/>
  <c r="AZ527" i="1" a="1"/>
  <c r="AZ527" i="1" s="1"/>
  <c r="AZ590" i="1" a="1"/>
  <c r="AZ590" i="1" s="1"/>
  <c r="AZ614" i="1" a="1"/>
  <c r="AZ614" i="1" s="1"/>
  <c r="AZ409" i="1" a="1"/>
  <c r="AZ409" i="1" s="1"/>
  <c r="AZ469" i="1" a="1"/>
  <c r="AZ469" i="1" s="1"/>
  <c r="AZ471" i="1" a="1"/>
  <c r="AZ471" i="1" s="1"/>
  <c r="AZ505" i="1" a="1"/>
  <c r="AZ505" i="1" s="1"/>
  <c r="AZ514" i="1" a="1"/>
  <c r="AZ514" i="1" s="1"/>
  <c r="AZ547" i="1" a="1"/>
  <c r="AZ547" i="1" s="1"/>
  <c r="AZ577" i="1" a="1"/>
  <c r="AZ577" i="1" s="1"/>
  <c r="AZ588" i="1" a="1"/>
  <c r="AZ588" i="1" s="1"/>
  <c r="AZ601" i="1" a="1"/>
  <c r="AZ601" i="1" s="1"/>
  <c r="AZ612" i="1" a="1"/>
  <c r="AZ612" i="1" s="1"/>
  <c r="AZ625" i="1" a="1"/>
  <c r="AZ625" i="1" s="1"/>
  <c r="AZ439" i="1" a="1"/>
  <c r="AZ439" i="1" s="1"/>
  <c r="AZ465" i="1" a="1"/>
  <c r="AZ465" i="1" s="1"/>
  <c r="AZ467" i="1" a="1"/>
  <c r="AZ467" i="1" s="1"/>
  <c r="AZ525" i="1" a="1"/>
  <c r="AZ525" i="1" s="1"/>
  <c r="AZ534" i="1" a="1"/>
  <c r="AZ534" i="1" s="1"/>
  <c r="AZ558" i="1" a="1"/>
  <c r="AZ558" i="1" s="1"/>
  <c r="AZ575" i="1" a="1"/>
  <c r="AZ575" i="1" s="1"/>
  <c r="AZ599" i="1" a="1"/>
  <c r="AZ599" i="1" s="1"/>
  <c r="AZ454" i="1" a="1"/>
  <c r="AZ454" i="1" s="1"/>
  <c r="AZ494" i="1" a="1"/>
  <c r="AZ494" i="1" s="1"/>
  <c r="AZ545" i="1" a="1"/>
  <c r="AZ545" i="1" s="1"/>
  <c r="AZ556" i="1" a="1"/>
  <c r="AZ556" i="1" s="1"/>
  <c r="AZ463" i="1" a="1"/>
  <c r="AZ463" i="1" s="1"/>
  <c r="AZ492" i="1" a="1"/>
  <c r="AZ492" i="1" s="1"/>
  <c r="AZ503" i="1" a="1"/>
  <c r="AZ503" i="1" s="1"/>
  <c r="AZ523" i="1" a="1"/>
  <c r="AZ523" i="1" s="1"/>
  <c r="AZ532" i="1" a="1"/>
  <c r="AZ532" i="1" s="1"/>
  <c r="AZ571" i="1" a="1"/>
  <c r="AZ571" i="1" s="1"/>
  <c r="AZ573" i="1" a="1"/>
  <c r="AZ573" i="1" s="1"/>
  <c r="AZ586" i="1" a="1"/>
  <c r="AZ586" i="1" s="1"/>
  <c r="AZ610" i="1" a="1"/>
  <c r="AZ610" i="1" s="1"/>
  <c r="AZ315" i="1" a="1"/>
  <c r="AZ315" i="1" s="1"/>
  <c r="AZ440" i="1" a="1"/>
  <c r="AZ440" i="1" s="1"/>
  <c r="AZ461" i="1" a="1"/>
  <c r="AZ461" i="1" s="1"/>
  <c r="AZ501" i="1" a="1"/>
  <c r="AZ501" i="1" s="1"/>
  <c r="AZ512" i="1" a="1"/>
  <c r="AZ512" i="1" s="1"/>
  <c r="AZ543" i="1" a="1"/>
  <c r="AZ543" i="1" s="1"/>
  <c r="AZ567" i="1" a="1"/>
  <c r="AZ567" i="1" s="1"/>
  <c r="AZ569" i="1" a="1"/>
  <c r="AZ569" i="1" s="1"/>
  <c r="AZ584" i="1" a="1"/>
  <c r="AZ584" i="1" s="1"/>
  <c r="AZ597" i="1" a="1"/>
  <c r="AZ597" i="1" s="1"/>
  <c r="AZ608" i="1" a="1"/>
  <c r="AZ608" i="1" s="1"/>
  <c r="AZ490" i="1" a="1"/>
  <c r="AZ490" i="1" s="1"/>
  <c r="AZ510" i="1" a="1"/>
  <c r="AZ510" i="1" s="1"/>
  <c r="AZ521" i="1" a="1"/>
  <c r="AZ521" i="1" s="1"/>
  <c r="AZ554" i="1" a="1"/>
  <c r="AZ554" i="1" s="1"/>
  <c r="AZ595" i="1" a="1"/>
  <c r="AZ595" i="1" s="1"/>
  <c r="AZ619" i="1" a="1"/>
  <c r="AZ619" i="1" s="1"/>
  <c r="AZ459" i="1" a="1"/>
  <c r="AZ459" i="1" s="1"/>
  <c r="AZ541" i="1" a="1"/>
  <c r="AZ541" i="1" s="1"/>
  <c r="AZ552" i="1" a="1"/>
  <c r="AZ552" i="1" s="1"/>
  <c r="AZ565" i="1" a="1"/>
  <c r="AZ565" i="1" s="1"/>
  <c r="AZ452" i="1" a="1"/>
  <c r="AZ452" i="1" s="1"/>
  <c r="AZ482" i="1" a="1"/>
  <c r="AZ482" i="1" s="1"/>
  <c r="AZ484" i="1" a="1"/>
  <c r="AZ484" i="1" s="1"/>
  <c r="AZ539" i="1" a="1"/>
  <c r="AZ539" i="1" s="1"/>
  <c r="AZ563" i="1" a="1"/>
  <c r="AZ563" i="1" s="1"/>
  <c r="AZ580" i="1" a="1"/>
  <c r="AZ580" i="1" s="1"/>
  <c r="AZ593" i="1" a="1"/>
  <c r="AZ593" i="1" s="1"/>
  <c r="AZ604" i="1" a="1"/>
  <c r="AZ604" i="1" s="1"/>
  <c r="AZ615" i="1" a="1"/>
  <c r="AZ615" i="1" s="1"/>
  <c r="AZ652" i="1" a="1"/>
  <c r="AZ652" i="1" s="1"/>
  <c r="AZ654" i="1" a="1"/>
  <c r="AZ654" i="1" s="1"/>
  <c r="AZ685" i="1" a="1"/>
  <c r="AZ685" i="1" s="1"/>
  <c r="AZ687" i="1" a="1"/>
  <c r="AZ687" i="1" s="1"/>
  <c r="AZ729" i="1" a="1"/>
  <c r="AZ729" i="1" s="1"/>
  <c r="AZ779" i="1" a="1"/>
  <c r="AZ779" i="1" s="1"/>
  <c r="AZ622" i="1" a="1"/>
  <c r="AZ622" i="1" s="1"/>
  <c r="AZ627" i="1" a="1"/>
  <c r="AZ627" i="1" s="1"/>
  <c r="AZ643" i="1" a="1"/>
  <c r="AZ643" i="1" s="1"/>
  <c r="AZ681" i="1" a="1"/>
  <c r="AZ681" i="1" s="1"/>
  <c r="AZ683" i="1" a="1"/>
  <c r="AZ683" i="1" s="1"/>
  <c r="AZ716" i="1" a="1"/>
  <c r="AZ716" i="1" s="1"/>
  <c r="AZ740" i="1" a="1"/>
  <c r="AZ740" i="1" s="1"/>
  <c r="AZ766" i="1" a="1"/>
  <c r="AZ766" i="1" s="1"/>
  <c r="AZ677" i="1" a="1"/>
  <c r="AZ677" i="1" s="1"/>
  <c r="AZ679" i="1" a="1"/>
  <c r="AZ679" i="1" s="1"/>
  <c r="AZ714" i="1" a="1"/>
  <c r="AZ714" i="1" s="1"/>
  <c r="AZ755" i="1" a="1"/>
  <c r="AZ755" i="1" s="1"/>
  <c r="AZ634" i="1" a="1"/>
  <c r="AZ634" i="1" s="1"/>
  <c r="AZ650" i="1" a="1"/>
  <c r="AZ650" i="1" s="1"/>
  <c r="AZ673" i="1" a="1"/>
  <c r="AZ673" i="1" s="1"/>
  <c r="AZ675" i="1" a="1"/>
  <c r="AZ675" i="1" s="1"/>
  <c r="AZ727" i="1" a="1"/>
  <c r="AZ727" i="1" s="1"/>
  <c r="AZ738" i="1" a="1"/>
  <c r="AZ738" i="1" s="1"/>
  <c r="AZ499" i="1" a="1"/>
  <c r="AZ499" i="1" s="1"/>
  <c r="AZ710" i="1" a="1"/>
  <c r="AZ710" i="1" s="1"/>
  <c r="AZ712" i="1" a="1"/>
  <c r="AZ712" i="1" s="1"/>
  <c r="AZ725" i="1" a="1"/>
  <c r="AZ725" i="1" s="1"/>
  <c r="AZ753" i="1" a="1"/>
  <c r="AZ753" i="1" s="1"/>
  <c r="AZ764" i="1" a="1"/>
  <c r="AZ764" i="1" s="1"/>
  <c r="AZ641" i="1" a="1"/>
  <c r="AZ641" i="1" s="1"/>
  <c r="AZ671" i="1" a="1"/>
  <c r="AZ671" i="1" s="1"/>
  <c r="AZ706" i="1" a="1"/>
  <c r="AZ706" i="1" s="1"/>
  <c r="AZ708" i="1" a="1"/>
  <c r="AZ708" i="1" s="1"/>
  <c r="AZ736" i="1" a="1"/>
  <c r="AZ736" i="1" s="1"/>
  <c r="AZ749" i="1" a="1"/>
  <c r="AZ749" i="1" s="1"/>
  <c r="AZ751" i="1" a="1"/>
  <c r="AZ751" i="1" s="1"/>
  <c r="AZ632" i="1" a="1"/>
  <c r="AZ632" i="1" s="1"/>
  <c r="AZ648" i="1" a="1"/>
  <c r="AZ648" i="1" s="1"/>
  <c r="AZ669" i="1" a="1"/>
  <c r="AZ669" i="1" s="1"/>
  <c r="AZ702" i="1" a="1"/>
  <c r="AZ702" i="1" s="1"/>
  <c r="AZ704" i="1" a="1"/>
  <c r="AZ704" i="1" s="1"/>
  <c r="AZ762" i="1" a="1"/>
  <c r="AZ762" i="1" s="1"/>
  <c r="AZ771" i="1" a="1"/>
  <c r="AZ771" i="1" s="1"/>
  <c r="AZ620" i="1" a="1"/>
  <c r="AZ620" i="1" s="1"/>
  <c r="AZ639" i="1" a="1"/>
  <c r="AZ639" i="1" s="1"/>
  <c r="AZ661" i="1" a="1"/>
  <c r="AZ661" i="1" s="1"/>
  <c r="AZ667" i="1" a="1"/>
  <c r="AZ667" i="1" s="1"/>
  <c r="AZ698" i="1" a="1"/>
  <c r="AZ698" i="1" s="1"/>
  <c r="AZ700" i="1" a="1"/>
  <c r="AZ700" i="1" s="1"/>
  <c r="AZ723" i="1" a="1"/>
  <c r="AZ723" i="1" s="1"/>
  <c r="AZ734" i="1" a="1"/>
  <c r="AZ734" i="1" s="1"/>
  <c r="AZ747" i="1" a="1"/>
  <c r="AZ747" i="1" s="1"/>
  <c r="AZ457" i="1" a="1"/>
  <c r="AZ457" i="1" s="1"/>
  <c r="AZ550" i="1" a="1"/>
  <c r="AZ550" i="1" s="1"/>
  <c r="AZ623" i="1" a="1"/>
  <c r="AZ623" i="1" s="1"/>
  <c r="AZ659" i="1" a="1"/>
  <c r="AZ659" i="1" s="1"/>
  <c r="AZ665" i="1" a="1"/>
  <c r="AZ665" i="1" s="1"/>
  <c r="AZ694" i="1" a="1"/>
  <c r="AZ694" i="1" s="1"/>
  <c r="AZ696" i="1" a="1"/>
  <c r="AZ696" i="1" s="1"/>
  <c r="AZ721" i="1" a="1"/>
  <c r="AZ721" i="1" s="1"/>
  <c r="AZ760" i="1" a="1"/>
  <c r="AZ760" i="1" s="1"/>
  <c r="AZ630" i="1" a="1"/>
  <c r="AZ630" i="1" s="1"/>
  <c r="AZ646" i="1" a="1"/>
  <c r="AZ646" i="1" s="1"/>
  <c r="AZ657" i="1" a="1"/>
  <c r="AZ657" i="1" s="1"/>
  <c r="AZ663" i="1" a="1"/>
  <c r="AZ663" i="1" s="1"/>
  <c r="AZ692" i="1" a="1"/>
  <c r="AZ692" i="1" s="1"/>
  <c r="AZ732" i="1" a="1"/>
  <c r="AZ732" i="1" s="1"/>
  <c r="AZ745" i="1" a="1"/>
  <c r="AZ745" i="1" s="1"/>
  <c r="AZ617" i="1" a="1"/>
  <c r="AZ617" i="1" s="1"/>
  <c r="AZ690" i="1" a="1"/>
  <c r="AZ690" i="1" s="1"/>
  <c r="AZ743" i="1" a="1"/>
  <c r="AZ743" i="1" s="1"/>
  <c r="AZ628" i="1" a="1"/>
  <c r="AZ628" i="1" s="1"/>
  <c r="AZ637" i="1" a="1"/>
  <c r="AZ637" i="1" s="1"/>
  <c r="AZ644" i="1" a="1"/>
  <c r="AZ644" i="1" s="1"/>
  <c r="AZ655" i="1" a="1"/>
  <c r="AZ655" i="1" s="1"/>
  <c r="AZ686" i="1" a="1"/>
  <c r="AZ686" i="1" s="1"/>
  <c r="AZ688" i="1" a="1"/>
  <c r="AZ688" i="1" s="1"/>
  <c r="AZ719" i="1" a="1"/>
  <c r="AZ719" i="1" s="1"/>
  <c r="AZ730" i="1" a="1"/>
  <c r="AZ730" i="1" s="1"/>
  <c r="AZ741" i="1" a="1"/>
  <c r="AZ741" i="1" s="1"/>
  <c r="AZ758" i="1" a="1"/>
  <c r="AZ758" i="1" s="1"/>
  <c r="AZ653" i="1" a="1"/>
  <c r="AZ653" i="1" s="1"/>
  <c r="AZ682" i="1" a="1"/>
  <c r="AZ682" i="1" s="1"/>
  <c r="AZ684" i="1" a="1"/>
  <c r="AZ684" i="1" s="1"/>
  <c r="AZ717" i="1" a="1"/>
  <c r="AZ717" i="1" s="1"/>
  <c r="AZ767" i="1" a="1"/>
  <c r="AZ767" i="1" s="1"/>
  <c r="AZ519" i="1" a="1"/>
  <c r="AZ519" i="1" s="1"/>
  <c r="AZ582" i="1" a="1"/>
  <c r="AZ582" i="1" s="1"/>
  <c r="AZ635" i="1" a="1"/>
  <c r="AZ635" i="1" s="1"/>
  <c r="AZ678" i="1" a="1"/>
  <c r="AZ678" i="1" s="1"/>
  <c r="AZ680" i="1" a="1"/>
  <c r="AZ680" i="1" s="1"/>
  <c r="AZ728" i="1" a="1"/>
  <c r="AZ728" i="1" s="1"/>
  <c r="AZ756" i="1" a="1"/>
  <c r="AZ756" i="1" s="1"/>
  <c r="AZ651" i="1" a="1"/>
  <c r="AZ651" i="1" s="1"/>
  <c r="AZ674" i="1" a="1"/>
  <c r="AZ674" i="1" s="1"/>
  <c r="AZ676" i="1" a="1"/>
  <c r="AZ676" i="1" s="1"/>
  <c r="AZ715" i="1" a="1"/>
  <c r="AZ715" i="1" s="1"/>
  <c r="AZ739" i="1" a="1"/>
  <c r="AZ739" i="1" s="1"/>
  <c r="AZ621" i="1" a="1"/>
  <c r="AZ621" i="1" s="1"/>
  <c r="AZ626" i="1" a="1"/>
  <c r="AZ626" i="1" s="1"/>
  <c r="AZ642" i="1" a="1"/>
  <c r="AZ642" i="1" s="1"/>
  <c r="AZ672" i="1" a="1"/>
  <c r="AZ672" i="1" s="1"/>
  <c r="AZ713" i="1" a="1"/>
  <c r="AZ713" i="1" s="1"/>
  <c r="AZ726" i="1" a="1"/>
  <c r="AZ726" i="1" s="1"/>
  <c r="AZ754" i="1" a="1"/>
  <c r="AZ754" i="1" s="1"/>
  <c r="AZ776" i="1" a="1"/>
  <c r="AZ776" i="1" s="1"/>
  <c r="AZ737" i="1" a="1"/>
  <c r="AZ737" i="1" s="1"/>
  <c r="AZ752" i="1" a="1"/>
  <c r="AZ752" i="1" s="1"/>
  <c r="AZ618" i="1" a="1"/>
  <c r="AZ618" i="1" s="1"/>
  <c r="AZ633" i="1" a="1"/>
  <c r="AZ633" i="1" s="1"/>
  <c r="AZ649" i="1" a="1"/>
  <c r="AZ649" i="1" s="1"/>
  <c r="AZ670" i="1" a="1"/>
  <c r="AZ670" i="1" s="1"/>
  <c r="AZ709" i="1" a="1"/>
  <c r="AZ709" i="1" s="1"/>
  <c r="AZ711" i="1" a="1"/>
  <c r="AZ711" i="1" s="1"/>
  <c r="AZ724" i="1" a="1"/>
  <c r="AZ724" i="1" s="1"/>
  <c r="AZ748" i="1" a="1"/>
  <c r="AZ748" i="1" s="1"/>
  <c r="AZ750" i="1" a="1"/>
  <c r="AZ750" i="1" s="1"/>
  <c r="AZ763" i="1" a="1"/>
  <c r="AZ763" i="1" s="1"/>
  <c r="AZ774" i="1" a="1"/>
  <c r="AZ774" i="1" s="1"/>
  <c r="AZ785" i="1" a="1"/>
  <c r="AZ785" i="1" s="1"/>
  <c r="AZ530" i="1" a="1"/>
  <c r="AZ530" i="1" s="1"/>
  <c r="AZ606" i="1" a="1"/>
  <c r="AZ606" i="1" s="1"/>
  <c r="AZ640" i="1" a="1"/>
  <c r="AZ640" i="1" s="1"/>
  <c r="AZ668" i="1" a="1"/>
  <c r="AZ668" i="1" s="1"/>
  <c r="AZ705" i="1" a="1"/>
  <c r="AZ705" i="1" s="1"/>
  <c r="AZ707" i="1" a="1"/>
  <c r="AZ707" i="1" s="1"/>
  <c r="AZ761" i="1" a="1"/>
  <c r="AZ761" i="1" s="1"/>
  <c r="AZ772" i="1" a="1"/>
  <c r="AZ772" i="1" s="1"/>
  <c r="AZ624" i="1" a="1"/>
  <c r="AZ624" i="1" s="1"/>
  <c r="AZ631" i="1" a="1"/>
  <c r="AZ631" i="1" s="1"/>
  <c r="AZ647" i="1" a="1"/>
  <c r="AZ647" i="1" s="1"/>
  <c r="AZ660" i="1" a="1"/>
  <c r="AZ660" i="1" s="1"/>
  <c r="AZ666" i="1" a="1"/>
  <c r="AZ666" i="1" s="1"/>
  <c r="AZ701" i="1" a="1"/>
  <c r="AZ701" i="1" s="1"/>
  <c r="AZ703" i="1" a="1"/>
  <c r="AZ703" i="1" s="1"/>
  <c r="AZ722" i="1" a="1"/>
  <c r="AZ722" i="1" s="1"/>
  <c r="AZ735" i="1" a="1"/>
  <c r="AZ735" i="1" s="1"/>
  <c r="AZ746" i="1" a="1"/>
  <c r="AZ746" i="1" s="1"/>
  <c r="AZ658" i="1" a="1"/>
  <c r="AZ658" i="1" s="1"/>
  <c r="AZ662" i="1" a="1"/>
  <c r="AZ662" i="1" s="1"/>
  <c r="AZ664" i="1" a="1"/>
  <c r="AZ664" i="1" s="1"/>
  <c r="AZ697" i="1" a="1"/>
  <c r="AZ697" i="1" s="1"/>
  <c r="AZ699" i="1" a="1"/>
  <c r="AZ699" i="1" s="1"/>
  <c r="AZ733" i="1" a="1"/>
  <c r="AZ733" i="1" s="1"/>
  <c r="AZ638" i="1" a="1"/>
  <c r="AZ638" i="1" s="1"/>
  <c r="AZ656" i="1" a="1"/>
  <c r="AZ656" i="1" s="1"/>
  <c r="AZ693" i="1" a="1"/>
  <c r="AZ693" i="1" s="1"/>
  <c r="AZ695" i="1" a="1"/>
  <c r="AZ695" i="1" s="1"/>
  <c r="AZ720" i="1" a="1"/>
  <c r="AZ720" i="1" s="1"/>
  <c r="AZ744" i="1" a="1"/>
  <c r="AZ744" i="1" s="1"/>
  <c r="AZ488" i="1" a="1"/>
  <c r="AZ488" i="1" s="1"/>
  <c r="AZ629" i="1" a="1"/>
  <c r="AZ629" i="1" s="1"/>
  <c r="AZ636" i="1" a="1"/>
  <c r="AZ636" i="1" s="1"/>
  <c r="AZ645" i="1" a="1"/>
  <c r="AZ645" i="1" s="1"/>
  <c r="AZ689" i="1" a="1"/>
  <c r="AZ689" i="1" s="1"/>
  <c r="AZ691" i="1" a="1"/>
  <c r="AZ691" i="1" s="1"/>
  <c r="AZ718" i="1" a="1"/>
  <c r="AZ718" i="1" s="1"/>
  <c r="AZ731" i="1" a="1"/>
  <c r="AZ731" i="1" s="1"/>
  <c r="AZ757" i="1" a="1"/>
  <c r="AZ757" i="1" s="1"/>
  <c r="AZ759" i="1" a="1"/>
  <c r="AZ759" i="1" s="1"/>
  <c r="AZ768" i="1" a="1"/>
  <c r="AZ768" i="1" s="1"/>
  <c r="AZ770" i="1" a="1"/>
  <c r="AZ770" i="1" s="1"/>
  <c r="AZ784" i="1" a="1"/>
  <c r="AZ784" i="1" s="1"/>
  <c r="AZ793" i="1" a="1"/>
  <c r="AZ793" i="1" s="1"/>
  <c r="AZ804" i="1" a="1"/>
  <c r="AZ804" i="1" s="1"/>
  <c r="AZ853" i="1" a="1"/>
  <c r="AZ853" i="1" s="1"/>
  <c r="AZ877" i="1" a="1"/>
  <c r="AZ877" i="1" s="1"/>
  <c r="AZ486" i="1" a="1"/>
  <c r="AZ486" i="1" s="1"/>
  <c r="AZ840" i="1" a="1"/>
  <c r="AZ840" i="1" s="1"/>
  <c r="AZ864" i="1" a="1"/>
  <c r="AZ864" i="1" s="1"/>
  <c r="AZ915" i="1" a="1"/>
  <c r="AZ915" i="1" s="1"/>
  <c r="AZ813" i="1" a="1"/>
  <c r="AZ813" i="1" s="1"/>
  <c r="AZ829" i="1" a="1"/>
  <c r="AZ829" i="1" s="1"/>
  <c r="AZ851" i="1" a="1"/>
  <c r="AZ851" i="1" s="1"/>
  <c r="AZ875" i="1" a="1"/>
  <c r="AZ875" i="1" s="1"/>
  <c r="AZ902" i="1" a="1"/>
  <c r="AZ902" i="1" s="1"/>
  <c r="AZ913" i="1" a="1"/>
  <c r="AZ913" i="1" s="1"/>
  <c r="AZ782" i="1" a="1"/>
  <c r="AZ782" i="1" s="1"/>
  <c r="AZ791" i="1" a="1"/>
  <c r="AZ791" i="1" s="1"/>
  <c r="AZ822" i="1" a="1"/>
  <c r="AZ822" i="1" s="1"/>
  <c r="AZ862" i="1" a="1"/>
  <c r="AZ862" i="1" s="1"/>
  <c r="AZ900" i="1" a="1"/>
  <c r="AZ900" i="1" s="1"/>
  <c r="AZ924" i="1" a="1"/>
  <c r="AZ924" i="1" s="1"/>
  <c r="AZ591" i="1" a="1"/>
  <c r="AZ591" i="1" s="1"/>
  <c r="AZ789" i="1" a="1"/>
  <c r="AZ789" i="1" s="1"/>
  <c r="AZ802" i="1" a="1"/>
  <c r="AZ802" i="1" s="1"/>
  <c r="AZ811" i="1" a="1"/>
  <c r="AZ811" i="1" s="1"/>
  <c r="AZ838" i="1" a="1"/>
  <c r="AZ838" i="1" s="1"/>
  <c r="AZ849" i="1" a="1"/>
  <c r="AZ849" i="1" s="1"/>
  <c r="AZ873" i="1" a="1"/>
  <c r="AZ873" i="1" s="1"/>
  <c r="AZ820" i="1" a="1"/>
  <c r="AZ820" i="1" s="1"/>
  <c r="AZ860" i="1" a="1"/>
  <c r="AZ860" i="1" s="1"/>
  <c r="AZ896" i="1" a="1"/>
  <c r="AZ896" i="1" s="1"/>
  <c r="AZ898" i="1" a="1"/>
  <c r="AZ898" i="1" s="1"/>
  <c r="AZ911" i="1" a="1"/>
  <c r="AZ911" i="1" s="1"/>
  <c r="AZ945" i="1" a="1"/>
  <c r="AZ945" i="1" s="1"/>
  <c r="AZ947" i="1" a="1"/>
  <c r="AZ947" i="1" s="1"/>
  <c r="AZ800" i="1" a="1"/>
  <c r="AZ800" i="1" s="1"/>
  <c r="AZ827" i="1" a="1"/>
  <c r="AZ827" i="1" s="1"/>
  <c r="AZ836" i="1" a="1"/>
  <c r="AZ836" i="1" s="1"/>
  <c r="AZ847" i="1" a="1"/>
  <c r="AZ847" i="1" s="1"/>
  <c r="AZ871" i="1" a="1"/>
  <c r="AZ871" i="1" s="1"/>
  <c r="AZ892" i="1" a="1"/>
  <c r="AZ892" i="1" s="1"/>
  <c r="AZ894" i="1" a="1"/>
  <c r="AZ894" i="1" s="1"/>
  <c r="AZ909" i="1" a="1"/>
  <c r="AZ909" i="1" s="1"/>
  <c r="AZ809" i="1" a="1"/>
  <c r="AZ809" i="1" s="1"/>
  <c r="AZ858" i="1" a="1"/>
  <c r="AZ858" i="1" s="1"/>
  <c r="AZ888" i="1" a="1"/>
  <c r="AZ888" i="1" s="1"/>
  <c r="AZ890" i="1" a="1"/>
  <c r="AZ890" i="1" s="1"/>
  <c r="AZ920" i="1" a="1"/>
  <c r="AZ920" i="1" s="1"/>
  <c r="AZ787" i="1" a="1"/>
  <c r="AZ787" i="1" s="1"/>
  <c r="AZ798" i="1" a="1"/>
  <c r="AZ798" i="1" s="1"/>
  <c r="AZ807" i="1" a="1"/>
  <c r="AZ807" i="1" s="1"/>
  <c r="AZ818" i="1" a="1"/>
  <c r="AZ818" i="1" s="1"/>
  <c r="AZ834" i="1" a="1"/>
  <c r="AZ834" i="1" s="1"/>
  <c r="AZ845" i="1" a="1"/>
  <c r="AZ845" i="1" s="1"/>
  <c r="AZ869" i="1" a="1"/>
  <c r="AZ869" i="1" s="1"/>
  <c r="AZ884" i="1" a="1"/>
  <c r="AZ884" i="1" s="1"/>
  <c r="AZ886" i="1" a="1"/>
  <c r="AZ886" i="1" s="1"/>
  <c r="AZ816" i="1" a="1"/>
  <c r="AZ816" i="1" s="1"/>
  <c r="AZ825" i="1" a="1"/>
  <c r="AZ825" i="1" s="1"/>
  <c r="AZ856" i="1" a="1"/>
  <c r="AZ856" i="1" s="1"/>
  <c r="AZ880" i="1" a="1"/>
  <c r="AZ880" i="1" s="1"/>
  <c r="AZ882" i="1" a="1"/>
  <c r="AZ882" i="1" s="1"/>
  <c r="AZ907" i="1" a="1"/>
  <c r="AZ907" i="1" s="1"/>
  <c r="AZ931" i="1" a="1"/>
  <c r="AZ931" i="1" s="1"/>
  <c r="AZ777" i="1" a="1"/>
  <c r="AZ777" i="1" s="1"/>
  <c r="AZ780" i="1" a="1"/>
  <c r="AZ780" i="1" s="1"/>
  <c r="AZ796" i="1" a="1"/>
  <c r="AZ796" i="1" s="1"/>
  <c r="AZ805" i="1" a="1"/>
  <c r="AZ805" i="1" s="1"/>
  <c r="AZ832" i="1" a="1"/>
  <c r="AZ832" i="1" s="1"/>
  <c r="AZ843" i="1" a="1"/>
  <c r="AZ843" i="1" s="1"/>
  <c r="AZ867" i="1" a="1"/>
  <c r="AZ867" i="1" s="1"/>
  <c r="AZ905" i="1" a="1"/>
  <c r="AZ905" i="1" s="1"/>
  <c r="AZ918" i="1" a="1"/>
  <c r="AZ918" i="1" s="1"/>
  <c r="AZ854" i="1" a="1"/>
  <c r="AZ854" i="1" s="1"/>
  <c r="AZ878" i="1" a="1"/>
  <c r="AZ878" i="1" s="1"/>
  <c r="AZ916" i="1" a="1"/>
  <c r="AZ916" i="1" s="1"/>
  <c r="AZ773" i="1" a="1"/>
  <c r="AZ773" i="1" s="1"/>
  <c r="AZ794" i="1" a="1"/>
  <c r="AZ794" i="1" s="1"/>
  <c r="AZ841" i="1" a="1"/>
  <c r="AZ841" i="1" s="1"/>
  <c r="AZ865" i="1" a="1"/>
  <c r="AZ865" i="1" s="1"/>
  <c r="AZ765" i="1" a="1"/>
  <c r="AZ765" i="1" s="1"/>
  <c r="AZ783" i="1" a="1"/>
  <c r="AZ783" i="1" s="1"/>
  <c r="AZ814" i="1" a="1"/>
  <c r="AZ814" i="1" s="1"/>
  <c r="AZ823" i="1" a="1"/>
  <c r="AZ823" i="1" s="1"/>
  <c r="AZ830" i="1" a="1"/>
  <c r="AZ830" i="1" s="1"/>
  <c r="AZ852" i="1" a="1"/>
  <c r="AZ852" i="1" s="1"/>
  <c r="AZ876" i="1" a="1"/>
  <c r="AZ876" i="1" s="1"/>
  <c r="AZ903" i="1" a="1"/>
  <c r="AZ903" i="1" s="1"/>
  <c r="AZ792" i="1" a="1"/>
  <c r="AZ792" i="1" s="1"/>
  <c r="AZ803" i="1" a="1"/>
  <c r="AZ803" i="1" s="1"/>
  <c r="AZ839" i="1" a="1"/>
  <c r="AZ839" i="1" s="1"/>
  <c r="AZ863" i="1" a="1"/>
  <c r="AZ863" i="1" s="1"/>
  <c r="AZ901" i="1" a="1"/>
  <c r="AZ901" i="1" s="1"/>
  <c r="AZ914" i="1" a="1"/>
  <c r="AZ914" i="1" s="1"/>
  <c r="AZ850" i="1" a="1"/>
  <c r="AZ850" i="1" s="1"/>
  <c r="AZ874" i="1" a="1"/>
  <c r="AZ874" i="1" s="1"/>
  <c r="AZ912" i="1" a="1"/>
  <c r="AZ912" i="1" s="1"/>
  <c r="AZ742" i="1" a="1"/>
  <c r="AZ742" i="1" s="1"/>
  <c r="AZ790" i="1" a="1"/>
  <c r="AZ790" i="1" s="1"/>
  <c r="AZ801" i="1" a="1"/>
  <c r="AZ801" i="1" s="1"/>
  <c r="AZ821" i="1" a="1"/>
  <c r="AZ821" i="1" s="1"/>
  <c r="AZ828" i="1" a="1"/>
  <c r="AZ828" i="1" s="1"/>
  <c r="AZ861" i="1" a="1"/>
  <c r="AZ861" i="1" s="1"/>
  <c r="AZ781" i="1" a="1"/>
  <c r="AZ781" i="1" s="1"/>
  <c r="AZ812" i="1" a="1"/>
  <c r="AZ812" i="1" s="1"/>
  <c r="AZ837" i="1" a="1"/>
  <c r="AZ837" i="1" s="1"/>
  <c r="AZ848" i="1" a="1"/>
  <c r="AZ848" i="1" s="1"/>
  <c r="AZ872" i="1" a="1"/>
  <c r="AZ872" i="1" s="1"/>
  <c r="AZ897" i="1" a="1"/>
  <c r="AZ897" i="1" s="1"/>
  <c r="AZ899" i="1" a="1"/>
  <c r="AZ899" i="1" s="1"/>
  <c r="AZ923" i="1" a="1"/>
  <c r="AZ923" i="1" s="1"/>
  <c r="AZ778" i="1" a="1"/>
  <c r="AZ778" i="1" s="1"/>
  <c r="AZ788" i="1" a="1"/>
  <c r="AZ788" i="1" s="1"/>
  <c r="AZ810" i="1" a="1"/>
  <c r="AZ810" i="1" s="1"/>
  <c r="AZ859" i="1" a="1"/>
  <c r="AZ859" i="1" s="1"/>
  <c r="AZ893" i="1" a="1"/>
  <c r="AZ893" i="1" s="1"/>
  <c r="AZ895" i="1" a="1"/>
  <c r="AZ895" i="1" s="1"/>
  <c r="AZ910" i="1" a="1"/>
  <c r="AZ910" i="1" s="1"/>
  <c r="AZ921" i="1" a="1"/>
  <c r="AZ921" i="1" s="1"/>
  <c r="AZ799" i="1" a="1"/>
  <c r="AZ799" i="1" s="1"/>
  <c r="AZ808" i="1" a="1"/>
  <c r="AZ808" i="1" s="1"/>
  <c r="AZ819" i="1" a="1"/>
  <c r="AZ819" i="1" s="1"/>
  <c r="AZ835" i="1" a="1"/>
  <c r="AZ835" i="1" s="1"/>
  <c r="AZ846" i="1" a="1"/>
  <c r="AZ846" i="1" s="1"/>
  <c r="AZ870" i="1" a="1"/>
  <c r="AZ870" i="1" s="1"/>
  <c r="AZ889" i="1" a="1"/>
  <c r="AZ889" i="1" s="1"/>
  <c r="AZ891" i="1" a="1"/>
  <c r="AZ891" i="1" s="1"/>
  <c r="AZ908" i="1" a="1"/>
  <c r="AZ908" i="1" s="1"/>
  <c r="AZ797" i="1" a="1"/>
  <c r="AZ797" i="1" s="1"/>
  <c r="AZ817" i="1" a="1"/>
  <c r="AZ817" i="1" s="1"/>
  <c r="AZ826" i="1" a="1"/>
  <c r="AZ826" i="1" s="1"/>
  <c r="AZ857" i="1" a="1"/>
  <c r="AZ857" i="1" s="1"/>
  <c r="AZ885" i="1" a="1"/>
  <c r="AZ885" i="1" s="1"/>
  <c r="AZ887" i="1" a="1"/>
  <c r="AZ887" i="1" s="1"/>
  <c r="AZ932" i="1" a="1"/>
  <c r="AZ932" i="1" s="1"/>
  <c r="AZ934" i="1" a="1"/>
  <c r="AZ934" i="1" s="1"/>
  <c r="AZ786" i="1" a="1"/>
  <c r="AZ786" i="1" s="1"/>
  <c r="AZ806" i="1" a="1"/>
  <c r="AZ806" i="1" s="1"/>
  <c r="AZ833" i="1" a="1"/>
  <c r="AZ833" i="1" s="1"/>
  <c r="AZ844" i="1" a="1"/>
  <c r="AZ844" i="1" s="1"/>
  <c r="AZ868" i="1" a="1"/>
  <c r="AZ868" i="1" s="1"/>
  <c r="AZ881" i="1" a="1"/>
  <c r="AZ881" i="1" s="1"/>
  <c r="AZ883" i="1" a="1"/>
  <c r="AZ883" i="1" s="1"/>
  <c r="AZ919" i="1" a="1"/>
  <c r="AZ919" i="1" s="1"/>
  <c r="AZ795" i="1" a="1"/>
  <c r="AZ795" i="1" s="1"/>
  <c r="AZ815" i="1" a="1"/>
  <c r="AZ815" i="1" s="1"/>
  <c r="AZ824" i="1" a="1"/>
  <c r="AZ824" i="1" s="1"/>
  <c r="AZ831" i="1" a="1"/>
  <c r="AZ831" i="1" s="1"/>
  <c r="AZ842" i="1" a="1"/>
  <c r="AZ842" i="1" s="1"/>
  <c r="AZ866" i="1" a="1"/>
  <c r="AZ866" i="1" s="1"/>
  <c r="AZ904" i="1" a="1"/>
  <c r="AZ904" i="1" s="1"/>
  <c r="AZ922" i="1" a="1"/>
  <c r="AZ922" i="1" s="1"/>
  <c r="AZ942" i="1" a="1"/>
  <c r="AZ942" i="1" s="1"/>
  <c r="AZ971" i="1" a="1"/>
  <c r="AZ971" i="1" s="1"/>
  <c r="AZ983" i="1" a="1"/>
  <c r="AZ983" i="1" s="1"/>
  <c r="AZ995" i="1" a="1"/>
  <c r="AZ995" i="1" s="1"/>
  <c r="AZ1007" i="1" a="1"/>
  <c r="AZ1007" i="1" s="1"/>
  <c r="AZ927" i="1" a="1"/>
  <c r="AZ927" i="1" s="1"/>
  <c r="AZ930" i="1" a="1"/>
  <c r="AZ930" i="1" s="1"/>
  <c r="AZ940" i="1" a="1"/>
  <c r="AZ940" i="1" s="1"/>
  <c r="AZ879" i="1" a="1"/>
  <c r="AZ879" i="1" s="1"/>
  <c r="AZ961" i="1" a="1"/>
  <c r="AZ961" i="1" s="1"/>
  <c r="AZ963" i="1" a="1"/>
  <c r="AZ963" i="1" s="1"/>
  <c r="AZ965" i="1" a="1"/>
  <c r="AZ965" i="1" s="1"/>
  <c r="AZ967" i="1" a="1"/>
  <c r="AZ967" i="1" s="1"/>
  <c r="AZ969" i="1" a="1"/>
  <c r="AZ969" i="1" s="1"/>
  <c r="AZ976" i="1" a="1"/>
  <c r="AZ976" i="1" s="1"/>
  <c r="AZ988" i="1" a="1"/>
  <c r="AZ988" i="1" s="1"/>
  <c r="AZ1000" i="1" a="1"/>
  <c r="AZ1000" i="1" s="1"/>
  <c r="AZ1012" i="1" a="1"/>
  <c r="AZ1012" i="1" s="1"/>
  <c r="AZ1015" i="1" a="1"/>
  <c r="AZ1015" i="1" s="1"/>
  <c r="AZ1018" i="1" a="1"/>
  <c r="AZ1018" i="1" s="1"/>
  <c r="AZ1021" i="1" a="1"/>
  <c r="AZ1021" i="1" s="1"/>
  <c r="AZ1024" i="1" a="1"/>
  <c r="AZ1024" i="1" s="1"/>
  <c r="AZ1027" i="1" a="1"/>
  <c r="AZ1027" i="1" s="1"/>
  <c r="AZ769" i="1" a="1"/>
  <c r="AZ769" i="1" s="1"/>
  <c r="AZ933" i="1" a="1"/>
  <c r="AZ933" i="1" s="1"/>
  <c r="AZ957" i="1" a="1"/>
  <c r="AZ957" i="1" s="1"/>
  <c r="AZ959" i="1" a="1"/>
  <c r="AZ959" i="1" s="1"/>
  <c r="AZ775" i="1" a="1"/>
  <c r="AZ775" i="1" s="1"/>
  <c r="AZ953" i="1" a="1"/>
  <c r="AZ953" i="1" s="1"/>
  <c r="AZ955" i="1" a="1"/>
  <c r="AZ955" i="1" s="1"/>
  <c r="AZ981" i="1" a="1"/>
  <c r="AZ981" i="1" s="1"/>
  <c r="AZ993" i="1" a="1"/>
  <c r="AZ993" i="1" s="1"/>
  <c r="AZ1005" i="1" a="1"/>
  <c r="AZ1005" i="1" s="1"/>
  <c r="AZ917" i="1" a="1"/>
  <c r="AZ917" i="1" s="1"/>
  <c r="AZ938" i="1" a="1"/>
  <c r="AZ938" i="1" s="1"/>
  <c r="AZ951" i="1" a="1"/>
  <c r="AZ951" i="1" s="1"/>
  <c r="AZ949" i="1" a="1"/>
  <c r="AZ949" i="1" s="1"/>
  <c r="AZ974" i="1" a="1"/>
  <c r="AZ974" i="1" s="1"/>
  <c r="AZ986" i="1" a="1"/>
  <c r="AZ986" i="1" s="1"/>
  <c r="AZ998" i="1" a="1"/>
  <c r="AZ998" i="1" s="1"/>
  <c r="AZ1010" i="1" a="1"/>
  <c r="AZ1010" i="1" s="1"/>
  <c r="AZ928" i="1" a="1"/>
  <c r="AZ928" i="1" s="1"/>
  <c r="AZ936" i="1" a="1"/>
  <c r="AZ936" i="1" s="1"/>
  <c r="AZ979" i="1" a="1"/>
  <c r="AZ979" i="1" s="1"/>
  <c r="AZ991" i="1" a="1"/>
  <c r="AZ991" i="1" s="1"/>
  <c r="AZ1003" i="1" a="1"/>
  <c r="AZ1003" i="1" s="1"/>
  <c r="AZ943" i="1" a="1"/>
  <c r="AZ943" i="1" s="1"/>
  <c r="AZ972" i="1" a="1"/>
  <c r="AZ972" i="1" s="1"/>
  <c r="AZ984" i="1" a="1"/>
  <c r="AZ984" i="1" s="1"/>
  <c r="AZ996" i="1" a="1"/>
  <c r="AZ996" i="1" s="1"/>
  <c r="AZ1008" i="1" a="1"/>
  <c r="AZ1008" i="1" s="1"/>
  <c r="AZ1013" i="1" a="1"/>
  <c r="AZ1013" i="1" s="1"/>
  <c r="AZ1016" i="1" a="1"/>
  <c r="AZ1016" i="1" s="1"/>
  <c r="AZ1019" i="1" a="1"/>
  <c r="AZ1019" i="1" s="1"/>
  <c r="AZ1022" i="1" a="1"/>
  <c r="AZ1022" i="1" s="1"/>
  <c r="AZ1025" i="1" a="1"/>
  <c r="AZ1025" i="1" s="1"/>
  <c r="AZ1028" i="1" a="1"/>
  <c r="AZ1028" i="1" s="1"/>
  <c r="AZ1031" i="1" a="1"/>
  <c r="AZ1031" i="1" s="1"/>
  <c r="AZ1034" i="1" a="1"/>
  <c r="AZ1034" i="1" s="1"/>
  <c r="AZ1037" i="1" a="1"/>
  <c r="AZ1037" i="1" s="1"/>
  <c r="AZ925" i="1" a="1"/>
  <c r="AZ925" i="1" s="1"/>
  <c r="AZ941" i="1" a="1"/>
  <c r="AZ941" i="1" s="1"/>
  <c r="AZ977" i="1" a="1"/>
  <c r="AZ977" i="1" s="1"/>
  <c r="AZ989" i="1" a="1"/>
  <c r="AZ989" i="1" s="1"/>
  <c r="AZ1001" i="1" a="1"/>
  <c r="AZ1001" i="1" s="1"/>
  <c r="AZ964" i="1" a="1"/>
  <c r="AZ964" i="1" s="1"/>
  <c r="AZ960" i="1" a="1"/>
  <c r="AZ960" i="1" s="1"/>
  <c r="AZ962" i="1" a="1"/>
  <c r="AZ962" i="1" s="1"/>
  <c r="AZ966" i="1" a="1"/>
  <c r="AZ966" i="1" s="1"/>
  <c r="AZ968" i="1" a="1"/>
  <c r="AZ968" i="1" s="1"/>
  <c r="AZ970" i="1" a="1"/>
  <c r="AZ970" i="1" s="1"/>
  <c r="AZ982" i="1" a="1"/>
  <c r="AZ982" i="1" s="1"/>
  <c r="AZ994" i="1" a="1"/>
  <c r="AZ994" i="1" s="1"/>
  <c r="AZ1006" i="1" a="1"/>
  <c r="AZ1006" i="1" s="1"/>
  <c r="AZ855" i="1" a="1"/>
  <c r="AZ855" i="1" s="1"/>
  <c r="AZ906" i="1" a="1"/>
  <c r="AZ906" i="1" s="1"/>
  <c r="AZ939" i="1" a="1"/>
  <c r="AZ939" i="1" s="1"/>
  <c r="AZ956" i="1" a="1"/>
  <c r="AZ956" i="1" s="1"/>
  <c r="AZ958" i="1" a="1"/>
  <c r="AZ958" i="1" s="1"/>
  <c r="AZ929" i="1" a="1"/>
  <c r="AZ929" i="1" s="1"/>
  <c r="AZ952" i="1" a="1"/>
  <c r="AZ952" i="1" s="1"/>
  <c r="AZ954" i="1" a="1"/>
  <c r="AZ954" i="1" s="1"/>
  <c r="AZ975" i="1" a="1"/>
  <c r="AZ975" i="1" s="1"/>
  <c r="AZ987" i="1" a="1"/>
  <c r="AZ987" i="1" s="1"/>
  <c r="AZ999" i="1" a="1"/>
  <c r="AZ999" i="1" s="1"/>
  <c r="AZ1011" i="1" a="1"/>
  <c r="AZ1011" i="1" s="1"/>
  <c r="AZ950" i="1" a="1"/>
  <c r="AZ950" i="1" s="1"/>
  <c r="AZ937" i="1" a="1"/>
  <c r="AZ937" i="1" s="1"/>
  <c r="AZ948" i="1" a="1"/>
  <c r="AZ948" i="1" s="1"/>
  <c r="AZ980" i="1" a="1"/>
  <c r="AZ980" i="1" s="1"/>
  <c r="AZ992" i="1" a="1"/>
  <c r="AZ992" i="1" s="1"/>
  <c r="AZ1004" i="1" a="1"/>
  <c r="AZ1004" i="1" s="1"/>
  <c r="AZ1014" i="1" a="1"/>
  <c r="AZ1014" i="1" s="1"/>
  <c r="AZ1017" i="1" a="1"/>
  <c r="AZ1017" i="1" s="1"/>
  <c r="AZ1020" i="1" a="1"/>
  <c r="AZ1020" i="1" s="1"/>
  <c r="AZ1023" i="1" a="1"/>
  <c r="AZ1023" i="1" s="1"/>
  <c r="AZ1026" i="1" a="1"/>
  <c r="AZ1026" i="1" s="1"/>
  <c r="AZ1029" i="1" a="1"/>
  <c r="AZ1029" i="1" s="1"/>
  <c r="AZ1032" i="1" a="1"/>
  <c r="AZ1032" i="1" s="1"/>
  <c r="AZ926" i="1" a="1"/>
  <c r="AZ926" i="1" s="1"/>
  <c r="AZ946" i="1" a="1"/>
  <c r="AZ946" i="1" s="1"/>
  <c r="AZ973" i="1" a="1"/>
  <c r="AZ973" i="1" s="1"/>
  <c r="AZ985" i="1" a="1"/>
  <c r="AZ985" i="1" s="1"/>
  <c r="AZ997" i="1" a="1"/>
  <c r="AZ997" i="1" s="1"/>
  <c r="AZ1009" i="1" a="1"/>
  <c r="AZ1009" i="1" s="1"/>
  <c r="AZ935" i="1" a="1"/>
  <c r="AZ935" i="1" s="1"/>
  <c r="AZ978" i="1" a="1"/>
  <c r="AZ978" i="1" s="1"/>
  <c r="AZ990" i="1" a="1"/>
  <c r="AZ990" i="1" s="1"/>
  <c r="AZ1002" i="1" a="1"/>
  <c r="AZ1002" i="1" s="1"/>
  <c r="AZ1036" i="1" a="1"/>
  <c r="AZ1036" i="1" s="1"/>
  <c r="AZ17" i="1" a="1"/>
  <c r="AZ17" i="1" s="1"/>
  <c r="AZ1030" i="1" a="1"/>
  <c r="AZ1030" i="1" s="1"/>
  <c r="AZ1038" i="1" a="1"/>
  <c r="AZ1038" i="1" s="1"/>
  <c r="AZ944" i="1" a="1"/>
  <c r="AZ944" i="1" s="1"/>
  <c r="AZ1033" i="1" a="1"/>
  <c r="AZ1033" i="1" s="1"/>
  <c r="AZ1039" i="1" a="1"/>
  <c r="AZ1039" i="1" s="1"/>
  <c r="AZ1035" i="1" a="1"/>
  <c r="AZ1035" i="1" s="1"/>
  <c r="AZ1040" i="1" a="1"/>
  <c r="AZ1040" i="1" s="1"/>
  <c r="T17" i="1"/>
  <c r="AB17" i="1" s="1"/>
  <c r="AJ17" i="1" s="1"/>
  <c r="T563" i="1"/>
  <c r="AB563" i="1" s="1"/>
  <c r="T972" i="1"/>
  <c r="AB972" i="1" s="1"/>
  <c r="T900" i="1"/>
  <c r="AB900" i="1" s="1"/>
  <c r="T828" i="1"/>
  <c r="AB828" i="1" s="1"/>
  <c r="T652" i="1"/>
  <c r="AB652" i="1" s="1"/>
  <c r="T504" i="1"/>
  <c r="AB504" i="1" s="1"/>
  <c r="T651" i="1"/>
  <c r="AB651" i="1" s="1"/>
  <c r="T572" i="1"/>
  <c r="AB572" i="1" s="1"/>
  <c r="T929" i="1"/>
  <c r="AB929" i="1" s="1"/>
  <c r="AJ929" i="1" s="1"/>
  <c r="AJ857" i="1"/>
  <c r="AR858" i="1" s="1"/>
  <c r="BH858" i="1" s="1"/>
  <c r="T857" i="1"/>
  <c r="AB857" i="1" s="1"/>
  <c r="T785" i="1"/>
  <c r="AB785" i="1" s="1"/>
  <c r="AJ785" i="1" s="1"/>
  <c r="AJ729" i="1"/>
  <c r="AR732" i="1" s="1"/>
  <c r="BH732" i="1" s="1"/>
  <c r="T729" i="1"/>
  <c r="AB729" i="1" s="1"/>
  <c r="T664" i="1"/>
  <c r="AB664" i="1" s="1"/>
  <c r="T531" i="1"/>
  <c r="AB531" i="1" s="1"/>
  <c r="T1000" i="1"/>
  <c r="AB1000" i="1" s="1"/>
  <c r="T928" i="1"/>
  <c r="AB928" i="1" s="1"/>
  <c r="T856" i="1"/>
  <c r="AB856" i="1" s="1"/>
  <c r="T784" i="1"/>
  <c r="AB784" i="1" s="1"/>
  <c r="AJ546" i="1"/>
  <c r="T546" i="1"/>
  <c r="AB546" i="1" s="1"/>
  <c r="T666" i="1"/>
  <c r="AB666" i="1" s="1"/>
  <c r="AJ666" i="1" s="1"/>
  <c r="T471" i="1"/>
  <c r="AB471" i="1" s="1"/>
  <c r="T399" i="1"/>
  <c r="AB399" i="1" s="1"/>
  <c r="T327" i="1"/>
  <c r="AB327" i="1" s="1"/>
  <c r="T542" i="1"/>
  <c r="AB542" i="1" s="1"/>
  <c r="T470" i="1"/>
  <c r="AB470" i="1" s="1"/>
  <c r="T398" i="1"/>
  <c r="AB398" i="1" s="1"/>
  <c r="T326" i="1"/>
  <c r="AB326" i="1" s="1"/>
  <c r="T246" i="1"/>
  <c r="AB246" i="1" s="1"/>
  <c r="AJ246" i="1" s="1"/>
  <c r="T490" i="1"/>
  <c r="AB490" i="1" s="1"/>
  <c r="AJ490" i="1" s="1"/>
  <c r="AJ491" i="1" s="1"/>
  <c r="AJ492" i="1" s="1"/>
  <c r="T418" i="1"/>
  <c r="AB418" i="1" s="1"/>
  <c r="T346" i="1"/>
  <c r="AB346" i="1" s="1"/>
  <c r="AJ346" i="1" s="1"/>
  <c r="T256" i="1"/>
  <c r="AB256" i="1" s="1"/>
  <c r="T184" i="1"/>
  <c r="AB184" i="1" s="1"/>
  <c r="T112" i="1"/>
  <c r="AB112" i="1" s="1"/>
  <c r="T40" i="1"/>
  <c r="AB40" i="1" s="1"/>
  <c r="T195" i="1"/>
  <c r="AB195" i="1" s="1"/>
  <c r="T123" i="1"/>
  <c r="AB123" i="1" s="1"/>
  <c r="T51" i="1"/>
  <c r="AB51" i="1" s="1"/>
  <c r="T248" i="1"/>
  <c r="AB248" i="1" s="1"/>
  <c r="T176" i="1"/>
  <c r="AB176" i="1" s="1"/>
  <c r="T104" i="1"/>
  <c r="AB104" i="1" s="1"/>
  <c r="T32" i="1"/>
  <c r="AB32" i="1" s="1"/>
  <c r="AK765" i="1"/>
  <c r="BA765" i="1" s="1"/>
  <c r="AK662" i="1"/>
  <c r="BA662" i="1" s="1"/>
  <c r="AK799" i="1"/>
  <c r="BA799" i="1" s="1"/>
  <c r="AK878" i="1"/>
  <c r="BA878" i="1" s="1"/>
  <c r="AK1026" i="1"/>
  <c r="BA1026" i="1" s="1"/>
  <c r="AK632" i="1"/>
  <c r="BA632" i="1" s="1"/>
  <c r="AK971" i="1"/>
  <c r="BA971" i="1" s="1"/>
  <c r="AK756" i="1"/>
  <c r="BA756" i="1" s="1"/>
  <c r="AK537" i="1"/>
  <c r="BA537" i="1" s="1"/>
  <c r="AM289" i="1"/>
  <c r="BC289" i="1" s="1"/>
  <c r="AM302" i="1"/>
  <c r="BC302" i="1" s="1"/>
  <c r="AM290" i="1"/>
  <c r="BC290" i="1" s="1"/>
  <c r="AM394" i="1"/>
  <c r="BC394" i="1" s="1"/>
  <c r="AM323" i="1"/>
  <c r="BC323" i="1" s="1"/>
  <c r="AO57" i="1"/>
  <c r="BE57" i="1" s="1"/>
  <c r="AN621" i="1"/>
  <c r="BD621" i="1" s="1"/>
  <c r="AO271" i="1"/>
  <c r="BE271" i="1" s="1"/>
  <c r="S659" i="1"/>
  <c r="AA659" i="1" s="1"/>
  <c r="S649" i="1"/>
  <c r="AA649" i="1" s="1"/>
  <c r="AI649" i="1" s="1"/>
  <c r="S999" i="1"/>
  <c r="AA999" i="1" s="1"/>
  <c r="S927" i="1"/>
  <c r="AA927" i="1" s="1"/>
  <c r="S855" i="1"/>
  <c r="AA855" i="1" s="1"/>
  <c r="S783" i="1"/>
  <c r="AA783" i="1" s="1"/>
  <c r="S696" i="1"/>
  <c r="AA696" i="1" s="1"/>
  <c r="S641" i="1"/>
  <c r="AA641" i="1" s="1"/>
  <c r="AI641" i="1" s="1"/>
  <c r="S501" i="1"/>
  <c r="AA501" i="1" s="1"/>
  <c r="S956" i="1"/>
  <c r="AA956" i="1" s="1"/>
  <c r="S884" i="1"/>
  <c r="AA884" i="1" s="1"/>
  <c r="S812" i="1"/>
  <c r="AA812" i="1" s="1"/>
  <c r="S709" i="1"/>
  <c r="AA709" i="1" s="1"/>
  <c r="AI657" i="1"/>
  <c r="S657" i="1"/>
  <c r="AA657" i="1" s="1"/>
  <c r="S763" i="1"/>
  <c r="AA763" i="1" s="1"/>
  <c r="S1027" i="1"/>
  <c r="AA1027" i="1" s="1"/>
  <c r="S955" i="1"/>
  <c r="AA955" i="1" s="1"/>
  <c r="S883" i="1"/>
  <c r="AA883" i="1" s="1"/>
  <c r="S811" i="1"/>
  <c r="AA811" i="1" s="1"/>
  <c r="S750" i="1"/>
  <c r="AA750" i="1" s="1"/>
  <c r="S680" i="1"/>
  <c r="AA680" i="1" s="1"/>
  <c r="S471" i="1"/>
  <c r="AA471" i="1" s="1"/>
  <c r="S399" i="1"/>
  <c r="AA399" i="1" s="1"/>
  <c r="S327" i="1"/>
  <c r="AA327" i="1" s="1"/>
  <c r="S548" i="1"/>
  <c r="AA548" i="1" s="1"/>
  <c r="S476" i="1"/>
  <c r="AA476" i="1" s="1"/>
  <c r="S404" i="1"/>
  <c r="AA404" i="1" s="1"/>
  <c r="S332" i="1"/>
  <c r="AA332" i="1" s="1"/>
  <c r="AI553" i="1"/>
  <c r="S553" i="1"/>
  <c r="AA553" i="1" s="1"/>
  <c r="AI481" i="1"/>
  <c r="AI482" i="1" s="1"/>
  <c r="AI483" i="1" s="1"/>
  <c r="AI484" i="1" s="1"/>
  <c r="AI485" i="1" s="1"/>
  <c r="AI486" i="1" s="1"/>
  <c r="AI487" i="1" s="1"/>
  <c r="AI488" i="1" s="1"/>
  <c r="S481" i="1"/>
  <c r="AA481" i="1" s="1"/>
  <c r="AI409" i="1"/>
  <c r="AI410" i="1" s="1"/>
  <c r="AI411" i="1" s="1"/>
  <c r="AI412" i="1" s="1"/>
  <c r="AI413" i="1" s="1"/>
  <c r="AI414" i="1" s="1"/>
  <c r="AI415" i="1" s="1"/>
  <c r="AI416" i="1" s="1"/>
  <c r="S409" i="1"/>
  <c r="AA409" i="1" s="1"/>
  <c r="AI337" i="1"/>
  <c r="AI338" i="1" s="1"/>
  <c r="AI339" i="1" s="1"/>
  <c r="AI340" i="1" s="1"/>
  <c r="AI341" i="1" s="1"/>
  <c r="AI342" i="1" s="1"/>
  <c r="AI343" i="1" s="1"/>
  <c r="AI344" i="1" s="1"/>
  <c r="S337" i="1"/>
  <c r="AA337" i="1" s="1"/>
  <c r="S245" i="1"/>
  <c r="AA245" i="1" s="1"/>
  <c r="S173" i="1"/>
  <c r="AA173" i="1" s="1"/>
  <c r="S101" i="1"/>
  <c r="AA101" i="1" s="1"/>
  <c r="S29" i="1"/>
  <c r="AA29" i="1" s="1"/>
  <c r="S226" i="1"/>
  <c r="AA226" i="1" s="1"/>
  <c r="S154" i="1"/>
  <c r="AA154" i="1" s="1"/>
  <c r="S82" i="1"/>
  <c r="AA82" i="1" s="1"/>
  <c r="S246" i="1"/>
  <c r="AA246" i="1" s="1"/>
  <c r="S174" i="1"/>
  <c r="AA174" i="1" s="1"/>
  <c r="S102" i="1"/>
  <c r="AA102" i="1" s="1"/>
  <c r="S30" i="1"/>
  <c r="AA30" i="1" s="1"/>
  <c r="T573" i="1"/>
  <c r="AB573" i="1" s="1"/>
  <c r="AJ573" i="1" s="1"/>
  <c r="T543" i="1"/>
  <c r="AB543" i="1" s="1"/>
  <c r="T969" i="1"/>
  <c r="AB969" i="1" s="1"/>
  <c r="AJ969" i="1" s="1"/>
  <c r="T897" i="1"/>
  <c r="AB897" i="1" s="1"/>
  <c r="AJ897" i="1" s="1"/>
  <c r="T825" i="1"/>
  <c r="AB825" i="1" s="1"/>
  <c r="AJ825" i="1" s="1"/>
  <c r="T628" i="1"/>
  <c r="AB628" i="1" s="1"/>
  <c r="AJ628" i="1" s="1"/>
  <c r="T755" i="1"/>
  <c r="AB755" i="1" s="1"/>
  <c r="T627" i="1"/>
  <c r="AB627" i="1" s="1"/>
  <c r="AJ627" i="1" s="1"/>
  <c r="T998" i="1"/>
  <c r="AB998" i="1" s="1"/>
  <c r="T926" i="1"/>
  <c r="AB926" i="1" s="1"/>
  <c r="AJ926" i="1" s="1"/>
  <c r="T854" i="1"/>
  <c r="AB854" i="1" s="1"/>
  <c r="AJ854" i="1" s="1"/>
  <c r="T782" i="1"/>
  <c r="AB782" i="1" s="1"/>
  <c r="T719" i="1"/>
  <c r="AB719" i="1" s="1"/>
  <c r="T640" i="1"/>
  <c r="AB640" i="1" s="1"/>
  <c r="T513" i="1"/>
  <c r="AB513" i="1" s="1"/>
  <c r="AJ513" i="1" s="1"/>
  <c r="T997" i="1"/>
  <c r="AB997" i="1" s="1"/>
  <c r="AJ997" i="1" s="1"/>
  <c r="AJ925" i="1"/>
  <c r="T925" i="1"/>
  <c r="AB925" i="1" s="1"/>
  <c r="T853" i="1"/>
  <c r="AB853" i="1" s="1"/>
  <c r="AJ853" i="1" s="1"/>
  <c r="T781" i="1"/>
  <c r="AB781" i="1" s="1"/>
  <c r="AJ781" i="1" s="1"/>
  <c r="T753" i="1"/>
  <c r="AB753" i="1" s="1"/>
  <c r="AJ753" i="1" s="1"/>
  <c r="T642" i="1"/>
  <c r="AB642" i="1" s="1"/>
  <c r="AJ642" i="1" s="1"/>
  <c r="T468" i="1"/>
  <c r="AB468" i="1" s="1"/>
  <c r="T396" i="1"/>
  <c r="AB396" i="1" s="1"/>
  <c r="T324" i="1"/>
  <c r="AB324" i="1" s="1"/>
  <c r="T539" i="1"/>
  <c r="AB539" i="1" s="1"/>
  <c r="T467" i="1"/>
  <c r="AB467" i="1" s="1"/>
  <c r="T395" i="1"/>
  <c r="AB395" i="1" s="1"/>
  <c r="T323" i="1"/>
  <c r="AB323" i="1" s="1"/>
  <c r="T559" i="1"/>
  <c r="AB559" i="1" s="1"/>
  <c r="T487" i="1"/>
  <c r="AB487" i="1" s="1"/>
  <c r="T415" i="1"/>
  <c r="AB415" i="1" s="1"/>
  <c r="T343" i="1"/>
  <c r="AB343" i="1" s="1"/>
  <c r="AJ253" i="1"/>
  <c r="T253" i="1"/>
  <c r="AB253" i="1" s="1"/>
  <c r="T181" i="1"/>
  <c r="AB181" i="1" s="1"/>
  <c r="AJ181" i="1" s="1"/>
  <c r="AJ109" i="1"/>
  <c r="AJ110" i="1" s="1"/>
  <c r="T109" i="1"/>
  <c r="AB109" i="1" s="1"/>
  <c r="AJ37" i="1"/>
  <c r="T37" i="1"/>
  <c r="AB37" i="1" s="1"/>
  <c r="AR192" i="1"/>
  <c r="BH192" i="1" s="1"/>
  <c r="T192" i="1"/>
  <c r="AB192" i="1" s="1"/>
  <c r="T120" i="1"/>
  <c r="AB120" i="1" s="1"/>
  <c r="T48" i="1"/>
  <c r="AB48" i="1" s="1"/>
  <c r="T245" i="1"/>
  <c r="AB245" i="1" s="1"/>
  <c r="AJ245" i="1" s="1"/>
  <c r="T173" i="1"/>
  <c r="AB173" i="1" s="1"/>
  <c r="AJ173" i="1" s="1"/>
  <c r="T101" i="1"/>
  <c r="AB101" i="1" s="1"/>
  <c r="AJ101" i="1" s="1"/>
  <c r="AJ29" i="1"/>
  <c r="T29" i="1"/>
  <c r="AB29" i="1" s="1"/>
  <c r="AK888" i="1"/>
  <c r="BA888" i="1" s="1"/>
  <c r="AK781" i="1"/>
  <c r="BA781" i="1" s="1"/>
  <c r="AK741" i="1"/>
  <c r="BA741" i="1" s="1"/>
  <c r="AK948" i="1"/>
  <c r="BA948" i="1" s="1"/>
  <c r="AK539" i="1"/>
  <c r="BA539" i="1" s="1"/>
  <c r="AK956" i="1"/>
  <c r="BA956" i="1" s="1"/>
  <c r="AK1038" i="1"/>
  <c r="BA1038" i="1" s="1"/>
  <c r="AK755" i="1"/>
  <c r="BA755" i="1" s="1"/>
  <c r="AK603" i="1"/>
  <c r="BA603" i="1" s="1"/>
  <c r="AM354" i="1"/>
  <c r="BC354" i="1" s="1"/>
  <c r="AM294" i="1"/>
  <c r="BC294" i="1" s="1"/>
  <c r="AM385" i="1"/>
  <c r="BC385" i="1" s="1"/>
  <c r="AM337" i="1"/>
  <c r="BC337" i="1" s="1"/>
  <c r="AM275" i="1"/>
  <c r="BC275" i="1" s="1"/>
  <c r="AO63" i="1"/>
  <c r="BE63" i="1" s="1"/>
  <c r="AO255" i="1"/>
  <c r="BE255" i="1" s="1"/>
  <c r="AE661" i="1"/>
  <c r="S1004" i="1"/>
  <c r="AA1004" i="1" s="1"/>
  <c r="S625" i="1"/>
  <c r="AA625" i="1" s="1"/>
  <c r="AI625" i="1" s="1"/>
  <c r="S996" i="1"/>
  <c r="AA996" i="1" s="1"/>
  <c r="S924" i="1"/>
  <c r="AA924" i="1" s="1"/>
  <c r="S852" i="1"/>
  <c r="AA852" i="1" s="1"/>
  <c r="S780" i="1"/>
  <c r="AA780" i="1" s="1"/>
  <c r="S672" i="1"/>
  <c r="AA672" i="1" s="1"/>
  <c r="S617" i="1"/>
  <c r="AA617" i="1" s="1"/>
  <c r="AI617" i="1" s="1"/>
  <c r="S767" i="1"/>
  <c r="AA767" i="1" s="1"/>
  <c r="S953" i="1"/>
  <c r="AA953" i="1" s="1"/>
  <c r="AI953" i="1" s="1"/>
  <c r="S881" i="1"/>
  <c r="AA881" i="1" s="1"/>
  <c r="AI881" i="1" s="1"/>
  <c r="S809" i="1"/>
  <c r="AA809" i="1" s="1"/>
  <c r="AI809" i="1" s="1"/>
  <c r="S685" i="1"/>
  <c r="AA685" i="1" s="1"/>
  <c r="AI633" i="1"/>
  <c r="S633" i="1"/>
  <c r="AA633" i="1" s="1"/>
  <c r="S741" i="1"/>
  <c r="AA741" i="1" s="1"/>
  <c r="S1024" i="1"/>
  <c r="AA1024" i="1" s="1"/>
  <c r="S952" i="1"/>
  <c r="AA952" i="1" s="1"/>
  <c r="S880" i="1"/>
  <c r="AA880" i="1" s="1"/>
  <c r="S808" i="1"/>
  <c r="AA808" i="1" s="1"/>
  <c r="S711" i="1"/>
  <c r="AA711" i="1" s="1"/>
  <c r="S656" i="1"/>
  <c r="AA656" i="1" s="1"/>
  <c r="S468" i="1"/>
  <c r="AA468" i="1" s="1"/>
  <c r="S396" i="1"/>
  <c r="AA396" i="1" s="1"/>
  <c r="S324" i="1"/>
  <c r="AA324" i="1" s="1"/>
  <c r="AI545" i="1"/>
  <c r="S545" i="1"/>
  <c r="AA545" i="1" s="1"/>
  <c r="S473" i="1"/>
  <c r="AA473" i="1" s="1"/>
  <c r="AI473" i="1" s="1"/>
  <c r="AI401" i="1"/>
  <c r="AI402" i="1" s="1"/>
  <c r="S401" i="1"/>
  <c r="AA401" i="1" s="1"/>
  <c r="AI329" i="1"/>
  <c r="AI330" i="1" s="1"/>
  <c r="S329" i="1"/>
  <c r="AA329" i="1" s="1"/>
  <c r="S550" i="1"/>
  <c r="AA550" i="1" s="1"/>
  <c r="S478" i="1"/>
  <c r="AA478" i="1" s="1"/>
  <c r="S406" i="1"/>
  <c r="AA406" i="1" s="1"/>
  <c r="S334" i="1"/>
  <c r="AA334" i="1" s="1"/>
  <c r="S242" i="1"/>
  <c r="AA242" i="1" s="1"/>
  <c r="S170" i="1"/>
  <c r="AA170" i="1" s="1"/>
  <c r="S98" i="1"/>
  <c r="AA98" i="1" s="1"/>
  <c r="S26" i="1"/>
  <c r="AA26" i="1" s="1"/>
  <c r="S223" i="1"/>
  <c r="AA223" i="1" s="1"/>
  <c r="S151" i="1"/>
  <c r="AA151" i="1" s="1"/>
  <c r="S79" i="1"/>
  <c r="AA79" i="1" s="1"/>
  <c r="S243" i="1"/>
  <c r="AA243" i="1" s="1"/>
  <c r="S171" i="1"/>
  <c r="AA171" i="1" s="1"/>
  <c r="S99" i="1"/>
  <c r="AA99" i="1" s="1"/>
  <c r="S27" i="1"/>
  <c r="AA27" i="1" s="1"/>
  <c r="T1040" i="1"/>
  <c r="AB1040" i="1" s="1"/>
  <c r="T525" i="1"/>
  <c r="AB525" i="1" s="1"/>
  <c r="AJ525" i="1" s="1"/>
  <c r="T966" i="1"/>
  <c r="AB966" i="1" s="1"/>
  <c r="AJ966" i="1" s="1"/>
  <c r="T894" i="1"/>
  <c r="AB894" i="1" s="1"/>
  <c r="AJ894" i="1" s="1"/>
  <c r="T822" i="1"/>
  <c r="AB822" i="1" s="1"/>
  <c r="AJ822" i="1" s="1"/>
  <c r="AJ823" i="1" s="1"/>
  <c r="AJ824" i="1" s="1"/>
  <c r="T604" i="1"/>
  <c r="AB604" i="1" s="1"/>
  <c r="AJ604" i="1" s="1"/>
  <c r="AJ730" i="1"/>
  <c r="T730" i="1"/>
  <c r="AB730" i="1" s="1"/>
  <c r="T603" i="1"/>
  <c r="AB603" i="1" s="1"/>
  <c r="AJ603" i="1" s="1"/>
  <c r="T995" i="1"/>
  <c r="AB995" i="1" s="1"/>
  <c r="T923" i="1"/>
  <c r="AB923" i="1" s="1"/>
  <c r="T851" i="1"/>
  <c r="AB851" i="1" s="1"/>
  <c r="AJ851" i="1" s="1"/>
  <c r="T779" i="1"/>
  <c r="AB779" i="1" s="1"/>
  <c r="T695" i="1"/>
  <c r="AB695" i="1" s="1"/>
  <c r="T616" i="1"/>
  <c r="AB616" i="1" s="1"/>
  <c r="T495" i="1"/>
  <c r="AB495" i="1" s="1"/>
  <c r="T994" i="1"/>
  <c r="AB994" i="1" s="1"/>
  <c r="T922" i="1"/>
  <c r="AB922" i="1" s="1"/>
  <c r="AJ850" i="1"/>
  <c r="T850" i="1"/>
  <c r="AB850" i="1" s="1"/>
  <c r="T778" i="1"/>
  <c r="AB778" i="1" s="1"/>
  <c r="T728" i="1"/>
  <c r="AB728" i="1" s="1"/>
  <c r="T618" i="1"/>
  <c r="AB618" i="1" s="1"/>
  <c r="AJ618" i="1" s="1"/>
  <c r="AJ465" i="1"/>
  <c r="T465" i="1"/>
  <c r="AB465" i="1" s="1"/>
  <c r="T393" i="1"/>
  <c r="AB393" i="1" s="1"/>
  <c r="AJ393" i="1" s="1"/>
  <c r="AJ321" i="1"/>
  <c r="T321" i="1"/>
  <c r="AB321" i="1" s="1"/>
  <c r="T536" i="1"/>
  <c r="AB536" i="1" s="1"/>
  <c r="T464" i="1"/>
  <c r="AB464" i="1" s="1"/>
  <c r="T392" i="1"/>
  <c r="AB392" i="1" s="1"/>
  <c r="T320" i="1"/>
  <c r="AB320" i="1" s="1"/>
  <c r="T556" i="1"/>
  <c r="AB556" i="1" s="1"/>
  <c r="T484" i="1"/>
  <c r="AB484" i="1" s="1"/>
  <c r="T412" i="1"/>
  <c r="AB412" i="1" s="1"/>
  <c r="T340" i="1"/>
  <c r="AB340" i="1" s="1"/>
  <c r="T250" i="1"/>
  <c r="AB250" i="1" s="1"/>
  <c r="T178" i="1"/>
  <c r="AB178" i="1" s="1"/>
  <c r="T106" i="1"/>
  <c r="AB106" i="1" s="1"/>
  <c r="T34" i="1"/>
  <c r="AB34" i="1" s="1"/>
  <c r="AR189" i="1"/>
  <c r="BH189" i="1" s="1"/>
  <c r="AJ189" i="1"/>
  <c r="AJ190" i="1" s="1"/>
  <c r="AJ191" i="1" s="1"/>
  <c r="AJ192" i="1" s="1"/>
  <c r="T189" i="1"/>
  <c r="AB189" i="1" s="1"/>
  <c r="AJ117" i="1"/>
  <c r="T117" i="1"/>
  <c r="AB117" i="1" s="1"/>
  <c r="T45" i="1"/>
  <c r="AB45" i="1" s="1"/>
  <c r="AJ45" i="1" s="1"/>
  <c r="T242" i="1"/>
  <c r="AB242" i="1" s="1"/>
  <c r="T170" i="1"/>
  <c r="AB170" i="1" s="1"/>
  <c r="T98" i="1"/>
  <c r="AB98" i="1" s="1"/>
  <c r="T26" i="1"/>
  <c r="AB26" i="1" s="1"/>
  <c r="AK875" i="1"/>
  <c r="BA875" i="1" s="1"/>
  <c r="AK1009" i="1"/>
  <c r="BA1009" i="1" s="1"/>
  <c r="AK806" i="1"/>
  <c r="BA806" i="1" s="1"/>
  <c r="AK976" i="1"/>
  <c r="BA976" i="1" s="1"/>
  <c r="AK556" i="1"/>
  <c r="BA556" i="1" s="1"/>
  <c r="AK962" i="1"/>
  <c r="BA962" i="1" s="1"/>
  <c r="AK572" i="1"/>
  <c r="BA572" i="1" s="1"/>
  <c r="AK874" i="1"/>
  <c r="BA874" i="1" s="1"/>
  <c r="AK784" i="1"/>
  <c r="BA784" i="1" s="1"/>
  <c r="AM370" i="1"/>
  <c r="BC370" i="1" s="1"/>
  <c r="AM288" i="1"/>
  <c r="BC288" i="1" s="1"/>
  <c r="AM382" i="1"/>
  <c r="BC382" i="1" s="1"/>
  <c r="AM308" i="1"/>
  <c r="BC308" i="1" s="1"/>
  <c r="AM334" i="1"/>
  <c r="BC334" i="1" s="1"/>
  <c r="AO124" i="1"/>
  <c r="BE124" i="1" s="1"/>
  <c r="AO127" i="1"/>
  <c r="BE127" i="1" s="1"/>
  <c r="AO121" i="1"/>
  <c r="BE121" i="1" s="1"/>
  <c r="AO80" i="1"/>
  <c r="BE80" i="1" s="1"/>
  <c r="AO258" i="1"/>
  <c r="BE258" i="1" s="1"/>
  <c r="AO171" i="1"/>
  <c r="BE171" i="1" s="1"/>
  <c r="AO173" i="1"/>
  <c r="BE173" i="1" s="1"/>
  <c r="AO170" i="1"/>
  <c r="BE170" i="1" s="1"/>
  <c r="AO168" i="1"/>
  <c r="BE168" i="1" s="1"/>
  <c r="AO176" i="1"/>
  <c r="BE176" i="1" s="1"/>
  <c r="AO145" i="1"/>
  <c r="BE145" i="1" s="1"/>
  <c r="AO174" i="1"/>
  <c r="BE174" i="1" s="1"/>
  <c r="AO165" i="1"/>
  <c r="BE165" i="1" s="1"/>
  <c r="AO162" i="1"/>
  <c r="BE162" i="1" s="1"/>
  <c r="AO167" i="1"/>
  <c r="BE167" i="1" s="1"/>
  <c r="AO159" i="1"/>
  <c r="BE159" i="1" s="1"/>
  <c r="AY41" i="1" a="1"/>
  <c r="AY41" i="1" s="1"/>
  <c r="AY49" i="1" a="1"/>
  <c r="AY49" i="1" s="1"/>
  <c r="AY68" i="1" a="1"/>
  <c r="AY68" i="1" s="1"/>
  <c r="AY113" i="1" a="1"/>
  <c r="AY113" i="1" s="1"/>
  <c r="AY57" i="1" a="1"/>
  <c r="AY57" i="1" s="1"/>
  <c r="AY66" i="1" a="1"/>
  <c r="AY66" i="1" s="1"/>
  <c r="AY75" i="1" a="1"/>
  <c r="AY75" i="1" s="1"/>
  <c r="AY82" i="1" a="1"/>
  <c r="AY82" i="1" s="1"/>
  <c r="AY102" i="1" a="1"/>
  <c r="AY102" i="1" s="1"/>
  <c r="AY111" i="1" a="1"/>
  <c r="AY111" i="1" s="1"/>
  <c r="AY100" i="1" a="1"/>
  <c r="AY100" i="1" s="1"/>
  <c r="AY91" i="1" a="1"/>
  <c r="AY91" i="1" s="1"/>
  <c r="AY93" i="1" a="1"/>
  <c r="AY93" i="1" s="1"/>
  <c r="AY120" i="1" a="1"/>
  <c r="AY120" i="1" s="1"/>
  <c r="AY18" i="1" a="1"/>
  <c r="AY18" i="1" s="1"/>
  <c r="AY21" i="1" a="1"/>
  <c r="AY21" i="1" s="1"/>
  <c r="AY24" i="1" a="1"/>
  <c r="AY24" i="1" s="1"/>
  <c r="AY27" i="1" a="1"/>
  <c r="AY27" i="1" s="1"/>
  <c r="AY30" i="1" a="1"/>
  <c r="AY30" i="1" s="1"/>
  <c r="AY33" i="1" a="1"/>
  <c r="AY33" i="1" s="1"/>
  <c r="AY36" i="1" a="1"/>
  <c r="AY36" i="1" s="1"/>
  <c r="AY44" i="1" a="1"/>
  <c r="AY44" i="1" s="1"/>
  <c r="AY52" i="1" a="1"/>
  <c r="AY52" i="1" s="1"/>
  <c r="AY64" i="1" a="1"/>
  <c r="AY64" i="1" s="1"/>
  <c r="AY98" i="1" a="1"/>
  <c r="AY98" i="1" s="1"/>
  <c r="AY109" i="1" a="1"/>
  <c r="AY109" i="1" s="1"/>
  <c r="AY62" i="1" a="1"/>
  <c r="AY62" i="1" s="1"/>
  <c r="AY80" i="1" a="1"/>
  <c r="AY80" i="1" s="1"/>
  <c r="AY107" i="1" a="1"/>
  <c r="AY107" i="1" s="1"/>
  <c r="AY60" i="1" a="1"/>
  <c r="AY60" i="1" s="1"/>
  <c r="AY73" i="1" a="1"/>
  <c r="AY73" i="1" s="1"/>
  <c r="AY39" i="1" a="1"/>
  <c r="AY39" i="1" s="1"/>
  <c r="AY47" i="1" a="1"/>
  <c r="AY47" i="1" s="1"/>
  <c r="AY87" i="1" a="1"/>
  <c r="AY87" i="1" s="1"/>
  <c r="AY89" i="1" a="1"/>
  <c r="AY89" i="1" s="1"/>
  <c r="AY55" i="1" a="1"/>
  <c r="AY55" i="1" s="1"/>
  <c r="AY71" i="1" a="1"/>
  <c r="AY71" i="1" s="1"/>
  <c r="AY78" i="1" a="1"/>
  <c r="AY78" i="1" s="1"/>
  <c r="AY42" i="1" a="1"/>
  <c r="AY42" i="1" s="1"/>
  <c r="AY50" i="1" a="1"/>
  <c r="AY50" i="1" s="1"/>
  <c r="AY96" i="1" a="1"/>
  <c r="AY96" i="1" s="1"/>
  <c r="AY105" i="1" a="1"/>
  <c r="AY105" i="1" s="1"/>
  <c r="AY58" i="1" a="1"/>
  <c r="AY58" i="1" s="1"/>
  <c r="AY69" i="1" a="1"/>
  <c r="AY69" i="1" s="1"/>
  <c r="AY83" i="1" a="1"/>
  <c r="AY83" i="1" s="1"/>
  <c r="AY85" i="1" a="1"/>
  <c r="AY85" i="1" s="1"/>
  <c r="AY114" i="1" a="1"/>
  <c r="AY114" i="1" s="1"/>
  <c r="AY19" i="1" a="1"/>
  <c r="AY19" i="1" s="1"/>
  <c r="AY22" i="1" a="1"/>
  <c r="AY22" i="1" s="1"/>
  <c r="AY25" i="1" a="1"/>
  <c r="AY25" i="1" s="1"/>
  <c r="AY28" i="1" a="1"/>
  <c r="AY28" i="1" s="1"/>
  <c r="AY31" i="1" a="1"/>
  <c r="AY31" i="1" s="1"/>
  <c r="AY34" i="1" a="1"/>
  <c r="AY34" i="1" s="1"/>
  <c r="AY37" i="1" a="1"/>
  <c r="AY37" i="1" s="1"/>
  <c r="AY45" i="1" a="1"/>
  <c r="AY45" i="1" s="1"/>
  <c r="AY53" i="1" a="1"/>
  <c r="AY53" i="1" s="1"/>
  <c r="AY67" i="1" a="1"/>
  <c r="AY67" i="1" s="1"/>
  <c r="AY76" i="1" a="1"/>
  <c r="AY76" i="1" s="1"/>
  <c r="AY94" i="1" a="1"/>
  <c r="AY94" i="1" s="1"/>
  <c r="AY112" i="1" a="1"/>
  <c r="AY112" i="1" s="1"/>
  <c r="AY103" i="1" a="1"/>
  <c r="AY103" i="1" s="1"/>
  <c r="AY101" i="1" a="1"/>
  <c r="AY101" i="1" s="1"/>
  <c r="AY65" i="1" a="1"/>
  <c r="AY65" i="1" s="1"/>
  <c r="AY74" i="1" a="1"/>
  <c r="AY74" i="1" s="1"/>
  <c r="AY92" i="1" a="1"/>
  <c r="AY92" i="1" s="1"/>
  <c r="AY110" i="1" a="1"/>
  <c r="AY110" i="1" s="1"/>
  <c r="AY40" i="1" a="1"/>
  <c r="AY40" i="1" s="1"/>
  <c r="AY48" i="1" a="1"/>
  <c r="AY48" i="1" s="1"/>
  <c r="AY63" i="1" a="1"/>
  <c r="AY63" i="1" s="1"/>
  <c r="AY81" i="1" a="1"/>
  <c r="AY81" i="1" s="1"/>
  <c r="AY99" i="1" a="1"/>
  <c r="AY99" i="1" s="1"/>
  <c r="AY108" i="1" a="1"/>
  <c r="AY108" i="1" s="1"/>
  <c r="AY61" i="1" a="1"/>
  <c r="AY61" i="1" s="1"/>
  <c r="AY79" i="1" a="1"/>
  <c r="AY79" i="1" s="1"/>
  <c r="AY43" i="1" a="1"/>
  <c r="AY43" i="1" s="1"/>
  <c r="AY51" i="1" a="1"/>
  <c r="AY51" i="1" s="1"/>
  <c r="AY72" i="1" a="1"/>
  <c r="AY72" i="1" s="1"/>
  <c r="AY88" i="1" a="1"/>
  <c r="AY88" i="1" s="1"/>
  <c r="AY106" i="1" a="1"/>
  <c r="AY106" i="1" s="1"/>
  <c r="AY20" i="1" a="1"/>
  <c r="AY20" i="1" s="1"/>
  <c r="AY23" i="1" a="1"/>
  <c r="AY23" i="1" s="1"/>
  <c r="AY26" i="1" a="1"/>
  <c r="AY26" i="1" s="1"/>
  <c r="AY29" i="1" a="1"/>
  <c r="AY29" i="1" s="1"/>
  <c r="AY32" i="1" a="1"/>
  <c r="AY32" i="1" s="1"/>
  <c r="AY35" i="1" a="1"/>
  <c r="AY35" i="1" s="1"/>
  <c r="AY97" i="1" a="1"/>
  <c r="AY97" i="1" s="1"/>
  <c r="AY38" i="1" a="1"/>
  <c r="AY38" i="1" s="1"/>
  <c r="AY46" i="1" a="1"/>
  <c r="AY46" i="1" s="1"/>
  <c r="AY59" i="1" a="1"/>
  <c r="AY59" i="1" s="1"/>
  <c r="AY70" i="1" a="1"/>
  <c r="AY70" i="1" s="1"/>
  <c r="AY86" i="1" a="1"/>
  <c r="AY86" i="1" s="1"/>
  <c r="AY115" i="1" a="1"/>
  <c r="AY115" i="1" s="1"/>
  <c r="AY54" i="1" a="1"/>
  <c r="AY54" i="1" s="1"/>
  <c r="AY95" i="1" a="1"/>
  <c r="AY95" i="1" s="1"/>
  <c r="AY104" i="1" a="1"/>
  <c r="AY104" i="1" s="1"/>
  <c r="AY77" i="1" a="1"/>
  <c r="AY77" i="1" s="1"/>
  <c r="AY84" i="1" a="1"/>
  <c r="AY84" i="1" s="1"/>
  <c r="AY127" i="1" a="1"/>
  <c r="AY127" i="1" s="1"/>
  <c r="AY143" i="1" a="1"/>
  <c r="AY143" i="1" s="1"/>
  <c r="AY156" i="1" a="1"/>
  <c r="AY156" i="1" s="1"/>
  <c r="AY162" i="1" a="1"/>
  <c r="AY162" i="1" s="1"/>
  <c r="AY189" i="1" a="1"/>
  <c r="AY189" i="1" s="1"/>
  <c r="AY224" i="1" a="1"/>
  <c r="AY224" i="1" s="1"/>
  <c r="AY241" i="1" a="1"/>
  <c r="AY241" i="1" s="1"/>
  <c r="AY288" i="1" a="1"/>
  <c r="AY288" i="1" s="1"/>
  <c r="AY132" i="1" a="1"/>
  <c r="AY132" i="1" s="1"/>
  <c r="AY158" i="1" a="1"/>
  <c r="AY158" i="1" s="1"/>
  <c r="AY187" i="1" a="1"/>
  <c r="AY187" i="1" s="1"/>
  <c r="AY204" i="1" a="1"/>
  <c r="AY204" i="1" s="1"/>
  <c r="AY250" i="1" a="1"/>
  <c r="AY250" i="1" s="1"/>
  <c r="AY275" i="1" a="1"/>
  <c r="AY275" i="1" s="1"/>
  <c r="AY277" i="1" a="1"/>
  <c r="AY277" i="1" s="1"/>
  <c r="AY141" i="1" a="1"/>
  <c r="AY141" i="1" s="1"/>
  <c r="AY154" i="1" a="1"/>
  <c r="AY154" i="1" s="1"/>
  <c r="AY185" i="1" a="1"/>
  <c r="AY185" i="1" s="1"/>
  <c r="AY239" i="1" a="1"/>
  <c r="AY239" i="1" s="1"/>
  <c r="AY271" i="1" a="1"/>
  <c r="AY271" i="1" s="1"/>
  <c r="AY273" i="1" a="1"/>
  <c r="AY273" i="1" s="1"/>
  <c r="AY119" i="1" a="1"/>
  <c r="AY119" i="1" s="1"/>
  <c r="AY152" i="1" a="1"/>
  <c r="AY152" i="1" s="1"/>
  <c r="AY248" i="1" a="1"/>
  <c r="AY248" i="1" s="1"/>
  <c r="AY252" i="1" a="1"/>
  <c r="AY252" i="1" s="1"/>
  <c r="AY254" i="1" a="1"/>
  <c r="AY254" i="1" s="1"/>
  <c r="AY267" i="1" a="1"/>
  <c r="AY267" i="1" s="1"/>
  <c r="AY269" i="1" a="1"/>
  <c r="AY269" i="1" s="1"/>
  <c r="AY90" i="1" a="1"/>
  <c r="AY90" i="1" s="1"/>
  <c r="AY122" i="1" a="1"/>
  <c r="AY122" i="1" s="1"/>
  <c r="AY130" i="1" a="1"/>
  <c r="AY130" i="1" s="1"/>
  <c r="AY139" i="1" a="1"/>
  <c r="AY139" i="1" s="1"/>
  <c r="AY183" i="1" a="1"/>
  <c r="AY183" i="1" s="1"/>
  <c r="AY202" i="1" a="1"/>
  <c r="AY202" i="1" s="1"/>
  <c r="AY215" i="1" a="1"/>
  <c r="AY215" i="1" s="1"/>
  <c r="AY217" i="1" a="1"/>
  <c r="AY217" i="1" s="1"/>
  <c r="AY222" i="1" a="1"/>
  <c r="AY222" i="1" s="1"/>
  <c r="AY237" i="1" a="1"/>
  <c r="AY237" i="1" s="1"/>
  <c r="AY263" i="1" a="1"/>
  <c r="AY263" i="1" s="1"/>
  <c r="AY265" i="1" a="1"/>
  <c r="AY265" i="1" s="1"/>
  <c r="AY125" i="1" a="1"/>
  <c r="AY125" i="1" s="1"/>
  <c r="AY150" i="1" a="1"/>
  <c r="AY150" i="1" s="1"/>
  <c r="AY200" i="1" a="1"/>
  <c r="AY200" i="1" s="1"/>
  <c r="AY211" i="1" a="1"/>
  <c r="AY211" i="1" s="1"/>
  <c r="AY246" i="1" a="1"/>
  <c r="AY246" i="1" s="1"/>
  <c r="AY137" i="1" a="1"/>
  <c r="AY137" i="1" s="1"/>
  <c r="AY181" i="1" a="1"/>
  <c r="AY181" i="1" s="1"/>
  <c r="AY196" i="1" a="1"/>
  <c r="AY196" i="1" s="1"/>
  <c r="AY198" i="1" a="1"/>
  <c r="AY198" i="1" s="1"/>
  <c r="AY213" i="1" a="1"/>
  <c r="AY213" i="1" s="1"/>
  <c r="AY235" i="1" a="1"/>
  <c r="AY235" i="1" s="1"/>
  <c r="AY261" i="1" a="1"/>
  <c r="AY261" i="1" s="1"/>
  <c r="AY148" i="1" a="1"/>
  <c r="AY148" i="1" s="1"/>
  <c r="AY177" i="1" a="1"/>
  <c r="AY177" i="1" s="1"/>
  <c r="AY179" i="1" a="1"/>
  <c r="AY179" i="1" s="1"/>
  <c r="AY173" i="1" a="1"/>
  <c r="AY173" i="1" s="1"/>
  <c r="AY175" i="1" a="1"/>
  <c r="AY175" i="1" s="1"/>
  <c r="AY192" i="1" a="1"/>
  <c r="AY192" i="1" s="1"/>
  <c r="AY220" i="1" a="1"/>
  <c r="AY220" i="1" s="1"/>
  <c r="AY233" i="1" a="1"/>
  <c r="AY233" i="1" s="1"/>
  <c r="AY244" i="1" a="1"/>
  <c r="AY244" i="1" s="1"/>
  <c r="AY259" i="1" a="1"/>
  <c r="AY259" i="1" s="1"/>
  <c r="AY128" i="1" a="1"/>
  <c r="AY128" i="1" s="1"/>
  <c r="AY135" i="1" a="1"/>
  <c r="AY135" i="1" s="1"/>
  <c r="AY146" i="1" a="1"/>
  <c r="AY146" i="1" s="1"/>
  <c r="AY169" i="1" a="1"/>
  <c r="AY169" i="1" s="1"/>
  <c r="AY171" i="1" a="1"/>
  <c r="AY171" i="1" s="1"/>
  <c r="AY194" i="1" a="1"/>
  <c r="AY194" i="1" s="1"/>
  <c r="AY207" i="1" a="1"/>
  <c r="AY207" i="1" s="1"/>
  <c r="AY209" i="1" a="1"/>
  <c r="AY209" i="1" s="1"/>
  <c r="AY231" i="1" a="1"/>
  <c r="AY231" i="1" s="1"/>
  <c r="AY116" i="1" a="1"/>
  <c r="AY116" i="1" s="1"/>
  <c r="AY165" i="1" a="1"/>
  <c r="AY165" i="1" s="1"/>
  <c r="AY167" i="1" a="1"/>
  <c r="AY167" i="1" s="1"/>
  <c r="AY227" i="1" a="1"/>
  <c r="AY227" i="1" s="1"/>
  <c r="AY229" i="1" a="1"/>
  <c r="AY229" i="1" s="1"/>
  <c r="AY257" i="1" a="1"/>
  <c r="AY257" i="1" s="1"/>
  <c r="AY123" i="1" a="1"/>
  <c r="AY123" i="1" s="1"/>
  <c r="AY133" i="1" a="1"/>
  <c r="AY133" i="1" s="1"/>
  <c r="AY144" i="1" a="1"/>
  <c r="AY144" i="1" s="1"/>
  <c r="AY161" i="1" a="1"/>
  <c r="AY161" i="1" s="1"/>
  <c r="AY163" i="1" a="1"/>
  <c r="AY163" i="1" s="1"/>
  <c r="AY225" i="1" a="1"/>
  <c r="AY225" i="1" s="1"/>
  <c r="AY242" i="1" a="1"/>
  <c r="AY242" i="1" s="1"/>
  <c r="AY157" i="1" a="1"/>
  <c r="AY157" i="1" s="1"/>
  <c r="AY159" i="1" a="1"/>
  <c r="AY159" i="1" s="1"/>
  <c r="AY188" i="1" a="1"/>
  <c r="AY188" i="1" s="1"/>
  <c r="AY190" i="1" a="1"/>
  <c r="AY190" i="1" s="1"/>
  <c r="AY251" i="1" a="1"/>
  <c r="AY251" i="1" s="1"/>
  <c r="AY56" i="1" a="1"/>
  <c r="AY56" i="1" s="1"/>
  <c r="AY142" i="1" a="1"/>
  <c r="AY142" i="1" s="1"/>
  <c r="AY155" i="1" a="1"/>
  <c r="AY155" i="1" s="1"/>
  <c r="AY203" i="1" a="1"/>
  <c r="AY203" i="1" s="1"/>
  <c r="AY205" i="1" a="1"/>
  <c r="AY205" i="1" s="1"/>
  <c r="AY218" i="1" a="1"/>
  <c r="AY218" i="1" s="1"/>
  <c r="AY240" i="1" a="1"/>
  <c r="AY240" i="1" s="1"/>
  <c r="AY255" i="1" a="1"/>
  <c r="AY255" i="1" s="1"/>
  <c r="AY274" i="1" a="1"/>
  <c r="AY274" i="1" s="1"/>
  <c r="AY276" i="1" a="1"/>
  <c r="AY276" i="1" s="1"/>
  <c r="AY287" i="1" a="1"/>
  <c r="AY287" i="1" s="1"/>
  <c r="AY126" i="1" a="1"/>
  <c r="AY126" i="1" s="1"/>
  <c r="AY153" i="1" a="1"/>
  <c r="AY153" i="1" s="1"/>
  <c r="AY184" i="1" a="1"/>
  <c r="AY184" i="1" s="1"/>
  <c r="AY186" i="1" a="1"/>
  <c r="AY186" i="1" s="1"/>
  <c r="AY223" i="1" a="1"/>
  <c r="AY223" i="1" s="1"/>
  <c r="AY249" i="1" a="1"/>
  <c r="AY249" i="1" s="1"/>
  <c r="AY131" i="1" a="1"/>
  <c r="AY131" i="1" s="1"/>
  <c r="AY140" i="1" a="1"/>
  <c r="AY140" i="1" s="1"/>
  <c r="AY238" i="1" a="1"/>
  <c r="AY238" i="1" s="1"/>
  <c r="AY266" i="1" a="1"/>
  <c r="AY266" i="1" s="1"/>
  <c r="AY268" i="1" a="1"/>
  <c r="AY268" i="1" s="1"/>
  <c r="AY285" i="1" a="1"/>
  <c r="AY285" i="1" s="1"/>
  <c r="AY117" i="1" a="1"/>
  <c r="AY117" i="1" s="1"/>
  <c r="AY151" i="1" a="1"/>
  <c r="AY151" i="1" s="1"/>
  <c r="AY216" i="1" a="1"/>
  <c r="AY216" i="1" s="1"/>
  <c r="AY247" i="1" a="1"/>
  <c r="AY247" i="1" s="1"/>
  <c r="AY253" i="1" a="1"/>
  <c r="AY253" i="1" s="1"/>
  <c r="AY262" i="1" a="1"/>
  <c r="AY262" i="1" s="1"/>
  <c r="AY264" i="1" a="1"/>
  <c r="AY264" i="1" s="1"/>
  <c r="AY138" i="1" a="1"/>
  <c r="AY138" i="1" s="1"/>
  <c r="AY199" i="1" a="1"/>
  <c r="AY199" i="1" s="1"/>
  <c r="AY201" i="1" a="1"/>
  <c r="AY201" i="1" s="1"/>
  <c r="AY212" i="1" a="1"/>
  <c r="AY212" i="1" s="1"/>
  <c r="AY214" i="1" a="1"/>
  <c r="AY214" i="1" s="1"/>
  <c r="AY236" i="1" a="1"/>
  <c r="AY236" i="1" s="1"/>
  <c r="AY129" i="1" a="1"/>
  <c r="AY129" i="1" s="1"/>
  <c r="AY136" i="1" a="1"/>
  <c r="AY136" i="1" s="1"/>
  <c r="AY149" i="1" a="1"/>
  <c r="AY149" i="1" s="1"/>
  <c r="AY180" i="1" a="1"/>
  <c r="AY180" i="1" s="1"/>
  <c r="AY182" i="1" a="1"/>
  <c r="AY182" i="1" s="1"/>
  <c r="AY197" i="1" a="1"/>
  <c r="AY197" i="1" s="1"/>
  <c r="AY221" i="1" a="1"/>
  <c r="AY221" i="1" s="1"/>
  <c r="AY245" i="1" a="1"/>
  <c r="AY245" i="1" s="1"/>
  <c r="AY121" i="1" a="1"/>
  <c r="AY121" i="1" s="1"/>
  <c r="AY176" i="1" a="1"/>
  <c r="AY176" i="1" s="1"/>
  <c r="AY195" i="1" a="1"/>
  <c r="AY195" i="1" s="1"/>
  <c r="AY210" i="1" a="1"/>
  <c r="AY210" i="1" s="1"/>
  <c r="AY234" i="1" a="1"/>
  <c r="AY234" i="1" s="1"/>
  <c r="AY260" i="1" a="1"/>
  <c r="AY260" i="1" s="1"/>
  <c r="AY147" i="1" a="1"/>
  <c r="AY147" i="1" s="1"/>
  <c r="AY172" i="1" a="1"/>
  <c r="AY172" i="1" s="1"/>
  <c r="AY178" i="1" a="1"/>
  <c r="AY178" i="1" s="1"/>
  <c r="AY193" i="1" a="1"/>
  <c r="AY193" i="1" s="1"/>
  <c r="AY118" i="1" a="1"/>
  <c r="AY118" i="1" s="1"/>
  <c r="AY124" i="1" a="1"/>
  <c r="AY124" i="1" s="1"/>
  <c r="AY134" i="1" a="1"/>
  <c r="AY134" i="1" s="1"/>
  <c r="AY168" i="1" a="1"/>
  <c r="AY168" i="1" s="1"/>
  <c r="AY174" i="1" a="1"/>
  <c r="AY174" i="1" s="1"/>
  <c r="AY208" i="1" a="1"/>
  <c r="AY208" i="1" s="1"/>
  <c r="AY230" i="1" a="1"/>
  <c r="AY230" i="1" s="1"/>
  <c r="AY232" i="1" a="1"/>
  <c r="AY232" i="1" s="1"/>
  <c r="AY243" i="1" a="1"/>
  <c r="AY243" i="1" s="1"/>
  <c r="AY258" i="1" a="1"/>
  <c r="AY258" i="1" s="1"/>
  <c r="AY160" i="1" a="1"/>
  <c r="AY160" i="1" s="1"/>
  <c r="AY166" i="1" a="1"/>
  <c r="AY166" i="1" s="1"/>
  <c r="AY206" i="1" a="1"/>
  <c r="AY206" i="1" s="1"/>
  <c r="AY219" i="1" a="1"/>
  <c r="AY219" i="1" s="1"/>
  <c r="AY256" i="1" a="1"/>
  <c r="AY256" i="1" s="1"/>
  <c r="AY300" i="1" a="1"/>
  <c r="AY300" i="1" s="1"/>
  <c r="AY332" i="1" a="1"/>
  <c r="AY332" i="1" s="1"/>
  <c r="AY334" i="1" a="1"/>
  <c r="AY334" i="1" s="1"/>
  <c r="AY336" i="1" a="1"/>
  <c r="AY336" i="1" s="1"/>
  <c r="AY371" i="1" a="1"/>
  <c r="AY371" i="1" s="1"/>
  <c r="AY391" i="1" a="1"/>
  <c r="AY391" i="1" s="1"/>
  <c r="AY405" i="1" a="1"/>
  <c r="AY405" i="1" s="1"/>
  <c r="AY438" i="1" a="1"/>
  <c r="AY438" i="1" s="1"/>
  <c r="AY311" i="1" a="1"/>
  <c r="AY311" i="1" s="1"/>
  <c r="AY328" i="1" a="1"/>
  <c r="AY328" i="1" s="1"/>
  <c r="AY330" i="1" a="1"/>
  <c r="AY330" i="1" s="1"/>
  <c r="AY384" i="1" a="1"/>
  <c r="AY384" i="1" s="1"/>
  <c r="AY447" i="1" a="1"/>
  <c r="AY447" i="1" s="1"/>
  <c r="AY170" i="1" a="1"/>
  <c r="AY170" i="1" s="1"/>
  <c r="AY291" i="1" a="1"/>
  <c r="AY291" i="1" s="1"/>
  <c r="AY298" i="1" a="1"/>
  <c r="AY298" i="1" s="1"/>
  <c r="AY324" i="1" a="1"/>
  <c r="AY324" i="1" s="1"/>
  <c r="AY326" i="1" a="1"/>
  <c r="AY326" i="1" s="1"/>
  <c r="AY369" i="1" a="1"/>
  <c r="AY369" i="1" s="1"/>
  <c r="AY416" i="1" a="1"/>
  <c r="AY416" i="1" s="1"/>
  <c r="AY281" i="1" a="1"/>
  <c r="AY281" i="1" s="1"/>
  <c r="AY309" i="1" a="1"/>
  <c r="AY309" i="1" s="1"/>
  <c r="AY382" i="1" a="1"/>
  <c r="AY382" i="1" s="1"/>
  <c r="AY389" i="1" a="1"/>
  <c r="AY389" i="1" s="1"/>
  <c r="AY396" i="1" a="1"/>
  <c r="AY396" i="1" s="1"/>
  <c r="AY403" i="1" a="1"/>
  <c r="AY403" i="1" s="1"/>
  <c r="AY414" i="1" a="1"/>
  <c r="AY414" i="1" s="1"/>
  <c r="AY427" i="1" a="1"/>
  <c r="AY427" i="1" s="1"/>
  <c r="AY436" i="1" a="1"/>
  <c r="AY436" i="1" s="1"/>
  <c r="AY226" i="1" a="1"/>
  <c r="AY226" i="1" s="1"/>
  <c r="AY270" i="1" a="1"/>
  <c r="AY270" i="1" s="1"/>
  <c r="AY296" i="1" a="1"/>
  <c r="AY296" i="1" s="1"/>
  <c r="AY320" i="1" a="1"/>
  <c r="AY320" i="1" s="1"/>
  <c r="AY322" i="1" a="1"/>
  <c r="AY322" i="1" s="1"/>
  <c r="AY367" i="1" a="1"/>
  <c r="AY367" i="1" s="1"/>
  <c r="AY425" i="1" a="1"/>
  <c r="AY425" i="1" s="1"/>
  <c r="AY228" i="1" a="1"/>
  <c r="AY228" i="1" s="1"/>
  <c r="AY307" i="1" a="1"/>
  <c r="AY307" i="1" s="1"/>
  <c r="AY363" i="1" a="1"/>
  <c r="AY363" i="1" s="1"/>
  <c r="AY365" i="1" a="1"/>
  <c r="AY365" i="1" s="1"/>
  <c r="AY394" i="1" a="1"/>
  <c r="AY394" i="1" s="1"/>
  <c r="AY401" i="1" a="1"/>
  <c r="AY401" i="1" s="1"/>
  <c r="AY434" i="1" a="1"/>
  <c r="AY434" i="1" s="1"/>
  <c r="AY318" i="1" a="1"/>
  <c r="AY318" i="1" s="1"/>
  <c r="AY359" i="1" a="1"/>
  <c r="AY359" i="1" s="1"/>
  <c r="AY361" i="1" a="1"/>
  <c r="AY361" i="1" s="1"/>
  <c r="AY378" i="1" a="1"/>
  <c r="AY378" i="1" s="1"/>
  <c r="AY380" i="1" a="1"/>
  <c r="AY380" i="1" s="1"/>
  <c r="AY412" i="1" a="1"/>
  <c r="AY412" i="1" s="1"/>
  <c r="AY443" i="1" a="1"/>
  <c r="AY443" i="1" s="1"/>
  <c r="AY294" i="1" a="1"/>
  <c r="AY294" i="1" s="1"/>
  <c r="AY305" i="1" a="1"/>
  <c r="AY305" i="1" s="1"/>
  <c r="AY355" i="1" a="1"/>
  <c r="AY355" i="1" s="1"/>
  <c r="AY357" i="1" a="1"/>
  <c r="AY357" i="1" s="1"/>
  <c r="AY410" i="1" a="1"/>
  <c r="AY410" i="1" s="1"/>
  <c r="AY423" i="1" a="1"/>
  <c r="AY423" i="1" s="1"/>
  <c r="AY289" i="1" a="1"/>
  <c r="AY289" i="1" s="1"/>
  <c r="AY316" i="1" a="1"/>
  <c r="AY316" i="1" s="1"/>
  <c r="AY351" i="1" a="1"/>
  <c r="AY351" i="1" s="1"/>
  <c r="AY353" i="1" a="1"/>
  <c r="AY353" i="1" s="1"/>
  <c r="AY387" i="1" a="1"/>
  <c r="AY387" i="1" s="1"/>
  <c r="AY421" i="1" a="1"/>
  <c r="AY421" i="1" s="1"/>
  <c r="AY432" i="1" a="1"/>
  <c r="AY432" i="1" s="1"/>
  <c r="AY441" i="1" a="1"/>
  <c r="AY441" i="1" s="1"/>
  <c r="AY282" i="1" a="1"/>
  <c r="AY282" i="1" s="1"/>
  <c r="AY303" i="1" a="1"/>
  <c r="AY303" i="1" s="1"/>
  <c r="AY347" i="1" a="1"/>
  <c r="AY347" i="1" s="1"/>
  <c r="AY349" i="1" a="1"/>
  <c r="AY349" i="1" s="1"/>
  <c r="AY374" i="1" a="1"/>
  <c r="AY374" i="1" s="1"/>
  <c r="AY376" i="1" a="1"/>
  <c r="AY376" i="1" s="1"/>
  <c r="AY399" i="1" a="1"/>
  <c r="AY399" i="1" s="1"/>
  <c r="AY450" i="1" a="1"/>
  <c r="AY450" i="1" s="1"/>
  <c r="AY272" i="1" a="1"/>
  <c r="AY272" i="1" s="1"/>
  <c r="AY286" i="1" a="1"/>
  <c r="AY286" i="1" s="1"/>
  <c r="AY314" i="1" a="1"/>
  <c r="AY314" i="1" s="1"/>
  <c r="AY343" i="1" a="1"/>
  <c r="AY343" i="1" s="1"/>
  <c r="AY345" i="1" a="1"/>
  <c r="AY345" i="1" s="1"/>
  <c r="AY392" i="1" a="1"/>
  <c r="AY392" i="1" s="1"/>
  <c r="AY408" i="1" a="1"/>
  <c r="AY408" i="1" s="1"/>
  <c r="AY430" i="1" a="1"/>
  <c r="AY430" i="1" s="1"/>
  <c r="AY278" i="1" a="1"/>
  <c r="AY278" i="1" s="1"/>
  <c r="AY292" i="1" a="1"/>
  <c r="AY292" i="1" s="1"/>
  <c r="AY301" i="1" a="1"/>
  <c r="AY301" i="1" s="1"/>
  <c r="AY339" i="1" a="1"/>
  <c r="AY339" i="1" s="1"/>
  <c r="AY341" i="1" a="1"/>
  <c r="AY341" i="1" s="1"/>
  <c r="AY406" i="1" a="1"/>
  <c r="AY406" i="1" s="1"/>
  <c r="AY419" i="1" a="1"/>
  <c r="AY419" i="1" s="1"/>
  <c r="AY439" i="1" a="1"/>
  <c r="AY439" i="1" s="1"/>
  <c r="AY191" i="1" a="1"/>
  <c r="AY191" i="1" s="1"/>
  <c r="AY312" i="1" a="1"/>
  <c r="AY312" i="1" s="1"/>
  <c r="AY331" i="1" a="1"/>
  <c r="AY331" i="1" s="1"/>
  <c r="AY333" i="1" a="1"/>
  <c r="AY333" i="1" s="1"/>
  <c r="AY335" i="1" a="1"/>
  <c r="AY335" i="1" s="1"/>
  <c r="AY337" i="1" a="1"/>
  <c r="AY337" i="1" s="1"/>
  <c r="AY370" i="1" a="1"/>
  <c r="AY370" i="1" s="1"/>
  <c r="AY372" i="1" a="1"/>
  <c r="AY372" i="1" s="1"/>
  <c r="AY385" i="1" a="1"/>
  <c r="AY385" i="1" s="1"/>
  <c r="AY397" i="1" a="1"/>
  <c r="AY397" i="1" s="1"/>
  <c r="AY417" i="1" a="1"/>
  <c r="AY417" i="1" s="1"/>
  <c r="AY299" i="1" a="1"/>
  <c r="AY299" i="1" s="1"/>
  <c r="AY327" i="1" a="1"/>
  <c r="AY327" i="1" s="1"/>
  <c r="AY329" i="1" a="1"/>
  <c r="AY329" i="1" s="1"/>
  <c r="AY437" i="1" a="1"/>
  <c r="AY437" i="1" s="1"/>
  <c r="AY145" i="1" a="1"/>
  <c r="AY145" i="1" s="1"/>
  <c r="AY310" i="1" a="1"/>
  <c r="AY310" i="1" s="1"/>
  <c r="AY325" i="1" a="1"/>
  <c r="AY325" i="1" s="1"/>
  <c r="AY390" i="1" a="1"/>
  <c r="AY390" i="1" s="1"/>
  <c r="AY404" i="1" a="1"/>
  <c r="AY404" i="1" s="1"/>
  <c r="AY428" i="1" a="1"/>
  <c r="AY428" i="1" s="1"/>
  <c r="AY446" i="1" a="1"/>
  <c r="AY446" i="1" s="1"/>
  <c r="AY279" i="1" a="1"/>
  <c r="AY279" i="1" s="1"/>
  <c r="AY297" i="1" a="1"/>
  <c r="AY297" i="1" s="1"/>
  <c r="AY323" i="1" a="1"/>
  <c r="AY323" i="1" s="1"/>
  <c r="AY368" i="1" a="1"/>
  <c r="AY368" i="1" s="1"/>
  <c r="AY383" i="1" a="1"/>
  <c r="AY383" i="1" s="1"/>
  <c r="AY402" i="1" a="1"/>
  <c r="AY402" i="1" s="1"/>
  <c r="AY415" i="1" a="1"/>
  <c r="AY415" i="1" s="1"/>
  <c r="AY426" i="1" a="1"/>
  <c r="AY426" i="1" s="1"/>
  <c r="AY283" i="1" a="1"/>
  <c r="AY283" i="1" s="1"/>
  <c r="AY308" i="1" a="1"/>
  <c r="AY308" i="1" s="1"/>
  <c r="AY321" i="1" a="1"/>
  <c r="AY321" i="1" s="1"/>
  <c r="AY366" i="1" a="1"/>
  <c r="AY366" i="1" s="1"/>
  <c r="AY395" i="1" a="1"/>
  <c r="AY395" i="1" s="1"/>
  <c r="AY413" i="1" a="1"/>
  <c r="AY413" i="1" s="1"/>
  <c r="AY435" i="1" a="1"/>
  <c r="AY435" i="1" s="1"/>
  <c r="AY290" i="1" a="1"/>
  <c r="AY290" i="1" s="1"/>
  <c r="AY319" i="1" a="1"/>
  <c r="AY319" i="1" s="1"/>
  <c r="AY362" i="1" a="1"/>
  <c r="AY362" i="1" s="1"/>
  <c r="AY364" i="1" a="1"/>
  <c r="AY364" i="1" s="1"/>
  <c r="AY381" i="1" a="1"/>
  <c r="AY381" i="1" s="1"/>
  <c r="AY444" i="1" a="1"/>
  <c r="AY444" i="1" s="1"/>
  <c r="AY295" i="1" a="1"/>
  <c r="AY295" i="1" s="1"/>
  <c r="AY306" i="1" a="1"/>
  <c r="AY306" i="1" s="1"/>
  <c r="AY358" i="1" a="1"/>
  <c r="AY358" i="1" s="1"/>
  <c r="AY360" i="1" a="1"/>
  <c r="AY360" i="1" s="1"/>
  <c r="AY379" i="1" a="1"/>
  <c r="AY379" i="1" s="1"/>
  <c r="AY388" i="1" a="1"/>
  <c r="AY388" i="1" s="1"/>
  <c r="AY424" i="1" a="1"/>
  <c r="AY424" i="1" s="1"/>
  <c r="AY433" i="1" a="1"/>
  <c r="AY433" i="1" s="1"/>
  <c r="AY317" i="1" a="1"/>
  <c r="AY317" i="1" s="1"/>
  <c r="AY354" i="1" a="1"/>
  <c r="AY354" i="1" s="1"/>
  <c r="AY356" i="1" a="1"/>
  <c r="AY356" i="1" s="1"/>
  <c r="AY393" i="1" a="1"/>
  <c r="AY393" i="1" s="1"/>
  <c r="AY411" i="1" a="1"/>
  <c r="AY411" i="1" s="1"/>
  <c r="AY422" i="1" a="1"/>
  <c r="AY422" i="1" s="1"/>
  <c r="AY442" i="1" a="1"/>
  <c r="AY442" i="1" s="1"/>
  <c r="AY304" i="1" a="1"/>
  <c r="AY304" i="1" s="1"/>
  <c r="AY350" i="1" a="1"/>
  <c r="AY350" i="1" s="1"/>
  <c r="AY352" i="1" a="1"/>
  <c r="AY352" i="1" s="1"/>
  <c r="AY377" i="1" a="1"/>
  <c r="AY377" i="1" s="1"/>
  <c r="AY400" i="1" a="1"/>
  <c r="AY400" i="1" s="1"/>
  <c r="AY409" i="1" a="1"/>
  <c r="AY409" i="1" s="1"/>
  <c r="AY280" i="1" a="1"/>
  <c r="AY280" i="1" s="1"/>
  <c r="AY284" i="1" a="1"/>
  <c r="AY284" i="1" s="1"/>
  <c r="AY315" i="1" a="1"/>
  <c r="AY315" i="1" s="1"/>
  <c r="AY346" i="1" a="1"/>
  <c r="AY346" i="1" s="1"/>
  <c r="AY348" i="1" a="1"/>
  <c r="AY348" i="1" s="1"/>
  <c r="AY375" i="1" a="1"/>
  <c r="AY375" i="1" s="1"/>
  <c r="AY431" i="1" a="1"/>
  <c r="AY431" i="1" s="1"/>
  <c r="AY164" i="1" a="1"/>
  <c r="AY164" i="1" s="1"/>
  <c r="AY313" i="1" a="1"/>
  <c r="AY313" i="1" s="1"/>
  <c r="AY338" i="1" a="1"/>
  <c r="AY338" i="1" s="1"/>
  <c r="AY340" i="1" a="1"/>
  <c r="AY340" i="1" s="1"/>
  <c r="AY373" i="1" a="1"/>
  <c r="AY373" i="1" s="1"/>
  <c r="AY407" i="1" a="1"/>
  <c r="AY407" i="1" s="1"/>
  <c r="AY418" i="1" a="1"/>
  <c r="AY418" i="1" s="1"/>
  <c r="AY429" i="1" a="1"/>
  <c r="AY429" i="1" s="1"/>
  <c r="AY448" i="1" a="1"/>
  <c r="AY448" i="1" s="1"/>
  <c r="AY455" i="1" a="1"/>
  <c r="AY455" i="1" s="1"/>
  <c r="AY472" i="1" a="1"/>
  <c r="AY472" i="1" s="1"/>
  <c r="AY474" i="1" a="1"/>
  <c r="AY474" i="1" s="1"/>
  <c r="AY515" i="1" a="1"/>
  <c r="AY515" i="1" s="1"/>
  <c r="AY537" i="1" a="1"/>
  <c r="AY537" i="1" s="1"/>
  <c r="AY468" i="1" a="1"/>
  <c r="AY468" i="1" s="1"/>
  <c r="AY470" i="1" a="1"/>
  <c r="AY470" i="1" s="1"/>
  <c r="AY535" i="1" a="1"/>
  <c r="AY535" i="1" s="1"/>
  <c r="AY559" i="1" a="1"/>
  <c r="AY559" i="1" s="1"/>
  <c r="AY464" i="1" a="1"/>
  <c r="AY464" i="1" s="1"/>
  <c r="AY466" i="1" a="1"/>
  <c r="AY466" i="1" s="1"/>
  <c r="AY506" i="1" a="1"/>
  <c r="AY506" i="1" s="1"/>
  <c r="AY513" i="1" a="1"/>
  <c r="AY513" i="1" s="1"/>
  <c r="AY526" i="1" a="1"/>
  <c r="AY526" i="1" s="1"/>
  <c r="AY576" i="1" a="1"/>
  <c r="AY576" i="1" s="1"/>
  <c r="AY587" i="1" a="1"/>
  <c r="AY587" i="1" s="1"/>
  <c r="AY589" i="1" a="1"/>
  <c r="AY589" i="1" s="1"/>
  <c r="AY600" i="1" a="1"/>
  <c r="AY600" i="1" s="1"/>
  <c r="AY611" i="1" a="1"/>
  <c r="AY611" i="1" s="1"/>
  <c r="AY613" i="1" a="1"/>
  <c r="AY613" i="1" s="1"/>
  <c r="AY495" i="1" a="1"/>
  <c r="AY495" i="1" s="1"/>
  <c r="AY524" i="1" a="1"/>
  <c r="AY524" i="1" s="1"/>
  <c r="AY546" i="1" a="1"/>
  <c r="AY546" i="1" s="1"/>
  <c r="AY449" i="1" a="1"/>
  <c r="AY449" i="1" s="1"/>
  <c r="AY453" i="1" a="1"/>
  <c r="AY453" i="1" s="1"/>
  <c r="AY462" i="1" a="1"/>
  <c r="AY462" i="1" s="1"/>
  <c r="AY493" i="1" a="1"/>
  <c r="AY493" i="1" s="1"/>
  <c r="AY504" i="1" a="1"/>
  <c r="AY504" i="1" s="1"/>
  <c r="AY533" i="1" a="1"/>
  <c r="AY533" i="1" s="1"/>
  <c r="AY544" i="1" a="1"/>
  <c r="AY544" i="1" s="1"/>
  <c r="AY557" i="1" a="1"/>
  <c r="AY557" i="1" s="1"/>
  <c r="AY572" i="1" a="1"/>
  <c r="AY572" i="1" s="1"/>
  <c r="AY574" i="1" a="1"/>
  <c r="AY574" i="1" s="1"/>
  <c r="AY598" i="1" a="1"/>
  <c r="AY598" i="1" s="1"/>
  <c r="AY386" i="1" a="1"/>
  <c r="AY386" i="1" s="1"/>
  <c r="AY460" i="1" a="1"/>
  <c r="AY460" i="1" s="1"/>
  <c r="AY502" i="1" a="1"/>
  <c r="AY502" i="1" s="1"/>
  <c r="AY555" i="1" a="1"/>
  <c r="AY555" i="1" s="1"/>
  <c r="AY568" i="1" a="1"/>
  <c r="AY568" i="1" s="1"/>
  <c r="AY570" i="1" a="1"/>
  <c r="AY570" i="1" s="1"/>
  <c r="AY491" i="1" a="1"/>
  <c r="AY491" i="1" s="1"/>
  <c r="AY522" i="1" a="1"/>
  <c r="AY522" i="1" s="1"/>
  <c r="AY531" i="1" a="1"/>
  <c r="AY531" i="1" s="1"/>
  <c r="AY583" i="1" a="1"/>
  <c r="AY583" i="1" s="1"/>
  <c r="AY585" i="1" a="1"/>
  <c r="AY585" i="1" s="1"/>
  <c r="AY596" i="1" a="1"/>
  <c r="AY596" i="1" s="1"/>
  <c r="AY607" i="1" a="1"/>
  <c r="AY607" i="1" s="1"/>
  <c r="AY609" i="1" a="1"/>
  <c r="AY609" i="1" s="1"/>
  <c r="AY458" i="1" a="1"/>
  <c r="AY458" i="1" s="1"/>
  <c r="AY500" i="1" a="1"/>
  <c r="AY500" i="1" s="1"/>
  <c r="AY511" i="1" a="1"/>
  <c r="AY511" i="1" s="1"/>
  <c r="AY520" i="1" a="1"/>
  <c r="AY520" i="1" s="1"/>
  <c r="AY542" i="1" a="1"/>
  <c r="AY542" i="1" s="1"/>
  <c r="AY566" i="1" a="1"/>
  <c r="AY566" i="1" s="1"/>
  <c r="AY342" i="1" a="1"/>
  <c r="AY342" i="1" s="1"/>
  <c r="AY489" i="1" a="1"/>
  <c r="AY489" i="1" s="1"/>
  <c r="AY540" i="1" a="1"/>
  <c r="AY540" i="1" s="1"/>
  <c r="AY553" i="1" a="1"/>
  <c r="AY553" i="1" s="1"/>
  <c r="AY564" i="1" a="1"/>
  <c r="AY564" i="1" s="1"/>
  <c r="AY594" i="1" a="1"/>
  <c r="AY594" i="1" s="1"/>
  <c r="AY618" i="1" a="1"/>
  <c r="AY618" i="1" s="1"/>
  <c r="AY293" i="1" a="1"/>
  <c r="AY293" i="1" s="1"/>
  <c r="AY344" i="1" a="1"/>
  <c r="AY344" i="1" s="1"/>
  <c r="AY485" i="1" a="1"/>
  <c r="AY485" i="1" s="1"/>
  <c r="AY487" i="1" a="1"/>
  <c r="AY487" i="1" s="1"/>
  <c r="AY498" i="1" a="1"/>
  <c r="AY498" i="1" s="1"/>
  <c r="AY509" i="1" a="1"/>
  <c r="AY509" i="1" s="1"/>
  <c r="AY551" i="1" a="1"/>
  <c r="AY551" i="1" s="1"/>
  <c r="AY398" i="1" a="1"/>
  <c r="AY398" i="1" s="1"/>
  <c r="AY445" i="1" a="1"/>
  <c r="AY445" i="1" s="1"/>
  <c r="AY481" i="1" a="1"/>
  <c r="AY481" i="1" s="1"/>
  <c r="AY483" i="1" a="1"/>
  <c r="AY483" i="1" s="1"/>
  <c r="AY518" i="1" a="1"/>
  <c r="AY518" i="1" s="1"/>
  <c r="AY579" i="1" a="1"/>
  <c r="AY579" i="1" s="1"/>
  <c r="AY581" i="1" a="1"/>
  <c r="AY581" i="1" s="1"/>
  <c r="AY592" i="1" a="1"/>
  <c r="AY592" i="1" s="1"/>
  <c r="AY456" i="1" a="1"/>
  <c r="AY456" i="1" s="1"/>
  <c r="AY477" i="1" a="1"/>
  <c r="AY477" i="1" s="1"/>
  <c r="AY479" i="1" a="1"/>
  <c r="AY479" i="1" s="1"/>
  <c r="AY516" i="1" a="1"/>
  <c r="AY516" i="1" s="1"/>
  <c r="AY529" i="1" a="1"/>
  <c r="AY529" i="1" s="1"/>
  <c r="AY538" i="1" a="1"/>
  <c r="AY538" i="1" s="1"/>
  <c r="AY562" i="1" a="1"/>
  <c r="AY562" i="1" s="1"/>
  <c r="AY473" i="1" a="1"/>
  <c r="AY473" i="1" s="1"/>
  <c r="AY475" i="1" a="1"/>
  <c r="AY475" i="1" s="1"/>
  <c r="AY496" i="1" a="1"/>
  <c r="AY496" i="1" s="1"/>
  <c r="AY507" i="1" a="1"/>
  <c r="AY507" i="1" s="1"/>
  <c r="AY527" i="1" a="1"/>
  <c r="AY527" i="1" s="1"/>
  <c r="AY536" i="1" a="1"/>
  <c r="AY536" i="1" s="1"/>
  <c r="AY549" i="1" a="1"/>
  <c r="AY549" i="1" s="1"/>
  <c r="AY560" i="1" a="1"/>
  <c r="AY560" i="1" s="1"/>
  <c r="AY590" i="1" a="1"/>
  <c r="AY590" i="1" s="1"/>
  <c r="AY614" i="1" a="1"/>
  <c r="AY614" i="1" s="1"/>
  <c r="AY302" i="1" a="1"/>
  <c r="AY302" i="1" s="1"/>
  <c r="AY469" i="1" a="1"/>
  <c r="AY469" i="1" s="1"/>
  <c r="AY471" i="1" a="1"/>
  <c r="AY471" i="1" s="1"/>
  <c r="AY547" i="1" a="1"/>
  <c r="AY547" i="1" s="1"/>
  <c r="AY465" i="1" a="1"/>
  <c r="AY465" i="1" s="1"/>
  <c r="AY467" i="1" a="1"/>
  <c r="AY467" i="1" s="1"/>
  <c r="AY505" i="1" a="1"/>
  <c r="AY505" i="1" s="1"/>
  <c r="AY514" i="1" a="1"/>
  <c r="AY514" i="1" s="1"/>
  <c r="AY575" i="1" a="1"/>
  <c r="AY575" i="1" s="1"/>
  <c r="AY577" i="1" a="1"/>
  <c r="AY577" i="1" s="1"/>
  <c r="AY588" i="1" a="1"/>
  <c r="AY588" i="1" s="1"/>
  <c r="AY599" i="1" a="1"/>
  <c r="AY599" i="1" s="1"/>
  <c r="AY601" i="1" a="1"/>
  <c r="AY601" i="1" s="1"/>
  <c r="AY612" i="1" a="1"/>
  <c r="AY612" i="1" s="1"/>
  <c r="AY623" i="1" a="1"/>
  <c r="AY623" i="1" s="1"/>
  <c r="AY454" i="1" a="1"/>
  <c r="AY454" i="1" s="1"/>
  <c r="AY525" i="1" a="1"/>
  <c r="AY525" i="1" s="1"/>
  <c r="AY534" i="1" a="1"/>
  <c r="AY534" i="1" s="1"/>
  <c r="AY558" i="1" a="1"/>
  <c r="AY558" i="1" s="1"/>
  <c r="AY451" i="1" a="1"/>
  <c r="AY451" i="1" s="1"/>
  <c r="AY463" i="1" a="1"/>
  <c r="AY463" i="1" s="1"/>
  <c r="AY492" i="1" a="1"/>
  <c r="AY492" i="1" s="1"/>
  <c r="AY494" i="1" a="1"/>
  <c r="AY494" i="1" s="1"/>
  <c r="AY503" i="1" a="1"/>
  <c r="AY503" i="1" s="1"/>
  <c r="AY523" i="1" a="1"/>
  <c r="AY523" i="1" s="1"/>
  <c r="AY545" i="1" a="1"/>
  <c r="AY545" i="1" s="1"/>
  <c r="AY556" i="1" a="1"/>
  <c r="AY556" i="1" s="1"/>
  <c r="AY571" i="1" a="1"/>
  <c r="AY571" i="1" s="1"/>
  <c r="AY586" i="1" a="1"/>
  <c r="AY586" i="1" s="1"/>
  <c r="AY461" i="1" a="1"/>
  <c r="AY461" i="1" s="1"/>
  <c r="AY512" i="1" a="1"/>
  <c r="AY512" i="1" s="1"/>
  <c r="AY532" i="1" a="1"/>
  <c r="AY532" i="1" s="1"/>
  <c r="AY543" i="1" a="1"/>
  <c r="AY543" i="1" s="1"/>
  <c r="AY567" i="1" a="1"/>
  <c r="AY567" i="1" s="1"/>
  <c r="AY573" i="1" a="1"/>
  <c r="AY573" i="1" s="1"/>
  <c r="AY440" i="1" a="1"/>
  <c r="AY440" i="1" s="1"/>
  <c r="AY501" i="1" a="1"/>
  <c r="AY501" i="1" s="1"/>
  <c r="AY569" i="1" a="1"/>
  <c r="AY569" i="1" s="1"/>
  <c r="AY584" i="1" a="1"/>
  <c r="AY584" i="1" s="1"/>
  <c r="AY595" i="1" a="1"/>
  <c r="AY595" i="1" s="1"/>
  <c r="AY597" i="1" a="1"/>
  <c r="AY597" i="1" s="1"/>
  <c r="AY608" i="1" a="1"/>
  <c r="AY608" i="1" s="1"/>
  <c r="AY459" i="1" a="1"/>
  <c r="AY459" i="1" s="1"/>
  <c r="AY490" i="1" a="1"/>
  <c r="AY490" i="1" s="1"/>
  <c r="AY510" i="1" a="1"/>
  <c r="AY510" i="1" s="1"/>
  <c r="AY521" i="1" a="1"/>
  <c r="AY521" i="1" s="1"/>
  <c r="AY554" i="1" a="1"/>
  <c r="AY554" i="1" s="1"/>
  <c r="AY420" i="1" a="1"/>
  <c r="AY420" i="1" s="1"/>
  <c r="AY457" i="1" a="1"/>
  <c r="AY457" i="1" s="1"/>
  <c r="AY488" i="1" a="1"/>
  <c r="AY488" i="1" s="1"/>
  <c r="AY519" i="1" a="1"/>
  <c r="AY519" i="1" s="1"/>
  <c r="AY541" i="1" a="1"/>
  <c r="AY541" i="1" s="1"/>
  <c r="AY552" i="1" a="1"/>
  <c r="AY552" i="1" s="1"/>
  <c r="AY565" i="1" a="1"/>
  <c r="AY565" i="1" s="1"/>
  <c r="AY582" i="1" a="1"/>
  <c r="AY582" i="1" s="1"/>
  <c r="AY606" i="1" a="1"/>
  <c r="AY606" i="1" s="1"/>
  <c r="AY484" i="1" a="1"/>
  <c r="AY484" i="1" s="1"/>
  <c r="AY486" i="1" a="1"/>
  <c r="AY486" i="1" s="1"/>
  <c r="AY499" i="1" a="1"/>
  <c r="AY499" i="1" s="1"/>
  <c r="AY530" i="1" a="1"/>
  <c r="AY530" i="1" s="1"/>
  <c r="AY539" i="1" a="1"/>
  <c r="AY539" i="1" s="1"/>
  <c r="AY563" i="1" a="1"/>
  <c r="AY563" i="1" s="1"/>
  <c r="AY476" i="1" a="1"/>
  <c r="AY476" i="1" s="1"/>
  <c r="AY478" i="1" a="1"/>
  <c r="AY478" i="1" s="1"/>
  <c r="AY497" i="1" a="1"/>
  <c r="AY497" i="1" s="1"/>
  <c r="AY508" i="1" a="1"/>
  <c r="AY508" i="1" s="1"/>
  <c r="AY517" i="1" a="1"/>
  <c r="AY517" i="1" s="1"/>
  <c r="AY528" i="1" a="1"/>
  <c r="AY528" i="1" s="1"/>
  <c r="AY550" i="1" a="1"/>
  <c r="AY550" i="1" s="1"/>
  <c r="AY677" i="1" a="1"/>
  <c r="AY677" i="1" s="1"/>
  <c r="AY679" i="1" a="1"/>
  <c r="AY679" i="1" s="1"/>
  <c r="AY755" i="1" a="1"/>
  <c r="AY755" i="1" s="1"/>
  <c r="AY766" i="1" a="1"/>
  <c r="AY766" i="1" s="1"/>
  <c r="AY777" i="1" a="1"/>
  <c r="AY777" i="1" s="1"/>
  <c r="AY634" i="1" a="1"/>
  <c r="AY634" i="1" s="1"/>
  <c r="AY673" i="1" a="1"/>
  <c r="AY673" i="1" s="1"/>
  <c r="AY675" i="1" a="1"/>
  <c r="AY675" i="1" s="1"/>
  <c r="AY714" i="1" a="1"/>
  <c r="AY714" i="1" s="1"/>
  <c r="AY727" i="1" a="1"/>
  <c r="AY727" i="1" s="1"/>
  <c r="AY650" i="1" a="1"/>
  <c r="AY650" i="1" s="1"/>
  <c r="AY712" i="1" a="1"/>
  <c r="AY712" i="1" s="1"/>
  <c r="AY738" i="1" a="1"/>
  <c r="AY738" i="1" s="1"/>
  <c r="AY764" i="1" a="1"/>
  <c r="AY764" i="1" s="1"/>
  <c r="AY775" i="1" a="1"/>
  <c r="AY775" i="1" s="1"/>
  <c r="AY610" i="1" a="1"/>
  <c r="AY610" i="1" s="1"/>
  <c r="AY671" i="1" a="1"/>
  <c r="AY671" i="1" s="1"/>
  <c r="AY708" i="1" a="1"/>
  <c r="AY708" i="1" s="1"/>
  <c r="AY710" i="1" a="1"/>
  <c r="AY710" i="1" s="1"/>
  <c r="AY725" i="1" a="1"/>
  <c r="AY725" i="1" s="1"/>
  <c r="AY736" i="1" a="1"/>
  <c r="AY736" i="1" s="1"/>
  <c r="AY751" i="1" a="1"/>
  <c r="AY751" i="1" s="1"/>
  <c r="AY753" i="1" a="1"/>
  <c r="AY753" i="1" s="1"/>
  <c r="AY616" i="1" a="1"/>
  <c r="AY616" i="1" s="1"/>
  <c r="AY641" i="1" a="1"/>
  <c r="AY641" i="1" s="1"/>
  <c r="AY669" i="1" a="1"/>
  <c r="AY669" i="1" s="1"/>
  <c r="AY704" i="1" a="1"/>
  <c r="AY704" i="1" s="1"/>
  <c r="AY706" i="1" a="1"/>
  <c r="AY706" i="1" s="1"/>
  <c r="AY749" i="1" a="1"/>
  <c r="AY749" i="1" s="1"/>
  <c r="AY762" i="1" a="1"/>
  <c r="AY762" i="1" s="1"/>
  <c r="AY771" i="1" a="1"/>
  <c r="AY771" i="1" s="1"/>
  <c r="AY773" i="1" a="1"/>
  <c r="AY773" i="1" s="1"/>
  <c r="AY625" i="1" a="1"/>
  <c r="AY625" i="1" s="1"/>
  <c r="AY632" i="1" a="1"/>
  <c r="AY632" i="1" s="1"/>
  <c r="AY639" i="1" a="1"/>
  <c r="AY639" i="1" s="1"/>
  <c r="AY648" i="1" a="1"/>
  <c r="AY648" i="1" s="1"/>
  <c r="AY661" i="1" a="1"/>
  <c r="AY661" i="1" s="1"/>
  <c r="AY667" i="1" a="1"/>
  <c r="AY667" i="1" s="1"/>
  <c r="AY700" i="1" a="1"/>
  <c r="AY700" i="1" s="1"/>
  <c r="AY702" i="1" a="1"/>
  <c r="AY702" i="1" s="1"/>
  <c r="AY723" i="1" a="1"/>
  <c r="AY723" i="1" s="1"/>
  <c r="AY747" i="1" a="1"/>
  <c r="AY747" i="1" s="1"/>
  <c r="AY452" i="1" a="1"/>
  <c r="AY452" i="1" s="1"/>
  <c r="AY548" i="1" a="1"/>
  <c r="AY548" i="1" s="1"/>
  <c r="AY620" i="1" a="1"/>
  <c r="AY620" i="1" s="1"/>
  <c r="AY659" i="1" a="1"/>
  <c r="AY659" i="1" s="1"/>
  <c r="AY665" i="1" a="1"/>
  <c r="AY665" i="1" s="1"/>
  <c r="AY696" i="1" a="1"/>
  <c r="AY696" i="1" s="1"/>
  <c r="AY698" i="1" a="1"/>
  <c r="AY698" i="1" s="1"/>
  <c r="AY734" i="1" a="1"/>
  <c r="AY734" i="1" s="1"/>
  <c r="AY630" i="1" a="1"/>
  <c r="AY630" i="1" s="1"/>
  <c r="AY646" i="1" a="1"/>
  <c r="AY646" i="1" s="1"/>
  <c r="AY663" i="1" a="1"/>
  <c r="AY663" i="1" s="1"/>
  <c r="AY692" i="1" a="1"/>
  <c r="AY692" i="1" s="1"/>
  <c r="AY694" i="1" a="1"/>
  <c r="AY694" i="1" s="1"/>
  <c r="AY721" i="1" a="1"/>
  <c r="AY721" i="1" s="1"/>
  <c r="AY732" i="1" a="1"/>
  <c r="AY732" i="1" s="1"/>
  <c r="AY760" i="1" a="1"/>
  <c r="AY760" i="1" s="1"/>
  <c r="AY657" i="1" a="1"/>
  <c r="AY657" i="1" s="1"/>
  <c r="AY743" i="1" a="1"/>
  <c r="AY743" i="1" s="1"/>
  <c r="AY745" i="1" a="1"/>
  <c r="AY745" i="1" s="1"/>
  <c r="AY617" i="1" a="1"/>
  <c r="AY617" i="1" s="1"/>
  <c r="AY655" i="1" a="1"/>
  <c r="AY655" i="1" s="1"/>
  <c r="AY688" i="1" a="1"/>
  <c r="AY688" i="1" s="1"/>
  <c r="AY690" i="1" a="1"/>
  <c r="AY690" i="1" s="1"/>
  <c r="AY719" i="1" a="1"/>
  <c r="AY719" i="1" s="1"/>
  <c r="AY758" i="1" a="1"/>
  <c r="AY758" i="1" s="1"/>
  <c r="AY578" i="1" a="1"/>
  <c r="AY578" i="1" s="1"/>
  <c r="AY628" i="1" a="1"/>
  <c r="AY628" i="1" s="1"/>
  <c r="AY637" i="1" a="1"/>
  <c r="AY637" i="1" s="1"/>
  <c r="AY644" i="1" a="1"/>
  <c r="AY644" i="1" s="1"/>
  <c r="AY684" i="1" a="1"/>
  <c r="AY684" i="1" s="1"/>
  <c r="AY686" i="1" a="1"/>
  <c r="AY686" i="1" s="1"/>
  <c r="AY730" i="1" a="1"/>
  <c r="AY730" i="1" s="1"/>
  <c r="AY741" i="1" a="1"/>
  <c r="AY741" i="1" s="1"/>
  <c r="AY769" i="1" a="1"/>
  <c r="AY769" i="1" s="1"/>
  <c r="AY580" i="1" a="1"/>
  <c r="AY580" i="1" s="1"/>
  <c r="AY602" i="1" a="1"/>
  <c r="AY602" i="1" s="1"/>
  <c r="AY635" i="1" a="1"/>
  <c r="AY635" i="1" s="1"/>
  <c r="AY653" i="1" a="1"/>
  <c r="AY653" i="1" s="1"/>
  <c r="AY680" i="1" a="1"/>
  <c r="AY680" i="1" s="1"/>
  <c r="AY682" i="1" a="1"/>
  <c r="AY682" i="1" s="1"/>
  <c r="AY717" i="1" a="1"/>
  <c r="AY717" i="1" s="1"/>
  <c r="AY728" i="1" a="1"/>
  <c r="AY728" i="1" s="1"/>
  <c r="AY756" i="1" a="1"/>
  <c r="AY756" i="1" s="1"/>
  <c r="AY767" i="1" a="1"/>
  <c r="AY767" i="1" s="1"/>
  <c r="AY603" i="1" a="1"/>
  <c r="AY603" i="1" s="1"/>
  <c r="AY651" i="1" a="1"/>
  <c r="AY651" i="1" s="1"/>
  <c r="AY676" i="1" a="1"/>
  <c r="AY676" i="1" s="1"/>
  <c r="AY678" i="1" a="1"/>
  <c r="AY678" i="1" s="1"/>
  <c r="AY715" i="1" a="1"/>
  <c r="AY715" i="1" s="1"/>
  <c r="AY739" i="1" a="1"/>
  <c r="AY739" i="1" s="1"/>
  <c r="AY778" i="1" a="1"/>
  <c r="AY778" i="1" s="1"/>
  <c r="AY626" i="1" a="1"/>
  <c r="AY626" i="1" s="1"/>
  <c r="AY642" i="1" a="1"/>
  <c r="AY642" i="1" s="1"/>
  <c r="AY672" i="1" a="1"/>
  <c r="AY672" i="1" s="1"/>
  <c r="AY674" i="1" a="1"/>
  <c r="AY674" i="1" s="1"/>
  <c r="AY765" i="1" a="1"/>
  <c r="AY765" i="1" s="1"/>
  <c r="AY604" i="1" a="1"/>
  <c r="AY604" i="1" s="1"/>
  <c r="AY621" i="1" a="1"/>
  <c r="AY621" i="1" s="1"/>
  <c r="AY713" i="1" a="1"/>
  <c r="AY713" i="1" s="1"/>
  <c r="AY726" i="1" a="1"/>
  <c r="AY726" i="1" s="1"/>
  <c r="AY752" i="1" a="1"/>
  <c r="AY752" i="1" s="1"/>
  <c r="AY709" i="1" a="1"/>
  <c r="AY709" i="1" s="1"/>
  <c r="AY711" i="1" a="1"/>
  <c r="AY711" i="1" s="1"/>
  <c r="AY724" i="1" a="1"/>
  <c r="AY724" i="1" s="1"/>
  <c r="AY737" i="1" a="1"/>
  <c r="AY737" i="1" s="1"/>
  <c r="AY748" i="1" a="1"/>
  <c r="AY748" i="1" s="1"/>
  <c r="AY750" i="1" a="1"/>
  <c r="AY750" i="1" s="1"/>
  <c r="AY763" i="1" a="1"/>
  <c r="AY763" i="1" s="1"/>
  <c r="AY605" i="1" a="1"/>
  <c r="AY605" i="1" s="1"/>
  <c r="AY633" i="1" a="1"/>
  <c r="AY633" i="1" s="1"/>
  <c r="AY649" i="1" a="1"/>
  <c r="AY649" i="1" s="1"/>
  <c r="AY668" i="1" a="1"/>
  <c r="AY668" i="1" s="1"/>
  <c r="AY670" i="1" a="1"/>
  <c r="AY670" i="1" s="1"/>
  <c r="AY705" i="1" a="1"/>
  <c r="AY705" i="1" s="1"/>
  <c r="AY707" i="1" a="1"/>
  <c r="AY707" i="1" s="1"/>
  <c r="AY772" i="1" a="1"/>
  <c r="AY772" i="1" s="1"/>
  <c r="AY774" i="1" a="1"/>
  <c r="AY774" i="1" s="1"/>
  <c r="AY631" i="1" a="1"/>
  <c r="AY631" i="1" s="1"/>
  <c r="AY640" i="1" a="1"/>
  <c r="AY640" i="1" s="1"/>
  <c r="AY647" i="1" a="1"/>
  <c r="AY647" i="1" s="1"/>
  <c r="AY660" i="1" a="1"/>
  <c r="AY660" i="1" s="1"/>
  <c r="AY701" i="1" a="1"/>
  <c r="AY701" i="1" s="1"/>
  <c r="AY703" i="1" a="1"/>
  <c r="AY703" i="1" s="1"/>
  <c r="AY735" i="1" a="1"/>
  <c r="AY735" i="1" s="1"/>
  <c r="AY761" i="1" a="1"/>
  <c r="AY761" i="1" s="1"/>
  <c r="AY561" i="1" a="1"/>
  <c r="AY561" i="1" s="1"/>
  <c r="AY624" i="1" a="1"/>
  <c r="AY624" i="1" s="1"/>
  <c r="AY658" i="1" a="1"/>
  <c r="AY658" i="1" s="1"/>
  <c r="AY662" i="1" a="1"/>
  <c r="AY662" i="1" s="1"/>
  <c r="AY664" i="1" a="1"/>
  <c r="AY664" i="1" s="1"/>
  <c r="AY666" i="1" a="1"/>
  <c r="AY666" i="1" s="1"/>
  <c r="AY697" i="1" a="1"/>
  <c r="AY697" i="1" s="1"/>
  <c r="AY699" i="1" a="1"/>
  <c r="AY699" i="1" s="1"/>
  <c r="AY722" i="1" a="1"/>
  <c r="AY722" i="1" s="1"/>
  <c r="AY746" i="1" a="1"/>
  <c r="AY746" i="1" s="1"/>
  <c r="AY770" i="1" a="1"/>
  <c r="AY770" i="1" s="1"/>
  <c r="AY480" i="1" a="1"/>
  <c r="AY480" i="1" s="1"/>
  <c r="AY638" i="1" a="1"/>
  <c r="AY638" i="1" s="1"/>
  <c r="AY693" i="1" a="1"/>
  <c r="AY693" i="1" s="1"/>
  <c r="AY695" i="1" a="1"/>
  <c r="AY695" i="1" s="1"/>
  <c r="AY720" i="1" a="1"/>
  <c r="AY720" i="1" s="1"/>
  <c r="AY733" i="1" a="1"/>
  <c r="AY733" i="1" s="1"/>
  <c r="AY744" i="1" a="1"/>
  <c r="AY744" i="1" s="1"/>
  <c r="AY482" i="1" a="1"/>
  <c r="AY482" i="1" s="1"/>
  <c r="AY656" i="1" a="1"/>
  <c r="AY656" i="1" s="1"/>
  <c r="AY591" i="1" a="1"/>
  <c r="AY591" i="1" s="1"/>
  <c r="AY619" i="1" a="1"/>
  <c r="AY619" i="1" s="1"/>
  <c r="AY689" i="1" a="1"/>
  <c r="AY689" i="1" s="1"/>
  <c r="AY691" i="1" a="1"/>
  <c r="AY691" i="1" s="1"/>
  <c r="AY731" i="1" a="1"/>
  <c r="AY731" i="1" s="1"/>
  <c r="AY742" i="1" a="1"/>
  <c r="AY742" i="1" s="1"/>
  <c r="AY759" i="1" a="1"/>
  <c r="AY759" i="1" s="1"/>
  <c r="AY593" i="1" a="1"/>
  <c r="AY593" i="1" s="1"/>
  <c r="AY622" i="1" a="1"/>
  <c r="AY622" i="1" s="1"/>
  <c r="AY627" i="1" a="1"/>
  <c r="AY627" i="1" s="1"/>
  <c r="AY643" i="1" a="1"/>
  <c r="AY643" i="1" s="1"/>
  <c r="AY652" i="1" a="1"/>
  <c r="AY652" i="1" s="1"/>
  <c r="AY681" i="1" a="1"/>
  <c r="AY681" i="1" s="1"/>
  <c r="AY683" i="1" a="1"/>
  <c r="AY683" i="1" s="1"/>
  <c r="AY716" i="1" a="1"/>
  <c r="AY716" i="1" s="1"/>
  <c r="AY729" i="1" a="1"/>
  <c r="AY729" i="1" s="1"/>
  <c r="AY740" i="1" a="1"/>
  <c r="AY740" i="1" s="1"/>
  <c r="AY851" i="1" a="1"/>
  <c r="AY851" i="1" s="1"/>
  <c r="AY875" i="1" a="1"/>
  <c r="AY875" i="1" s="1"/>
  <c r="AY902" i="1" a="1"/>
  <c r="AY902" i="1" s="1"/>
  <c r="AY926" i="1" a="1"/>
  <c r="AY926" i="1" s="1"/>
  <c r="AY757" i="1" a="1"/>
  <c r="AY757" i="1" s="1"/>
  <c r="AY791" i="1" a="1"/>
  <c r="AY791" i="1" s="1"/>
  <c r="AY813" i="1" a="1"/>
  <c r="AY813" i="1" s="1"/>
  <c r="AY822" i="1" a="1"/>
  <c r="AY822" i="1" s="1"/>
  <c r="AY829" i="1" a="1"/>
  <c r="AY829" i="1" s="1"/>
  <c r="AY862" i="1" a="1"/>
  <c r="AY862" i="1" s="1"/>
  <c r="AY900" i="1" a="1"/>
  <c r="AY900" i="1" s="1"/>
  <c r="AY913" i="1" a="1"/>
  <c r="AY913" i="1" s="1"/>
  <c r="AY924" i="1" a="1"/>
  <c r="AY924" i="1" s="1"/>
  <c r="AY782" i="1" a="1"/>
  <c r="AY782" i="1" s="1"/>
  <c r="AY838" i="1" a="1"/>
  <c r="AY838" i="1" s="1"/>
  <c r="AY849" i="1" a="1"/>
  <c r="AY849" i="1" s="1"/>
  <c r="AY873" i="1" a="1"/>
  <c r="AY873" i="1" s="1"/>
  <c r="AY789" i="1" a="1"/>
  <c r="AY789" i="1" s="1"/>
  <c r="AY802" i="1" a="1"/>
  <c r="AY802" i="1" s="1"/>
  <c r="AY811" i="1" a="1"/>
  <c r="AY811" i="1" s="1"/>
  <c r="AY820" i="1" a="1"/>
  <c r="AY820" i="1" s="1"/>
  <c r="AY860" i="1" a="1"/>
  <c r="AY860" i="1" s="1"/>
  <c r="AY896" i="1" a="1"/>
  <c r="AY896" i="1" s="1"/>
  <c r="AY898" i="1" a="1"/>
  <c r="AY898" i="1" s="1"/>
  <c r="AY911" i="1" a="1"/>
  <c r="AY911" i="1" s="1"/>
  <c r="AY776" i="1" a="1"/>
  <c r="AY776" i="1" s="1"/>
  <c r="AY800" i="1" a="1"/>
  <c r="AY800" i="1" s="1"/>
  <c r="AY827" i="1" a="1"/>
  <c r="AY827" i="1" s="1"/>
  <c r="AY836" i="1" a="1"/>
  <c r="AY836" i="1" s="1"/>
  <c r="AY847" i="1" a="1"/>
  <c r="AY847" i="1" s="1"/>
  <c r="AY871" i="1" a="1"/>
  <c r="AY871" i="1" s="1"/>
  <c r="AY892" i="1" a="1"/>
  <c r="AY892" i="1" s="1"/>
  <c r="AY894" i="1" a="1"/>
  <c r="AY894" i="1" s="1"/>
  <c r="AY718" i="1" a="1"/>
  <c r="AY718" i="1" s="1"/>
  <c r="AY858" i="1" a="1"/>
  <c r="AY858" i="1" s="1"/>
  <c r="AY888" i="1" a="1"/>
  <c r="AY888" i="1" s="1"/>
  <c r="AY890" i="1" a="1"/>
  <c r="AY890" i="1" s="1"/>
  <c r="AY909" i="1" a="1"/>
  <c r="AY909" i="1" s="1"/>
  <c r="AY920" i="1" a="1"/>
  <c r="AY920" i="1" s="1"/>
  <c r="AY939" i="1" a="1"/>
  <c r="AY939" i="1" s="1"/>
  <c r="AY941" i="1" a="1"/>
  <c r="AY941" i="1" s="1"/>
  <c r="AY615" i="1" a="1"/>
  <c r="AY615" i="1" s="1"/>
  <c r="AY787" i="1" a="1"/>
  <c r="AY787" i="1" s="1"/>
  <c r="AY807" i="1" a="1"/>
  <c r="AY807" i="1" s="1"/>
  <c r="AY809" i="1" a="1"/>
  <c r="AY809" i="1" s="1"/>
  <c r="AY818" i="1" a="1"/>
  <c r="AY818" i="1" s="1"/>
  <c r="AY834" i="1" a="1"/>
  <c r="AY834" i="1" s="1"/>
  <c r="AY845" i="1" a="1"/>
  <c r="AY845" i="1" s="1"/>
  <c r="AY869" i="1" a="1"/>
  <c r="AY869" i="1" s="1"/>
  <c r="AY884" i="1" a="1"/>
  <c r="AY884" i="1" s="1"/>
  <c r="AY886" i="1" a="1"/>
  <c r="AY886" i="1" s="1"/>
  <c r="AY798" i="1" a="1"/>
  <c r="AY798" i="1" s="1"/>
  <c r="AY816" i="1" a="1"/>
  <c r="AY816" i="1" s="1"/>
  <c r="AY856" i="1" a="1"/>
  <c r="AY856" i="1" s="1"/>
  <c r="AY880" i="1" a="1"/>
  <c r="AY880" i="1" s="1"/>
  <c r="AY882" i="1" a="1"/>
  <c r="AY882" i="1" s="1"/>
  <c r="AY907" i="1" a="1"/>
  <c r="AY907" i="1" s="1"/>
  <c r="AY780" i="1" a="1"/>
  <c r="AY780" i="1" s="1"/>
  <c r="AY796" i="1" a="1"/>
  <c r="AY796" i="1" s="1"/>
  <c r="AY825" i="1" a="1"/>
  <c r="AY825" i="1" s="1"/>
  <c r="AY832" i="1" a="1"/>
  <c r="AY832" i="1" s="1"/>
  <c r="AY843" i="1" a="1"/>
  <c r="AY843" i="1" s="1"/>
  <c r="AY867" i="1" a="1"/>
  <c r="AY867" i="1" s="1"/>
  <c r="AY918" i="1" a="1"/>
  <c r="AY918" i="1" s="1"/>
  <c r="AY785" i="1" a="1"/>
  <c r="AY785" i="1" s="1"/>
  <c r="AY805" i="1" a="1"/>
  <c r="AY805" i="1" s="1"/>
  <c r="AY854" i="1" a="1"/>
  <c r="AY854" i="1" s="1"/>
  <c r="AY878" i="1" a="1"/>
  <c r="AY878" i="1" s="1"/>
  <c r="AY905" i="1" a="1"/>
  <c r="AY905" i="1" s="1"/>
  <c r="AY916" i="1" a="1"/>
  <c r="AY916" i="1" s="1"/>
  <c r="AY929" i="1" a="1"/>
  <c r="AY929" i="1" s="1"/>
  <c r="AY841" i="1" a="1"/>
  <c r="AY841" i="1" s="1"/>
  <c r="AY865" i="1" a="1"/>
  <c r="AY865" i="1" s="1"/>
  <c r="AY629" i="1" a="1"/>
  <c r="AY629" i="1" s="1"/>
  <c r="AY783" i="1" a="1"/>
  <c r="AY783" i="1" s="1"/>
  <c r="AY794" i="1" a="1"/>
  <c r="AY794" i="1" s="1"/>
  <c r="AY814" i="1" a="1"/>
  <c r="AY814" i="1" s="1"/>
  <c r="AY823" i="1" a="1"/>
  <c r="AY823" i="1" s="1"/>
  <c r="AY830" i="1" a="1"/>
  <c r="AY830" i="1" s="1"/>
  <c r="AY852" i="1" a="1"/>
  <c r="AY852" i="1" s="1"/>
  <c r="AY876" i="1" a="1"/>
  <c r="AY876" i="1" s="1"/>
  <c r="AY903" i="1" a="1"/>
  <c r="AY903" i="1" s="1"/>
  <c r="AY792" i="1" a="1"/>
  <c r="AY792" i="1" s="1"/>
  <c r="AY803" i="1" a="1"/>
  <c r="AY803" i="1" s="1"/>
  <c r="AY839" i="1" a="1"/>
  <c r="AY839" i="1" s="1"/>
  <c r="AY863" i="1" a="1"/>
  <c r="AY863" i="1" s="1"/>
  <c r="AY914" i="1" a="1"/>
  <c r="AY914" i="1" s="1"/>
  <c r="AY685" i="1" a="1"/>
  <c r="AY685" i="1" s="1"/>
  <c r="AY850" i="1" a="1"/>
  <c r="AY850" i="1" s="1"/>
  <c r="AY874" i="1" a="1"/>
  <c r="AY874" i="1" s="1"/>
  <c r="AY901" i="1" a="1"/>
  <c r="AY901" i="1" s="1"/>
  <c r="AY912" i="1" a="1"/>
  <c r="AY912" i="1" s="1"/>
  <c r="AY925" i="1" a="1"/>
  <c r="AY925" i="1" s="1"/>
  <c r="AY636" i="1" a="1"/>
  <c r="AY636" i="1" s="1"/>
  <c r="AY687" i="1" a="1"/>
  <c r="AY687" i="1" s="1"/>
  <c r="AY828" i="1" a="1"/>
  <c r="AY828" i="1" s="1"/>
  <c r="AY861" i="1" a="1"/>
  <c r="AY861" i="1" s="1"/>
  <c r="AY790" i="1" a="1"/>
  <c r="AY790" i="1" s="1"/>
  <c r="AY801" i="1" a="1"/>
  <c r="AY801" i="1" s="1"/>
  <c r="AY812" i="1" a="1"/>
  <c r="AY812" i="1" s="1"/>
  <c r="AY821" i="1" a="1"/>
  <c r="AY821" i="1" s="1"/>
  <c r="AY837" i="1" a="1"/>
  <c r="AY837" i="1" s="1"/>
  <c r="AY848" i="1" a="1"/>
  <c r="AY848" i="1" s="1"/>
  <c r="AY872" i="1" a="1"/>
  <c r="AY872" i="1" s="1"/>
  <c r="AY897" i="1" a="1"/>
  <c r="AY897" i="1" s="1"/>
  <c r="AY899" i="1" a="1"/>
  <c r="AY899" i="1" s="1"/>
  <c r="AY781" i="1" a="1"/>
  <c r="AY781" i="1" s="1"/>
  <c r="AY788" i="1" a="1"/>
  <c r="AY788" i="1" s="1"/>
  <c r="AY859" i="1" a="1"/>
  <c r="AY859" i="1" s="1"/>
  <c r="AY893" i="1" a="1"/>
  <c r="AY893" i="1" s="1"/>
  <c r="AY895" i="1" a="1"/>
  <c r="AY895" i="1" s="1"/>
  <c r="AY910" i="1" a="1"/>
  <c r="AY910" i="1" s="1"/>
  <c r="AY799" i="1" a="1"/>
  <c r="AY799" i="1" s="1"/>
  <c r="AY808" i="1" a="1"/>
  <c r="AY808" i="1" s="1"/>
  <c r="AY810" i="1" a="1"/>
  <c r="AY810" i="1" s="1"/>
  <c r="AY819" i="1" a="1"/>
  <c r="AY819" i="1" s="1"/>
  <c r="AY835" i="1" a="1"/>
  <c r="AY835" i="1" s="1"/>
  <c r="AY846" i="1" a="1"/>
  <c r="AY846" i="1" s="1"/>
  <c r="AY870" i="1" a="1"/>
  <c r="AY870" i="1" s="1"/>
  <c r="AY889" i="1" a="1"/>
  <c r="AY889" i="1" s="1"/>
  <c r="AY891" i="1" a="1"/>
  <c r="AY891" i="1" s="1"/>
  <c r="AY908" i="1" a="1"/>
  <c r="AY908" i="1" s="1"/>
  <c r="AY921" i="1" a="1"/>
  <c r="AY921" i="1" s="1"/>
  <c r="AY645" i="1" a="1"/>
  <c r="AY645" i="1" s="1"/>
  <c r="AY768" i="1" a="1"/>
  <c r="AY768" i="1" s="1"/>
  <c r="AY826" i="1" a="1"/>
  <c r="AY826" i="1" s="1"/>
  <c r="AY857" i="1" a="1"/>
  <c r="AY857" i="1" s="1"/>
  <c r="AY885" i="1" a="1"/>
  <c r="AY885" i="1" s="1"/>
  <c r="AY887" i="1" a="1"/>
  <c r="AY887" i="1" s="1"/>
  <c r="AY932" i="1" a="1"/>
  <c r="AY932" i="1" s="1"/>
  <c r="AY797" i="1" a="1"/>
  <c r="AY797" i="1" s="1"/>
  <c r="AY817" i="1" a="1"/>
  <c r="AY817" i="1" s="1"/>
  <c r="AY833" i="1" a="1"/>
  <c r="AY833" i="1" s="1"/>
  <c r="AY844" i="1" a="1"/>
  <c r="AY844" i="1" s="1"/>
  <c r="AY868" i="1" a="1"/>
  <c r="AY868" i="1" s="1"/>
  <c r="AY881" i="1" a="1"/>
  <c r="AY881" i="1" s="1"/>
  <c r="AY883" i="1" a="1"/>
  <c r="AY883" i="1" s="1"/>
  <c r="AY786" i="1" a="1"/>
  <c r="AY786" i="1" s="1"/>
  <c r="AY806" i="1" a="1"/>
  <c r="AY806" i="1" s="1"/>
  <c r="AY855" i="1" a="1"/>
  <c r="AY855" i="1" s="1"/>
  <c r="AY879" i="1" a="1"/>
  <c r="AY879" i="1" s="1"/>
  <c r="AY906" i="1" a="1"/>
  <c r="AY906" i="1" s="1"/>
  <c r="AY930" i="1" a="1"/>
  <c r="AY930" i="1" s="1"/>
  <c r="AY795" i="1" a="1"/>
  <c r="AY795" i="1" s="1"/>
  <c r="AY815" i="1" a="1"/>
  <c r="AY815" i="1" s="1"/>
  <c r="AY824" i="1" a="1"/>
  <c r="AY824" i="1" s="1"/>
  <c r="AY831" i="1" a="1"/>
  <c r="AY831" i="1" s="1"/>
  <c r="AY842" i="1" a="1"/>
  <c r="AY842" i="1" s="1"/>
  <c r="AY866" i="1" a="1"/>
  <c r="AY866" i="1" s="1"/>
  <c r="AY904" i="1" a="1"/>
  <c r="AY904" i="1" s="1"/>
  <c r="AY917" i="1" a="1"/>
  <c r="AY917" i="1" s="1"/>
  <c r="AY779" i="1" a="1"/>
  <c r="AY779" i="1" s="1"/>
  <c r="AY793" i="1" a="1"/>
  <c r="AY793" i="1" s="1"/>
  <c r="AY804" i="1" a="1"/>
  <c r="AY804" i="1" s="1"/>
  <c r="AY840" i="1" a="1"/>
  <c r="AY840" i="1" s="1"/>
  <c r="AY864" i="1" a="1"/>
  <c r="AY864" i="1" s="1"/>
  <c r="AY940" i="1" a="1"/>
  <c r="AY940" i="1" s="1"/>
  <c r="AY971" i="1" a="1"/>
  <c r="AY971" i="1" s="1"/>
  <c r="AY983" i="1" a="1"/>
  <c r="AY983" i="1" s="1"/>
  <c r="AY995" i="1" a="1"/>
  <c r="AY995" i="1" s="1"/>
  <c r="AY1007" i="1" a="1"/>
  <c r="AY1007" i="1" s="1"/>
  <c r="AY654" i="1" a="1"/>
  <c r="AY654" i="1" s="1"/>
  <c r="AY915" i="1" a="1"/>
  <c r="AY915" i="1" s="1"/>
  <c r="AY927" i="1" a="1"/>
  <c r="AY927" i="1" s="1"/>
  <c r="AY963" i="1" a="1"/>
  <c r="AY963" i="1" s="1"/>
  <c r="AY965" i="1" a="1"/>
  <c r="AY965" i="1" s="1"/>
  <c r="AY967" i="1" a="1"/>
  <c r="AY967" i="1" s="1"/>
  <c r="AY969" i="1" a="1"/>
  <c r="AY969" i="1" s="1"/>
  <c r="AY877" i="1" a="1"/>
  <c r="AY877" i="1" s="1"/>
  <c r="AY959" i="1" a="1"/>
  <c r="AY959" i="1" s="1"/>
  <c r="AY961" i="1" a="1"/>
  <c r="AY961" i="1" s="1"/>
  <c r="AY976" i="1" a="1"/>
  <c r="AY976" i="1" s="1"/>
  <c r="AY988" i="1" a="1"/>
  <c r="AY988" i="1" s="1"/>
  <c r="AY1000" i="1" a="1"/>
  <c r="AY1000" i="1" s="1"/>
  <c r="AY1012" i="1" a="1"/>
  <c r="AY1012" i="1" s="1"/>
  <c r="AY1015" i="1" a="1"/>
  <c r="AY1015" i="1" s="1"/>
  <c r="AY1018" i="1" a="1"/>
  <c r="AY1018" i="1" s="1"/>
  <c r="AY1021" i="1" a="1"/>
  <c r="AY1021" i="1" s="1"/>
  <c r="AY1024" i="1" a="1"/>
  <c r="AY1024" i="1" s="1"/>
  <c r="AY1027" i="1" a="1"/>
  <c r="AY1027" i="1" s="1"/>
  <c r="AY1030" i="1" a="1"/>
  <c r="AY1030" i="1" s="1"/>
  <c r="AY1033" i="1" a="1"/>
  <c r="AY1033" i="1" s="1"/>
  <c r="AY1036" i="1" a="1"/>
  <c r="AY1036" i="1" s="1"/>
  <c r="AY1039" i="1" a="1"/>
  <c r="AY1039" i="1" s="1"/>
  <c r="AY754" i="1" a="1"/>
  <c r="AY754" i="1" s="1"/>
  <c r="AY923" i="1" a="1"/>
  <c r="AY923" i="1" s="1"/>
  <c r="AY933" i="1" a="1"/>
  <c r="AY933" i="1" s="1"/>
  <c r="AY955" i="1" a="1"/>
  <c r="AY955" i="1" s="1"/>
  <c r="AY957" i="1" a="1"/>
  <c r="AY957" i="1" s="1"/>
  <c r="AY938" i="1" a="1"/>
  <c r="AY938" i="1" s="1"/>
  <c r="AY951" i="1" a="1"/>
  <c r="AY951" i="1" s="1"/>
  <c r="AY953" i="1" a="1"/>
  <c r="AY953" i="1" s="1"/>
  <c r="AY981" i="1" a="1"/>
  <c r="AY981" i="1" s="1"/>
  <c r="AY993" i="1" a="1"/>
  <c r="AY993" i="1" s="1"/>
  <c r="AY1005" i="1" a="1"/>
  <c r="AY1005" i="1" s="1"/>
  <c r="AY949" i="1" a="1"/>
  <c r="AY949" i="1" s="1"/>
  <c r="AY974" i="1" a="1"/>
  <c r="AY974" i="1" s="1"/>
  <c r="AY986" i="1" a="1"/>
  <c r="AY986" i="1" s="1"/>
  <c r="AY998" i="1" a="1"/>
  <c r="AY998" i="1" s="1"/>
  <c r="AY1010" i="1" a="1"/>
  <c r="AY1010" i="1" s="1"/>
  <c r="AY928" i="1" a="1"/>
  <c r="AY928" i="1" s="1"/>
  <c r="AY936" i="1" a="1"/>
  <c r="AY936" i="1" s="1"/>
  <c r="AY947" i="1" a="1"/>
  <c r="AY947" i="1" s="1"/>
  <c r="AY784" i="1" a="1"/>
  <c r="AY784" i="1" s="1"/>
  <c r="AY979" i="1" a="1"/>
  <c r="AY979" i="1" s="1"/>
  <c r="AY991" i="1" a="1"/>
  <c r="AY991" i="1" s="1"/>
  <c r="AY1003" i="1" a="1"/>
  <c r="AY1003" i="1" s="1"/>
  <c r="AY931" i="1" a="1"/>
  <c r="AY931" i="1" s="1"/>
  <c r="AY945" i="1" a="1"/>
  <c r="AY945" i="1" s="1"/>
  <c r="AY943" i="1" a="1"/>
  <c r="AY943" i="1" s="1"/>
  <c r="AY972" i="1" a="1"/>
  <c r="AY972" i="1" s="1"/>
  <c r="AY984" i="1" a="1"/>
  <c r="AY984" i="1" s="1"/>
  <c r="AY996" i="1" a="1"/>
  <c r="AY996" i="1" s="1"/>
  <c r="AY1008" i="1" a="1"/>
  <c r="AY1008" i="1" s="1"/>
  <c r="AY1013" i="1" a="1"/>
  <c r="AY1013" i="1" s="1"/>
  <c r="AY1016" i="1" a="1"/>
  <c r="AY1016" i="1" s="1"/>
  <c r="AY1019" i="1" a="1"/>
  <c r="AY1019" i="1" s="1"/>
  <c r="AY1022" i="1" a="1"/>
  <c r="AY1022" i="1" s="1"/>
  <c r="AY1025" i="1" a="1"/>
  <c r="AY1025" i="1" s="1"/>
  <c r="AY1028" i="1" a="1"/>
  <c r="AY1028" i="1" s="1"/>
  <c r="AY1031" i="1" a="1"/>
  <c r="AY1031" i="1" s="1"/>
  <c r="AY919" i="1" a="1"/>
  <c r="AY919" i="1" s="1"/>
  <c r="AY934" i="1" a="1"/>
  <c r="AY934" i="1" s="1"/>
  <c r="AY964" i="1" a="1"/>
  <c r="AY964" i="1" s="1"/>
  <c r="AY977" i="1" a="1"/>
  <c r="AY977" i="1" s="1"/>
  <c r="AY989" i="1" a="1"/>
  <c r="AY989" i="1" s="1"/>
  <c r="AY1001" i="1" a="1"/>
  <c r="AY1001" i="1" s="1"/>
  <c r="AY960" i="1" a="1"/>
  <c r="AY960" i="1" s="1"/>
  <c r="AY962" i="1" a="1"/>
  <c r="AY962" i="1" s="1"/>
  <c r="AY966" i="1" a="1"/>
  <c r="AY966" i="1" s="1"/>
  <c r="AY968" i="1" a="1"/>
  <c r="AY968" i="1" s="1"/>
  <c r="AY970" i="1" a="1"/>
  <c r="AY970" i="1" s="1"/>
  <c r="AY956" i="1" a="1"/>
  <c r="AY956" i="1" s="1"/>
  <c r="AY958" i="1" a="1"/>
  <c r="AY958" i="1" s="1"/>
  <c r="AY982" i="1" a="1"/>
  <c r="AY982" i="1" s="1"/>
  <c r="AY994" i="1" a="1"/>
  <c r="AY994" i="1" s="1"/>
  <c r="AY1006" i="1" a="1"/>
  <c r="AY1006" i="1" s="1"/>
  <c r="AY853" i="1" a="1"/>
  <c r="AY853" i="1" s="1"/>
  <c r="AY952" i="1" a="1"/>
  <c r="AY952" i="1" s="1"/>
  <c r="AY954" i="1" a="1"/>
  <c r="AY954" i="1" s="1"/>
  <c r="AY950" i="1" a="1"/>
  <c r="AY950" i="1" s="1"/>
  <c r="AY975" i="1" a="1"/>
  <c r="AY975" i="1" s="1"/>
  <c r="AY987" i="1" a="1"/>
  <c r="AY987" i="1" s="1"/>
  <c r="AY999" i="1" a="1"/>
  <c r="AY999" i="1" s="1"/>
  <c r="AY1011" i="1" a="1"/>
  <c r="AY1011" i="1" s="1"/>
  <c r="AY948" i="1" a="1"/>
  <c r="AY948" i="1" s="1"/>
  <c r="AY17" i="1" a="1"/>
  <c r="AY17" i="1" s="1"/>
  <c r="AY937" i="1" a="1"/>
  <c r="AY937" i="1" s="1"/>
  <c r="AY980" i="1" a="1"/>
  <c r="AY980" i="1" s="1"/>
  <c r="AY992" i="1" a="1"/>
  <c r="AY992" i="1" s="1"/>
  <c r="AY1004" i="1" a="1"/>
  <c r="AY1004" i="1" s="1"/>
  <c r="AY1014" i="1" a="1"/>
  <c r="AY1014" i="1" s="1"/>
  <c r="AY1017" i="1" a="1"/>
  <c r="AY1017" i="1" s="1"/>
  <c r="AY1020" i="1" a="1"/>
  <c r="AY1020" i="1" s="1"/>
  <c r="AY1023" i="1" a="1"/>
  <c r="AY1023" i="1" s="1"/>
  <c r="AY1026" i="1" a="1"/>
  <c r="AY1026" i="1" s="1"/>
  <c r="AY1029" i="1" a="1"/>
  <c r="AY1029" i="1" s="1"/>
  <c r="AY946" i="1" a="1"/>
  <c r="AY946" i="1" s="1"/>
  <c r="AY944" i="1" a="1"/>
  <c r="AY944" i="1" s="1"/>
  <c r="AY973" i="1" a="1"/>
  <c r="AY973" i="1" s="1"/>
  <c r="AY985" i="1" a="1"/>
  <c r="AY985" i="1" s="1"/>
  <c r="AY997" i="1" a="1"/>
  <c r="AY997" i="1" s="1"/>
  <c r="AY1009" i="1" a="1"/>
  <c r="AY1009" i="1" s="1"/>
  <c r="AY935" i="1" a="1"/>
  <c r="AY935" i="1" s="1"/>
  <c r="AY922" i="1" a="1"/>
  <c r="AY922" i="1" s="1"/>
  <c r="AY978" i="1" a="1"/>
  <c r="AY978" i="1" s="1"/>
  <c r="AY1037" i="1" a="1"/>
  <c r="AY1037" i="1" s="1"/>
  <c r="AY990" i="1" a="1"/>
  <c r="AY990" i="1" s="1"/>
  <c r="AY1032" i="1" a="1"/>
  <c r="AY1032" i="1" s="1"/>
  <c r="AY1038" i="1" a="1"/>
  <c r="AY1038" i="1" s="1"/>
  <c r="AY942" i="1" a="1"/>
  <c r="AY942" i="1" s="1"/>
  <c r="AY1002" i="1" a="1"/>
  <c r="AY1002" i="1" s="1"/>
  <c r="AY1034" i="1" a="1"/>
  <c r="AY1034" i="1" s="1"/>
  <c r="AY1035" i="1" a="1"/>
  <c r="AY1035" i="1" s="1"/>
  <c r="AY1040" i="1" a="1"/>
  <c r="AY1040" i="1" s="1"/>
  <c r="S17" i="1"/>
  <c r="AA17" i="1" s="1"/>
  <c r="AI17" i="1" s="1"/>
  <c r="S601" i="1"/>
  <c r="AA601" i="1" s="1"/>
  <c r="AI601" i="1" s="1"/>
  <c r="AI993" i="1"/>
  <c r="S993" i="1"/>
  <c r="AA993" i="1" s="1"/>
  <c r="AI921" i="1"/>
  <c r="S921" i="1"/>
  <c r="AA921" i="1" s="1"/>
  <c r="AI849" i="1"/>
  <c r="S849" i="1"/>
  <c r="AA849" i="1" s="1"/>
  <c r="S777" i="1"/>
  <c r="AA777" i="1" s="1"/>
  <c r="AI777" i="1" s="1"/>
  <c r="S648" i="1"/>
  <c r="AA648" i="1" s="1"/>
  <c r="AI593" i="1"/>
  <c r="S593" i="1"/>
  <c r="AA593" i="1" s="1"/>
  <c r="S742" i="1"/>
  <c r="AA742" i="1" s="1"/>
  <c r="S950" i="1"/>
  <c r="AA950" i="1" s="1"/>
  <c r="S878" i="1"/>
  <c r="AA878" i="1" s="1"/>
  <c r="S806" i="1"/>
  <c r="AA806" i="1" s="1"/>
  <c r="S661" i="1"/>
  <c r="AA661" i="1" s="1"/>
  <c r="S609" i="1"/>
  <c r="AA609" i="1" s="1"/>
  <c r="AI609" i="1" s="1"/>
  <c r="AI708" i="1"/>
  <c r="S708" i="1"/>
  <c r="AA708" i="1" s="1"/>
  <c r="S1021" i="1"/>
  <c r="AA1021" i="1" s="1"/>
  <c r="S949" i="1"/>
  <c r="AA949" i="1" s="1"/>
  <c r="S877" i="1"/>
  <c r="AA877" i="1" s="1"/>
  <c r="S805" i="1"/>
  <c r="AA805" i="1" s="1"/>
  <c r="S687" i="1"/>
  <c r="AA687" i="1" s="1"/>
  <c r="S632" i="1"/>
  <c r="AA632" i="1" s="1"/>
  <c r="S465" i="1"/>
  <c r="AA465" i="1" s="1"/>
  <c r="AI465" i="1" s="1"/>
  <c r="AI393" i="1"/>
  <c r="AQ400" i="1" s="1"/>
  <c r="BG400" i="1" s="1"/>
  <c r="S393" i="1"/>
  <c r="AA393" i="1" s="1"/>
  <c r="AI321" i="1"/>
  <c r="S321" i="1"/>
  <c r="AA321" i="1" s="1"/>
  <c r="S542" i="1"/>
  <c r="AA542" i="1" s="1"/>
  <c r="S470" i="1"/>
  <c r="AA470" i="1" s="1"/>
  <c r="S398" i="1"/>
  <c r="AA398" i="1" s="1"/>
  <c r="S326" i="1"/>
  <c r="AA326" i="1" s="1"/>
  <c r="S547" i="1"/>
  <c r="AA547" i="1" s="1"/>
  <c r="S475" i="1"/>
  <c r="AA475" i="1" s="1"/>
  <c r="S403" i="1"/>
  <c r="AA403" i="1" s="1"/>
  <c r="S331" i="1"/>
  <c r="AA331" i="1" s="1"/>
  <c r="S239" i="1"/>
  <c r="AA239" i="1" s="1"/>
  <c r="S167" i="1"/>
  <c r="AA167" i="1" s="1"/>
  <c r="S95" i="1"/>
  <c r="AA95" i="1" s="1"/>
  <c r="S23" i="1"/>
  <c r="AA23" i="1" s="1"/>
  <c r="S220" i="1"/>
  <c r="AA220" i="1" s="1"/>
  <c r="S148" i="1"/>
  <c r="AA148" i="1" s="1"/>
  <c r="S76" i="1"/>
  <c r="AA76" i="1" s="1"/>
  <c r="S240" i="1"/>
  <c r="AA240" i="1" s="1"/>
  <c r="S168" i="1"/>
  <c r="AA168" i="1" s="1"/>
  <c r="S96" i="1"/>
  <c r="AA96" i="1" s="1"/>
  <c r="S24" i="1"/>
  <c r="AA24" i="1" s="1"/>
  <c r="T1031" i="1"/>
  <c r="AB1031" i="1" s="1"/>
  <c r="T507" i="1"/>
  <c r="AB507" i="1" s="1"/>
  <c r="T963" i="1"/>
  <c r="AB963" i="1" s="1"/>
  <c r="T891" i="1"/>
  <c r="AB891" i="1" s="1"/>
  <c r="AJ891" i="1" s="1"/>
  <c r="T819" i="1"/>
  <c r="AB819" i="1" s="1"/>
  <c r="T580" i="1"/>
  <c r="AB580" i="1" s="1"/>
  <c r="T703" i="1"/>
  <c r="AB703" i="1" s="1"/>
  <c r="T579" i="1"/>
  <c r="AB579" i="1" s="1"/>
  <c r="T992" i="1"/>
  <c r="AB992" i="1" s="1"/>
  <c r="T920" i="1"/>
  <c r="AB920" i="1" s="1"/>
  <c r="T848" i="1"/>
  <c r="AB848" i="1" s="1"/>
  <c r="T776" i="1"/>
  <c r="AB776" i="1" s="1"/>
  <c r="T671" i="1"/>
  <c r="AB671" i="1" s="1"/>
  <c r="T592" i="1"/>
  <c r="AB592" i="1" s="1"/>
  <c r="AJ766" i="1"/>
  <c r="AJ767" i="1" s="1"/>
  <c r="T766" i="1"/>
  <c r="AB766" i="1" s="1"/>
  <c r="T991" i="1"/>
  <c r="AB991" i="1" s="1"/>
  <c r="T919" i="1"/>
  <c r="AB919" i="1" s="1"/>
  <c r="T847" i="1"/>
  <c r="AB847" i="1" s="1"/>
  <c r="T775" i="1"/>
  <c r="AB775" i="1" s="1"/>
  <c r="T718" i="1"/>
  <c r="AB718" i="1" s="1"/>
  <c r="AJ594" i="1"/>
  <c r="T594" i="1"/>
  <c r="AB594" i="1" s="1"/>
  <c r="T462" i="1"/>
  <c r="AB462" i="1" s="1"/>
  <c r="AJ390" i="1"/>
  <c r="AR391" i="1" s="1"/>
  <c r="BH391" i="1" s="1"/>
  <c r="T390" i="1"/>
  <c r="AB390" i="1" s="1"/>
  <c r="T318" i="1"/>
  <c r="AB318" i="1" s="1"/>
  <c r="T533" i="1"/>
  <c r="AB533" i="1" s="1"/>
  <c r="AJ533" i="1" s="1"/>
  <c r="T461" i="1"/>
  <c r="AB461" i="1" s="1"/>
  <c r="AJ461" i="1" s="1"/>
  <c r="AJ389" i="1"/>
  <c r="T389" i="1"/>
  <c r="AB389" i="1" s="1"/>
  <c r="T317" i="1"/>
  <c r="AB317" i="1" s="1"/>
  <c r="AJ317" i="1" s="1"/>
  <c r="T553" i="1"/>
  <c r="AB553" i="1" s="1"/>
  <c r="AJ553" i="1" s="1"/>
  <c r="AJ481" i="1"/>
  <c r="T481" i="1"/>
  <c r="AB481" i="1" s="1"/>
  <c r="T409" i="1"/>
  <c r="AB409" i="1" s="1"/>
  <c r="AJ409" i="1" s="1"/>
  <c r="AJ337" i="1"/>
  <c r="T337" i="1"/>
  <c r="AB337" i="1" s="1"/>
  <c r="T247" i="1"/>
  <c r="AB247" i="1" s="1"/>
  <c r="T175" i="1"/>
  <c r="AB175" i="1" s="1"/>
  <c r="T103" i="1"/>
  <c r="AB103" i="1" s="1"/>
  <c r="T31" i="1"/>
  <c r="AB31" i="1" s="1"/>
  <c r="T186" i="1"/>
  <c r="AB186" i="1" s="1"/>
  <c r="AJ114" i="1"/>
  <c r="AJ115" i="1" s="1"/>
  <c r="T114" i="1"/>
  <c r="AB114" i="1" s="1"/>
  <c r="T42" i="1"/>
  <c r="AB42" i="1" s="1"/>
  <c r="AJ42" i="1" s="1"/>
  <c r="T239" i="1"/>
  <c r="AB239" i="1" s="1"/>
  <c r="T167" i="1"/>
  <c r="AB167" i="1" s="1"/>
  <c r="T95" i="1"/>
  <c r="AB95" i="1" s="1"/>
  <c r="T23" i="1"/>
  <c r="AB23" i="1" s="1"/>
  <c r="AK945" i="1"/>
  <c r="BA945" i="1" s="1"/>
  <c r="AK853" i="1"/>
  <c r="BA853" i="1" s="1"/>
  <c r="AK876" i="1"/>
  <c r="BA876" i="1" s="1"/>
  <c r="AK881" i="1"/>
  <c r="BA881" i="1" s="1"/>
  <c r="AK534" i="1"/>
  <c r="BA534" i="1" s="1"/>
  <c r="AK1032" i="1"/>
  <c r="BA1032" i="1" s="1"/>
  <c r="AK622" i="1"/>
  <c r="BA622" i="1" s="1"/>
  <c r="AK821" i="1"/>
  <c r="BA821" i="1" s="1"/>
  <c r="AK607" i="1"/>
  <c r="BA607" i="1" s="1"/>
  <c r="AM353" i="1"/>
  <c r="BC353" i="1" s="1"/>
  <c r="AM291" i="1"/>
  <c r="BC291" i="1" s="1"/>
  <c r="AM359" i="1"/>
  <c r="BC359" i="1" s="1"/>
  <c r="AM319" i="1"/>
  <c r="BC319" i="1" s="1"/>
  <c r="AM395" i="1"/>
  <c r="BC395" i="1" s="1"/>
  <c r="AO114" i="1"/>
  <c r="BE114" i="1" s="1"/>
  <c r="AO49" i="1"/>
  <c r="BE49" i="1" s="1"/>
  <c r="AO60" i="1"/>
  <c r="BE60" i="1" s="1"/>
  <c r="AO24" i="1"/>
  <c r="BE24" i="1" s="1"/>
  <c r="AO272" i="1"/>
  <c r="BE272" i="1" s="1"/>
  <c r="AO977" i="1"/>
  <c r="BE977" i="1" s="1"/>
  <c r="AI1025" i="1"/>
  <c r="S1025" i="1"/>
  <c r="AA1025" i="1" s="1"/>
  <c r="AI577" i="1"/>
  <c r="S577" i="1"/>
  <c r="AA577" i="1" s="1"/>
  <c r="S990" i="1"/>
  <c r="AA990" i="1" s="1"/>
  <c r="S918" i="1"/>
  <c r="AA918" i="1" s="1"/>
  <c r="S846" i="1"/>
  <c r="AA846" i="1" s="1"/>
  <c r="S774" i="1"/>
  <c r="AA774" i="1" s="1"/>
  <c r="S624" i="1"/>
  <c r="AA624" i="1" s="1"/>
  <c r="S569" i="1"/>
  <c r="AA569" i="1" s="1"/>
  <c r="AI569" i="1" s="1"/>
  <c r="S716" i="1"/>
  <c r="AA716" i="1" s="1"/>
  <c r="S947" i="1"/>
  <c r="AA947" i="1" s="1"/>
  <c r="AI947" i="1" s="1"/>
  <c r="S875" i="1"/>
  <c r="AA875" i="1" s="1"/>
  <c r="AI875" i="1" s="1"/>
  <c r="S803" i="1"/>
  <c r="AA803" i="1" s="1"/>
  <c r="AI803" i="1" s="1"/>
  <c r="S637" i="1"/>
  <c r="AA637" i="1" s="1"/>
  <c r="S585" i="1"/>
  <c r="AA585" i="1" s="1"/>
  <c r="AI585" i="1" s="1"/>
  <c r="S684" i="1"/>
  <c r="AA684" i="1" s="1"/>
  <c r="S1018" i="1"/>
  <c r="AA1018" i="1" s="1"/>
  <c r="AI1018" i="1" s="1"/>
  <c r="AI946" i="1"/>
  <c r="S946" i="1"/>
  <c r="AA946" i="1" s="1"/>
  <c r="AI874" i="1"/>
  <c r="S874" i="1"/>
  <c r="AA874" i="1" s="1"/>
  <c r="S802" i="1"/>
  <c r="AA802" i="1" s="1"/>
  <c r="AI802" i="1" s="1"/>
  <c r="S663" i="1"/>
  <c r="AA663" i="1" s="1"/>
  <c r="S608" i="1"/>
  <c r="AA608" i="1" s="1"/>
  <c r="S462" i="1"/>
  <c r="AA462" i="1" s="1"/>
  <c r="S390" i="1"/>
  <c r="AA390" i="1" s="1"/>
  <c r="S318" i="1"/>
  <c r="AA318" i="1" s="1"/>
  <c r="S539" i="1"/>
  <c r="AA539" i="1" s="1"/>
  <c r="S467" i="1"/>
  <c r="AA467" i="1" s="1"/>
  <c r="S395" i="1"/>
  <c r="AA395" i="1" s="1"/>
  <c r="S323" i="1"/>
  <c r="AA323" i="1" s="1"/>
  <c r="S544" i="1"/>
  <c r="AA544" i="1" s="1"/>
  <c r="S472" i="1"/>
  <c r="AA472" i="1" s="1"/>
  <c r="S400" i="1"/>
  <c r="AA400" i="1" s="1"/>
  <c r="S328" i="1"/>
  <c r="AA328" i="1" s="1"/>
  <c r="S236" i="1"/>
  <c r="AA236" i="1" s="1"/>
  <c r="S164" i="1"/>
  <c r="AA164" i="1" s="1"/>
  <c r="S92" i="1"/>
  <c r="AA92" i="1" s="1"/>
  <c r="AI20" i="1"/>
  <c r="AI21" i="1" s="1"/>
  <c r="AI22" i="1" s="1"/>
  <c r="S20" i="1"/>
  <c r="AA20" i="1" s="1"/>
  <c r="S217" i="1"/>
  <c r="AA217" i="1" s="1"/>
  <c r="AI217" i="1" s="1"/>
  <c r="AI145" i="1"/>
  <c r="S145" i="1"/>
  <c r="AA145" i="1" s="1"/>
  <c r="AI73" i="1"/>
  <c r="S73" i="1"/>
  <c r="AA73" i="1" s="1"/>
  <c r="S237" i="1"/>
  <c r="AA237" i="1" s="1"/>
  <c r="S165" i="1"/>
  <c r="AA165" i="1" s="1"/>
  <c r="S93" i="1"/>
  <c r="AA93" i="1" s="1"/>
  <c r="S21" i="1"/>
  <c r="AA21" i="1" s="1"/>
  <c r="T1016" i="1"/>
  <c r="AB1016" i="1" s="1"/>
  <c r="T1032" i="1"/>
  <c r="AB1032" i="1" s="1"/>
  <c r="T960" i="1"/>
  <c r="AB960" i="1" s="1"/>
  <c r="T888" i="1"/>
  <c r="AB888" i="1" s="1"/>
  <c r="T816" i="1"/>
  <c r="AB816" i="1" s="1"/>
  <c r="AJ749" i="1"/>
  <c r="T749" i="1"/>
  <c r="AB749" i="1" s="1"/>
  <c r="T679" i="1"/>
  <c r="AB679" i="1" s="1"/>
  <c r="T764" i="1"/>
  <c r="AB764" i="1" s="1"/>
  <c r="AJ989" i="1"/>
  <c r="T989" i="1"/>
  <c r="AB989" i="1" s="1"/>
  <c r="AJ917" i="1"/>
  <c r="T917" i="1"/>
  <c r="AB917" i="1" s="1"/>
  <c r="T845" i="1"/>
  <c r="AB845" i="1" s="1"/>
  <c r="AJ845" i="1" s="1"/>
  <c r="AJ773" i="1"/>
  <c r="T773" i="1"/>
  <c r="AB773" i="1" s="1"/>
  <c r="T647" i="1"/>
  <c r="AB647" i="1" s="1"/>
  <c r="T568" i="1"/>
  <c r="AB568" i="1" s="1"/>
  <c r="T744" i="1"/>
  <c r="AB744" i="1" s="1"/>
  <c r="T988" i="1"/>
  <c r="AB988" i="1" s="1"/>
  <c r="T916" i="1"/>
  <c r="AB916" i="1" s="1"/>
  <c r="T844" i="1"/>
  <c r="AB844" i="1" s="1"/>
  <c r="T772" i="1"/>
  <c r="AB772" i="1" s="1"/>
  <c r="T694" i="1"/>
  <c r="AB694" i="1" s="1"/>
  <c r="AJ570" i="1"/>
  <c r="AJ571" i="1" s="1"/>
  <c r="AJ572" i="1" s="1"/>
  <c r="T570" i="1"/>
  <c r="AB570" i="1" s="1"/>
  <c r="T459" i="1"/>
  <c r="AB459" i="1" s="1"/>
  <c r="AJ459" i="1" s="1"/>
  <c r="AJ460" i="1" s="1"/>
  <c r="AJ387" i="1"/>
  <c r="T387" i="1"/>
  <c r="AB387" i="1" s="1"/>
  <c r="T315" i="1"/>
  <c r="AB315" i="1" s="1"/>
  <c r="T530" i="1"/>
  <c r="AB530" i="1" s="1"/>
  <c r="AJ530" i="1" s="1"/>
  <c r="T458" i="1"/>
  <c r="AB458" i="1" s="1"/>
  <c r="AJ458" i="1" s="1"/>
  <c r="AJ386" i="1"/>
  <c r="T386" i="1"/>
  <c r="AB386" i="1" s="1"/>
  <c r="AJ314" i="1"/>
  <c r="T314" i="1"/>
  <c r="AB314" i="1" s="1"/>
  <c r="AJ550" i="1"/>
  <c r="T550" i="1"/>
  <c r="AB550" i="1" s="1"/>
  <c r="T478" i="1"/>
  <c r="AB478" i="1" s="1"/>
  <c r="AJ478" i="1" s="1"/>
  <c r="AJ406" i="1"/>
  <c r="T406" i="1"/>
  <c r="AB406" i="1" s="1"/>
  <c r="T334" i="1"/>
  <c r="AB334" i="1" s="1"/>
  <c r="T244" i="1"/>
  <c r="AB244" i="1" s="1"/>
  <c r="T172" i="1"/>
  <c r="AB172" i="1" s="1"/>
  <c r="T100" i="1"/>
  <c r="AB100" i="1" s="1"/>
  <c r="T28" i="1"/>
  <c r="AB28" i="1" s="1"/>
  <c r="T183" i="1"/>
  <c r="AB183" i="1" s="1"/>
  <c r="T111" i="1"/>
  <c r="AB111" i="1" s="1"/>
  <c r="T39" i="1"/>
  <c r="AB39" i="1" s="1"/>
  <c r="T236" i="1"/>
  <c r="AB236" i="1" s="1"/>
  <c r="T164" i="1"/>
  <c r="AB164" i="1" s="1"/>
  <c r="T92" i="1"/>
  <c r="AB92" i="1" s="1"/>
  <c r="T20" i="1"/>
  <c r="AB20" i="1" s="1"/>
  <c r="AK904" i="1"/>
  <c r="BA904" i="1" s="1"/>
  <c r="AK1031" i="1"/>
  <c r="BA1031" i="1" s="1"/>
  <c r="AK958" i="1"/>
  <c r="BA958" i="1" s="1"/>
  <c r="AK951" i="1"/>
  <c r="BA951" i="1" s="1"/>
  <c r="AK835" i="1"/>
  <c r="BA835" i="1" s="1"/>
  <c r="AK706" i="1"/>
  <c r="BA706" i="1" s="1"/>
  <c r="AK757" i="1"/>
  <c r="BA757" i="1" s="1"/>
  <c r="AK604" i="1"/>
  <c r="BA604" i="1" s="1"/>
  <c r="AK1006" i="1"/>
  <c r="BA1006" i="1" s="1"/>
  <c r="AM286" i="1"/>
  <c r="BC286" i="1" s="1"/>
  <c r="AM366" i="1"/>
  <c r="BC366" i="1" s="1"/>
  <c r="AM373" i="1"/>
  <c r="BC373" i="1" s="1"/>
  <c r="AM400" i="1"/>
  <c r="BC400" i="1" s="1"/>
  <c r="AM329" i="1"/>
  <c r="BC329" i="1" s="1"/>
  <c r="AO120" i="1"/>
  <c r="BE120" i="1" s="1"/>
  <c r="AO52" i="1"/>
  <c r="BE52" i="1" s="1"/>
  <c r="AO74" i="1"/>
  <c r="BE74" i="1" s="1"/>
  <c r="AO36" i="1"/>
  <c r="BE36" i="1" s="1"/>
  <c r="AO265" i="1"/>
  <c r="BE265" i="1" s="1"/>
  <c r="S1040" i="1"/>
  <c r="AA1040" i="1" s="1"/>
  <c r="S768" i="1"/>
  <c r="AA768" i="1" s="1"/>
  <c r="AI987" i="1"/>
  <c r="S987" i="1"/>
  <c r="AA987" i="1" s="1"/>
  <c r="S915" i="1"/>
  <c r="AA915" i="1" s="1"/>
  <c r="S843" i="1"/>
  <c r="AA843" i="1" s="1"/>
  <c r="AI843" i="1" s="1"/>
  <c r="S771" i="1"/>
  <c r="AA771" i="1" s="1"/>
  <c r="AI771" i="1" s="1"/>
  <c r="S600" i="1"/>
  <c r="AA600" i="1" s="1"/>
  <c r="S761" i="1"/>
  <c r="AA761" i="1" s="1"/>
  <c r="AI761" i="1" s="1"/>
  <c r="S692" i="1"/>
  <c r="AA692" i="1" s="1"/>
  <c r="S944" i="1"/>
  <c r="AA944" i="1" s="1"/>
  <c r="S872" i="1"/>
  <c r="AA872" i="1" s="1"/>
  <c r="S800" i="1"/>
  <c r="AA800" i="1" s="1"/>
  <c r="S613" i="1"/>
  <c r="AA613" i="1" s="1"/>
  <c r="AI561" i="1"/>
  <c r="S561" i="1"/>
  <c r="AA561" i="1" s="1"/>
  <c r="S660" i="1"/>
  <c r="AA660" i="1" s="1"/>
  <c r="S1015" i="1"/>
  <c r="AA1015" i="1" s="1"/>
  <c r="S943" i="1"/>
  <c r="AA943" i="1" s="1"/>
  <c r="S871" i="1"/>
  <c r="AA871" i="1" s="1"/>
  <c r="S799" i="1"/>
  <c r="AA799" i="1" s="1"/>
  <c r="S639" i="1"/>
  <c r="AA639" i="1" s="1"/>
  <c r="S584" i="1"/>
  <c r="AA584" i="1" s="1"/>
  <c r="S459" i="1"/>
  <c r="AA459" i="1" s="1"/>
  <c r="S387" i="1"/>
  <c r="AA387" i="1" s="1"/>
  <c r="S315" i="1"/>
  <c r="AA315" i="1" s="1"/>
  <c r="S536" i="1"/>
  <c r="AA536" i="1" s="1"/>
  <c r="S464" i="1"/>
  <c r="AA464" i="1" s="1"/>
  <c r="S392" i="1"/>
  <c r="AA392" i="1" s="1"/>
  <c r="S320" i="1"/>
  <c r="AA320" i="1" s="1"/>
  <c r="S541" i="1"/>
  <c r="AA541" i="1" s="1"/>
  <c r="S469" i="1"/>
  <c r="AA469" i="1" s="1"/>
  <c r="S397" i="1"/>
  <c r="AA397" i="1" s="1"/>
  <c r="S325" i="1"/>
  <c r="AA325" i="1" s="1"/>
  <c r="S233" i="1"/>
  <c r="AA233" i="1" s="1"/>
  <c r="AI233" i="1" s="1"/>
  <c r="S161" i="1"/>
  <c r="AA161" i="1" s="1"/>
  <c r="AI161" i="1" s="1"/>
  <c r="S89" i="1"/>
  <c r="AA89" i="1" s="1"/>
  <c r="AI89" i="1" s="1"/>
  <c r="S286" i="1"/>
  <c r="AA286" i="1" s="1"/>
  <c r="S214" i="1"/>
  <c r="AA214" i="1" s="1"/>
  <c r="S142" i="1"/>
  <c r="AA142" i="1" s="1"/>
  <c r="S70" i="1"/>
  <c r="AA70" i="1" s="1"/>
  <c r="S234" i="1"/>
  <c r="AA234" i="1" s="1"/>
  <c r="S162" i="1"/>
  <c r="AA162" i="1" s="1"/>
  <c r="S90" i="1"/>
  <c r="AA90" i="1" s="1"/>
  <c r="AI18" i="1"/>
  <c r="AI19" i="1" s="1"/>
  <c r="S18" i="1"/>
  <c r="AA18" i="1" s="1"/>
  <c r="AJ645" i="1"/>
  <c r="T645" i="1"/>
  <c r="AB645" i="1" s="1"/>
  <c r="AJ1029" i="1"/>
  <c r="T1029" i="1"/>
  <c r="AB1029" i="1" s="1"/>
  <c r="T957" i="1"/>
  <c r="AB957" i="1" s="1"/>
  <c r="AJ957" i="1" s="1"/>
  <c r="AJ885" i="1"/>
  <c r="T885" i="1"/>
  <c r="AB885" i="1" s="1"/>
  <c r="T813" i="1"/>
  <c r="AB813" i="1" s="1"/>
  <c r="AJ813" i="1" s="1"/>
  <c r="T710" i="1"/>
  <c r="AB710" i="1" s="1"/>
  <c r="AJ710" i="1" s="1"/>
  <c r="T655" i="1"/>
  <c r="AB655" i="1" s="1"/>
  <c r="T739" i="1"/>
  <c r="AB739" i="1" s="1"/>
  <c r="T986" i="1"/>
  <c r="AB986" i="1" s="1"/>
  <c r="T914" i="1"/>
  <c r="AB914" i="1" s="1"/>
  <c r="T842" i="1"/>
  <c r="AB842" i="1" s="1"/>
  <c r="T770" i="1"/>
  <c r="AB770" i="1" s="1"/>
  <c r="T623" i="1"/>
  <c r="AB623" i="1" s="1"/>
  <c r="T549" i="1"/>
  <c r="AB549" i="1" s="1"/>
  <c r="AJ549" i="1" s="1"/>
  <c r="T715" i="1"/>
  <c r="AB715" i="1" s="1"/>
  <c r="AJ715" i="1" s="1"/>
  <c r="T985" i="1"/>
  <c r="AB985" i="1" s="1"/>
  <c r="AJ985" i="1" s="1"/>
  <c r="T913" i="1"/>
  <c r="AB913" i="1" s="1"/>
  <c r="AJ913" i="1" s="1"/>
  <c r="T841" i="1"/>
  <c r="AB841" i="1" s="1"/>
  <c r="AJ841" i="1" s="1"/>
  <c r="T769" i="1"/>
  <c r="AB769" i="1" s="1"/>
  <c r="AJ769" i="1" s="1"/>
  <c r="T670" i="1"/>
  <c r="AB670" i="1" s="1"/>
  <c r="AJ670" i="1" s="1"/>
  <c r="T762" i="1"/>
  <c r="AB762" i="1" s="1"/>
  <c r="AJ762" i="1" s="1"/>
  <c r="T456" i="1"/>
  <c r="AB456" i="1" s="1"/>
  <c r="T384" i="1"/>
  <c r="AB384" i="1" s="1"/>
  <c r="T312" i="1"/>
  <c r="AB312" i="1" s="1"/>
  <c r="T527" i="1"/>
  <c r="AB527" i="1" s="1"/>
  <c r="T455" i="1"/>
  <c r="AB455" i="1" s="1"/>
  <c r="T383" i="1"/>
  <c r="AB383" i="1" s="1"/>
  <c r="T311" i="1"/>
  <c r="AB311" i="1" s="1"/>
  <c r="T547" i="1"/>
  <c r="AB547" i="1" s="1"/>
  <c r="T475" i="1"/>
  <c r="AB475" i="1" s="1"/>
  <c r="T403" i="1"/>
  <c r="AB403" i="1" s="1"/>
  <c r="T331" i="1"/>
  <c r="AB331" i="1" s="1"/>
  <c r="T241" i="1"/>
  <c r="AB241" i="1" s="1"/>
  <c r="AJ241" i="1" s="1"/>
  <c r="AJ169" i="1"/>
  <c r="T169" i="1"/>
  <c r="AB169" i="1" s="1"/>
  <c r="AJ97" i="1"/>
  <c r="T97" i="1"/>
  <c r="AB97" i="1" s="1"/>
  <c r="AJ25" i="1"/>
  <c r="T25" i="1"/>
  <c r="AB25" i="1" s="1"/>
  <c r="T180" i="1"/>
  <c r="AB180" i="1" s="1"/>
  <c r="T108" i="1"/>
  <c r="AB108" i="1" s="1"/>
  <c r="T36" i="1"/>
  <c r="AB36" i="1" s="1"/>
  <c r="AJ233" i="1"/>
  <c r="T233" i="1"/>
  <c r="AB233" i="1" s="1"/>
  <c r="T161" i="1"/>
  <c r="AB161" i="1" s="1"/>
  <c r="AJ161" i="1" s="1"/>
  <c r="T89" i="1"/>
  <c r="AB89" i="1" s="1"/>
  <c r="AJ89" i="1" s="1"/>
  <c r="AK887" i="1"/>
  <c r="BA887" i="1" s="1"/>
  <c r="AK582" i="1"/>
  <c r="BA582" i="1" s="1"/>
  <c r="AK809" i="1"/>
  <c r="BA809" i="1" s="1"/>
  <c r="AK536" i="1"/>
  <c r="BA536" i="1" s="1"/>
  <c r="AK1022" i="1"/>
  <c r="BA1022" i="1" s="1"/>
  <c r="AK943" i="1"/>
  <c r="BA943" i="1" s="1"/>
  <c r="AK891" i="1"/>
  <c r="BA891" i="1" s="1"/>
  <c r="AK1040" i="1"/>
  <c r="BA1040" i="1" s="1"/>
  <c r="AK551" i="1"/>
  <c r="BA551" i="1" s="1"/>
  <c r="AM285" i="1"/>
  <c r="BC285" i="1" s="1"/>
  <c r="AM307" i="1"/>
  <c r="BC307" i="1" s="1"/>
  <c r="AM297" i="1"/>
  <c r="BC297" i="1" s="1"/>
  <c r="AM380" i="1"/>
  <c r="BC380" i="1" s="1"/>
  <c r="AM340" i="1"/>
  <c r="BC340" i="1" s="1"/>
  <c r="AO61" i="1"/>
  <c r="BE61" i="1" s="1"/>
  <c r="AO77" i="1"/>
  <c r="BE77" i="1" s="1"/>
  <c r="AO47" i="1"/>
  <c r="BE47" i="1" s="1"/>
  <c r="AO264" i="1"/>
  <c r="BE264" i="1" s="1"/>
  <c r="S1031" i="1"/>
  <c r="AA1031" i="1" s="1"/>
  <c r="S743" i="1"/>
  <c r="AA743" i="1" s="1"/>
  <c r="S984" i="1"/>
  <c r="AA984" i="1" s="1"/>
  <c r="AQ912" i="1"/>
  <c r="BG912" i="1" s="1"/>
  <c r="S912" i="1"/>
  <c r="AA912" i="1" s="1"/>
  <c r="S840" i="1"/>
  <c r="AA840" i="1" s="1"/>
  <c r="S746" i="1"/>
  <c r="AA746" i="1" s="1"/>
  <c r="AI746" i="1" s="1"/>
  <c r="S576" i="1"/>
  <c r="AA576" i="1" s="1"/>
  <c r="S736" i="1"/>
  <c r="AA736" i="1" s="1"/>
  <c r="S668" i="1"/>
  <c r="AA668" i="1" s="1"/>
  <c r="S941" i="1"/>
  <c r="AA941" i="1" s="1"/>
  <c r="S869" i="1"/>
  <c r="AA869" i="1" s="1"/>
  <c r="S797" i="1"/>
  <c r="AA797" i="1" s="1"/>
  <c r="S589" i="1"/>
  <c r="AA589" i="1" s="1"/>
  <c r="S757" i="1"/>
  <c r="AA757" i="1" s="1"/>
  <c r="S636" i="1"/>
  <c r="AA636" i="1" s="1"/>
  <c r="S1012" i="1"/>
  <c r="AA1012" i="1" s="1"/>
  <c r="S940" i="1"/>
  <c r="AA940" i="1" s="1"/>
  <c r="S868" i="1"/>
  <c r="AA868" i="1" s="1"/>
  <c r="S796" i="1"/>
  <c r="AA796" i="1" s="1"/>
  <c r="S615" i="1"/>
  <c r="AA615" i="1" s="1"/>
  <c r="S759" i="1"/>
  <c r="AA759" i="1" s="1"/>
  <c r="S456" i="1"/>
  <c r="AA456" i="1" s="1"/>
  <c r="S384" i="1"/>
  <c r="AA384" i="1" s="1"/>
  <c r="S312" i="1"/>
  <c r="AA312" i="1" s="1"/>
  <c r="S533" i="1"/>
  <c r="AA533" i="1" s="1"/>
  <c r="S461" i="1"/>
  <c r="AA461" i="1" s="1"/>
  <c r="S389" i="1"/>
  <c r="AA389" i="1" s="1"/>
  <c r="S317" i="1"/>
  <c r="AA317" i="1" s="1"/>
  <c r="S538" i="1"/>
  <c r="AA538" i="1" s="1"/>
  <c r="S466" i="1"/>
  <c r="AA466" i="1" s="1"/>
  <c r="AI394" i="1"/>
  <c r="AI395" i="1" s="1"/>
  <c r="AI396" i="1" s="1"/>
  <c r="AI397" i="1" s="1"/>
  <c r="AI398" i="1" s="1"/>
  <c r="AI399" i="1" s="1"/>
  <c r="AI400" i="1" s="1"/>
  <c r="S394" i="1"/>
  <c r="AA394" i="1" s="1"/>
  <c r="AI322" i="1"/>
  <c r="S322" i="1"/>
  <c r="AA322" i="1" s="1"/>
  <c r="S230" i="1"/>
  <c r="AA230" i="1" s="1"/>
  <c r="S158" i="1"/>
  <c r="AA158" i="1" s="1"/>
  <c r="S86" i="1"/>
  <c r="AA86" i="1" s="1"/>
  <c r="S283" i="1"/>
  <c r="AA283" i="1" s="1"/>
  <c r="S211" i="1"/>
  <c r="AA211" i="1" s="1"/>
  <c r="S139" i="1"/>
  <c r="AA139" i="1" s="1"/>
  <c r="S67" i="1"/>
  <c r="AA67" i="1" s="1"/>
  <c r="S231" i="1"/>
  <c r="AA231" i="1" s="1"/>
  <c r="S159" i="1"/>
  <c r="AA159" i="1" s="1"/>
  <c r="S87" i="1"/>
  <c r="AA87" i="1" s="1"/>
  <c r="T693" i="1"/>
  <c r="AB693" i="1" s="1"/>
  <c r="AJ693" i="1" s="1"/>
  <c r="T1026" i="1"/>
  <c r="AB1026" i="1" s="1"/>
  <c r="AJ1026" i="1" s="1"/>
  <c r="T954" i="1"/>
  <c r="AB954" i="1" s="1"/>
  <c r="AJ954" i="1" s="1"/>
  <c r="T882" i="1"/>
  <c r="AB882" i="1" s="1"/>
  <c r="AJ882" i="1" s="1"/>
  <c r="T810" i="1"/>
  <c r="AB810" i="1" s="1"/>
  <c r="AJ810" i="1" s="1"/>
  <c r="AJ686" i="1"/>
  <c r="T686" i="1"/>
  <c r="AB686" i="1" s="1"/>
  <c r="T631" i="1"/>
  <c r="AB631" i="1" s="1"/>
  <c r="AJ631" i="1" s="1"/>
  <c r="AJ706" i="1"/>
  <c r="T706" i="1"/>
  <c r="AB706" i="1" s="1"/>
  <c r="T983" i="1"/>
  <c r="AB983" i="1" s="1"/>
  <c r="T911" i="1"/>
  <c r="AB911" i="1" s="1"/>
  <c r="T839" i="1"/>
  <c r="AB839" i="1" s="1"/>
  <c r="AJ745" i="1"/>
  <c r="T745" i="1"/>
  <c r="AB745" i="1" s="1"/>
  <c r="T599" i="1"/>
  <c r="AB599" i="1" s="1"/>
  <c r="T760" i="1"/>
  <c r="AB760" i="1" s="1"/>
  <c r="AJ691" i="1"/>
  <c r="AJ692" i="1" s="1"/>
  <c r="T691" i="1"/>
  <c r="AB691" i="1" s="1"/>
  <c r="T982" i="1"/>
  <c r="AB982" i="1" s="1"/>
  <c r="AJ982" i="1" s="1"/>
  <c r="AJ910" i="1"/>
  <c r="T910" i="1"/>
  <c r="AB910" i="1" s="1"/>
  <c r="AJ838" i="1"/>
  <c r="T838" i="1"/>
  <c r="AB838" i="1" s="1"/>
  <c r="T747" i="1"/>
  <c r="AB747" i="1" s="1"/>
  <c r="T646" i="1"/>
  <c r="AB646" i="1" s="1"/>
  <c r="AJ646" i="1" s="1"/>
  <c r="T737" i="1"/>
  <c r="AB737" i="1" s="1"/>
  <c r="AJ737" i="1" s="1"/>
  <c r="T453" i="1"/>
  <c r="AB453" i="1" s="1"/>
  <c r="AJ453" i="1" s="1"/>
  <c r="T381" i="1"/>
  <c r="AB381" i="1" s="1"/>
  <c r="AJ381" i="1" s="1"/>
  <c r="AJ309" i="1"/>
  <c r="T309" i="1"/>
  <c r="AB309" i="1" s="1"/>
  <c r="T524" i="1"/>
  <c r="AB524" i="1" s="1"/>
  <c r="T452" i="1"/>
  <c r="AB452" i="1" s="1"/>
  <c r="T380" i="1"/>
  <c r="AB380" i="1" s="1"/>
  <c r="T308" i="1"/>
  <c r="AB308" i="1" s="1"/>
  <c r="T544" i="1"/>
  <c r="AB544" i="1" s="1"/>
  <c r="T472" i="1"/>
  <c r="AB472" i="1" s="1"/>
  <c r="T400" i="1"/>
  <c r="AB400" i="1" s="1"/>
  <c r="T328" i="1"/>
  <c r="AB328" i="1" s="1"/>
  <c r="T238" i="1"/>
  <c r="AB238" i="1" s="1"/>
  <c r="T166" i="1"/>
  <c r="AB166" i="1" s="1"/>
  <c r="T94" i="1"/>
  <c r="AB94" i="1" s="1"/>
  <c r="T22" i="1"/>
  <c r="AB22" i="1" s="1"/>
  <c r="T177" i="1"/>
  <c r="AB177" i="1" s="1"/>
  <c r="AJ177" i="1" s="1"/>
  <c r="T105" i="1"/>
  <c r="AB105" i="1" s="1"/>
  <c r="AJ105" i="1" s="1"/>
  <c r="T33" i="1"/>
  <c r="AB33" i="1" s="1"/>
  <c r="AJ33" i="1" s="1"/>
  <c r="T230" i="1"/>
  <c r="AB230" i="1" s="1"/>
  <c r="AJ230" i="1" s="1"/>
  <c r="AJ231" i="1" s="1"/>
  <c r="AJ232" i="1" s="1"/>
  <c r="AJ158" i="1"/>
  <c r="T158" i="1"/>
  <c r="AB158" i="1" s="1"/>
  <c r="T86" i="1"/>
  <c r="AB86" i="1" s="1"/>
  <c r="AJ86" i="1" s="1"/>
  <c r="AK530" i="1"/>
  <c r="BA530" i="1" s="1"/>
  <c r="AK634" i="1"/>
  <c r="BA634" i="1" s="1"/>
  <c r="AK879" i="1"/>
  <c r="BA879" i="1" s="1"/>
  <c r="AK766" i="1"/>
  <c r="BA766" i="1" s="1"/>
  <c r="AK683" i="1"/>
  <c r="BA683" i="1" s="1"/>
  <c r="AK626" i="1"/>
  <c r="BA626" i="1" s="1"/>
  <c r="AK824" i="1"/>
  <c r="BA824" i="1" s="1"/>
  <c r="AK598" i="1"/>
  <c r="BA598" i="1" s="1"/>
  <c r="AK654" i="1"/>
  <c r="BA654" i="1" s="1"/>
  <c r="AM347" i="1"/>
  <c r="BC347" i="1" s="1"/>
  <c r="AM300" i="1"/>
  <c r="BC300" i="1" s="1"/>
  <c r="AM362" i="1"/>
  <c r="BC362" i="1" s="1"/>
  <c r="AM315" i="1"/>
  <c r="BC315" i="1" s="1"/>
  <c r="AM346" i="1"/>
  <c r="BC346" i="1" s="1"/>
  <c r="AO64" i="1"/>
  <c r="BE64" i="1" s="1"/>
  <c r="AO71" i="1"/>
  <c r="BE71" i="1" s="1"/>
  <c r="AO38" i="1"/>
  <c r="BE38" i="1" s="1"/>
  <c r="AO267" i="1"/>
  <c r="BE267" i="1" s="1"/>
  <c r="S563" i="1"/>
  <c r="AA563" i="1" s="1"/>
  <c r="S717" i="1"/>
  <c r="AA717" i="1" s="1"/>
  <c r="S981" i="1"/>
  <c r="AA981" i="1" s="1"/>
  <c r="AQ909" i="1"/>
  <c r="BG909" i="1" s="1"/>
  <c r="S909" i="1"/>
  <c r="AA909" i="1" s="1"/>
  <c r="S837" i="1"/>
  <c r="AA837" i="1" s="1"/>
  <c r="S724" i="1"/>
  <c r="AA724" i="1" s="1"/>
  <c r="S552" i="1"/>
  <c r="AA552" i="1" s="1"/>
  <c r="S723" i="1"/>
  <c r="AA723" i="1" s="1"/>
  <c r="S644" i="1"/>
  <c r="AA644" i="1" s="1"/>
  <c r="S938" i="1"/>
  <c r="AA938" i="1" s="1"/>
  <c r="S866" i="1"/>
  <c r="AA866" i="1" s="1"/>
  <c r="AI866" i="1" s="1"/>
  <c r="S794" i="1"/>
  <c r="AA794" i="1" s="1"/>
  <c r="S565" i="1"/>
  <c r="AA565" i="1" s="1"/>
  <c r="S735" i="1"/>
  <c r="AA735" i="1" s="1"/>
  <c r="S612" i="1"/>
  <c r="AA612" i="1" s="1"/>
  <c r="S1009" i="1"/>
  <c r="AA1009" i="1" s="1"/>
  <c r="AI1009" i="1" s="1"/>
  <c r="S937" i="1"/>
  <c r="AA937" i="1" s="1"/>
  <c r="AI937" i="1" s="1"/>
  <c r="S865" i="1"/>
  <c r="AA865" i="1" s="1"/>
  <c r="AI865" i="1" s="1"/>
  <c r="S793" i="1"/>
  <c r="AA793" i="1" s="1"/>
  <c r="AI793" i="1" s="1"/>
  <c r="S591" i="1"/>
  <c r="AA591" i="1" s="1"/>
  <c r="S734" i="1"/>
  <c r="AA734" i="1" s="1"/>
  <c r="S453" i="1"/>
  <c r="AA453" i="1" s="1"/>
  <c r="S381" i="1"/>
  <c r="AA381" i="1" s="1"/>
  <c r="S309" i="1"/>
  <c r="AA309" i="1" s="1"/>
  <c r="S530" i="1"/>
  <c r="AA530" i="1" s="1"/>
  <c r="S458" i="1"/>
  <c r="AA458" i="1" s="1"/>
  <c r="S386" i="1"/>
  <c r="AA386" i="1" s="1"/>
  <c r="S314" i="1"/>
  <c r="AA314" i="1" s="1"/>
  <c r="S535" i="1"/>
  <c r="AA535" i="1" s="1"/>
  <c r="S463" i="1"/>
  <c r="AA463" i="1" s="1"/>
  <c r="S391" i="1"/>
  <c r="AA391" i="1" s="1"/>
  <c r="S319" i="1"/>
  <c r="AA319" i="1" s="1"/>
  <c r="S227" i="1"/>
  <c r="AA227" i="1" s="1"/>
  <c r="S155" i="1"/>
  <c r="AA155" i="1" s="1"/>
  <c r="S83" i="1"/>
  <c r="AA83" i="1" s="1"/>
  <c r="S280" i="1"/>
  <c r="AA280" i="1" s="1"/>
  <c r="S208" i="1"/>
  <c r="AA208" i="1" s="1"/>
  <c r="S136" i="1"/>
  <c r="AA136" i="1" s="1"/>
  <c r="S64" i="1"/>
  <c r="AA64" i="1" s="1"/>
  <c r="S228" i="1"/>
  <c r="AA228" i="1" s="1"/>
  <c r="S156" i="1"/>
  <c r="AA156" i="1" s="1"/>
  <c r="S84" i="1"/>
  <c r="AA84" i="1" s="1"/>
  <c r="AJ1001" i="1"/>
  <c r="T1001" i="1"/>
  <c r="AB1001" i="1" s="1"/>
  <c r="T1023" i="1"/>
  <c r="AB1023" i="1" s="1"/>
  <c r="T951" i="1"/>
  <c r="AB951" i="1" s="1"/>
  <c r="AJ951" i="1" s="1"/>
  <c r="T879" i="1"/>
  <c r="AB879" i="1" s="1"/>
  <c r="AJ807" i="1"/>
  <c r="AJ808" i="1" s="1"/>
  <c r="T807" i="1"/>
  <c r="AB807" i="1" s="1"/>
  <c r="AJ662" i="1"/>
  <c r="T662" i="1"/>
  <c r="AB662" i="1" s="1"/>
  <c r="T607" i="1"/>
  <c r="AB607" i="1" s="1"/>
  <c r="T682" i="1"/>
  <c r="AB682" i="1" s="1"/>
  <c r="AJ682" i="1" s="1"/>
  <c r="T980" i="1"/>
  <c r="AB980" i="1" s="1"/>
  <c r="T908" i="1"/>
  <c r="AB908" i="1" s="1"/>
  <c r="T836" i="1"/>
  <c r="AB836" i="1" s="1"/>
  <c r="T726" i="1"/>
  <c r="AB726" i="1" s="1"/>
  <c r="AJ726" i="1" s="1"/>
  <c r="T575" i="1"/>
  <c r="AB575" i="1" s="1"/>
  <c r="AJ738" i="1"/>
  <c r="AJ739" i="1" s="1"/>
  <c r="T738" i="1"/>
  <c r="AB738" i="1" s="1"/>
  <c r="AJ667" i="1"/>
  <c r="AJ668" i="1" s="1"/>
  <c r="T667" i="1"/>
  <c r="AB667" i="1" s="1"/>
  <c r="T979" i="1"/>
  <c r="AB979" i="1" s="1"/>
  <c r="T907" i="1"/>
  <c r="AB907" i="1" s="1"/>
  <c r="T835" i="1"/>
  <c r="AB835" i="1" s="1"/>
  <c r="T725" i="1"/>
  <c r="AB725" i="1" s="1"/>
  <c r="AJ725" i="1" s="1"/>
  <c r="T622" i="1"/>
  <c r="AB622" i="1" s="1"/>
  <c r="AJ622" i="1" s="1"/>
  <c r="AJ721" i="1"/>
  <c r="T721" i="1"/>
  <c r="AB721" i="1" s="1"/>
  <c r="T450" i="1"/>
  <c r="AB450" i="1" s="1"/>
  <c r="T378" i="1"/>
  <c r="AB378" i="1" s="1"/>
  <c r="T306" i="1"/>
  <c r="AB306" i="1" s="1"/>
  <c r="AJ521" i="1"/>
  <c r="T521" i="1"/>
  <c r="AB521" i="1" s="1"/>
  <c r="AJ449" i="1"/>
  <c r="T449" i="1"/>
  <c r="AB449" i="1" s="1"/>
  <c r="T377" i="1"/>
  <c r="AB377" i="1" s="1"/>
  <c r="AJ377" i="1" s="1"/>
  <c r="T305" i="1"/>
  <c r="AB305" i="1" s="1"/>
  <c r="AJ305" i="1" s="1"/>
  <c r="AJ541" i="1"/>
  <c r="T541" i="1"/>
  <c r="AB541" i="1" s="1"/>
  <c r="T469" i="1"/>
  <c r="AB469" i="1" s="1"/>
  <c r="AJ469" i="1" s="1"/>
  <c r="AJ397" i="1"/>
  <c r="T397" i="1"/>
  <c r="AB397" i="1" s="1"/>
  <c r="T325" i="1"/>
  <c r="AB325" i="1" s="1"/>
  <c r="AJ325" i="1" s="1"/>
  <c r="T235" i="1"/>
  <c r="AB235" i="1" s="1"/>
  <c r="T163" i="1"/>
  <c r="AB163" i="1" s="1"/>
  <c r="T91" i="1"/>
  <c r="AB91" i="1" s="1"/>
  <c r="T19" i="1"/>
  <c r="AB19" i="1" s="1"/>
  <c r="T174" i="1"/>
  <c r="AB174" i="1" s="1"/>
  <c r="AJ102" i="1"/>
  <c r="T102" i="1"/>
  <c r="AB102" i="1" s="1"/>
  <c r="T30" i="1"/>
  <c r="AB30" i="1" s="1"/>
  <c r="AJ30" i="1" s="1"/>
  <c r="T227" i="1"/>
  <c r="AB227" i="1" s="1"/>
  <c r="T155" i="1"/>
  <c r="AB155" i="1" s="1"/>
  <c r="T83" i="1"/>
  <c r="AB83" i="1" s="1"/>
  <c r="AJ83" i="1" s="1"/>
  <c r="AK684" i="1"/>
  <c r="BA684" i="1" s="1"/>
  <c r="AK531" i="1"/>
  <c r="BA531" i="1" s="1"/>
  <c r="AK581" i="1"/>
  <c r="BA581" i="1" s="1"/>
  <c r="AK813" i="1"/>
  <c r="BA813" i="1" s="1"/>
  <c r="AK1025" i="1"/>
  <c r="BA1025" i="1" s="1"/>
  <c r="AK822" i="1"/>
  <c r="BA822" i="1" s="1"/>
  <c r="AK543" i="1"/>
  <c r="BA543" i="1" s="1"/>
  <c r="AK631" i="1"/>
  <c r="BA631" i="1" s="1"/>
  <c r="AK969" i="1"/>
  <c r="BA969" i="1" s="1"/>
  <c r="AM361" i="1"/>
  <c r="BC361" i="1" s="1"/>
  <c r="AM303" i="1"/>
  <c r="BC303" i="1" s="1"/>
  <c r="AM369" i="1"/>
  <c r="BC369" i="1" s="1"/>
  <c r="AM389" i="1"/>
  <c r="BC389" i="1" s="1"/>
  <c r="AM327" i="1"/>
  <c r="BC327" i="1" s="1"/>
  <c r="AO125" i="1"/>
  <c r="BE125" i="1" s="1"/>
  <c r="AO55" i="1"/>
  <c r="BE55" i="1" s="1"/>
  <c r="AO66" i="1"/>
  <c r="BE66" i="1" s="1"/>
  <c r="AO33" i="1"/>
  <c r="BE33" i="1" s="1"/>
  <c r="AO269" i="1"/>
  <c r="BE269" i="1" s="1"/>
  <c r="AO146" i="1"/>
  <c r="BE146" i="1" s="1"/>
  <c r="S1016" i="1"/>
  <c r="AA1016" i="1" s="1"/>
  <c r="S693" i="1"/>
  <c r="AA693" i="1" s="1"/>
  <c r="S978" i="1"/>
  <c r="AA978" i="1" s="1"/>
  <c r="AI978" i="1" s="1"/>
  <c r="AI906" i="1"/>
  <c r="AI907" i="1" s="1"/>
  <c r="AI908" i="1" s="1"/>
  <c r="AI909" i="1" s="1"/>
  <c r="AI910" i="1" s="1"/>
  <c r="AI911" i="1" s="1"/>
  <c r="AI912" i="1" s="1"/>
  <c r="S906" i="1"/>
  <c r="AA906" i="1" s="1"/>
  <c r="S834" i="1"/>
  <c r="AA834" i="1" s="1"/>
  <c r="AI834" i="1" s="1"/>
  <c r="S700" i="1"/>
  <c r="AA700" i="1" s="1"/>
  <c r="S540" i="1"/>
  <c r="AA540" i="1" s="1"/>
  <c r="S699" i="1"/>
  <c r="AA699" i="1" s="1"/>
  <c r="AI699" i="1" s="1"/>
  <c r="S620" i="1"/>
  <c r="AA620" i="1" s="1"/>
  <c r="S935" i="1"/>
  <c r="AA935" i="1" s="1"/>
  <c r="S863" i="1"/>
  <c r="AA863" i="1" s="1"/>
  <c r="S791" i="1"/>
  <c r="AA791" i="1" s="1"/>
  <c r="S557" i="1"/>
  <c r="AA557" i="1" s="1"/>
  <c r="S712" i="1"/>
  <c r="AA712" i="1" s="1"/>
  <c r="S588" i="1"/>
  <c r="AA588" i="1" s="1"/>
  <c r="S1006" i="1"/>
  <c r="AA1006" i="1" s="1"/>
  <c r="S934" i="1"/>
  <c r="AA934" i="1" s="1"/>
  <c r="S862" i="1"/>
  <c r="AA862" i="1" s="1"/>
  <c r="S790" i="1"/>
  <c r="AA790" i="1" s="1"/>
  <c r="S567" i="1"/>
  <c r="AA567" i="1" s="1"/>
  <c r="S714" i="1"/>
  <c r="AA714" i="1" s="1"/>
  <c r="AI714" i="1" s="1"/>
  <c r="S450" i="1"/>
  <c r="AA450" i="1" s="1"/>
  <c r="S378" i="1"/>
  <c r="AA378" i="1" s="1"/>
  <c r="S306" i="1"/>
  <c r="AA306" i="1" s="1"/>
  <c r="S527" i="1"/>
  <c r="AA527" i="1" s="1"/>
  <c r="S455" i="1"/>
  <c r="AA455" i="1" s="1"/>
  <c r="S383" i="1"/>
  <c r="AA383" i="1" s="1"/>
  <c r="S311" i="1"/>
  <c r="AA311" i="1" s="1"/>
  <c r="S532" i="1"/>
  <c r="AA532" i="1" s="1"/>
  <c r="S460" i="1"/>
  <c r="AA460" i="1" s="1"/>
  <c r="S388" i="1"/>
  <c r="AA388" i="1" s="1"/>
  <c r="S316" i="1"/>
  <c r="AA316" i="1" s="1"/>
  <c r="S224" i="1"/>
  <c r="AA224" i="1" s="1"/>
  <c r="S152" i="1"/>
  <c r="AA152" i="1" s="1"/>
  <c r="S80" i="1"/>
  <c r="AA80" i="1" s="1"/>
  <c r="S277" i="1"/>
  <c r="AA277" i="1" s="1"/>
  <c r="S205" i="1"/>
  <c r="AA205" i="1" s="1"/>
  <c r="S133" i="1"/>
  <c r="AA133" i="1" s="1"/>
  <c r="S61" i="1"/>
  <c r="AA61" i="1" s="1"/>
  <c r="S225" i="1"/>
  <c r="AA225" i="1" s="1"/>
  <c r="AI225" i="1" s="1"/>
  <c r="S153" i="1"/>
  <c r="AA153" i="1" s="1"/>
  <c r="AI153" i="1" s="1"/>
  <c r="AI81" i="1"/>
  <c r="S81" i="1"/>
  <c r="AA81" i="1" s="1"/>
  <c r="T1010" i="1"/>
  <c r="AB1010" i="1" s="1"/>
  <c r="AJ1010" i="1" s="1"/>
  <c r="T1020" i="1"/>
  <c r="AB1020" i="1" s="1"/>
  <c r="T948" i="1"/>
  <c r="AB948" i="1" s="1"/>
  <c r="T876" i="1"/>
  <c r="AB876" i="1" s="1"/>
  <c r="T804" i="1"/>
  <c r="AB804" i="1" s="1"/>
  <c r="T638" i="1"/>
  <c r="AB638" i="1" s="1"/>
  <c r="AJ638" i="1" s="1"/>
  <c r="T583" i="1"/>
  <c r="AB583" i="1" s="1"/>
  <c r="AJ583" i="1" s="1"/>
  <c r="AJ658" i="1"/>
  <c r="AJ659" i="1" s="1"/>
  <c r="AJ660" i="1" s="1"/>
  <c r="T658" i="1"/>
  <c r="AB658" i="1" s="1"/>
  <c r="T977" i="1"/>
  <c r="AB977" i="1" s="1"/>
  <c r="AJ977" i="1" s="1"/>
  <c r="AJ905" i="1"/>
  <c r="T905" i="1"/>
  <c r="AB905" i="1" s="1"/>
  <c r="T833" i="1"/>
  <c r="AB833" i="1" s="1"/>
  <c r="AJ833" i="1" s="1"/>
  <c r="T702" i="1"/>
  <c r="AB702" i="1" s="1"/>
  <c r="T534" i="1"/>
  <c r="AB534" i="1" s="1"/>
  <c r="T722" i="1"/>
  <c r="AB722" i="1" s="1"/>
  <c r="AJ722" i="1" s="1"/>
  <c r="T643" i="1"/>
  <c r="AB643" i="1" s="1"/>
  <c r="AJ643" i="1" s="1"/>
  <c r="T976" i="1"/>
  <c r="AB976" i="1" s="1"/>
  <c r="T904" i="1"/>
  <c r="AB904" i="1" s="1"/>
  <c r="T832" i="1"/>
  <c r="AB832" i="1" s="1"/>
  <c r="T701" i="1"/>
  <c r="AB701" i="1" s="1"/>
  <c r="AJ701" i="1" s="1"/>
  <c r="AJ598" i="1"/>
  <c r="T598" i="1"/>
  <c r="AB598" i="1" s="1"/>
  <c r="AJ697" i="1"/>
  <c r="T697" i="1"/>
  <c r="AB697" i="1" s="1"/>
  <c r="T447" i="1"/>
  <c r="AB447" i="1" s="1"/>
  <c r="T375" i="1"/>
  <c r="AB375" i="1" s="1"/>
  <c r="T303" i="1"/>
  <c r="AB303" i="1" s="1"/>
  <c r="T518" i="1"/>
  <c r="AB518" i="1" s="1"/>
  <c r="T446" i="1"/>
  <c r="AB446" i="1" s="1"/>
  <c r="T374" i="1"/>
  <c r="AB374" i="1" s="1"/>
  <c r="AJ374" i="1" s="1"/>
  <c r="T302" i="1"/>
  <c r="AB302" i="1" s="1"/>
  <c r="AJ302" i="1" s="1"/>
  <c r="T538" i="1"/>
  <c r="AB538" i="1" s="1"/>
  <c r="AJ466" i="1"/>
  <c r="T466" i="1"/>
  <c r="AB466" i="1" s="1"/>
  <c r="AR394" i="1"/>
  <c r="BH394" i="1" s="1"/>
  <c r="AJ394" i="1"/>
  <c r="AJ395" i="1" s="1"/>
  <c r="AJ396" i="1" s="1"/>
  <c r="T394" i="1"/>
  <c r="AB394" i="1" s="1"/>
  <c r="AJ322" i="1"/>
  <c r="AJ323" i="1" s="1"/>
  <c r="AJ324" i="1" s="1"/>
  <c r="T322" i="1"/>
  <c r="AB322" i="1" s="1"/>
  <c r="T232" i="1"/>
  <c r="AB232" i="1" s="1"/>
  <c r="T160" i="1"/>
  <c r="AB160" i="1" s="1"/>
  <c r="T88" i="1"/>
  <c r="AB88" i="1" s="1"/>
  <c r="T243" i="1"/>
  <c r="AB243" i="1" s="1"/>
  <c r="T171" i="1"/>
  <c r="AB171" i="1" s="1"/>
  <c r="T99" i="1"/>
  <c r="AB99" i="1" s="1"/>
  <c r="T27" i="1"/>
  <c r="AB27" i="1" s="1"/>
  <c r="T224" i="1"/>
  <c r="AB224" i="1" s="1"/>
  <c r="T152" i="1"/>
  <c r="AB152" i="1" s="1"/>
  <c r="T80" i="1"/>
  <c r="AB80" i="1" s="1"/>
  <c r="AK586" i="1"/>
  <c r="BA586" i="1" s="1"/>
  <c r="AK925" i="1"/>
  <c r="BA925" i="1" s="1"/>
  <c r="AK710" i="1"/>
  <c r="BA710" i="1" s="1"/>
  <c r="AK882" i="1"/>
  <c r="BA882" i="1" s="1"/>
  <c r="AK707" i="1"/>
  <c r="BA707" i="1" s="1"/>
  <c r="AK979" i="1"/>
  <c r="BA979" i="1" s="1"/>
  <c r="AK764" i="1"/>
  <c r="BA764" i="1" s="1"/>
  <c r="AK747" i="1"/>
  <c r="BA747" i="1" s="1"/>
  <c r="AM344" i="1"/>
  <c r="BC344" i="1" s="1"/>
  <c r="AM363" i="1"/>
  <c r="BC363" i="1" s="1"/>
  <c r="AM296" i="1"/>
  <c r="BC296" i="1" s="1"/>
  <c r="AM374" i="1"/>
  <c r="BC374" i="1" s="1"/>
  <c r="AM320" i="1"/>
  <c r="BC320" i="1" s="1"/>
  <c r="AO70" i="1"/>
  <c r="BE70" i="1" s="1"/>
  <c r="AO75" i="1"/>
  <c r="BE75" i="1" s="1"/>
  <c r="AO35" i="1"/>
  <c r="BE35" i="1" s="1"/>
  <c r="AG887" i="1"/>
  <c r="S559" i="1"/>
  <c r="AA559" i="1" s="1"/>
  <c r="S669" i="1"/>
  <c r="AA669" i="1" s="1"/>
  <c r="S975" i="1"/>
  <c r="AA975" i="1" s="1"/>
  <c r="S903" i="1"/>
  <c r="AA903" i="1" s="1"/>
  <c r="S831" i="1"/>
  <c r="AA831" i="1" s="1"/>
  <c r="S676" i="1"/>
  <c r="AA676" i="1" s="1"/>
  <c r="S522" i="1"/>
  <c r="AA522" i="1" s="1"/>
  <c r="S675" i="1"/>
  <c r="AA675" i="1" s="1"/>
  <c r="S596" i="1"/>
  <c r="AA596" i="1" s="1"/>
  <c r="S932" i="1"/>
  <c r="AA932" i="1" s="1"/>
  <c r="S860" i="1"/>
  <c r="AA860" i="1" s="1"/>
  <c r="S788" i="1"/>
  <c r="AA788" i="1" s="1"/>
  <c r="S751" i="1"/>
  <c r="AA751" i="1" s="1"/>
  <c r="S688" i="1"/>
  <c r="AA688" i="1" s="1"/>
  <c r="S564" i="1"/>
  <c r="AA564" i="1" s="1"/>
  <c r="S1003" i="1"/>
  <c r="AA1003" i="1" s="1"/>
  <c r="S931" i="1"/>
  <c r="AA931" i="1" s="1"/>
  <c r="S859" i="1"/>
  <c r="AA859" i="1" s="1"/>
  <c r="S787" i="1"/>
  <c r="AA787" i="1" s="1"/>
  <c r="S560" i="1"/>
  <c r="AA560" i="1" s="1"/>
  <c r="AI690" i="1"/>
  <c r="S690" i="1"/>
  <c r="AA690" i="1" s="1"/>
  <c r="S447" i="1"/>
  <c r="AA447" i="1" s="1"/>
  <c r="S375" i="1"/>
  <c r="AA375" i="1" s="1"/>
  <c r="S303" i="1"/>
  <c r="AA303" i="1" s="1"/>
  <c r="S524" i="1"/>
  <c r="AA524" i="1" s="1"/>
  <c r="S452" i="1"/>
  <c r="AA452" i="1" s="1"/>
  <c r="S380" i="1"/>
  <c r="AA380" i="1" s="1"/>
  <c r="S308" i="1"/>
  <c r="AA308" i="1" s="1"/>
  <c r="S529" i="1"/>
  <c r="AA529" i="1" s="1"/>
  <c r="AI529" i="1" s="1"/>
  <c r="AI457" i="1"/>
  <c r="S457" i="1"/>
  <c r="AA457" i="1" s="1"/>
  <c r="S385" i="1"/>
  <c r="AA385" i="1" s="1"/>
  <c r="AI385" i="1" s="1"/>
  <c r="AI313" i="1"/>
  <c r="S313" i="1"/>
  <c r="AA313" i="1" s="1"/>
  <c r="S221" i="1"/>
  <c r="AA221" i="1" s="1"/>
  <c r="S149" i="1"/>
  <c r="AA149" i="1" s="1"/>
  <c r="S77" i="1"/>
  <c r="AA77" i="1" s="1"/>
  <c r="S274" i="1"/>
  <c r="AA274" i="1" s="1"/>
  <c r="S202" i="1"/>
  <c r="AA202" i="1" s="1"/>
  <c r="AI202" i="1" s="1"/>
  <c r="S130" i="1"/>
  <c r="AA130" i="1" s="1"/>
  <c r="AI130" i="1" s="1"/>
  <c r="S58" i="1"/>
  <c r="AA58" i="1" s="1"/>
  <c r="AI58" i="1" s="1"/>
  <c r="S222" i="1"/>
  <c r="AA222" i="1" s="1"/>
  <c r="S150" i="1"/>
  <c r="AA150" i="1" s="1"/>
  <c r="S78" i="1"/>
  <c r="AA78" i="1" s="1"/>
  <c r="T1039" i="1"/>
  <c r="AB1039" i="1" s="1"/>
  <c r="T1017" i="1"/>
  <c r="AB1017" i="1" s="1"/>
  <c r="AJ1017" i="1" s="1"/>
  <c r="T945" i="1"/>
  <c r="AB945" i="1" s="1"/>
  <c r="AJ945" i="1" s="1"/>
  <c r="T873" i="1"/>
  <c r="AB873" i="1" s="1"/>
  <c r="AJ873" i="1" s="1"/>
  <c r="T801" i="1"/>
  <c r="AB801" i="1" s="1"/>
  <c r="AJ801" i="1" s="1"/>
  <c r="T614" i="1"/>
  <c r="AB614" i="1" s="1"/>
  <c r="AJ614" i="1" s="1"/>
  <c r="T558" i="1"/>
  <c r="AB558" i="1" s="1"/>
  <c r="AJ558" i="1" s="1"/>
  <c r="T634" i="1"/>
  <c r="AB634" i="1" s="1"/>
  <c r="AJ634" i="1" s="1"/>
  <c r="T974" i="1"/>
  <c r="AB974" i="1" s="1"/>
  <c r="AJ974" i="1" s="1"/>
  <c r="T902" i="1"/>
  <c r="AB902" i="1" s="1"/>
  <c r="AJ902" i="1" s="1"/>
  <c r="T830" i="1"/>
  <c r="AB830" i="1" s="1"/>
  <c r="AJ830" i="1" s="1"/>
  <c r="T678" i="1"/>
  <c r="AB678" i="1" s="1"/>
  <c r="AJ678" i="1" s="1"/>
  <c r="T516" i="1"/>
  <c r="AB516" i="1" s="1"/>
  <c r="AJ698" i="1"/>
  <c r="AJ699" i="1" s="1"/>
  <c r="T698" i="1"/>
  <c r="AB698" i="1" s="1"/>
  <c r="T619" i="1"/>
  <c r="AB619" i="1" s="1"/>
  <c r="AJ619" i="1" s="1"/>
  <c r="AJ973" i="1"/>
  <c r="T973" i="1"/>
  <c r="AB973" i="1" s="1"/>
  <c r="AJ901" i="1"/>
  <c r="T901" i="1"/>
  <c r="AB901" i="1" s="1"/>
  <c r="AJ829" i="1"/>
  <c r="T829" i="1"/>
  <c r="AB829" i="1" s="1"/>
  <c r="AJ677" i="1"/>
  <c r="T677" i="1"/>
  <c r="AB677" i="1" s="1"/>
  <c r="AJ574" i="1"/>
  <c r="T574" i="1"/>
  <c r="AB574" i="1" s="1"/>
  <c r="AJ673" i="1"/>
  <c r="T673" i="1"/>
  <c r="AB673" i="1" s="1"/>
  <c r="T444" i="1"/>
  <c r="AB444" i="1" s="1"/>
  <c r="T372" i="1"/>
  <c r="AB372" i="1" s="1"/>
  <c r="T300" i="1"/>
  <c r="AB300" i="1" s="1"/>
  <c r="T515" i="1"/>
  <c r="AB515" i="1" s="1"/>
  <c r="T443" i="1"/>
  <c r="AB443" i="1" s="1"/>
  <c r="T371" i="1"/>
  <c r="AB371" i="1" s="1"/>
  <c r="T299" i="1"/>
  <c r="AB299" i="1" s="1"/>
  <c r="T535" i="1"/>
  <c r="AB535" i="1" s="1"/>
  <c r="T463" i="1"/>
  <c r="AB463" i="1" s="1"/>
  <c r="AJ391" i="1"/>
  <c r="AJ392" i="1" s="1"/>
  <c r="T391" i="1"/>
  <c r="AB391" i="1" s="1"/>
  <c r="T319" i="1"/>
  <c r="AB319" i="1" s="1"/>
  <c r="T229" i="1"/>
  <c r="AB229" i="1" s="1"/>
  <c r="AJ229" i="1" s="1"/>
  <c r="AJ157" i="1"/>
  <c r="T157" i="1"/>
  <c r="AB157" i="1" s="1"/>
  <c r="AJ85" i="1"/>
  <c r="T85" i="1"/>
  <c r="AB85" i="1" s="1"/>
  <c r="T240" i="1"/>
  <c r="AB240" i="1" s="1"/>
  <c r="T168" i="1"/>
  <c r="AB168" i="1" s="1"/>
  <c r="T96" i="1"/>
  <c r="AB96" i="1" s="1"/>
  <c r="T24" i="1"/>
  <c r="AB24" i="1" s="1"/>
  <c r="T221" i="1"/>
  <c r="AB221" i="1" s="1"/>
  <c r="AJ221" i="1" s="1"/>
  <c r="T149" i="1"/>
  <c r="AB149" i="1" s="1"/>
  <c r="AJ149" i="1" s="1"/>
  <c r="AJ77" i="1"/>
  <c r="T77" i="1"/>
  <c r="AB77" i="1" s="1"/>
  <c r="AK663" i="1"/>
  <c r="BA663" i="1" s="1"/>
  <c r="AK1016" i="1"/>
  <c r="BA1016" i="1" s="1"/>
  <c r="AK890" i="1"/>
  <c r="BA890" i="1" s="1"/>
  <c r="AK772" i="1"/>
  <c r="BA772" i="1" s="1"/>
  <c r="AK957" i="1"/>
  <c r="BA957" i="1" s="1"/>
  <c r="AK827" i="1"/>
  <c r="BA827" i="1" s="1"/>
  <c r="AK680" i="1"/>
  <c r="BA680" i="1" s="1"/>
  <c r="AK893" i="1"/>
  <c r="BA893" i="1" s="1"/>
  <c r="AM358" i="1"/>
  <c r="BC358" i="1" s="1"/>
  <c r="AM379" i="1"/>
  <c r="BC379" i="1" s="1"/>
  <c r="AM299" i="1"/>
  <c r="BC299" i="1" s="1"/>
  <c r="AM388" i="1"/>
  <c r="BC388" i="1" s="1"/>
  <c r="AM399" i="1"/>
  <c r="BC399" i="1" s="1"/>
  <c r="AO980" i="1"/>
  <c r="BE980" i="1" s="1"/>
  <c r="AO58" i="1"/>
  <c r="BE58" i="1" s="1"/>
  <c r="AO69" i="1"/>
  <c r="BE69" i="1" s="1"/>
  <c r="AO27" i="1"/>
  <c r="BE27" i="1" s="1"/>
  <c r="AO242" i="1"/>
  <c r="BE242" i="1" s="1"/>
  <c r="AI1001" i="1"/>
  <c r="S1001" i="1"/>
  <c r="AA1001" i="1" s="1"/>
  <c r="S645" i="1"/>
  <c r="AA645" i="1" s="1"/>
  <c r="S972" i="1"/>
  <c r="AA972" i="1" s="1"/>
  <c r="S900" i="1"/>
  <c r="AA900" i="1" s="1"/>
  <c r="S828" i="1"/>
  <c r="AA828" i="1" s="1"/>
  <c r="S652" i="1"/>
  <c r="AA652" i="1" s="1"/>
  <c r="S504" i="1"/>
  <c r="AA504" i="1" s="1"/>
  <c r="S651" i="1"/>
  <c r="AA651" i="1" s="1"/>
  <c r="S572" i="1"/>
  <c r="AA572" i="1" s="1"/>
  <c r="AI929" i="1"/>
  <c r="S929" i="1"/>
  <c r="AA929" i="1" s="1"/>
  <c r="S857" i="1"/>
  <c r="AA857" i="1" s="1"/>
  <c r="AI857" i="1" s="1"/>
  <c r="AI785" i="1"/>
  <c r="S785" i="1"/>
  <c r="AA785" i="1" s="1"/>
  <c r="S729" i="1"/>
  <c r="AA729" i="1" s="1"/>
  <c r="AI729" i="1" s="1"/>
  <c r="S664" i="1"/>
  <c r="AA664" i="1" s="1"/>
  <c r="S531" i="1"/>
  <c r="AA531" i="1" s="1"/>
  <c r="S1000" i="1"/>
  <c r="AA1000" i="1" s="1"/>
  <c r="S928" i="1"/>
  <c r="AA928" i="1" s="1"/>
  <c r="S856" i="1"/>
  <c r="AA856" i="1" s="1"/>
  <c r="S784" i="1"/>
  <c r="AA784" i="1" s="1"/>
  <c r="S546" i="1"/>
  <c r="AA546" i="1" s="1"/>
  <c r="AI666" i="1"/>
  <c r="AI667" i="1" s="1"/>
  <c r="S666" i="1"/>
  <c r="AA666" i="1" s="1"/>
  <c r="S444" i="1"/>
  <c r="AA444" i="1" s="1"/>
  <c r="S372" i="1"/>
  <c r="AA372" i="1" s="1"/>
  <c r="S300" i="1"/>
  <c r="AA300" i="1" s="1"/>
  <c r="AI521" i="1"/>
  <c r="S521" i="1"/>
  <c r="AA521" i="1" s="1"/>
  <c r="S449" i="1"/>
  <c r="AA449" i="1" s="1"/>
  <c r="AI449" i="1" s="1"/>
  <c r="AI377" i="1"/>
  <c r="S377" i="1"/>
  <c r="AA377" i="1" s="1"/>
  <c r="AI305" i="1"/>
  <c r="S305" i="1"/>
  <c r="AA305" i="1" s="1"/>
  <c r="S526" i="1"/>
  <c r="AA526" i="1" s="1"/>
  <c r="S454" i="1"/>
  <c r="AA454" i="1" s="1"/>
  <c r="S382" i="1"/>
  <c r="AA382" i="1" s="1"/>
  <c r="S310" i="1"/>
  <c r="AA310" i="1" s="1"/>
  <c r="S218" i="1"/>
  <c r="AA218" i="1" s="1"/>
  <c r="S146" i="1"/>
  <c r="AA146" i="1" s="1"/>
  <c r="S74" i="1"/>
  <c r="AA74" i="1" s="1"/>
  <c r="S271" i="1"/>
  <c r="AA271" i="1" s="1"/>
  <c r="S199" i="1"/>
  <c r="AA199" i="1" s="1"/>
  <c r="S127" i="1"/>
  <c r="AA127" i="1" s="1"/>
  <c r="S55" i="1"/>
  <c r="AA55" i="1" s="1"/>
  <c r="S219" i="1"/>
  <c r="AA219" i="1" s="1"/>
  <c r="S147" i="1"/>
  <c r="AA147" i="1" s="1"/>
  <c r="S75" i="1"/>
  <c r="AA75" i="1" s="1"/>
  <c r="T717" i="1"/>
  <c r="AB717" i="1" s="1"/>
  <c r="AJ717" i="1" s="1"/>
  <c r="T1014" i="1"/>
  <c r="AB1014" i="1" s="1"/>
  <c r="AJ1014" i="1" s="1"/>
  <c r="T942" i="1"/>
  <c r="AB942" i="1" s="1"/>
  <c r="AJ942" i="1" s="1"/>
  <c r="T870" i="1"/>
  <c r="AB870" i="1" s="1"/>
  <c r="AJ870" i="1" s="1"/>
  <c r="T798" i="1"/>
  <c r="AB798" i="1" s="1"/>
  <c r="AJ798" i="1" s="1"/>
  <c r="T590" i="1"/>
  <c r="AB590" i="1" s="1"/>
  <c r="AJ590" i="1" s="1"/>
  <c r="T758" i="1"/>
  <c r="AB758" i="1" s="1"/>
  <c r="AJ758" i="1" s="1"/>
  <c r="T610" i="1"/>
  <c r="AB610" i="1" s="1"/>
  <c r="AJ610" i="1" s="1"/>
  <c r="T971" i="1"/>
  <c r="AB971" i="1" s="1"/>
  <c r="AJ971" i="1" s="1"/>
  <c r="T899" i="1"/>
  <c r="AB899" i="1" s="1"/>
  <c r="T827" i="1"/>
  <c r="AB827" i="1" s="1"/>
  <c r="T654" i="1"/>
  <c r="AB654" i="1" s="1"/>
  <c r="T498" i="1"/>
  <c r="AB498" i="1" s="1"/>
  <c r="AJ498" i="1" s="1"/>
  <c r="T674" i="1"/>
  <c r="AB674" i="1" s="1"/>
  <c r="AJ674" i="1" s="1"/>
  <c r="T595" i="1"/>
  <c r="AB595" i="1" s="1"/>
  <c r="AJ595" i="1" s="1"/>
  <c r="T970" i="1"/>
  <c r="AB970" i="1" s="1"/>
  <c r="AJ970" i="1" s="1"/>
  <c r="T898" i="1"/>
  <c r="AB898" i="1" s="1"/>
  <c r="AJ898" i="1" s="1"/>
  <c r="T826" i="1"/>
  <c r="AB826" i="1" s="1"/>
  <c r="AJ826" i="1" s="1"/>
  <c r="T653" i="1"/>
  <c r="AB653" i="1" s="1"/>
  <c r="AJ653" i="1" s="1"/>
  <c r="T528" i="1"/>
  <c r="AB528" i="1" s="1"/>
  <c r="T649" i="1"/>
  <c r="AB649" i="1" s="1"/>
  <c r="AJ649" i="1" s="1"/>
  <c r="AJ441" i="1"/>
  <c r="T441" i="1"/>
  <c r="AB441" i="1" s="1"/>
  <c r="AJ369" i="1"/>
  <c r="T369" i="1"/>
  <c r="AB369" i="1" s="1"/>
  <c r="AJ297" i="1"/>
  <c r="T297" i="1"/>
  <c r="AB297" i="1" s="1"/>
  <c r="T512" i="1"/>
  <c r="AB512" i="1" s="1"/>
  <c r="T440" i="1"/>
  <c r="AB440" i="1" s="1"/>
  <c r="T368" i="1"/>
  <c r="AB368" i="1" s="1"/>
  <c r="T296" i="1"/>
  <c r="AB296" i="1" s="1"/>
  <c r="T532" i="1"/>
  <c r="AB532" i="1" s="1"/>
  <c r="T460" i="1"/>
  <c r="AB460" i="1" s="1"/>
  <c r="T388" i="1"/>
  <c r="AB388" i="1" s="1"/>
  <c r="T316" i="1"/>
  <c r="AB316" i="1" s="1"/>
  <c r="AJ226" i="1"/>
  <c r="T226" i="1"/>
  <c r="AB226" i="1" s="1"/>
  <c r="T154" i="1"/>
  <c r="AB154" i="1" s="1"/>
  <c r="T82" i="1"/>
  <c r="AB82" i="1" s="1"/>
  <c r="AJ82" i="1" s="1"/>
  <c r="T237" i="1"/>
  <c r="AB237" i="1" s="1"/>
  <c r="AJ237" i="1" s="1"/>
  <c r="T165" i="1"/>
  <c r="AB165" i="1" s="1"/>
  <c r="AJ165" i="1" s="1"/>
  <c r="T93" i="1"/>
  <c r="AB93" i="1" s="1"/>
  <c r="AJ93" i="1" s="1"/>
  <c r="T21" i="1"/>
  <c r="AB21" i="1" s="1"/>
  <c r="AJ21" i="1" s="1"/>
  <c r="T218" i="1"/>
  <c r="AB218" i="1" s="1"/>
  <c r="AJ218" i="1" s="1"/>
  <c r="T146" i="1"/>
  <c r="AB146" i="1" s="1"/>
  <c r="AJ146" i="1" s="1"/>
  <c r="T74" i="1"/>
  <c r="AB74" i="1" s="1"/>
  <c r="AJ74" i="1" s="1"/>
  <c r="AK533" i="1"/>
  <c r="BA533" i="1" s="1"/>
  <c r="AK635" i="1"/>
  <c r="BA635" i="1" s="1"/>
  <c r="AK810" i="1"/>
  <c r="BA810" i="1" s="1"/>
  <c r="AK751" i="1"/>
  <c r="BA751" i="1" s="1"/>
  <c r="AK884" i="1"/>
  <c r="BA884" i="1" s="1"/>
  <c r="AK573" i="1"/>
  <c r="BA573" i="1" s="1"/>
  <c r="AK542" i="1"/>
  <c r="BA542" i="1" s="1"/>
  <c r="AK540" i="1"/>
  <c r="BA540" i="1" s="1"/>
  <c r="AM292" i="1"/>
  <c r="BC292" i="1" s="1"/>
  <c r="AM375" i="1"/>
  <c r="BC375" i="1" s="1"/>
  <c r="AM368" i="1"/>
  <c r="BC368" i="1" s="1"/>
  <c r="AM305" i="1"/>
  <c r="BC305" i="1" s="1"/>
  <c r="AM333" i="1"/>
  <c r="BC333" i="1" s="1"/>
  <c r="AN640" i="1"/>
  <c r="BD640" i="1" s="1"/>
  <c r="AO137" i="1"/>
  <c r="BE137" i="1" s="1"/>
  <c r="AO67" i="1"/>
  <c r="BE67" i="1" s="1"/>
  <c r="AO245" i="1"/>
  <c r="BE245" i="1" s="1"/>
  <c r="AJ94" i="1" l="1"/>
  <c r="AJ95" i="1" s="1"/>
  <c r="AJ96" i="1" s="1"/>
  <c r="AR96" i="1"/>
  <c r="BH96" i="1" s="1"/>
  <c r="AR93" i="1"/>
  <c r="BH93" i="1" s="1"/>
  <c r="AR95" i="1"/>
  <c r="BH95" i="1" s="1"/>
  <c r="AR94" i="1"/>
  <c r="BH94" i="1" s="1"/>
  <c r="AI835" i="1"/>
  <c r="AI836" i="1" s="1"/>
  <c r="AI837" i="1" s="1"/>
  <c r="AI838" i="1" s="1"/>
  <c r="AI839" i="1" s="1"/>
  <c r="AJ166" i="1"/>
  <c r="AJ167" i="1" s="1"/>
  <c r="AJ168" i="1" s="1"/>
  <c r="AR168" i="1"/>
  <c r="BH168" i="1" s="1"/>
  <c r="AR167" i="1"/>
  <c r="BH167" i="1" s="1"/>
  <c r="AR166" i="1"/>
  <c r="BH166" i="1" s="1"/>
  <c r="AR165" i="1"/>
  <c r="BH165" i="1" s="1"/>
  <c r="AR231" i="1"/>
  <c r="BH231" i="1" s="1"/>
  <c r="AR230" i="1"/>
  <c r="BH230" i="1" s="1"/>
  <c r="AR232" i="1"/>
  <c r="BH232" i="1" s="1"/>
  <c r="AR229" i="1"/>
  <c r="BH229" i="1" s="1"/>
  <c r="AJ306" i="1"/>
  <c r="AJ307" i="1" s="1"/>
  <c r="AJ308" i="1" s="1"/>
  <c r="AJ106" i="1"/>
  <c r="AJ303" i="1"/>
  <c r="AJ304" i="1" s="1"/>
  <c r="AR302" i="1"/>
  <c r="BH302" i="1" s="1"/>
  <c r="AJ31" i="1"/>
  <c r="AJ827" i="1"/>
  <c r="AR827" i="1" s="1"/>
  <c r="BH827" i="1" s="1"/>
  <c r="AJ375" i="1"/>
  <c r="AJ376" i="1" s="1"/>
  <c r="AR462" i="1"/>
  <c r="BH462" i="1" s="1"/>
  <c r="AJ462" i="1"/>
  <c r="AJ463" i="1" s="1"/>
  <c r="AJ464" i="1" s="1"/>
  <c r="AR461" i="1"/>
  <c r="BH461" i="1" s="1"/>
  <c r="AJ899" i="1"/>
  <c r="AJ900" i="1" s="1"/>
  <c r="AI715" i="1"/>
  <c r="AR533" i="1"/>
  <c r="BH533" i="1" s="1"/>
  <c r="AJ534" i="1"/>
  <c r="AJ535" i="1" s="1"/>
  <c r="AJ536" i="1" s="1"/>
  <c r="AR534" i="1"/>
  <c r="BH534" i="1" s="1"/>
  <c r="AR535" i="1"/>
  <c r="BH535" i="1" s="1"/>
  <c r="AJ892" i="1"/>
  <c r="AR891" i="1"/>
  <c r="BH891" i="1" s="1"/>
  <c r="AI530" i="1"/>
  <c r="AI531" i="1" s="1"/>
  <c r="AI532" i="1" s="1"/>
  <c r="AI533" i="1" s="1"/>
  <c r="AI534" i="1" s="1"/>
  <c r="AI535" i="1" s="1"/>
  <c r="AI536" i="1" s="1"/>
  <c r="AQ534" i="1"/>
  <c r="BG534" i="1" s="1"/>
  <c r="AQ530" i="1"/>
  <c r="BG530" i="1" s="1"/>
  <c r="AQ529" i="1"/>
  <c r="BG529" i="1" s="1"/>
  <c r="AQ531" i="1"/>
  <c r="BG531" i="1" s="1"/>
  <c r="AQ536" i="1"/>
  <c r="BG536" i="1" s="1"/>
  <c r="AQ533" i="1"/>
  <c r="BG533" i="1" s="1"/>
  <c r="AQ535" i="1"/>
  <c r="BG535" i="1" s="1"/>
  <c r="AJ1011" i="1"/>
  <c r="AJ1012" i="1" s="1"/>
  <c r="AR1010" i="1"/>
  <c r="BH1010" i="1" s="1"/>
  <c r="AJ958" i="1"/>
  <c r="AJ959" i="1" s="1"/>
  <c r="AJ960" i="1"/>
  <c r="AR957" i="1" s="1"/>
  <c r="BH957" i="1" s="1"/>
  <c r="AI466" i="1"/>
  <c r="AI467" i="1" s="1"/>
  <c r="AI468" i="1" s="1"/>
  <c r="AI469" i="1" s="1"/>
  <c r="AI470" i="1" s="1"/>
  <c r="AI471" i="1" s="1"/>
  <c r="AI472" i="1" s="1"/>
  <c r="AQ470" i="1"/>
  <c r="BG470" i="1" s="1"/>
  <c r="AJ559" i="1"/>
  <c r="AR560" i="1" s="1"/>
  <c r="BH560" i="1" s="1"/>
  <c r="AI450" i="1"/>
  <c r="AI451" i="1" s="1"/>
  <c r="AI452" i="1" s="1"/>
  <c r="AI453" i="1" s="1"/>
  <c r="AI454" i="1" s="1"/>
  <c r="AI455" i="1" s="1"/>
  <c r="AI456" i="1" s="1"/>
  <c r="AQ451" i="1"/>
  <c r="BG451" i="1" s="1"/>
  <c r="AQ454" i="1"/>
  <c r="BG454" i="1" s="1"/>
  <c r="AQ453" i="1"/>
  <c r="BG453" i="1" s="1"/>
  <c r="AQ452" i="1"/>
  <c r="BG452" i="1" s="1"/>
  <c r="AQ456" i="1"/>
  <c r="BG456" i="1" s="1"/>
  <c r="AQ449" i="1"/>
  <c r="BG449" i="1" s="1"/>
  <c r="AQ450" i="1"/>
  <c r="BG450" i="1" s="1"/>
  <c r="AQ455" i="1"/>
  <c r="BG455" i="1" s="1"/>
  <c r="AJ615" i="1"/>
  <c r="AR614" i="1" s="1"/>
  <c r="BH614" i="1" s="1"/>
  <c r="AI154" i="1"/>
  <c r="AI155" i="1" s="1"/>
  <c r="AI156" i="1" s="1"/>
  <c r="AI157" i="1" s="1"/>
  <c r="AI158" i="1" s="1"/>
  <c r="AI159" i="1" s="1"/>
  <c r="AI160" i="1" s="1"/>
  <c r="AQ157" i="1"/>
  <c r="BG157" i="1" s="1"/>
  <c r="AQ154" i="1"/>
  <c r="BG154" i="1" s="1"/>
  <c r="AQ155" i="1"/>
  <c r="BG155" i="1" s="1"/>
  <c r="AQ158" i="1"/>
  <c r="BG158" i="1" s="1"/>
  <c r="AI602" i="1"/>
  <c r="AJ772" i="1"/>
  <c r="AR770" i="1" s="1"/>
  <c r="BH770" i="1" s="1"/>
  <c r="AJ802" i="1"/>
  <c r="AR802" i="1" s="1"/>
  <c r="BH802" i="1" s="1"/>
  <c r="AI226" i="1"/>
  <c r="AI227" i="1" s="1"/>
  <c r="AI228" i="1" s="1"/>
  <c r="AI229" i="1" s="1"/>
  <c r="AI230" i="1" s="1"/>
  <c r="AI231" i="1" s="1"/>
  <c r="AI232" i="1" s="1"/>
  <c r="AQ232" i="1"/>
  <c r="BG232" i="1" s="1"/>
  <c r="AQ229" i="1"/>
  <c r="BG229" i="1" s="1"/>
  <c r="AQ226" i="1"/>
  <c r="BG226" i="1" s="1"/>
  <c r="AQ227" i="1"/>
  <c r="BG227" i="1" s="1"/>
  <c r="AQ230" i="1"/>
  <c r="BG230" i="1" s="1"/>
  <c r="AQ225" i="1"/>
  <c r="BG225" i="1" s="1"/>
  <c r="AQ228" i="1"/>
  <c r="BG228" i="1" s="1"/>
  <c r="AQ231" i="1"/>
  <c r="BG231" i="1" s="1"/>
  <c r="AJ326" i="1"/>
  <c r="AJ327" i="1" s="1"/>
  <c r="AJ328" i="1" s="1"/>
  <c r="AR326" i="1"/>
  <c r="BH326" i="1" s="1"/>
  <c r="AR328" i="1"/>
  <c r="BH328" i="1" s="1"/>
  <c r="AR325" i="1"/>
  <c r="BH325" i="1" s="1"/>
  <c r="AJ90" i="1"/>
  <c r="AJ91" i="1" s="1"/>
  <c r="AJ92" i="1" s="1"/>
  <c r="AR90" i="1"/>
  <c r="BH90" i="1" s="1"/>
  <c r="AR91" i="1"/>
  <c r="BH91" i="1" s="1"/>
  <c r="AR92" i="1"/>
  <c r="BH92" i="1" s="1"/>
  <c r="AJ763" i="1"/>
  <c r="AR762" i="1" s="1"/>
  <c r="BH762" i="1" s="1"/>
  <c r="AJ43" i="1"/>
  <c r="AR42" i="1" s="1"/>
  <c r="BH42" i="1" s="1"/>
  <c r="AI840" i="1"/>
  <c r="AQ837" i="1" s="1"/>
  <c r="BG837" i="1" s="1"/>
  <c r="AJ871" i="1"/>
  <c r="AJ872" i="1" s="1"/>
  <c r="AJ943" i="1"/>
  <c r="AJ944" i="1" s="1"/>
  <c r="AR942" i="1"/>
  <c r="BH942" i="1" s="1"/>
  <c r="AI938" i="1"/>
  <c r="AQ942" i="1" s="1"/>
  <c r="BG942" i="1" s="1"/>
  <c r="AJ671" i="1"/>
  <c r="AJ718" i="1"/>
  <c r="AJ702" i="1"/>
  <c r="AJ703" i="1" s="1"/>
  <c r="AJ704" i="1" s="1"/>
  <c r="AJ222" i="1"/>
  <c r="AJ223" i="1" s="1"/>
  <c r="AJ224" i="1" s="1"/>
  <c r="AR223" i="1"/>
  <c r="BH223" i="1" s="1"/>
  <c r="AR222" i="1"/>
  <c r="BH222" i="1" s="1"/>
  <c r="AR221" i="1"/>
  <c r="BH221" i="1" s="1"/>
  <c r="AR224" i="1"/>
  <c r="BH224" i="1" s="1"/>
  <c r="AJ470" i="1"/>
  <c r="AJ471" i="1" s="1"/>
  <c r="AJ472" i="1" s="1"/>
  <c r="AR471" i="1"/>
  <c r="BH471" i="1" s="1"/>
  <c r="AR470" i="1"/>
  <c r="BH470" i="1" s="1"/>
  <c r="AR472" i="1"/>
  <c r="BH472" i="1" s="1"/>
  <c r="AR469" i="1"/>
  <c r="BH469" i="1" s="1"/>
  <c r="AR771" i="1"/>
  <c r="BH771" i="1" s="1"/>
  <c r="AR772" i="1"/>
  <c r="BH772" i="1" s="1"/>
  <c r="AR769" i="1"/>
  <c r="BH769" i="1" s="1"/>
  <c r="AJ770" i="1"/>
  <c r="AJ771" i="1" s="1"/>
  <c r="AJ382" i="1"/>
  <c r="AJ383" i="1" s="1"/>
  <c r="AJ384" i="1" s="1"/>
  <c r="AJ842" i="1"/>
  <c r="AJ843" i="1" s="1"/>
  <c r="AJ844" i="1" s="1"/>
  <c r="AI162" i="1"/>
  <c r="AI163" i="1" s="1"/>
  <c r="AI164" i="1" s="1"/>
  <c r="AI165" i="1" s="1"/>
  <c r="AI166" i="1" s="1"/>
  <c r="AI167" i="1" s="1"/>
  <c r="AI168" i="1" s="1"/>
  <c r="AJ914" i="1"/>
  <c r="AR915" i="1" s="1"/>
  <c r="BH915" i="1" s="1"/>
  <c r="AR307" i="1"/>
  <c r="BH307" i="1" s="1"/>
  <c r="AR308" i="1"/>
  <c r="BH308" i="1" s="1"/>
  <c r="AR305" i="1"/>
  <c r="BH305" i="1" s="1"/>
  <c r="AR306" i="1"/>
  <c r="BH306" i="1" s="1"/>
  <c r="AJ955" i="1"/>
  <c r="AR954" i="1" s="1"/>
  <c r="BH954" i="1" s="1"/>
  <c r="AJ647" i="1"/>
  <c r="AJ648" i="1" s="1"/>
  <c r="AJ1027" i="1"/>
  <c r="AI218" i="1"/>
  <c r="AI219" i="1" s="1"/>
  <c r="AI220" i="1" s="1"/>
  <c r="AI221" i="1" s="1"/>
  <c r="AI222" i="1" s="1"/>
  <c r="AI223" i="1" s="1"/>
  <c r="AI224" i="1" s="1"/>
  <c r="AQ223" i="1"/>
  <c r="BG223" i="1" s="1"/>
  <c r="AQ217" i="1"/>
  <c r="BG217" i="1" s="1"/>
  <c r="AQ224" i="1"/>
  <c r="BG224" i="1" s="1"/>
  <c r="AQ221" i="1"/>
  <c r="BG221" i="1" s="1"/>
  <c r="AI610" i="1"/>
  <c r="AJ147" i="1"/>
  <c r="AJ148" i="1" s="1"/>
  <c r="AR146" i="1"/>
  <c r="BH146" i="1" s="1"/>
  <c r="AJ694" i="1"/>
  <c r="AR693" i="1" s="1"/>
  <c r="BH693" i="1" s="1"/>
  <c r="AJ479" i="1"/>
  <c r="AJ480" i="1" s="1"/>
  <c r="AR478" i="1"/>
  <c r="BH478" i="1" s="1"/>
  <c r="AI131" i="1"/>
  <c r="AI132" i="1" s="1"/>
  <c r="AI133" i="1" s="1"/>
  <c r="AI134" i="1" s="1"/>
  <c r="AI135" i="1" s="1"/>
  <c r="AI136" i="1" s="1"/>
  <c r="AQ133" i="1"/>
  <c r="BG133" i="1" s="1"/>
  <c r="AQ130" i="1"/>
  <c r="BG130" i="1" s="1"/>
  <c r="AQ136" i="1"/>
  <c r="BG136" i="1" s="1"/>
  <c r="AI90" i="1"/>
  <c r="AI91" i="1" s="1"/>
  <c r="AI92" i="1" s="1"/>
  <c r="AI93" i="1" s="1"/>
  <c r="AI94" i="1" s="1"/>
  <c r="AI95" i="1" s="1"/>
  <c r="AI96" i="1" s="1"/>
  <c r="AQ91" i="1"/>
  <c r="BG91" i="1" s="1"/>
  <c r="AQ94" i="1"/>
  <c r="BG94" i="1" s="1"/>
  <c r="AQ92" i="1"/>
  <c r="BG92" i="1" s="1"/>
  <c r="AI717" i="1"/>
  <c r="AJ34" i="1"/>
  <c r="AJ35" i="1" s="1"/>
  <c r="AJ36" i="1" s="1"/>
  <c r="AR34" i="1" s="1"/>
  <c r="BH34" i="1" s="1"/>
  <c r="AQ166" i="1"/>
  <c r="BG166" i="1" s="1"/>
  <c r="AQ168" i="1"/>
  <c r="BG168" i="1" s="1"/>
  <c r="AQ162" i="1"/>
  <c r="BG162" i="1" s="1"/>
  <c r="AQ163" i="1"/>
  <c r="BG163" i="1" s="1"/>
  <c r="AQ167" i="1"/>
  <c r="BG167" i="1" s="1"/>
  <c r="AQ161" i="1"/>
  <c r="BG161" i="1" s="1"/>
  <c r="AQ165" i="1"/>
  <c r="BG165" i="1" s="1"/>
  <c r="AQ164" i="1"/>
  <c r="BG164" i="1" s="1"/>
  <c r="AJ410" i="1"/>
  <c r="AJ983" i="1"/>
  <c r="AR983" i="1" s="1"/>
  <c r="BH983" i="1" s="1"/>
  <c r="AR982" i="1"/>
  <c r="BH982" i="1" s="1"/>
  <c r="AJ986" i="1"/>
  <c r="AJ987" i="1" s="1"/>
  <c r="AJ988" i="1" s="1"/>
  <c r="AJ683" i="1"/>
  <c r="AR684" i="1" s="1"/>
  <c r="BH684" i="1" s="1"/>
  <c r="AI700" i="1"/>
  <c r="AI701" i="1" s="1"/>
  <c r="AJ22" i="1"/>
  <c r="AJ23" i="1" s="1"/>
  <c r="AJ24" i="1" s="1"/>
  <c r="AR23" i="1"/>
  <c r="BH23" i="1" s="1"/>
  <c r="AR24" i="1"/>
  <c r="BH24" i="1" s="1"/>
  <c r="AR21" i="1"/>
  <c r="BH21" i="1" s="1"/>
  <c r="AR22" i="1"/>
  <c r="BH22" i="1" s="1"/>
  <c r="AI203" i="1"/>
  <c r="AI204" i="1" s="1"/>
  <c r="AI205" i="1" s="1"/>
  <c r="AI206" i="1" s="1"/>
  <c r="AI207" i="1" s="1"/>
  <c r="AI208" i="1" s="1"/>
  <c r="AQ208" i="1"/>
  <c r="BG208" i="1" s="1"/>
  <c r="AQ205" i="1"/>
  <c r="BG205" i="1" s="1"/>
  <c r="AI762" i="1"/>
  <c r="AJ764" i="1"/>
  <c r="AR764" i="1" s="1"/>
  <c r="BH764" i="1" s="1"/>
  <c r="AI716" i="1"/>
  <c r="AJ75" i="1"/>
  <c r="AJ76" i="1" s="1"/>
  <c r="AR898" i="1"/>
  <c r="BH898" i="1" s="1"/>
  <c r="AR899" i="1"/>
  <c r="BH899" i="1" s="1"/>
  <c r="AJ238" i="1"/>
  <c r="AJ239" i="1" s="1"/>
  <c r="AJ240" i="1" s="1"/>
  <c r="AR458" i="1"/>
  <c r="BH458" i="1" s="1"/>
  <c r="AR460" i="1"/>
  <c r="BH460" i="1" s="1"/>
  <c r="AR459" i="1"/>
  <c r="BH459" i="1" s="1"/>
  <c r="AJ318" i="1"/>
  <c r="AJ319" i="1" s="1"/>
  <c r="AR380" i="1"/>
  <c r="BH380" i="1" s="1"/>
  <c r="AR378" i="1"/>
  <c r="BH378" i="1" s="1"/>
  <c r="AJ378" i="1"/>
  <c r="AJ379" i="1" s="1"/>
  <c r="AJ380" i="1" s="1"/>
  <c r="AJ499" i="1"/>
  <c r="AJ500" i="1" s="1"/>
  <c r="AR499" i="1"/>
  <c r="BH499" i="1" s="1"/>
  <c r="AR498" i="1"/>
  <c r="BH498" i="1" s="1"/>
  <c r="AJ531" i="1"/>
  <c r="AJ532" i="1" s="1"/>
  <c r="AI234" i="1"/>
  <c r="AI235" i="1" s="1"/>
  <c r="AI236" i="1" s="1"/>
  <c r="AI237" i="1" s="1"/>
  <c r="AI238" i="1" s="1"/>
  <c r="AI239" i="1" s="1"/>
  <c r="AI240" i="1" s="1"/>
  <c r="AQ233" i="1"/>
  <c r="BG233" i="1" s="1"/>
  <c r="AQ237" i="1"/>
  <c r="BG237" i="1" s="1"/>
  <c r="AQ240" i="1"/>
  <c r="BG240" i="1" s="1"/>
  <c r="AQ236" i="1"/>
  <c r="BG236" i="1" s="1"/>
  <c r="AQ234" i="1"/>
  <c r="BG234" i="1" s="1"/>
  <c r="AR179" i="1"/>
  <c r="BH179" i="1" s="1"/>
  <c r="AR178" i="1"/>
  <c r="BH178" i="1" s="1"/>
  <c r="AJ178" i="1"/>
  <c r="AJ179" i="1" s="1"/>
  <c r="AJ180" i="1" s="1"/>
  <c r="AI730" i="1"/>
  <c r="AQ731" i="1" s="1"/>
  <c r="BG731" i="1" s="1"/>
  <c r="AR375" i="1"/>
  <c r="BH375" i="1" s="1"/>
  <c r="AR374" i="1"/>
  <c r="BH374" i="1" s="1"/>
  <c r="AJ584" i="1"/>
  <c r="AR583" i="1" s="1"/>
  <c r="BH583" i="1" s="1"/>
  <c r="AR227" i="1"/>
  <c r="BH227" i="1" s="1"/>
  <c r="AJ654" i="1"/>
  <c r="AJ655" i="1" s="1"/>
  <c r="AJ656" i="1" s="1"/>
  <c r="AJ679" i="1"/>
  <c r="AR677" i="1" s="1"/>
  <c r="BH677" i="1" s="1"/>
  <c r="AI386" i="1"/>
  <c r="AI387" i="1" s="1"/>
  <c r="AJ623" i="1"/>
  <c r="AR622" i="1" s="1"/>
  <c r="BH622" i="1" s="1"/>
  <c r="AI794" i="1"/>
  <c r="AI795" i="1" s="1"/>
  <c r="AI796" i="1" s="1"/>
  <c r="AI797" i="1"/>
  <c r="AI798" i="1" s="1"/>
  <c r="AI799" i="1" s="1"/>
  <c r="AI800" i="1" s="1"/>
  <c r="AJ814" i="1"/>
  <c r="AJ815" i="1" s="1"/>
  <c r="AI1002" i="1"/>
  <c r="AI1003" i="1" s="1"/>
  <c r="AJ403" i="1"/>
  <c r="AJ130" i="1"/>
  <c r="AJ131" i="1" s="1"/>
  <c r="AJ132" i="1" s="1"/>
  <c r="AI626" i="1"/>
  <c r="AJ482" i="1"/>
  <c r="AJ883" i="1"/>
  <c r="AR882" i="1" s="1"/>
  <c r="BH882" i="1" s="1"/>
  <c r="AJ936" i="1"/>
  <c r="AQ526" i="1"/>
  <c r="BG526" i="1" s="1"/>
  <c r="AQ522" i="1"/>
  <c r="BG522" i="1" s="1"/>
  <c r="AJ475" i="1"/>
  <c r="AJ554" i="1"/>
  <c r="AJ984" i="1"/>
  <c r="AJ200" i="1"/>
  <c r="AR198" i="1"/>
  <c r="BH198" i="1" s="1"/>
  <c r="AJ707" i="1"/>
  <c r="AJ708" i="1" s="1"/>
  <c r="AR889" i="1"/>
  <c r="BH889" i="1" s="1"/>
  <c r="AJ650" i="1"/>
  <c r="AJ651" i="1" s="1"/>
  <c r="AI522" i="1"/>
  <c r="AI523" i="1" s="1"/>
  <c r="AI524" i="1" s="1"/>
  <c r="AI525" i="1" s="1"/>
  <c r="AI526" i="1" s="1"/>
  <c r="AI527" i="1" s="1"/>
  <c r="AI528" i="1" s="1"/>
  <c r="AJ310" i="1"/>
  <c r="AJ242" i="1"/>
  <c r="AR390" i="1"/>
  <c r="BH390" i="1" s="1"/>
  <c r="AR392" i="1"/>
  <c r="BH392" i="1" s="1"/>
  <c r="AI474" i="1"/>
  <c r="AJ174" i="1"/>
  <c r="AI650" i="1"/>
  <c r="AR292" i="1"/>
  <c r="BH292" i="1" s="1"/>
  <c r="AR291" i="1"/>
  <c r="BH291" i="1" s="1"/>
  <c r="AJ290" i="1"/>
  <c r="AJ291" i="1" s="1"/>
  <c r="AJ292" i="1" s="1"/>
  <c r="AR63" i="1"/>
  <c r="BH63" i="1" s="1"/>
  <c r="AJ63" i="1"/>
  <c r="AJ64" i="1" s="1"/>
  <c r="AJ84" i="1"/>
  <c r="AR83" i="1" s="1"/>
  <c r="BH83" i="1" s="1"/>
  <c r="AJ962" i="1"/>
  <c r="AI66" i="1"/>
  <c r="AJ754" i="1"/>
  <c r="AJ298" i="1"/>
  <c r="AJ299" i="1" s="1"/>
  <c r="AJ300" i="1" s="1"/>
  <c r="AJ370" i="1"/>
  <c r="AI306" i="1"/>
  <c r="AR389" i="1"/>
  <c r="BH389" i="1" s="1"/>
  <c r="AR197" i="1"/>
  <c r="BH197" i="1" s="1"/>
  <c r="AJ560" i="1"/>
  <c r="AR559" i="1" s="1"/>
  <c r="BH559" i="1" s="1"/>
  <c r="AR981" i="1"/>
  <c r="BH981" i="1" s="1"/>
  <c r="AR984" i="1"/>
  <c r="BH984" i="1" s="1"/>
  <c r="AJ411" i="1"/>
  <c r="AJ412" i="1" s="1"/>
  <c r="AR664" i="1"/>
  <c r="BH664" i="1" s="1"/>
  <c r="AI290" i="1"/>
  <c r="AI291" i="1" s="1"/>
  <c r="AI292" i="1" s="1"/>
  <c r="AI293" i="1" s="1"/>
  <c r="AI294" i="1" s="1"/>
  <c r="AI295" i="1" s="1"/>
  <c r="AI296" i="1" s="1"/>
  <c r="AJ266" i="1"/>
  <c r="AJ267" i="1" s="1"/>
  <c r="AJ268" i="1" s="1"/>
  <c r="AR266" i="1"/>
  <c r="BH266" i="1" s="1"/>
  <c r="AR268" i="1"/>
  <c r="BH268" i="1" s="1"/>
  <c r="AR265" i="1"/>
  <c r="BH265" i="1" s="1"/>
  <c r="AJ150" i="1"/>
  <c r="AJ151" i="1" s="1"/>
  <c r="AJ152" i="1" s="1"/>
  <c r="AR1036" i="1"/>
  <c r="BH1036" i="1" s="1"/>
  <c r="AR1035" i="1"/>
  <c r="BH1035" i="1" s="1"/>
  <c r="AR1034" i="1"/>
  <c r="BH1034" i="1" s="1"/>
  <c r="AJ1034" i="1"/>
  <c r="AJ1035" i="1" s="1"/>
  <c r="AJ1036" i="1" s="1"/>
  <c r="AR1033" i="1"/>
  <c r="BH1033" i="1" s="1"/>
  <c r="AJ227" i="1"/>
  <c r="AJ228" i="1" s="1"/>
  <c r="AJ398" i="1"/>
  <c r="AJ399" i="1" s="1"/>
  <c r="AJ400" i="1" s="1"/>
  <c r="AR399" i="1"/>
  <c r="BH399" i="1" s="1"/>
  <c r="AI668" i="1"/>
  <c r="AJ388" i="1"/>
  <c r="AR388" i="1" s="1"/>
  <c r="BH388" i="1" s="1"/>
  <c r="AR324" i="1"/>
  <c r="BH324" i="1" s="1"/>
  <c r="AI82" i="1"/>
  <c r="AI83" i="1" s="1"/>
  <c r="AJ551" i="1"/>
  <c r="AJ635" i="1"/>
  <c r="AR634" i="1" s="1"/>
  <c r="BH634" i="1" s="1"/>
  <c r="AI42" i="1"/>
  <c r="AI43" i="1" s="1"/>
  <c r="AJ483" i="1"/>
  <c r="AJ484" i="1" s="1"/>
  <c r="AJ51" i="1"/>
  <c r="AJ52" i="1" s="1"/>
  <c r="AJ418" i="1"/>
  <c r="AI954" i="1"/>
  <c r="AI955" i="1" s="1"/>
  <c r="AI956" i="1" s="1"/>
  <c r="AR657" i="1"/>
  <c r="BH657" i="1" s="1"/>
  <c r="AR660" i="1"/>
  <c r="BH660" i="1" s="1"/>
  <c r="AR659" i="1"/>
  <c r="BH659" i="1" s="1"/>
  <c r="AI59" i="1"/>
  <c r="AI60" i="1" s="1"/>
  <c r="AI61" i="1" s="1"/>
  <c r="AI62" i="1" s="1"/>
  <c r="AR665" i="1"/>
  <c r="BH665" i="1" s="1"/>
  <c r="AR668" i="1"/>
  <c r="BH668" i="1" s="1"/>
  <c r="AR666" i="1"/>
  <c r="BH666" i="1" s="1"/>
  <c r="AR601" i="1"/>
  <c r="BH601" i="1" s="1"/>
  <c r="AR604" i="1"/>
  <c r="BH604" i="1" s="1"/>
  <c r="AR603" i="1"/>
  <c r="BH603" i="1" s="1"/>
  <c r="AR602" i="1"/>
  <c r="BH602" i="1" s="1"/>
  <c r="AI618" i="1"/>
  <c r="AI314" i="1"/>
  <c r="AR226" i="1"/>
  <c r="BH226" i="1" s="1"/>
  <c r="AR667" i="1"/>
  <c r="BH667" i="1" s="1"/>
  <c r="AR691" i="1"/>
  <c r="BH691" i="1" s="1"/>
  <c r="AQ398" i="1"/>
  <c r="BG398" i="1" s="1"/>
  <c r="AR396" i="1"/>
  <c r="BH396" i="1" s="1"/>
  <c r="AR393" i="1"/>
  <c r="BH393" i="1" s="1"/>
  <c r="AR395" i="1"/>
  <c r="BH395" i="1" s="1"/>
  <c r="AJ526" i="1"/>
  <c r="AJ527" i="1" s="1"/>
  <c r="AI1004" i="1"/>
  <c r="AI1005" i="1" s="1"/>
  <c r="AI1006" i="1" s="1"/>
  <c r="AQ116" i="1"/>
  <c r="BG116" i="1" s="1"/>
  <c r="AI114" i="1"/>
  <c r="AI115" i="1" s="1"/>
  <c r="AI116" i="1" s="1"/>
  <c r="AI117" i="1" s="1"/>
  <c r="AI118" i="1" s="1"/>
  <c r="AI119" i="1" s="1"/>
  <c r="AI120" i="1" s="1"/>
  <c r="AQ113" i="1"/>
  <c r="BG113" i="1" s="1"/>
  <c r="AJ759" i="1"/>
  <c r="AJ760" i="1" s="1"/>
  <c r="AJ434" i="1"/>
  <c r="AR490" i="1"/>
  <c r="BH490" i="1" s="1"/>
  <c r="AR492" i="1"/>
  <c r="BH492" i="1" s="1"/>
  <c r="AR491" i="1"/>
  <c r="BH491" i="1" s="1"/>
  <c r="AR489" i="1"/>
  <c r="BH489" i="1" s="1"/>
  <c r="AJ878" i="1"/>
  <c r="AI683" i="1"/>
  <c r="AJ711" i="1"/>
  <c r="AJ712" i="1" s="1"/>
  <c r="AI1026" i="1"/>
  <c r="AI1027" i="1" s="1"/>
  <c r="AI1028" i="1" s="1"/>
  <c r="AI1029" i="1" s="1"/>
  <c r="AI1030" i="1" s="1"/>
  <c r="AI1031" i="1" s="1"/>
  <c r="AI1032" i="1" s="1"/>
  <c r="AR709" i="1"/>
  <c r="BH709" i="1" s="1"/>
  <c r="AR711" i="1"/>
  <c r="BH711" i="1" s="1"/>
  <c r="AR707" i="1"/>
  <c r="BH707" i="1" s="1"/>
  <c r="AR705" i="1"/>
  <c r="BH705" i="1" s="1"/>
  <c r="AR708" i="1"/>
  <c r="BH708" i="1" s="1"/>
  <c r="AR457" i="1"/>
  <c r="BH457" i="1" s="1"/>
  <c r="AI627" i="1"/>
  <c r="AI628" i="1" s="1"/>
  <c r="AI691" i="1"/>
  <c r="AI692" i="1" s="1"/>
  <c r="AJ234" i="1"/>
  <c r="AJ886" i="1"/>
  <c r="AJ407" i="1"/>
  <c r="AI562" i="1"/>
  <c r="AI563" i="1" s="1"/>
  <c r="AR44" i="1"/>
  <c r="BH44" i="1" s="1"/>
  <c r="AR43" i="1"/>
  <c r="BH43" i="1" s="1"/>
  <c r="AR41" i="1"/>
  <c r="BH41" i="1" s="1"/>
  <c r="AJ44" i="1"/>
  <c r="AR763" i="1"/>
  <c r="BH763" i="1" s="1"/>
  <c r="AR761" i="1"/>
  <c r="BH761" i="1" s="1"/>
  <c r="AJ786" i="1"/>
  <c r="AJ787" i="1" s="1"/>
  <c r="AJ788" i="1" s="1"/>
  <c r="AR76" i="1"/>
  <c r="BH76" i="1" s="1"/>
  <c r="AJ606" i="1"/>
  <c r="AI778" i="1"/>
  <c r="AI779" i="1" s="1"/>
  <c r="AI780" i="1" s="1"/>
  <c r="AI781" i="1" s="1"/>
  <c r="AI782" i="1" s="1"/>
  <c r="AI783" i="1" s="1"/>
  <c r="AI784" i="1" s="1"/>
  <c r="AJ450" i="1"/>
  <c r="AJ451" i="1" s="1"/>
  <c r="AJ452" i="1" s="1"/>
  <c r="AJ103" i="1"/>
  <c r="AR101" i="1" s="1"/>
  <c r="BH101" i="1" s="1"/>
  <c r="AJ170" i="1"/>
  <c r="AI27" i="1"/>
  <c r="AI28" i="1" s="1"/>
  <c r="AI29" i="1" s="1"/>
  <c r="AJ247" i="1"/>
  <c r="AJ248" i="1" s="1"/>
  <c r="AJ1003" i="1"/>
  <c r="AR557" i="1"/>
  <c r="BH557" i="1" s="1"/>
  <c r="AR113" i="1"/>
  <c r="BH113" i="1" s="1"/>
  <c r="AJ116" i="1"/>
  <c r="AR116" i="1" s="1"/>
  <c r="BH116" i="1" s="1"/>
  <c r="AJ250" i="1"/>
  <c r="AJ251" i="1" s="1"/>
  <c r="AJ252" i="1" s="1"/>
  <c r="AR249" i="1"/>
  <c r="BH249" i="1" s="1"/>
  <c r="AR251" i="1"/>
  <c r="BH251" i="1" s="1"/>
  <c r="AR250" i="1"/>
  <c r="BH250" i="1" s="1"/>
  <c r="AR252" i="1"/>
  <c r="BH252" i="1" s="1"/>
  <c r="AJ663" i="1"/>
  <c r="AJ664" i="1" s="1"/>
  <c r="AI103" i="1"/>
  <c r="AI104" i="1" s="1"/>
  <c r="AJ884" i="1"/>
  <c r="AR857" i="1"/>
  <c r="BH857" i="1" s="1"/>
  <c r="AR148" i="1"/>
  <c r="BH148" i="1" s="1"/>
  <c r="AR147" i="1"/>
  <c r="BH147" i="1" s="1"/>
  <c r="AR145" i="1"/>
  <c r="BH145" i="1" s="1"/>
  <c r="AJ818" i="1"/>
  <c r="AJ819" i="1" s="1"/>
  <c r="AJ820" i="1" s="1"/>
  <c r="AI850" i="1"/>
  <c r="AR529" i="1"/>
  <c r="BH529" i="1" s="1"/>
  <c r="AJ586" i="1"/>
  <c r="AJ442" i="1"/>
  <c r="AJ998" i="1"/>
  <c r="AI763" i="1"/>
  <c r="AI764" i="1" s="1"/>
  <c r="AI765" i="1" s="1"/>
  <c r="AI766" i="1" s="1"/>
  <c r="AI767" i="1" s="1"/>
  <c r="AI768" i="1" s="1"/>
  <c r="AI106" i="1"/>
  <c r="AI107" i="1" s="1"/>
  <c r="AI108" i="1" s="1"/>
  <c r="AJ186" i="1"/>
  <c r="AR736" i="1"/>
  <c r="BH736" i="1" s="1"/>
  <c r="AR733" i="1"/>
  <c r="BH733" i="1" s="1"/>
  <c r="AR734" i="1"/>
  <c r="BH734" i="1" s="1"/>
  <c r="AR735" i="1"/>
  <c r="BH735" i="1" s="1"/>
  <c r="AI586" i="1"/>
  <c r="AI26" i="1"/>
  <c r="AJ342" i="1"/>
  <c r="AJ343" i="1" s="1"/>
  <c r="AJ344" i="1" s="1"/>
  <c r="AJ952" i="1"/>
  <c r="AR951" i="1" s="1"/>
  <c r="BH951" i="1" s="1"/>
  <c r="AR301" i="1"/>
  <c r="BH301" i="1" s="1"/>
  <c r="AR304" i="1"/>
  <c r="BH304" i="1" s="1"/>
  <c r="AJ956" i="1"/>
  <c r="AJ930" i="1"/>
  <c r="AJ931" i="1" s="1"/>
  <c r="AJ932" i="1" s="1"/>
  <c r="AR217" i="1"/>
  <c r="BH217" i="1" s="1"/>
  <c r="AJ294" i="1"/>
  <c r="AR300" i="1"/>
  <c r="BH300" i="1" s="1"/>
  <c r="AJ599" i="1"/>
  <c r="AJ600" i="1" s="1"/>
  <c r="AJ514" i="1"/>
  <c r="AJ652" i="1"/>
  <c r="AR651" i="1" s="1"/>
  <c r="BH651" i="1" s="1"/>
  <c r="AI178" i="1"/>
  <c r="AI179" i="1" s="1"/>
  <c r="AI180" i="1" s="1"/>
  <c r="AI181" i="1" s="1"/>
  <c r="AI182" i="1" s="1"/>
  <c r="AI183" i="1" s="1"/>
  <c r="AI184" i="1" s="1"/>
  <c r="AQ179" i="1"/>
  <c r="BG179" i="1" s="1"/>
  <c r="AJ258" i="1"/>
  <c r="AJ259" i="1" s="1"/>
  <c r="AJ260" i="1" s="1"/>
  <c r="AR260" i="1"/>
  <c r="BH260" i="1" s="1"/>
  <c r="AJ591" i="1"/>
  <c r="AJ592" i="1" s="1"/>
  <c r="AI98" i="1"/>
  <c r="AI99" i="1" s="1"/>
  <c r="AI100" i="1" s="1"/>
  <c r="AI101" i="1" s="1"/>
  <c r="AI102" i="1" s="1"/>
  <c r="AJ414" i="1"/>
  <c r="AJ415" i="1" s="1"/>
  <c r="AJ416" i="1" s="1"/>
  <c r="AR415" i="1"/>
  <c r="BH415" i="1" s="1"/>
  <c r="AR414" i="1"/>
  <c r="BH414" i="1" s="1"/>
  <c r="AR416" i="1"/>
  <c r="BH416" i="1" s="1"/>
  <c r="AR413" i="1"/>
  <c r="BH413" i="1" s="1"/>
  <c r="AJ874" i="1"/>
  <c r="AJ875" i="1" s="1"/>
  <c r="AJ876" i="1" s="1"/>
  <c r="AI722" i="1"/>
  <c r="AR373" i="1"/>
  <c r="BH373" i="1" s="1"/>
  <c r="AR376" i="1"/>
  <c r="BH376" i="1" s="1"/>
  <c r="AI914" i="1"/>
  <c r="AJ255" i="1"/>
  <c r="AJ256" i="1" s="1"/>
  <c r="AJ1002" i="1"/>
  <c r="AR1002" i="1" s="1"/>
  <c r="BH1002" i="1" s="1"/>
  <c r="AI570" i="1"/>
  <c r="AI994" i="1"/>
  <c r="AI378" i="1"/>
  <c r="AI379" i="1" s="1"/>
  <c r="AI380" i="1" s="1"/>
  <c r="AI381" i="1" s="1"/>
  <c r="AI382" i="1" s="1"/>
  <c r="AI383" i="1" s="1"/>
  <c r="AI384" i="1" s="1"/>
  <c r="AQ379" i="1"/>
  <c r="BG379" i="1" s="1"/>
  <c r="AI458" i="1"/>
  <c r="AJ542" i="1"/>
  <c r="AJ575" i="1"/>
  <c r="AR599" i="1"/>
  <c r="BH599" i="1" s="1"/>
  <c r="AI74" i="1"/>
  <c r="AI578" i="1"/>
  <c r="AI579" i="1" s="1"/>
  <c r="AJ828" i="1"/>
  <c r="AI250" i="1"/>
  <c r="AI251" i="1" s="1"/>
  <c r="AI252" i="1" s="1"/>
  <c r="AI253" i="1" s="1"/>
  <c r="AI254" i="1" s="1"/>
  <c r="AI255" i="1" s="1"/>
  <c r="AI256" i="1" s="1"/>
  <c r="AQ250" i="1"/>
  <c r="BG250" i="1" s="1"/>
  <c r="AQ252" i="1"/>
  <c r="BG252" i="1" s="1"/>
  <c r="AQ254" i="1"/>
  <c r="BG254" i="1" s="1"/>
  <c r="AJ794" i="1"/>
  <c r="AJ795" i="1" s="1"/>
  <c r="AQ172" i="1"/>
  <c r="BG172" i="1" s="1"/>
  <c r="AQ174" i="1"/>
  <c r="BG174" i="1" s="1"/>
  <c r="AQ171" i="1"/>
  <c r="BG171" i="1" s="1"/>
  <c r="AQ173" i="1"/>
  <c r="BG173" i="1" s="1"/>
  <c r="AQ170" i="1"/>
  <c r="BG170" i="1" s="1"/>
  <c r="AQ169" i="1"/>
  <c r="BG169" i="1" s="1"/>
  <c r="AI170" i="1"/>
  <c r="AI171" i="1" s="1"/>
  <c r="AI172" i="1" s="1"/>
  <c r="AI173" i="1" s="1"/>
  <c r="AI174" i="1" s="1"/>
  <c r="AI175" i="1" s="1"/>
  <c r="AI176" i="1" s="1"/>
  <c r="AQ175" i="1"/>
  <c r="BG175" i="1" s="1"/>
  <c r="AI674" i="1"/>
  <c r="AJ486" i="1"/>
  <c r="AJ487" i="1" s="1"/>
  <c r="AJ488" i="1" s="1"/>
  <c r="AJ915" i="1"/>
  <c r="AJ916" i="1" s="1"/>
  <c r="AI346" i="1"/>
  <c r="AI347" i="1" s="1"/>
  <c r="AI348" i="1" s="1"/>
  <c r="AI349" i="1" s="1"/>
  <c r="AI350" i="1" s="1"/>
  <c r="AI351" i="1" s="1"/>
  <c r="AI352" i="1" s="1"/>
  <c r="AQ352" i="1"/>
  <c r="BG352" i="1" s="1"/>
  <c r="AQ348" i="1"/>
  <c r="BG348" i="1" s="1"/>
  <c r="AQ350" i="1"/>
  <c r="BG350" i="1" s="1"/>
  <c r="AQ349" i="1"/>
  <c r="BG349" i="1" s="1"/>
  <c r="AQ346" i="1"/>
  <c r="BG346" i="1" s="1"/>
  <c r="AQ347" i="1"/>
  <c r="BG347" i="1" s="1"/>
  <c r="AQ351" i="1"/>
  <c r="BG351" i="1" s="1"/>
  <c r="AQ345" i="1"/>
  <c r="BG345" i="1" s="1"/>
  <c r="AJ946" i="1"/>
  <c r="AR946" i="1" s="1"/>
  <c r="BH946" i="1" s="1"/>
  <c r="AI51" i="1"/>
  <c r="AJ778" i="1"/>
  <c r="AR779" i="1" s="1"/>
  <c r="BH779" i="1" s="1"/>
  <c r="AJ446" i="1"/>
  <c r="AJ538" i="1"/>
  <c r="AJ87" i="1"/>
  <c r="AJ88" i="1" s="1"/>
  <c r="AJ566" i="1"/>
  <c r="AJ78" i="1"/>
  <c r="AR160" i="1"/>
  <c r="BH160" i="1" s="1"/>
  <c r="AR658" i="1"/>
  <c r="BH658" i="1" s="1"/>
  <c r="AQ906" i="1"/>
  <c r="BG906" i="1" s="1"/>
  <c r="AR807" i="1"/>
  <c r="BH807" i="1" s="1"/>
  <c r="AR570" i="1"/>
  <c r="BH570" i="1" s="1"/>
  <c r="AJ719" i="1"/>
  <c r="AJ720" i="1" s="1"/>
  <c r="AI709" i="1"/>
  <c r="AJ620" i="1"/>
  <c r="AR619" i="1" s="1"/>
  <c r="BH619" i="1" s="1"/>
  <c r="AR865" i="1"/>
  <c r="BH865" i="1" s="1"/>
  <c r="AR868" i="1"/>
  <c r="BH868" i="1" s="1"/>
  <c r="AR867" i="1"/>
  <c r="BH867" i="1" s="1"/>
  <c r="AJ636" i="1"/>
  <c r="AR636" i="1" s="1"/>
  <c r="BH636" i="1" s="1"/>
  <c r="AJ274" i="1"/>
  <c r="AJ275" i="1" s="1"/>
  <c r="AJ276" i="1" s="1"/>
  <c r="AI418" i="1"/>
  <c r="AI419" i="1" s="1"/>
  <c r="AI420" i="1" s="1"/>
  <c r="AI421" i="1" s="1"/>
  <c r="AI422" i="1" s="1"/>
  <c r="AI423" i="1" s="1"/>
  <c r="AI424" i="1" s="1"/>
  <c r="AQ424" i="1"/>
  <c r="BG424" i="1" s="1"/>
  <c r="AQ420" i="1"/>
  <c r="BG420" i="1" s="1"/>
  <c r="AQ422" i="1"/>
  <c r="BG422" i="1" s="1"/>
  <c r="AQ421" i="1"/>
  <c r="BG421" i="1" s="1"/>
  <c r="AQ418" i="1"/>
  <c r="BG418" i="1" s="1"/>
  <c r="AQ419" i="1"/>
  <c r="BG419" i="1" s="1"/>
  <c r="AQ423" i="1"/>
  <c r="BG423" i="1" s="1"/>
  <c r="AQ417" i="1"/>
  <c r="BG417" i="1" s="1"/>
  <c r="AJ1018" i="1"/>
  <c r="AJ1019" i="1" s="1"/>
  <c r="AJ1020" i="1" s="1"/>
  <c r="AI702" i="1"/>
  <c r="AI703" i="1" s="1"/>
  <c r="AI704" i="1" s="1"/>
  <c r="AI747" i="1"/>
  <c r="AI748" i="1" s="1"/>
  <c r="AI749" i="1" s="1"/>
  <c r="AI750" i="1" s="1"/>
  <c r="AI751" i="1" s="1"/>
  <c r="AI752" i="1" s="1"/>
  <c r="AJ518" i="1"/>
  <c r="AJ1022" i="1"/>
  <c r="AI772" i="1"/>
  <c r="AR690" i="1"/>
  <c r="BH690" i="1" s="1"/>
  <c r="AR692" i="1"/>
  <c r="BH692" i="1" s="1"/>
  <c r="AR689" i="1"/>
  <c r="BH689" i="1" s="1"/>
  <c r="AJ159" i="1"/>
  <c r="AJ160" i="1" s="1"/>
  <c r="AR625" i="1"/>
  <c r="BH625" i="1" s="1"/>
  <c r="AR628" i="1"/>
  <c r="BH628" i="1" s="1"/>
  <c r="AR626" i="1"/>
  <c r="BH626" i="1" s="1"/>
  <c r="AR627" i="1"/>
  <c r="BH627" i="1" s="1"/>
  <c r="AJ1030" i="1"/>
  <c r="AI323" i="1"/>
  <c r="AJ782" i="1"/>
  <c r="AR783" i="1" s="1"/>
  <c r="BH783" i="1" s="1"/>
  <c r="AJ972" i="1"/>
  <c r="AR971" i="1" s="1"/>
  <c r="BH971" i="1" s="1"/>
  <c r="AI274" i="1"/>
  <c r="AI867" i="1"/>
  <c r="AR759" i="1"/>
  <c r="BH759" i="1" s="1"/>
  <c r="AR757" i="1"/>
  <c r="BH757" i="1" s="1"/>
  <c r="AQ494" i="1"/>
  <c r="BG494" i="1" s="1"/>
  <c r="AQ490" i="1"/>
  <c r="BG490" i="1" s="1"/>
  <c r="AI490" i="1"/>
  <c r="AI491" i="1" s="1"/>
  <c r="AI492" i="1" s="1"/>
  <c r="AI493" i="1" s="1"/>
  <c r="AI494" i="1" s="1"/>
  <c r="AI495" i="1" s="1"/>
  <c r="AI496" i="1" s="1"/>
  <c r="AQ496" i="1"/>
  <c r="BG496" i="1" s="1"/>
  <c r="AJ684" i="1"/>
  <c r="AR682" i="1" s="1"/>
  <c r="BH682" i="1" s="1"/>
  <c r="AI195" i="1"/>
  <c r="AQ835" i="1"/>
  <c r="BG835" i="1" s="1"/>
  <c r="AQ836" i="1"/>
  <c r="BG836" i="1" s="1"/>
  <c r="AQ838" i="1"/>
  <c r="BG838" i="1" s="1"/>
  <c r="AQ839" i="1"/>
  <c r="BG839" i="1" s="1"/>
  <c r="AQ833" i="1"/>
  <c r="BG833" i="1" s="1"/>
  <c r="AJ347" i="1"/>
  <c r="AJ348" i="1" s="1"/>
  <c r="AJ219" i="1"/>
  <c r="AJ220" i="1" s="1"/>
  <c r="AJ282" i="1"/>
  <c r="AJ430" i="1"/>
  <c r="AJ431" i="1" s="1"/>
  <c r="AJ432" i="1" s="1"/>
  <c r="AR429" i="1"/>
  <c r="BH429" i="1" s="1"/>
  <c r="AI63" i="1"/>
  <c r="AI64" i="1" s="1"/>
  <c r="AI844" i="1"/>
  <c r="AJ727" i="1"/>
  <c r="AJ728" i="1" s="1"/>
  <c r="AJ439" i="1"/>
  <c r="AJ440" i="1" s="1"/>
  <c r="AJ867" i="1"/>
  <c r="AJ868" i="1" s="1"/>
  <c r="AI723" i="1"/>
  <c r="AI724" i="1" s="1"/>
  <c r="AI725" i="1" s="1"/>
  <c r="AI726" i="1" s="1"/>
  <c r="AI146" i="1"/>
  <c r="AQ1028" i="1"/>
  <c r="BG1028" i="1" s="1"/>
  <c r="AQ1029" i="1"/>
  <c r="BG1029" i="1" s="1"/>
  <c r="AQ1030" i="1"/>
  <c r="BG1030" i="1" s="1"/>
  <c r="AQ1027" i="1"/>
  <c r="BG1027" i="1" s="1"/>
  <c r="AQ1026" i="1"/>
  <c r="BG1026" i="1" s="1"/>
  <c r="AQ1032" i="1"/>
  <c r="BG1032" i="1" s="1"/>
  <c r="AQ399" i="1"/>
  <c r="BG399" i="1" s="1"/>
  <c r="AQ396" i="1"/>
  <c r="BG396" i="1" s="1"/>
  <c r="AR1009" i="1"/>
  <c r="BH1009" i="1" s="1"/>
  <c r="AR1012" i="1"/>
  <c r="BH1012" i="1" s="1"/>
  <c r="AR1011" i="1"/>
  <c r="BH1011" i="1" s="1"/>
  <c r="AI939" i="1"/>
  <c r="AI940" i="1" s="1"/>
  <c r="AI941" i="1" s="1"/>
  <c r="AI942" i="1" s="1"/>
  <c r="AI943" i="1" s="1"/>
  <c r="AI944" i="1" s="1"/>
  <c r="AR591" i="1"/>
  <c r="BH591" i="1" s="1"/>
  <c r="AR589" i="1"/>
  <c r="BH589" i="1" s="1"/>
  <c r="AI44" i="1"/>
  <c r="AI45" i="1" s="1"/>
  <c r="AI827" i="1"/>
  <c r="AI282" i="1"/>
  <c r="AQ907" i="1"/>
  <c r="BG907" i="1" s="1"/>
  <c r="AQ908" i="1"/>
  <c r="BG908" i="1" s="1"/>
  <c r="AQ910" i="1"/>
  <c r="BG910" i="1" s="1"/>
  <c r="AQ911" i="1"/>
  <c r="BG911" i="1" s="1"/>
  <c r="AQ905" i="1"/>
  <c r="BG905" i="1" s="1"/>
  <c r="AJ419" i="1"/>
  <c r="AR417" i="1" s="1"/>
  <c r="BH417" i="1" s="1"/>
  <c r="AJ922" i="1"/>
  <c r="AQ135" i="1"/>
  <c r="BG135" i="1" s="1"/>
  <c r="AR354" i="1"/>
  <c r="BH354" i="1" s="1"/>
  <c r="AJ354" i="1"/>
  <c r="AR356" i="1"/>
  <c r="BH356" i="1" s="1"/>
  <c r="AR355" i="1"/>
  <c r="BH355" i="1" s="1"/>
  <c r="AI434" i="1"/>
  <c r="AQ437" i="1" s="1"/>
  <c r="BG437" i="1" s="1"/>
  <c r="AR792" i="1"/>
  <c r="BH792" i="1" s="1"/>
  <c r="AR789" i="1"/>
  <c r="BH789" i="1" s="1"/>
  <c r="AR790" i="1"/>
  <c r="BH790" i="1" s="1"/>
  <c r="AJ790" i="1"/>
  <c r="AJ791" i="1" s="1"/>
  <c r="AJ792" i="1" s="1"/>
  <c r="AR791" i="1"/>
  <c r="BH791" i="1" s="1"/>
  <c r="AI611" i="1"/>
  <c r="AI612" i="1" s="1"/>
  <c r="AI613" i="1" s="1"/>
  <c r="AI614" i="1" s="1"/>
  <c r="AI615" i="1" s="1"/>
  <c r="AI616" i="1" s="1"/>
  <c r="AI266" i="1"/>
  <c r="AJ510" i="1"/>
  <c r="AQ384" i="1"/>
  <c r="BG384" i="1" s="1"/>
  <c r="AQ1025" i="1"/>
  <c r="BG1025" i="1" s="1"/>
  <c r="AQ393" i="1"/>
  <c r="BG393" i="1" s="1"/>
  <c r="AR254" i="1"/>
  <c r="BH254" i="1" s="1"/>
  <c r="AJ596" i="1"/>
  <c r="AR594" i="1" s="1"/>
  <c r="BH594" i="1" s="1"/>
  <c r="AJ700" i="1"/>
  <c r="AR700" i="1" s="1"/>
  <c r="BH700" i="1" s="1"/>
  <c r="AI1035" i="1"/>
  <c r="AR49" i="1"/>
  <c r="BH49" i="1" s="1"/>
  <c r="AJ612" i="1"/>
  <c r="AI1011" i="1"/>
  <c r="AI1012" i="1" s="1"/>
  <c r="AI1013" i="1" s="1"/>
  <c r="AI1014" i="1" s="1"/>
  <c r="AI1015" i="1" s="1"/>
  <c r="AI1016" i="1" s="1"/>
  <c r="AI899" i="1"/>
  <c r="AJ215" i="1"/>
  <c r="AJ216" i="1" s="1"/>
  <c r="AR216" i="1"/>
  <c r="BH216" i="1" s="1"/>
  <c r="AJ994" i="1"/>
  <c r="AQ206" i="1"/>
  <c r="BG206" i="1" s="1"/>
  <c r="AQ204" i="1"/>
  <c r="BG204" i="1" s="1"/>
  <c r="AQ203" i="1"/>
  <c r="BG203" i="1" s="1"/>
  <c r="AQ201" i="1"/>
  <c r="BG201" i="1" s="1"/>
  <c r="AQ207" i="1"/>
  <c r="BG207" i="1" s="1"/>
  <c r="AJ426" i="1"/>
  <c r="AJ427" i="1" s="1"/>
  <c r="AJ428" i="1" s="1"/>
  <c r="AR427" i="1"/>
  <c r="BH427" i="1" s="1"/>
  <c r="AJ783" i="1"/>
  <c r="AJ784" i="1" s="1"/>
  <c r="AI710" i="1"/>
  <c r="AI711" i="1" s="1"/>
  <c r="AR862" i="1"/>
  <c r="BH862" i="1" s="1"/>
  <c r="AJ862" i="1"/>
  <c r="AJ863" i="1" s="1"/>
  <c r="AJ864" i="1" s="1"/>
  <c r="AR863" i="1"/>
  <c r="BH863" i="1" s="1"/>
  <c r="AR822" i="1"/>
  <c r="BH822" i="1" s="1"/>
  <c r="AR823" i="1"/>
  <c r="BH823" i="1" s="1"/>
  <c r="AR821" i="1"/>
  <c r="BH821" i="1" s="1"/>
  <c r="AR824" i="1"/>
  <c r="BH824" i="1" s="1"/>
  <c r="AI851" i="1"/>
  <c r="AI852" i="1" s="1"/>
  <c r="AI635" i="1"/>
  <c r="AJ839" i="1"/>
  <c r="AJ840" i="1" s="1"/>
  <c r="AR648" i="1"/>
  <c r="BH648" i="1" s="1"/>
  <c r="AJ315" i="1"/>
  <c r="AQ395" i="1"/>
  <c r="BG395" i="1" s="1"/>
  <c r="AJ675" i="1"/>
  <c r="AJ834" i="1"/>
  <c r="AJ835" i="1" s="1"/>
  <c r="AJ836" i="1" s="1"/>
  <c r="AI738" i="1"/>
  <c r="AI971" i="1"/>
  <c r="AJ58" i="1"/>
  <c r="AJ59" i="1" s="1"/>
  <c r="AJ60" i="1" s="1"/>
  <c r="AJ803" i="1"/>
  <c r="AJ804" i="1" s="1"/>
  <c r="AJ740" i="1"/>
  <c r="AR737" i="1" s="1"/>
  <c r="BH737" i="1" s="1"/>
  <c r="AR881" i="1"/>
  <c r="BH881" i="1" s="1"/>
  <c r="AJ855" i="1"/>
  <c r="AJ856" i="1" s="1"/>
  <c r="AJ555" i="1"/>
  <c r="AR933" i="1"/>
  <c r="BH933" i="1" s="1"/>
  <c r="AR934" i="1"/>
  <c r="BH934" i="1" s="1"/>
  <c r="AR935" i="1"/>
  <c r="BH935" i="1" s="1"/>
  <c r="AR936" i="1"/>
  <c r="BH936" i="1" s="1"/>
  <c r="AR895" i="1"/>
  <c r="BH895" i="1" s="1"/>
  <c r="AJ367" i="1"/>
  <c r="AJ1028" i="1"/>
  <c r="AR1026" i="1" s="1"/>
  <c r="BH1026" i="1" s="1"/>
  <c r="AI642" i="1"/>
  <c r="AR645" i="1"/>
  <c r="BH645" i="1" s="1"/>
  <c r="AJ616" i="1"/>
  <c r="AR613" i="1" s="1"/>
  <c r="BH613" i="1" s="1"/>
  <c r="AJ522" i="1"/>
  <c r="AJ523" i="1" s="1"/>
  <c r="AJ524" i="1" s="1"/>
  <c r="AJ906" i="1"/>
  <c r="AJ907" i="1" s="1"/>
  <c r="AJ908" i="1" s="1"/>
  <c r="AI587" i="1"/>
  <c r="AI588" i="1" s="1"/>
  <c r="AI589" i="1" s="1"/>
  <c r="AI590" i="1" s="1"/>
  <c r="AI591" i="1" s="1"/>
  <c r="AI592" i="1" s="1"/>
  <c r="AR869" i="1"/>
  <c r="BH869" i="1" s="1"/>
  <c r="AR871" i="1"/>
  <c r="BH871" i="1" s="1"/>
  <c r="AR872" i="1"/>
  <c r="BH872" i="1" s="1"/>
  <c r="AJ47" i="1"/>
  <c r="AJ48" i="1" s="1"/>
  <c r="AJ639" i="1"/>
  <c r="AJ1007" i="1"/>
  <c r="AR953" i="1"/>
  <c r="BH953" i="1" s="1"/>
  <c r="AR955" i="1"/>
  <c r="BH955" i="1" s="1"/>
  <c r="AR956" i="1"/>
  <c r="BH956" i="1" s="1"/>
  <c r="AR500" i="1"/>
  <c r="BH500" i="1" s="1"/>
  <c r="AJ927" i="1"/>
  <c r="AJ928" i="1" s="1"/>
  <c r="AI885" i="1"/>
  <c r="AI886" i="1" s="1"/>
  <c r="AI887" i="1" s="1"/>
  <c r="AI888" i="1" s="1"/>
  <c r="AJ1006" i="1"/>
  <c r="AI435" i="1"/>
  <c r="AI436" i="1" s="1"/>
  <c r="AI437" i="1" s="1"/>
  <c r="AI438" i="1" s="1"/>
  <c r="AI439" i="1" s="1"/>
  <c r="AI440" i="1" s="1"/>
  <c r="AI754" i="1"/>
  <c r="AR322" i="1"/>
  <c r="BH322" i="1" s="1"/>
  <c r="AI1019" i="1"/>
  <c r="AJ695" i="1"/>
  <c r="AJ696" i="1" s="1"/>
  <c r="AJ755" i="1"/>
  <c r="AJ756" i="1" s="1"/>
  <c r="AJ32" i="1"/>
  <c r="AR29" i="1" s="1"/>
  <c r="BH29" i="1" s="1"/>
  <c r="AJ978" i="1"/>
  <c r="AJ119" i="1"/>
  <c r="AJ120" i="1" s="1"/>
  <c r="AJ799" i="1"/>
  <c r="AJ202" i="1"/>
  <c r="AJ203" i="1" s="1"/>
  <c r="AJ204" i="1" s="1"/>
  <c r="AJ947" i="1"/>
  <c r="AJ948" i="1" s="1"/>
  <c r="AJ420" i="1"/>
  <c r="AJ999" i="1"/>
  <c r="AR997" i="1" s="1"/>
  <c r="BH997" i="1" s="1"/>
  <c r="AI957" i="1"/>
  <c r="AI958" i="1" s="1"/>
  <c r="AI959" i="1" s="1"/>
  <c r="AI960" i="1" s="1"/>
  <c r="AR84" i="1"/>
  <c r="BH84" i="1" s="1"/>
  <c r="AI594" i="1"/>
  <c r="AI603" i="1"/>
  <c r="AQ607" i="1" s="1"/>
  <c r="BG607" i="1" s="1"/>
  <c r="AQ380" i="1"/>
  <c r="BG380" i="1" s="1"/>
  <c r="AJ911" i="1"/>
  <c r="AJ912" i="1" s="1"/>
  <c r="AJ26" i="1"/>
  <c r="AR484" i="1"/>
  <c r="BH484" i="1" s="1"/>
  <c r="AR482" i="1"/>
  <c r="BH482" i="1" s="1"/>
  <c r="AR483" i="1"/>
  <c r="BH483" i="1" s="1"/>
  <c r="AJ779" i="1"/>
  <c r="AR778" i="1" s="1"/>
  <c r="BH778" i="1" s="1"/>
  <c r="AI810" i="1"/>
  <c r="AI811" i="1" s="1"/>
  <c r="AI812" i="1" s="1"/>
  <c r="AI813" i="1" s="1"/>
  <c r="AJ104" i="1"/>
  <c r="AR103" i="1" s="1"/>
  <c r="BH103" i="1" s="1"/>
  <c r="AJ831" i="1"/>
  <c r="AJ832" i="1" s="1"/>
  <c r="AJ611" i="1"/>
  <c r="AR610" i="1" s="1"/>
  <c r="BH610" i="1" s="1"/>
  <c r="AR941" i="1"/>
  <c r="BH941" i="1" s="1"/>
  <c r="AJ716" i="1"/>
  <c r="AR715" i="1" s="1"/>
  <c r="BH715" i="1" s="1"/>
  <c r="AI804" i="1"/>
  <c r="AI805" i="1" s="1"/>
  <c r="AI806" i="1" s="1"/>
  <c r="AI807" i="1" s="1"/>
  <c r="AI808" i="1" s="1"/>
  <c r="AJ126" i="1"/>
  <c r="AJ127" i="1" s="1"/>
  <c r="AJ128" i="1" s="1"/>
  <c r="AR128" i="1"/>
  <c r="BH128" i="1" s="1"/>
  <c r="AR126" i="1"/>
  <c r="BH126" i="1" s="1"/>
  <c r="AR127" i="1"/>
  <c r="BH127" i="1" s="1"/>
  <c r="AR618" i="1"/>
  <c r="BH618" i="1" s="1"/>
  <c r="AR617" i="1"/>
  <c r="BH617" i="1" s="1"/>
  <c r="AR620" i="1"/>
  <c r="BH620" i="1" s="1"/>
  <c r="AR1027" i="1"/>
  <c r="BH1027" i="1" s="1"/>
  <c r="AR1028" i="1"/>
  <c r="BH1028" i="1" s="1"/>
  <c r="AR1025" i="1"/>
  <c r="BH1025" i="1" s="1"/>
  <c r="AI773" i="1"/>
  <c r="AI774" i="1" s="1"/>
  <c r="AJ768" i="1"/>
  <c r="AR767" i="1" s="1"/>
  <c r="BH767" i="1" s="1"/>
  <c r="AI718" i="1"/>
  <c r="AI719" i="1" s="1"/>
  <c r="AI720" i="1" s="1"/>
  <c r="AJ454" i="1"/>
  <c r="AJ455" i="1" s="1"/>
  <c r="AJ456" i="1" s="1"/>
  <c r="AR451" i="1"/>
  <c r="BH451" i="1" s="1"/>
  <c r="AR911" i="1"/>
  <c r="BH911" i="1" s="1"/>
  <c r="AI23" i="1"/>
  <c r="AQ886" i="1"/>
  <c r="BG886" i="1" s="1"/>
  <c r="AQ887" i="1"/>
  <c r="BG887" i="1" s="1"/>
  <c r="AI882" i="1"/>
  <c r="AI883" i="1" s="1"/>
  <c r="AI884" i="1" s="1"/>
  <c r="AR828" i="1"/>
  <c r="BH828" i="1" s="1"/>
  <c r="AR825" i="1"/>
  <c r="BH825" i="1" s="1"/>
  <c r="AJ903" i="1"/>
  <c r="AJ904" i="1" s="1"/>
  <c r="AJ743" i="1"/>
  <c r="AJ938" i="1"/>
  <c r="AJ939" i="1" s="1"/>
  <c r="AJ940" i="1" s="1"/>
  <c r="AR572" i="1"/>
  <c r="BH572" i="1" s="1"/>
  <c r="AR569" i="1"/>
  <c r="BH569" i="1" s="1"/>
  <c r="AR571" i="1"/>
  <c r="BH571" i="1" s="1"/>
  <c r="AI876" i="1"/>
  <c r="AI877" i="1" s="1"/>
  <c r="AI878" i="1" s="1"/>
  <c r="AI879" i="1" s="1"/>
  <c r="AI880" i="1" s="1"/>
  <c r="AJ632" i="1"/>
  <c r="AR631" i="1" s="1"/>
  <c r="BH631" i="1" s="1"/>
  <c r="AJ672" i="1"/>
  <c r="AR672" i="1" s="1"/>
  <c r="BH672" i="1" s="1"/>
  <c r="AI775" i="1"/>
  <c r="AI776" i="1" s="1"/>
  <c r="AI604" i="1"/>
  <c r="AI605" i="1" s="1"/>
  <c r="AI606" i="1" s="1"/>
  <c r="AI607" i="1" s="1"/>
  <c r="AI608" i="1" s="1"/>
  <c r="AQ381" i="1"/>
  <c r="BG381" i="1" s="1"/>
  <c r="AG888" i="1"/>
  <c r="AQ383" i="1"/>
  <c r="BG383" i="1" s="1"/>
  <c r="AR449" i="1"/>
  <c r="BH449" i="1" s="1"/>
  <c r="AR908" i="1"/>
  <c r="BH908" i="1" s="1"/>
  <c r="AJ923" i="1"/>
  <c r="AR900" i="1"/>
  <c r="BH900" i="1" s="1"/>
  <c r="AR897" i="1"/>
  <c r="BH897" i="1" s="1"/>
  <c r="AJ975" i="1"/>
  <c r="AJ976" i="1" s="1"/>
  <c r="AR477" i="1"/>
  <c r="BH477" i="1" s="1"/>
  <c r="AI820" i="1"/>
  <c r="AJ355" i="1"/>
  <c r="AJ356" i="1" s="1"/>
  <c r="AJ644" i="1"/>
  <c r="AR643" i="1" s="1"/>
  <c r="BH643" i="1" s="1"/>
  <c r="AJ503" i="1"/>
  <c r="AJ504" i="1" s="1"/>
  <c r="AR502" i="1"/>
  <c r="BH502" i="1" s="1"/>
  <c r="AJ1015" i="1"/>
  <c r="AJ1016" i="1" s="1"/>
  <c r="AJ624" i="1"/>
  <c r="AR624" i="1" s="1"/>
  <c r="BH624" i="1" s="1"/>
  <c r="AI426" i="1"/>
  <c r="AI427" i="1" s="1"/>
  <c r="AI428" i="1" s="1"/>
  <c r="AI429" i="1" s="1"/>
  <c r="AI430" i="1" s="1"/>
  <c r="AI431" i="1" s="1"/>
  <c r="AI432" i="1" s="1"/>
  <c r="AQ426" i="1"/>
  <c r="BG426" i="1" s="1"/>
  <c r="AQ428" i="1"/>
  <c r="BG428" i="1" s="1"/>
  <c r="AQ432" i="1"/>
  <c r="BG432" i="1" s="1"/>
  <c r="AQ431" i="1"/>
  <c r="BG431" i="1" s="1"/>
  <c r="AQ429" i="1"/>
  <c r="BG429" i="1" s="1"/>
  <c r="AQ425" i="1"/>
  <c r="BG425" i="1" s="1"/>
  <c r="AI948" i="1"/>
  <c r="AI949" i="1" s="1"/>
  <c r="AI950" i="1" s="1"/>
  <c r="AI951" i="1" s="1"/>
  <c r="AI952" i="1" s="1"/>
  <c r="AR200" i="1"/>
  <c r="BH200" i="1" s="1"/>
  <c r="AJ687" i="1"/>
  <c r="AI34" i="1"/>
  <c r="AI35" i="1" s="1"/>
  <c r="AR275" i="1"/>
  <c r="BH275" i="1" s="1"/>
  <c r="AR273" i="1"/>
  <c r="BH273" i="1" s="1"/>
  <c r="AR274" i="1"/>
  <c r="BH274" i="1" s="1"/>
  <c r="AR276" i="1"/>
  <c r="BH276" i="1" s="1"/>
  <c r="AJ780" i="1"/>
  <c r="AR597" i="1"/>
  <c r="BH597" i="1" s="1"/>
  <c r="AI1010" i="1"/>
  <c r="AJ578" i="1"/>
  <c r="AI138" i="1"/>
  <c r="AR713" i="1"/>
  <c r="BH713" i="1" s="1"/>
  <c r="AJ162" i="1"/>
  <c r="AR632" i="1"/>
  <c r="BH632" i="1" s="1"/>
  <c r="AR629" i="1"/>
  <c r="BH629" i="1" s="1"/>
  <c r="AR630" i="1"/>
  <c r="BH630" i="1" s="1"/>
  <c r="AQ382" i="1"/>
  <c r="BG382" i="1" s="1"/>
  <c r="AR830" i="1"/>
  <c r="BH830" i="1" s="1"/>
  <c r="AJ98" i="1"/>
  <c r="AJ467" i="1"/>
  <c r="AJ468" i="1" s="1"/>
  <c r="AR972" i="1"/>
  <c r="BH972" i="1" s="1"/>
  <c r="AR969" i="1"/>
  <c r="BH969" i="1" s="1"/>
  <c r="AJ1000" i="1"/>
  <c r="AI786" i="1"/>
  <c r="AJ107" i="1"/>
  <c r="AJ108" i="1" s="1"/>
  <c r="AJ587" i="1"/>
  <c r="AJ588" i="1" s="1"/>
  <c r="AI731" i="1"/>
  <c r="AI732" i="1" s="1"/>
  <c r="AI733" i="1" s="1"/>
  <c r="AI734" i="1" s="1"/>
  <c r="AI735" i="1" s="1"/>
  <c r="AI736" i="1" s="1"/>
  <c r="AJ182" i="1"/>
  <c r="AJ723" i="1"/>
  <c r="AJ724" i="1" s="1"/>
  <c r="AR722" i="1" s="1"/>
  <c r="BH722" i="1" s="1"/>
  <c r="AI629" i="1"/>
  <c r="AR263" i="1"/>
  <c r="BH263" i="1" s="1"/>
  <c r="AR262" i="1"/>
  <c r="BH262" i="1" s="1"/>
  <c r="AR264" i="1"/>
  <c r="BH264" i="1" s="1"/>
  <c r="AR261" i="1"/>
  <c r="BH261" i="1" s="1"/>
  <c r="AJ576" i="1"/>
  <c r="AJ774" i="1"/>
  <c r="AI1020" i="1"/>
  <c r="AI1021" i="1" s="1"/>
  <c r="AI1022" i="1" s="1"/>
  <c r="AI1023" i="1" s="1"/>
  <c r="AI1024" i="1" s="1"/>
  <c r="AJ270" i="1"/>
  <c r="AJ271" i="1" s="1"/>
  <c r="AJ272" i="1" s="1"/>
  <c r="AR270" i="1"/>
  <c r="BH270" i="1" s="1"/>
  <c r="AR805" i="1"/>
  <c r="BH805" i="1" s="1"/>
  <c r="AR806" i="1"/>
  <c r="BH806" i="1" s="1"/>
  <c r="AR808" i="1"/>
  <c r="BH808" i="1" s="1"/>
  <c r="AI979" i="1"/>
  <c r="AI980" i="1" s="1"/>
  <c r="AI981" i="1" s="1"/>
  <c r="AI982" i="1" s="1"/>
  <c r="AJ852" i="1"/>
  <c r="AR849" i="1" s="1"/>
  <c r="BH849" i="1" s="1"/>
  <c r="AJ680" i="1"/>
  <c r="AR680" i="1" s="1"/>
  <c r="BH680" i="1" s="1"/>
  <c r="AR228" i="1"/>
  <c r="BH228" i="1" s="1"/>
  <c r="AQ528" i="1"/>
  <c r="BG528" i="1" s="1"/>
  <c r="AQ523" i="1"/>
  <c r="BG523" i="1" s="1"/>
  <c r="AQ525" i="1"/>
  <c r="BG525" i="1" s="1"/>
  <c r="AQ397" i="1"/>
  <c r="BG397" i="1" s="1"/>
  <c r="AI858" i="1"/>
  <c r="AI859" i="1" s="1"/>
  <c r="AI860" i="1" s="1"/>
  <c r="AI861" i="1" s="1"/>
  <c r="AI862" i="1" s="1"/>
  <c r="AI863" i="1" s="1"/>
  <c r="AI864" i="1" s="1"/>
  <c r="AJ1004" i="1"/>
  <c r="AR1001" i="1" s="1"/>
  <c r="BH1001" i="1" s="1"/>
  <c r="AR253" i="1"/>
  <c r="BH253" i="1" s="1"/>
  <c r="AR714" i="1"/>
  <c r="BH714" i="1" s="1"/>
  <c r="AJ552" i="1"/>
  <c r="AJ338" i="1"/>
  <c r="AJ339" i="1" s="1"/>
  <c r="AJ340" i="1" s="1"/>
  <c r="AJ746" i="1"/>
  <c r="AJ210" i="1"/>
  <c r="AJ211" i="1" s="1"/>
  <c r="AJ212" i="1" s="1"/>
  <c r="AJ846" i="1"/>
  <c r="AJ847" i="1" s="1"/>
  <c r="AJ848" i="1" s="1"/>
  <c r="AI643" i="1"/>
  <c r="AI644" i="1" s="1"/>
  <c r="AI983" i="1"/>
  <c r="AI984" i="1" s="1"/>
  <c r="AJ750" i="1"/>
  <c r="AJ751" i="1" s="1"/>
  <c r="AJ752" i="1" s="1"/>
  <c r="AJ71" i="1"/>
  <c r="AJ72" i="1" s="1"/>
  <c r="AR69" i="1"/>
  <c r="BH69" i="1" s="1"/>
  <c r="AR681" i="1"/>
  <c r="BH681" i="1" s="1"/>
  <c r="AI300" i="1"/>
  <c r="AJ66" i="1"/>
  <c r="AJ67" i="1" s="1"/>
  <c r="AJ68" i="1" s="1"/>
  <c r="AR584" i="1"/>
  <c r="BH584" i="1" s="1"/>
  <c r="AR581" i="1"/>
  <c r="BH581" i="1" s="1"/>
  <c r="AR582" i="1"/>
  <c r="BH582" i="1" s="1"/>
  <c r="AI46" i="1"/>
  <c r="AI47" i="1" s="1"/>
  <c r="AI48" i="1" s="1"/>
  <c r="AJ895" i="1"/>
  <c r="AJ896" i="1" s="1"/>
  <c r="AQ521" i="1"/>
  <c r="BG521" i="1" s="1"/>
  <c r="AR452" i="1"/>
  <c r="BH452" i="1" s="1"/>
  <c r="AI988" i="1"/>
  <c r="AR990" i="1"/>
  <c r="BH990" i="1" s="1"/>
  <c r="AJ990" i="1"/>
  <c r="AJ991" i="1" s="1"/>
  <c r="AJ992" i="1" s="1"/>
  <c r="AR992" i="1"/>
  <c r="BH992" i="1" s="1"/>
  <c r="AI922" i="1"/>
  <c r="AR598" i="1"/>
  <c r="BH598" i="1" s="1"/>
  <c r="AR521" i="1"/>
  <c r="BH521" i="1" s="1"/>
  <c r="AR907" i="1"/>
  <c r="BH907" i="1" s="1"/>
  <c r="AQ394" i="1"/>
  <c r="BG394" i="1" s="1"/>
  <c r="AR989" i="1"/>
  <c r="BH989" i="1" s="1"/>
  <c r="AJ320" i="1"/>
  <c r="AR320" i="1" s="1"/>
  <c r="BH320" i="1" s="1"/>
  <c r="AR576" i="1"/>
  <c r="BH576" i="1" s="1"/>
  <c r="AR573" i="1"/>
  <c r="BH573" i="1" s="1"/>
  <c r="AI930" i="1"/>
  <c r="AI36" i="1"/>
  <c r="AI37" i="1" s="1"/>
  <c r="AI38" i="1" s="1"/>
  <c r="AI39" i="1" s="1"/>
  <c r="AI40" i="1" s="1"/>
  <c r="AI1036" i="1"/>
  <c r="AI1037" i="1" s="1"/>
  <c r="AJ918" i="1"/>
  <c r="AR952" i="1"/>
  <c r="BH952" i="1" s="1"/>
  <c r="AR949" i="1"/>
  <c r="BH949" i="1" s="1"/>
  <c r="AR950" i="1"/>
  <c r="BH950" i="1" s="1"/>
  <c r="AJ811" i="1"/>
  <c r="AJ812" i="1" s="1"/>
  <c r="AJ138" i="1"/>
  <c r="AJ139" i="1" s="1"/>
  <c r="AJ140" i="1" s="1"/>
  <c r="AJ506" i="1"/>
  <c r="AJ967" i="1"/>
  <c r="AQ481" i="1"/>
  <c r="BG481" i="1" s="1"/>
  <c r="AR928" i="1"/>
  <c r="BH928" i="1" s="1"/>
  <c r="AQ484" i="1"/>
  <c r="BG484" i="1" s="1"/>
  <c r="AQ413" i="1"/>
  <c r="BG413" i="1" s="1"/>
  <c r="AR62" i="1"/>
  <c r="BH62" i="1" s="1"/>
  <c r="AR214" i="1"/>
  <c r="BH214" i="1" s="1"/>
  <c r="AD277" i="1"/>
  <c r="AH115" i="1"/>
  <c r="AR860" i="1"/>
  <c r="BH860" i="1" s="1"/>
  <c r="AI554" i="1"/>
  <c r="AQ416" i="1"/>
  <c r="BG416" i="1" s="1"/>
  <c r="AR927" i="1"/>
  <c r="BH927" i="1" s="1"/>
  <c r="AR73" i="1"/>
  <c r="BH73" i="1" s="1"/>
  <c r="AH915" i="1"/>
  <c r="AH916" i="1" s="1"/>
  <c r="AH917" i="1" s="1"/>
  <c r="AH918" i="1" s="1"/>
  <c r="AH919" i="1" s="1"/>
  <c r="AH920" i="1" s="1"/>
  <c r="AH921" i="1" s="1"/>
  <c r="AH922" i="1" s="1"/>
  <c r="AH923" i="1" s="1"/>
  <c r="AH924" i="1" s="1"/>
  <c r="AH925" i="1" s="1"/>
  <c r="AH926" i="1" s="1"/>
  <c r="AH927" i="1" s="1"/>
  <c r="AH928" i="1" s="1"/>
  <c r="AP922" i="1"/>
  <c r="BF922" i="1" s="1"/>
  <c r="AP915" i="1"/>
  <c r="BF915" i="1" s="1"/>
  <c r="AH725" i="1"/>
  <c r="AP275" i="1"/>
  <c r="BF275" i="1" s="1"/>
  <c r="AQ485" i="1"/>
  <c r="BG485" i="1" s="1"/>
  <c r="AI506" i="1"/>
  <c r="AR503" i="1"/>
  <c r="BH503" i="1" s="1"/>
  <c r="AI211" i="1"/>
  <c r="AI370" i="1"/>
  <c r="AI514" i="1"/>
  <c r="AP746" i="1"/>
  <c r="BF746" i="1" s="1"/>
  <c r="AR120" i="1"/>
  <c r="BH120" i="1" s="1"/>
  <c r="AR277" i="1"/>
  <c r="BH277" i="1" s="1"/>
  <c r="AQ488" i="1"/>
  <c r="BG488" i="1" s="1"/>
  <c r="AR944" i="1"/>
  <c r="BH944" i="1" s="1"/>
  <c r="AR280" i="1"/>
  <c r="BH280" i="1" s="1"/>
  <c r="AH149" i="1"/>
  <c r="AR859" i="1"/>
  <c r="BH859" i="1" s="1"/>
  <c r="AR480" i="1"/>
  <c r="BH480" i="1" s="1"/>
  <c r="AR199" i="1"/>
  <c r="BH199" i="1" s="1"/>
  <c r="AQ191" i="1"/>
  <c r="BG191" i="1" s="1"/>
  <c r="AJ135" i="1"/>
  <c r="AR852" i="1"/>
  <c r="BH852" i="1" s="1"/>
  <c r="AQ364" i="1"/>
  <c r="BG364" i="1" s="1"/>
  <c r="AR884" i="1"/>
  <c r="BH884" i="1" s="1"/>
  <c r="AR288" i="1"/>
  <c r="BH288" i="1" s="1"/>
  <c r="AJ362" i="1"/>
  <c r="AJ363" i="1" s="1"/>
  <c r="AJ364" i="1" s="1"/>
  <c r="AI546" i="1"/>
  <c r="BH141" i="1"/>
  <c r="AI258" i="1"/>
  <c r="AR362" i="1"/>
  <c r="BH362" i="1" s="1"/>
  <c r="AI442" i="1"/>
  <c r="AR323" i="1"/>
  <c r="BH323" i="1" s="1"/>
  <c r="AR615" i="1"/>
  <c r="BH615" i="1" s="1"/>
  <c r="AR912" i="1"/>
  <c r="BH912" i="1" s="1"/>
  <c r="AR943" i="1"/>
  <c r="BH943" i="1" s="1"/>
  <c r="AQ129" i="1"/>
  <c r="BG129" i="1" s="1"/>
  <c r="AQ365" i="1"/>
  <c r="BG365" i="1" s="1"/>
  <c r="AQ366" i="1"/>
  <c r="BG366" i="1" s="1"/>
  <c r="AR32" i="1"/>
  <c r="BH32" i="1" s="1"/>
  <c r="AR256" i="1"/>
  <c r="BH256" i="1" s="1"/>
  <c r="AQ339" i="1"/>
  <c r="BG339" i="1" s="1"/>
  <c r="AR119" i="1"/>
  <c r="BH119" i="1" s="1"/>
  <c r="AJ54" i="1"/>
  <c r="AJ207" i="1"/>
  <c r="AR883" i="1"/>
  <c r="BH883" i="1" s="1"/>
  <c r="AQ131" i="1"/>
  <c r="BG131" i="1" s="1"/>
  <c r="AR278" i="1"/>
  <c r="BH278" i="1" s="1"/>
  <c r="AH284" i="1"/>
  <c r="AH285" i="1" s="1"/>
  <c r="AH286" i="1" s="1"/>
  <c r="AH287" i="1" s="1"/>
  <c r="AH288" i="1" s="1"/>
  <c r="AP285" i="1"/>
  <c r="BF285" i="1" s="1"/>
  <c r="AP283" i="1"/>
  <c r="BF283" i="1" s="1"/>
  <c r="AP287" i="1"/>
  <c r="BF287" i="1" s="1"/>
  <c r="AP284" i="1"/>
  <c r="BF284" i="1" s="1"/>
  <c r="AH792" i="1"/>
  <c r="AR213" i="1"/>
  <c r="BH213" i="1" s="1"/>
  <c r="AQ361" i="1"/>
  <c r="BG361" i="1" s="1"/>
  <c r="AQ357" i="1"/>
  <c r="BG357" i="1" s="1"/>
  <c r="AQ187" i="1"/>
  <c r="BG187" i="1" s="1"/>
  <c r="AH951" i="1"/>
  <c r="AQ411" i="1"/>
  <c r="BG411" i="1" s="1"/>
  <c r="AI242" i="1"/>
  <c r="AR191" i="1"/>
  <c r="BH191" i="1" s="1"/>
  <c r="AI658" i="1"/>
  <c r="AI659" i="1" s="1"/>
  <c r="AJ350" i="1"/>
  <c r="AG340" i="1"/>
  <c r="AO59" i="1"/>
  <c r="BE59" i="1" s="1"/>
  <c r="AJ111" i="1"/>
  <c r="AQ185" i="1"/>
  <c r="BG185" i="1" s="1"/>
  <c r="AR497" i="1"/>
  <c r="BH497" i="1" s="1"/>
  <c r="AR81" i="1"/>
  <c r="BH81" i="1" s="1"/>
  <c r="AR892" i="1"/>
  <c r="BH892" i="1" s="1"/>
  <c r="AG406" i="1"/>
  <c r="AO78" i="1"/>
  <c r="BE78" i="1" s="1"/>
  <c r="AH870" i="1"/>
  <c r="AH887" i="1"/>
  <c r="AH888" i="1" s="1"/>
  <c r="AH889" i="1" s="1"/>
  <c r="AH890" i="1" s="1"/>
  <c r="AH891" i="1" s="1"/>
  <c r="AH892" i="1" s="1"/>
  <c r="AH893" i="1" s="1"/>
  <c r="AH894" i="1" s="1"/>
  <c r="AH895" i="1" s="1"/>
  <c r="AH896" i="1" s="1"/>
  <c r="AP894" i="1"/>
  <c r="BF894" i="1" s="1"/>
  <c r="AP887" i="1"/>
  <c r="BF887" i="1" s="1"/>
  <c r="AP881" i="1"/>
  <c r="BF881" i="1" s="1"/>
  <c r="AP896" i="1"/>
  <c r="BF896" i="1" s="1"/>
  <c r="AR321" i="1"/>
  <c r="BH321" i="1" s="1"/>
  <c r="AR729" i="1"/>
  <c r="BH729" i="1" s="1"/>
  <c r="AQ343" i="1"/>
  <c r="BG343" i="1" s="1"/>
  <c r="AQ483" i="1"/>
  <c r="BG483" i="1" s="1"/>
  <c r="AR52" i="1"/>
  <c r="BH52" i="1" s="1"/>
  <c r="AG692" i="1"/>
  <c r="AI498" i="1"/>
  <c r="AH312" i="1"/>
  <c r="AQ192" i="1"/>
  <c r="BG192" i="1" s="1"/>
  <c r="AQ359" i="1"/>
  <c r="BG359" i="1" s="1"/>
  <c r="AJ154" i="1"/>
  <c r="AJ562" i="1"/>
  <c r="AO53" i="1"/>
  <c r="BE53" i="1" s="1"/>
  <c r="AR730" i="1"/>
  <c r="BH730" i="1" s="1"/>
  <c r="AE662" i="1"/>
  <c r="AQ415" i="1"/>
  <c r="BG415" i="1" s="1"/>
  <c r="AJ38" i="1"/>
  <c r="AJ334" i="1"/>
  <c r="BH286" i="1"/>
  <c r="AQ342" i="1"/>
  <c r="BG342" i="1" s="1"/>
  <c r="AR422" i="1"/>
  <c r="BH422" i="1" s="1"/>
  <c r="AQ367" i="1"/>
  <c r="BG367" i="1" s="1"/>
  <c r="AH900" i="1"/>
  <c r="AH901" i="1" s="1"/>
  <c r="AH902" i="1" s="1"/>
  <c r="AH903" i="1" s="1"/>
  <c r="AH904" i="1" s="1"/>
  <c r="AH905" i="1" s="1"/>
  <c r="AH906" i="1" s="1"/>
  <c r="AH907" i="1" s="1"/>
  <c r="AH908" i="1" s="1"/>
  <c r="AH909" i="1" s="1"/>
  <c r="AH910" i="1" s="1"/>
  <c r="AH911" i="1" s="1"/>
  <c r="AH912" i="1" s="1"/>
  <c r="AP907" i="1"/>
  <c r="BF907" i="1" s="1"/>
  <c r="AJ547" i="1"/>
  <c r="AR64" i="1"/>
  <c r="BH64" i="1" s="1"/>
  <c r="AR731" i="1"/>
  <c r="BH731" i="1" s="1"/>
  <c r="AH166" i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R421" i="1"/>
  <c r="BH421" i="1" s="1"/>
  <c r="AQ487" i="1"/>
  <c r="BG487" i="1" s="1"/>
  <c r="AR190" i="1"/>
  <c r="BH190" i="1" s="1"/>
  <c r="AQ414" i="1"/>
  <c r="BG414" i="1" s="1"/>
  <c r="AQ132" i="1"/>
  <c r="BG132" i="1" s="1"/>
  <c r="AQ134" i="1"/>
  <c r="BG134" i="1" s="1"/>
  <c r="AQ368" i="1"/>
  <c r="BG368" i="1" s="1"/>
  <c r="AR71" i="1"/>
  <c r="BH71" i="1" s="1"/>
  <c r="AG822" i="1"/>
  <c r="AI890" i="1"/>
  <c r="AR50" i="1"/>
  <c r="BH50" i="1" s="1"/>
  <c r="AR716" i="1"/>
  <c r="BH716" i="1" s="1"/>
  <c r="AF405" i="1"/>
  <c r="AF406" i="1" s="1"/>
  <c r="AF407" i="1" s="1"/>
  <c r="AF408" i="1" s="1"/>
  <c r="AF409" i="1" s="1"/>
  <c r="AF410" i="1" s="1"/>
  <c r="AF411" i="1" s="1"/>
  <c r="AF412" i="1" s="1"/>
  <c r="AF413" i="1" s="1"/>
  <c r="AF414" i="1" s="1"/>
  <c r="AF415" i="1" s="1"/>
  <c r="AF416" i="1" s="1"/>
  <c r="AF417" i="1" s="1"/>
  <c r="AF418" i="1" s="1"/>
  <c r="AF419" i="1" s="1"/>
  <c r="AF420" i="1" s="1"/>
  <c r="AF421" i="1" s="1"/>
  <c r="AF422" i="1" s="1"/>
  <c r="AF423" i="1" s="1"/>
  <c r="AF424" i="1" s="1"/>
  <c r="AF425" i="1" s="1"/>
  <c r="AF426" i="1" s="1"/>
  <c r="AF427" i="1" s="1"/>
  <c r="AF428" i="1" s="1"/>
  <c r="AF429" i="1" s="1"/>
  <c r="AF430" i="1" s="1"/>
  <c r="AF431" i="1" s="1"/>
  <c r="AF432" i="1" s="1"/>
  <c r="AF433" i="1" s="1"/>
  <c r="AF434" i="1" s="1"/>
  <c r="AF435" i="1" s="1"/>
  <c r="AF436" i="1" s="1"/>
  <c r="AF437" i="1" s="1"/>
  <c r="AF438" i="1" s="1"/>
  <c r="AF439" i="1" s="1"/>
  <c r="AF440" i="1" s="1"/>
  <c r="AF441" i="1" s="1"/>
  <c r="AF442" i="1" s="1"/>
  <c r="AF443" i="1" s="1"/>
  <c r="AF444" i="1" s="1"/>
  <c r="AF445" i="1" s="1"/>
  <c r="AF446" i="1" s="1"/>
  <c r="AF447" i="1" s="1"/>
  <c r="AF448" i="1" s="1"/>
  <c r="AF449" i="1" s="1"/>
  <c r="AF450" i="1" s="1"/>
  <c r="AF451" i="1" s="1"/>
  <c r="AF452" i="1" s="1"/>
  <c r="AF453" i="1" s="1"/>
  <c r="AF454" i="1" s="1"/>
  <c r="AF455" i="1" s="1"/>
  <c r="AF456" i="1" s="1"/>
  <c r="AF457" i="1" s="1"/>
  <c r="AF458" i="1" s="1"/>
  <c r="AF459" i="1" s="1"/>
  <c r="AF460" i="1" s="1"/>
  <c r="AF461" i="1" s="1"/>
  <c r="AF462" i="1" s="1"/>
  <c r="AF463" i="1" s="1"/>
  <c r="AF464" i="1" s="1"/>
  <c r="AN453" i="1"/>
  <c r="BD453" i="1" s="1"/>
  <c r="AN438" i="1"/>
  <c r="BD438" i="1" s="1"/>
  <c r="AN401" i="1"/>
  <c r="BD401" i="1" s="1"/>
  <c r="AN457" i="1"/>
  <c r="BD457" i="1" s="1"/>
  <c r="AN426" i="1"/>
  <c r="BD426" i="1" s="1"/>
  <c r="AN413" i="1"/>
  <c r="BD413" i="1" s="1"/>
  <c r="AN461" i="1"/>
  <c r="BD461" i="1" s="1"/>
  <c r="AN418" i="1"/>
  <c r="BD418" i="1" s="1"/>
  <c r="AN411" i="1"/>
  <c r="BD411" i="1" s="1"/>
  <c r="AN447" i="1"/>
  <c r="BD447" i="1" s="1"/>
  <c r="AN415" i="1"/>
  <c r="BD415" i="1" s="1"/>
  <c r="AN408" i="1"/>
  <c r="BD408" i="1" s="1"/>
  <c r="AN441" i="1"/>
  <c r="BD441" i="1" s="1"/>
  <c r="AN405" i="1"/>
  <c r="BD405" i="1" s="1"/>
  <c r="AN448" i="1"/>
  <c r="BD448" i="1" s="1"/>
  <c r="AN422" i="1"/>
  <c r="BD422" i="1" s="1"/>
  <c r="AN420" i="1"/>
  <c r="BD420" i="1" s="1"/>
  <c r="AN434" i="1"/>
  <c r="BD434" i="1" s="1"/>
  <c r="AN421" i="1"/>
  <c r="BD421" i="1" s="1"/>
  <c r="AN437" i="1"/>
  <c r="BD437" i="1" s="1"/>
  <c r="AN440" i="1"/>
  <c r="BD440" i="1" s="1"/>
  <c r="AN425" i="1"/>
  <c r="BD425" i="1" s="1"/>
  <c r="AN442" i="1"/>
  <c r="BD442" i="1" s="1"/>
  <c r="AN433" i="1"/>
  <c r="BD433" i="1" s="1"/>
  <c r="AN439" i="1"/>
  <c r="BD439" i="1" s="1"/>
  <c r="AN432" i="1"/>
  <c r="BD432" i="1" s="1"/>
  <c r="AN436" i="1"/>
  <c r="BD436" i="1" s="1"/>
  <c r="AN417" i="1"/>
  <c r="BD417" i="1" s="1"/>
  <c r="AN456" i="1"/>
  <c r="BD456" i="1" s="1"/>
  <c r="AN409" i="1"/>
  <c r="BD409" i="1" s="1"/>
  <c r="AN445" i="1"/>
  <c r="BD445" i="1" s="1"/>
  <c r="AN412" i="1"/>
  <c r="BD412" i="1" s="1"/>
  <c r="AN463" i="1"/>
  <c r="BD463" i="1" s="1"/>
  <c r="AN403" i="1"/>
  <c r="BD403" i="1" s="1"/>
  <c r="AN459" i="1"/>
  <c r="BD459" i="1" s="1"/>
  <c r="AN443" i="1"/>
  <c r="BD443" i="1" s="1"/>
  <c r="AN423" i="1"/>
  <c r="BD423" i="1" s="1"/>
  <c r="AN424" i="1"/>
  <c r="BD424" i="1" s="1"/>
  <c r="AN460" i="1"/>
  <c r="BD460" i="1" s="1"/>
  <c r="AN428" i="1"/>
  <c r="BD428" i="1" s="1"/>
  <c r="AN410" i="1"/>
  <c r="BD410" i="1" s="1"/>
  <c r="AN464" i="1"/>
  <c r="BD464" i="1" s="1"/>
  <c r="AN427" i="1"/>
  <c r="BD427" i="1" s="1"/>
  <c r="AN416" i="1"/>
  <c r="BD416" i="1" s="1"/>
  <c r="AN458" i="1"/>
  <c r="BD458" i="1" s="1"/>
  <c r="AN435" i="1"/>
  <c r="BD435" i="1" s="1"/>
  <c r="AN406" i="1"/>
  <c r="BD406" i="1" s="1"/>
  <c r="AN454" i="1"/>
  <c r="BD454" i="1" s="1"/>
  <c r="AN431" i="1"/>
  <c r="BD431" i="1" s="1"/>
  <c r="AN419" i="1"/>
  <c r="BD419" i="1" s="1"/>
  <c r="AN455" i="1"/>
  <c r="BD455" i="1" s="1"/>
  <c r="AN446" i="1"/>
  <c r="BD446" i="1" s="1"/>
  <c r="AN407" i="1"/>
  <c r="BD407" i="1" s="1"/>
  <c r="AN462" i="1"/>
  <c r="BD462" i="1" s="1"/>
  <c r="AN404" i="1"/>
  <c r="BD404" i="1" s="1"/>
  <c r="AR225" i="1"/>
  <c r="BH225" i="1" s="1"/>
  <c r="AQ190" i="1"/>
  <c r="BG190" i="1" s="1"/>
  <c r="AR363" i="1"/>
  <c r="BH363" i="1" s="1"/>
  <c r="AG277" i="1"/>
  <c r="AH519" i="1"/>
  <c r="AJ495" i="1"/>
  <c r="BG186" i="1"/>
  <c r="AQ188" i="1"/>
  <c r="BG188" i="1" s="1"/>
  <c r="AQ486" i="1"/>
  <c r="BG486" i="1" s="1"/>
  <c r="AR143" i="1"/>
  <c r="BH143" i="1" s="1"/>
  <c r="AF148" i="1"/>
  <c r="AH298" i="1"/>
  <c r="AH299" i="1" s="1"/>
  <c r="AH300" i="1" s="1"/>
  <c r="AH301" i="1" s="1"/>
  <c r="AH302" i="1" s="1"/>
  <c r="AH303" i="1" s="1"/>
  <c r="AH304" i="1" s="1"/>
  <c r="AP303" i="1"/>
  <c r="BF303" i="1" s="1"/>
  <c r="AP292" i="1"/>
  <c r="BF292" i="1" s="1"/>
  <c r="AP295" i="1"/>
  <c r="BF295" i="1" s="1"/>
  <c r="AP289" i="1"/>
  <c r="BF289" i="1" s="1"/>
  <c r="AH662" i="1"/>
  <c r="AH663" i="1" s="1"/>
  <c r="AH664" i="1" s="1"/>
  <c r="AH665" i="1" s="1"/>
  <c r="AH666" i="1" s="1"/>
  <c r="AH667" i="1" s="1"/>
  <c r="AH668" i="1" s="1"/>
  <c r="AH669" i="1" s="1"/>
  <c r="AH670" i="1" s="1"/>
  <c r="AH671" i="1" s="1"/>
  <c r="AH672" i="1" s="1"/>
  <c r="AH100" i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P99" i="1"/>
  <c r="BF99" i="1" s="1"/>
  <c r="AP97" i="1"/>
  <c r="BF97" i="1" s="1"/>
  <c r="AP109" i="1"/>
  <c r="BF109" i="1" s="1"/>
  <c r="AP101" i="1"/>
  <c r="BF101" i="1" s="1"/>
  <c r="AQ337" i="1"/>
  <c r="BG337" i="1" s="1"/>
  <c r="AR285" i="1"/>
  <c r="BH285" i="1" s="1"/>
  <c r="AQ356" i="1"/>
  <c r="BG356" i="1" s="1"/>
  <c r="AH820" i="1"/>
  <c r="AH821" i="1" s="1"/>
  <c r="AH822" i="1" s="1"/>
  <c r="AH823" i="1" s="1"/>
  <c r="AH824" i="1" s="1"/>
  <c r="AH825" i="1" s="1"/>
  <c r="AH826" i="1" s="1"/>
  <c r="AH827" i="1" s="1"/>
  <c r="AH828" i="1" s="1"/>
  <c r="AH829" i="1" s="1"/>
  <c r="AH830" i="1" s="1"/>
  <c r="AH831" i="1" s="1"/>
  <c r="AH832" i="1" s="1"/>
  <c r="AP826" i="1"/>
  <c r="BF826" i="1" s="1"/>
  <c r="AP825" i="1"/>
  <c r="BF825" i="1" s="1"/>
  <c r="AP819" i="1"/>
  <c r="BF819" i="1" s="1"/>
  <c r="AP830" i="1"/>
  <c r="BF830" i="1" s="1"/>
  <c r="AP821" i="1"/>
  <c r="BF821" i="1" s="1"/>
  <c r="AP827" i="1"/>
  <c r="BF827" i="1" s="1"/>
  <c r="AP824" i="1"/>
  <c r="BF824" i="1" s="1"/>
  <c r="AP818" i="1"/>
  <c r="BF818" i="1" s="1"/>
  <c r="AP829" i="1"/>
  <c r="BF829" i="1" s="1"/>
  <c r="AE788" i="1"/>
  <c r="AP280" i="1"/>
  <c r="BF280" i="1" s="1"/>
  <c r="AP775" i="1"/>
  <c r="BF775" i="1" s="1"/>
  <c r="AP749" i="1"/>
  <c r="BF749" i="1" s="1"/>
  <c r="AH1020" i="1"/>
  <c r="AQ338" i="1"/>
  <c r="BG338" i="1" s="1"/>
  <c r="AI962" i="1"/>
  <c r="AI963" i="1" s="1"/>
  <c r="AR479" i="1"/>
  <c r="BH479" i="1" s="1"/>
  <c r="AR72" i="1"/>
  <c r="BH72" i="1" s="1"/>
  <c r="AR255" i="1"/>
  <c r="BH255" i="1" s="1"/>
  <c r="AR215" i="1"/>
  <c r="BH215" i="1" s="1"/>
  <c r="AF916" i="1"/>
  <c r="AH233" i="1"/>
  <c r="AH234" i="1" s="1"/>
  <c r="AH235" i="1" s="1"/>
  <c r="AH236" i="1" s="1"/>
  <c r="AH237" i="1" s="1"/>
  <c r="AH238" i="1" s="1"/>
  <c r="AH239" i="1" s="1"/>
  <c r="AH240" i="1" s="1"/>
  <c r="AP240" i="1"/>
  <c r="BF240" i="1" s="1"/>
  <c r="AP236" i="1"/>
  <c r="BF236" i="1" s="1"/>
  <c r="AI331" i="1"/>
  <c r="AQ340" i="1"/>
  <c r="BG340" i="1" s="1"/>
  <c r="AJ194" i="1"/>
  <c r="AI354" i="1"/>
  <c r="AI355" i="1" s="1"/>
  <c r="AI356" i="1" s="1"/>
  <c r="AI357" i="1" s="1"/>
  <c r="AI358" i="1" s="1"/>
  <c r="AI359" i="1" s="1"/>
  <c r="AI360" i="1" s="1"/>
  <c r="AR287" i="1"/>
  <c r="BH287" i="1" s="1"/>
  <c r="AR890" i="1"/>
  <c r="BH890" i="1" s="1"/>
  <c r="AP223" i="1"/>
  <c r="BF223" i="1" s="1"/>
  <c r="AP220" i="1"/>
  <c r="BF220" i="1" s="1"/>
  <c r="AP224" i="1"/>
  <c r="BF224" i="1" s="1"/>
  <c r="AP219" i="1"/>
  <c r="BF219" i="1" s="1"/>
  <c r="AP209" i="1"/>
  <c r="BF209" i="1" s="1"/>
  <c r="AP210" i="1"/>
  <c r="BF210" i="1" s="1"/>
  <c r="AP217" i="1"/>
  <c r="BF217" i="1" s="1"/>
  <c r="AP211" i="1"/>
  <c r="BF211" i="1" s="1"/>
  <c r="AP222" i="1"/>
  <c r="BF222" i="1" s="1"/>
  <c r="AP218" i="1"/>
  <c r="BF218" i="1" s="1"/>
  <c r="AP221" i="1"/>
  <c r="BF221" i="1" s="1"/>
  <c r="AH215" i="1"/>
  <c r="AH216" i="1" s="1"/>
  <c r="AH217" i="1" s="1"/>
  <c r="AH218" i="1" s="1"/>
  <c r="AH219" i="1" s="1"/>
  <c r="AH220" i="1" s="1"/>
  <c r="AH221" i="1" s="1"/>
  <c r="AH222" i="1" s="1"/>
  <c r="AH223" i="1" s="1"/>
  <c r="AH224" i="1" s="1"/>
  <c r="AH453" i="1"/>
  <c r="AH454" i="1" s="1"/>
  <c r="AH455" i="1" s="1"/>
  <c r="AH456" i="1" s="1"/>
  <c r="AH457" i="1" s="1"/>
  <c r="AH458" i="1" s="1"/>
  <c r="AH459" i="1" s="1"/>
  <c r="AH460" i="1" s="1"/>
  <c r="AH461" i="1" s="1"/>
  <c r="AH462" i="1" s="1"/>
  <c r="AH463" i="1" s="1"/>
  <c r="AH464" i="1" s="1"/>
  <c r="AP454" i="1"/>
  <c r="BF454" i="1" s="1"/>
  <c r="AP462" i="1"/>
  <c r="BF462" i="1" s="1"/>
  <c r="AP456" i="1"/>
  <c r="BF456" i="1" s="1"/>
  <c r="AP453" i="1"/>
  <c r="BF453" i="1" s="1"/>
  <c r="AP457" i="1"/>
  <c r="BF457" i="1" s="1"/>
  <c r="AP461" i="1"/>
  <c r="BF461" i="1" s="1"/>
  <c r="AP460" i="1"/>
  <c r="BF460" i="1" s="1"/>
  <c r="AQ409" i="1"/>
  <c r="BG409" i="1" s="1"/>
  <c r="AQ410" i="1"/>
  <c r="BG410" i="1" s="1"/>
  <c r="AQ358" i="1"/>
  <c r="BG358" i="1" s="1"/>
  <c r="AR144" i="1"/>
  <c r="BH144" i="1" s="1"/>
  <c r="AQ362" i="1"/>
  <c r="BG362" i="1" s="1"/>
  <c r="AR142" i="1"/>
  <c r="BH142" i="1" s="1"/>
  <c r="AJ358" i="1"/>
  <c r="AI122" i="1"/>
  <c r="AJ18" i="1"/>
  <c r="AP226" i="1"/>
  <c r="BF226" i="1" s="1"/>
  <c r="AH596" i="1"/>
  <c r="AQ412" i="1"/>
  <c r="BG412" i="1" s="1"/>
  <c r="AJ331" i="1"/>
  <c r="AI538" i="1"/>
  <c r="AR424" i="1"/>
  <c r="BH424" i="1" s="1"/>
  <c r="AQ341" i="1"/>
  <c r="BG341" i="1" s="1"/>
  <c r="AJ123" i="1"/>
  <c r="BG189" i="1"/>
  <c r="AJ1038" i="1"/>
  <c r="AG534" i="1"/>
  <c r="AH485" i="1"/>
  <c r="AH263" i="1"/>
  <c r="AI403" i="1"/>
  <c r="AQ482" i="1"/>
  <c r="BG482" i="1" s="1"/>
  <c r="AQ344" i="1"/>
  <c r="BG344" i="1" s="1"/>
  <c r="AQ363" i="1"/>
  <c r="BG363" i="1" s="1"/>
  <c r="AH325" i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P336" i="1"/>
  <c r="BF336" i="1" s="1"/>
  <c r="AK983" i="1"/>
  <c r="BA983" i="1" s="1"/>
  <c r="AL1013" i="1"/>
  <c r="BB1013" i="1" s="1"/>
  <c r="AL869" i="1"/>
  <c r="BB869" i="1" s="1"/>
  <c r="AL1034" i="1"/>
  <c r="BB1034" i="1" s="1"/>
  <c r="AL884" i="1"/>
  <c r="BB884" i="1" s="1"/>
  <c r="AL960" i="1"/>
  <c r="BB960" i="1" s="1"/>
  <c r="AL822" i="1"/>
  <c r="BB822" i="1" s="1"/>
  <c r="AL853" i="1"/>
  <c r="BB853" i="1" s="1"/>
  <c r="AL997" i="1"/>
  <c r="BB997" i="1" s="1"/>
  <c r="AL843" i="1"/>
  <c r="BB843" i="1" s="1"/>
  <c r="AL117" i="1"/>
  <c r="BB117" i="1" s="1"/>
  <c r="AL17" i="1"/>
  <c r="BB17" i="1" s="1"/>
  <c r="AL104" i="1"/>
  <c r="BB104" i="1" s="1"/>
  <c r="AL156" i="1"/>
  <c r="BB156" i="1" s="1"/>
  <c r="AL74" i="1"/>
  <c r="BB74" i="1" s="1"/>
  <c r="AL55" i="1"/>
  <c r="BB55" i="1" s="1"/>
  <c r="AL175" i="1"/>
  <c r="BB175" i="1" s="1"/>
  <c r="AL127" i="1"/>
  <c r="BB127" i="1" s="1"/>
  <c r="AL106" i="1"/>
  <c r="BB106" i="1" s="1"/>
  <c r="AL39" i="1"/>
  <c r="BB39" i="1" s="1"/>
  <c r="AK785" i="1"/>
  <c r="BA785" i="1" s="1"/>
  <c r="AO206" i="1"/>
  <c r="BE206" i="1" s="1"/>
  <c r="AM532" i="1"/>
  <c r="BC532" i="1" s="1"/>
  <c r="AO620" i="1"/>
  <c r="BE620" i="1" s="1"/>
  <c r="AO608" i="1"/>
  <c r="BE608" i="1" s="1"/>
  <c r="AK863" i="1"/>
  <c r="BA863" i="1" s="1"/>
  <c r="AL998" i="1"/>
  <c r="BB998" i="1" s="1"/>
  <c r="AM594" i="1"/>
  <c r="BC594" i="1" s="1"/>
  <c r="AP476" i="1"/>
  <c r="BF476" i="1" s="1"/>
  <c r="AP904" i="1"/>
  <c r="BF904" i="1" s="1"/>
  <c r="AN399" i="1"/>
  <c r="BD399" i="1" s="1"/>
  <c r="AN359" i="1"/>
  <c r="BD359" i="1" s="1"/>
  <c r="AP174" i="1"/>
  <c r="BF174" i="1" s="1"/>
  <c r="AP255" i="1"/>
  <c r="BF255" i="1" s="1"/>
  <c r="AM1003" i="1"/>
  <c r="BC1003" i="1" s="1"/>
  <c r="AM977" i="1"/>
  <c r="BC977" i="1" s="1"/>
  <c r="AM1025" i="1"/>
  <c r="BC1025" i="1" s="1"/>
  <c r="AM1024" i="1"/>
  <c r="BC1024" i="1" s="1"/>
  <c r="AM1011" i="1"/>
  <c r="BC1011" i="1" s="1"/>
  <c r="AM938" i="1"/>
  <c r="BC938" i="1" s="1"/>
  <c r="AP747" i="1"/>
  <c r="BF747" i="1" s="1"/>
  <c r="AO974" i="1"/>
  <c r="BE974" i="1" s="1"/>
  <c r="AP686" i="1"/>
  <c r="BF686" i="1" s="1"/>
  <c r="AP42" i="1"/>
  <c r="BF42" i="1" s="1"/>
  <c r="AP778" i="1"/>
  <c r="BF778" i="1" s="1"/>
  <c r="AP1039" i="1"/>
  <c r="BF1039" i="1" s="1"/>
  <c r="AP708" i="1"/>
  <c r="BF708" i="1" s="1"/>
  <c r="AL832" i="1"/>
  <c r="BB832" i="1" s="1"/>
  <c r="AL1028" i="1"/>
  <c r="BB1028" i="1" s="1"/>
  <c r="AL1025" i="1"/>
  <c r="BB1025" i="1" s="1"/>
  <c r="AL816" i="1"/>
  <c r="BB816" i="1" s="1"/>
  <c r="AL994" i="1"/>
  <c r="BB994" i="1" s="1"/>
  <c r="AL827" i="1"/>
  <c r="BB827" i="1" s="1"/>
  <c r="AL968" i="1"/>
  <c r="BB968" i="1" s="1"/>
  <c r="AL842" i="1"/>
  <c r="BB842" i="1" s="1"/>
  <c r="AL183" i="1"/>
  <c r="BB183" i="1" s="1"/>
  <c r="AK773" i="1"/>
  <c r="BA773" i="1" s="1"/>
  <c r="AO616" i="1"/>
  <c r="BE616" i="1" s="1"/>
  <c r="AK769" i="1"/>
  <c r="BA769" i="1" s="1"/>
  <c r="AL930" i="1"/>
  <c r="BB930" i="1" s="1"/>
  <c r="AP465" i="1"/>
  <c r="BF465" i="1" s="1"/>
  <c r="AP909" i="1"/>
  <c r="BF909" i="1" s="1"/>
  <c r="AN365" i="1"/>
  <c r="BD365" i="1" s="1"/>
  <c r="AN381" i="1"/>
  <c r="BD381" i="1" s="1"/>
  <c r="AP176" i="1"/>
  <c r="BF176" i="1" s="1"/>
  <c r="AP296" i="1"/>
  <c r="BF296" i="1" s="1"/>
  <c r="AP251" i="1"/>
  <c r="BF251" i="1" s="1"/>
  <c r="AM1016" i="1"/>
  <c r="BC1016" i="1" s="1"/>
  <c r="AM964" i="1"/>
  <c r="BC964" i="1" s="1"/>
  <c r="AM971" i="1"/>
  <c r="BC971" i="1" s="1"/>
  <c r="AM1032" i="1"/>
  <c r="BC1032" i="1" s="1"/>
  <c r="AM1008" i="1"/>
  <c r="BC1008" i="1" s="1"/>
  <c r="AM931" i="1"/>
  <c r="BC931" i="1" s="1"/>
  <c r="AO807" i="1"/>
  <c r="BE807" i="1" s="1"/>
  <c r="AP750" i="1"/>
  <c r="BF750" i="1" s="1"/>
  <c r="AO964" i="1"/>
  <c r="BE964" i="1" s="1"/>
  <c r="AP685" i="1"/>
  <c r="BF685" i="1" s="1"/>
  <c r="AP47" i="1"/>
  <c r="BF47" i="1" s="1"/>
  <c r="AP773" i="1"/>
  <c r="BF773" i="1" s="1"/>
  <c r="AP108" i="1"/>
  <c r="BF108" i="1" s="1"/>
  <c r="AP709" i="1"/>
  <c r="BF709" i="1" s="1"/>
  <c r="AL839" i="1"/>
  <c r="BB839" i="1" s="1"/>
  <c r="AM533" i="1"/>
  <c r="BC533" i="1" s="1"/>
  <c r="AL1005" i="1"/>
  <c r="BB1005" i="1" s="1"/>
  <c r="AP163" i="1"/>
  <c r="BF163" i="1" s="1"/>
  <c r="AP407" i="1"/>
  <c r="BF407" i="1" s="1"/>
  <c r="AM965" i="1"/>
  <c r="BC965" i="1" s="1"/>
  <c r="AM1007" i="1"/>
  <c r="BC1007" i="1" s="1"/>
  <c r="AM918" i="1"/>
  <c r="BC918" i="1" s="1"/>
  <c r="AM1033" i="1"/>
  <c r="BC1033" i="1" s="1"/>
  <c r="AM916" i="1"/>
  <c r="BC916" i="1" s="1"/>
  <c r="AM934" i="1"/>
  <c r="BC934" i="1" s="1"/>
  <c r="AP740" i="1"/>
  <c r="BF740" i="1" s="1"/>
  <c r="AO973" i="1"/>
  <c r="BE973" i="1" s="1"/>
  <c r="AP675" i="1"/>
  <c r="BF675" i="1" s="1"/>
  <c r="AP36" i="1"/>
  <c r="BF36" i="1" s="1"/>
  <c r="AP770" i="1"/>
  <c r="BF770" i="1" s="1"/>
  <c r="AP110" i="1"/>
  <c r="BF110" i="1" s="1"/>
  <c r="AP716" i="1"/>
  <c r="BF716" i="1" s="1"/>
  <c r="AO151" i="1"/>
  <c r="BE151" i="1" s="1"/>
  <c r="AP468" i="1"/>
  <c r="BF468" i="1" s="1"/>
  <c r="AN44" i="1"/>
  <c r="BD44" i="1" s="1"/>
  <c r="AN48" i="1"/>
  <c r="BD48" i="1" s="1"/>
  <c r="AN63" i="1"/>
  <c r="BD63" i="1" s="1"/>
  <c r="AO799" i="1"/>
  <c r="BE799" i="1" s="1"/>
  <c r="AL999" i="1"/>
  <c r="BB999" i="1" s="1"/>
  <c r="AO814" i="1"/>
  <c r="BE814" i="1" s="1"/>
  <c r="AK995" i="1"/>
  <c r="BA995" i="1" s="1"/>
  <c r="AM530" i="1"/>
  <c r="BC530" i="1" s="1"/>
  <c r="AK982" i="1"/>
  <c r="BA982" i="1" s="1"/>
  <c r="AK930" i="1"/>
  <c r="BA930" i="1" s="1"/>
  <c r="AK852" i="1"/>
  <c r="BA852" i="1" s="1"/>
  <c r="AK932" i="1"/>
  <c r="BA932" i="1" s="1"/>
  <c r="AK558" i="1"/>
  <c r="BA558" i="1" s="1"/>
  <c r="AK838" i="1"/>
  <c r="BA838" i="1" s="1"/>
  <c r="AK843" i="1"/>
  <c r="BA843" i="1" s="1"/>
  <c r="AL797" i="1"/>
  <c r="BB797" i="1" s="1"/>
  <c r="AL818" i="1"/>
  <c r="BB818" i="1" s="1"/>
  <c r="AL844" i="1"/>
  <c r="BB844" i="1" s="1"/>
  <c r="AL985" i="1"/>
  <c r="BB985" i="1" s="1"/>
  <c r="AL963" i="1"/>
  <c r="BB963" i="1" s="1"/>
  <c r="AL793" i="1"/>
  <c r="BB793" i="1" s="1"/>
  <c r="AL831" i="1"/>
  <c r="BB831" i="1" s="1"/>
  <c r="AL909" i="1"/>
  <c r="BB909" i="1" s="1"/>
  <c r="AL207" i="1"/>
  <c r="BB207" i="1" s="1"/>
  <c r="AL89" i="1"/>
  <c r="BB89" i="1" s="1"/>
  <c r="AL45" i="1"/>
  <c r="BB45" i="1" s="1"/>
  <c r="AL253" i="1"/>
  <c r="BB253" i="1" s="1"/>
  <c r="AL157" i="1"/>
  <c r="BB157" i="1" s="1"/>
  <c r="AL227" i="1"/>
  <c r="BB227" i="1" s="1"/>
  <c r="AL52" i="1"/>
  <c r="BB52" i="1" s="1"/>
  <c r="AL174" i="1"/>
  <c r="BB174" i="1" s="1"/>
  <c r="AL37" i="1"/>
  <c r="BB37" i="1" s="1"/>
  <c r="AL94" i="1"/>
  <c r="BB94" i="1" s="1"/>
  <c r="AO183" i="1"/>
  <c r="BE183" i="1" s="1"/>
  <c r="AK913" i="1"/>
  <c r="BA913" i="1" s="1"/>
  <c r="AO604" i="1"/>
  <c r="BE604" i="1" s="1"/>
  <c r="AO619" i="1"/>
  <c r="BE619" i="1" s="1"/>
  <c r="AO256" i="1"/>
  <c r="BE256" i="1" s="1"/>
  <c r="AO466" i="1"/>
  <c r="BE466" i="1" s="1"/>
  <c r="AK752" i="1"/>
  <c r="BA752" i="1" s="1"/>
  <c r="AL794" i="1"/>
  <c r="BB794" i="1" s="1"/>
  <c r="AP469" i="1"/>
  <c r="BF469" i="1" s="1"/>
  <c r="AN398" i="1"/>
  <c r="BD398" i="1" s="1"/>
  <c r="AN395" i="1"/>
  <c r="BD395" i="1" s="1"/>
  <c r="AN802" i="1"/>
  <c r="BD802" i="1" s="1"/>
  <c r="AN787" i="1"/>
  <c r="BD787" i="1" s="1"/>
  <c r="AN806" i="1"/>
  <c r="BD806" i="1" s="1"/>
  <c r="AP330" i="1"/>
  <c r="BF330" i="1" s="1"/>
  <c r="AN292" i="1"/>
  <c r="BD292" i="1" s="1"/>
  <c r="AN325" i="1"/>
  <c r="BD325" i="1" s="1"/>
  <c r="AP408" i="1"/>
  <c r="BF408" i="1" s="1"/>
  <c r="AM933" i="1"/>
  <c r="BC933" i="1" s="1"/>
  <c r="AM935" i="1"/>
  <c r="BC935" i="1" s="1"/>
  <c r="AM928" i="1"/>
  <c r="BC928" i="1" s="1"/>
  <c r="AM990" i="1"/>
  <c r="BC990" i="1" s="1"/>
  <c r="AM1018" i="1"/>
  <c r="BC1018" i="1" s="1"/>
  <c r="AM987" i="1"/>
  <c r="BC987" i="1" s="1"/>
  <c r="AP744" i="1"/>
  <c r="BF744" i="1" s="1"/>
  <c r="AO955" i="1"/>
  <c r="BE955" i="1" s="1"/>
  <c r="AP674" i="1"/>
  <c r="BF674" i="1" s="1"/>
  <c r="AH535" i="1"/>
  <c r="AH536" i="1" s="1"/>
  <c r="AH537" i="1" s="1"/>
  <c r="AH538" i="1" s="1"/>
  <c r="AH539" i="1" s="1"/>
  <c r="AH540" i="1" s="1"/>
  <c r="AH541" i="1" s="1"/>
  <c r="AH542" i="1" s="1"/>
  <c r="AH543" i="1" s="1"/>
  <c r="AH544" i="1" s="1"/>
  <c r="AP35" i="1"/>
  <c r="BF35" i="1" s="1"/>
  <c r="AO132" i="1"/>
  <c r="BE132" i="1" s="1"/>
  <c r="AP104" i="1"/>
  <c r="BF104" i="1" s="1"/>
  <c r="AP719" i="1"/>
  <c r="BF719" i="1" s="1"/>
  <c r="AO157" i="1"/>
  <c r="BE157" i="1" s="1"/>
  <c r="AN21" i="1"/>
  <c r="BD21" i="1" s="1"/>
  <c r="AN46" i="1"/>
  <c r="BD46" i="1" s="1"/>
  <c r="AN55" i="1"/>
  <c r="BD55" i="1" s="1"/>
  <c r="AL952" i="1"/>
  <c r="BB952" i="1" s="1"/>
  <c r="AO813" i="1"/>
  <c r="BE813" i="1" s="1"/>
  <c r="AK895" i="1"/>
  <c r="BA895" i="1" s="1"/>
  <c r="AK1010" i="1"/>
  <c r="BA1010" i="1" s="1"/>
  <c r="AL927" i="1"/>
  <c r="BB927" i="1" s="1"/>
  <c r="AM561" i="1"/>
  <c r="BC561" i="1" s="1"/>
  <c r="AK780" i="1"/>
  <c r="BA780" i="1" s="1"/>
  <c r="AK735" i="1"/>
  <c r="BA735" i="1" s="1"/>
  <c r="AK864" i="1"/>
  <c r="BA864" i="1" s="1"/>
  <c r="AK933" i="1"/>
  <c r="BA933" i="1" s="1"/>
  <c r="AK1002" i="1"/>
  <c r="BA1002" i="1" s="1"/>
  <c r="AK991" i="1"/>
  <c r="BA991" i="1" s="1"/>
  <c r="AK851" i="1"/>
  <c r="BA851" i="1" s="1"/>
  <c r="AL904" i="1"/>
  <c r="BB904" i="1" s="1"/>
  <c r="AL1032" i="1"/>
  <c r="BB1032" i="1" s="1"/>
  <c r="AL887" i="1"/>
  <c r="BB887" i="1" s="1"/>
  <c r="AL1026" i="1"/>
  <c r="BB1026" i="1" s="1"/>
  <c r="AL931" i="1"/>
  <c r="BB931" i="1" s="1"/>
  <c r="AL894" i="1"/>
  <c r="BB894" i="1" s="1"/>
  <c r="AL902" i="1"/>
  <c r="BB902" i="1" s="1"/>
  <c r="AL984" i="1"/>
  <c r="BB984" i="1" s="1"/>
  <c r="AL150" i="1"/>
  <c r="BB150" i="1" s="1"/>
  <c r="AL70" i="1"/>
  <c r="BB70" i="1" s="1"/>
  <c r="AL134" i="1"/>
  <c r="BB134" i="1" s="1"/>
  <c r="AL131" i="1"/>
  <c r="BB131" i="1" s="1"/>
  <c r="AL176" i="1"/>
  <c r="BB176" i="1" s="1"/>
  <c r="AL26" i="1"/>
  <c r="BB26" i="1" s="1"/>
  <c r="AL208" i="1"/>
  <c r="BB208" i="1" s="1"/>
  <c r="AL98" i="1"/>
  <c r="BB98" i="1" s="1"/>
  <c r="AL53" i="1"/>
  <c r="BB53" i="1" s="1"/>
  <c r="AL260" i="1"/>
  <c r="BB260" i="1" s="1"/>
  <c r="AO201" i="1"/>
  <c r="BE201" i="1" s="1"/>
  <c r="AK996" i="1"/>
  <c r="BA996" i="1" s="1"/>
  <c r="AK541" i="1"/>
  <c r="BA541" i="1" s="1"/>
  <c r="AO624" i="1"/>
  <c r="BE624" i="1" s="1"/>
  <c r="AO614" i="1"/>
  <c r="BE614" i="1" s="1"/>
  <c r="AO241" i="1"/>
  <c r="BE241" i="1" s="1"/>
  <c r="AO465" i="1"/>
  <c r="BE465" i="1" s="1"/>
  <c r="AK929" i="1"/>
  <c r="BA929" i="1" s="1"/>
  <c r="AP281" i="1"/>
  <c r="BF281" i="1" s="1"/>
  <c r="AL808" i="1"/>
  <c r="BB808" i="1" s="1"/>
  <c r="AP480" i="1"/>
  <c r="BF480" i="1" s="1"/>
  <c r="AN349" i="1"/>
  <c r="BD349" i="1" s="1"/>
  <c r="AN363" i="1"/>
  <c r="BD363" i="1" s="1"/>
  <c r="AN814" i="1"/>
  <c r="BD814" i="1" s="1"/>
  <c r="AN804" i="1"/>
  <c r="BD804" i="1" s="1"/>
  <c r="AN809" i="1"/>
  <c r="BD809" i="1" s="1"/>
  <c r="AN313" i="1"/>
  <c r="BD313" i="1" s="1"/>
  <c r="AN312" i="1"/>
  <c r="BD312" i="1" s="1"/>
  <c r="AN328" i="1"/>
  <c r="BD328" i="1" s="1"/>
  <c r="AP229" i="1"/>
  <c r="BF229" i="1" s="1"/>
  <c r="AO46" i="1"/>
  <c r="BE46" i="1" s="1"/>
  <c r="AH611" i="1"/>
  <c r="AP406" i="1"/>
  <c r="BF406" i="1" s="1"/>
  <c r="AP833" i="1"/>
  <c r="BF833" i="1" s="1"/>
  <c r="AM929" i="1"/>
  <c r="BC929" i="1" s="1"/>
  <c r="AM1006" i="1"/>
  <c r="BC1006" i="1" s="1"/>
  <c r="AM975" i="1"/>
  <c r="BC975" i="1" s="1"/>
  <c r="AM1000" i="1"/>
  <c r="BC1000" i="1" s="1"/>
  <c r="AM1015" i="1"/>
  <c r="BC1015" i="1" s="1"/>
  <c r="AM989" i="1"/>
  <c r="BC989" i="1" s="1"/>
  <c r="AP741" i="1"/>
  <c r="BF741" i="1" s="1"/>
  <c r="AO958" i="1"/>
  <c r="BE958" i="1" s="1"/>
  <c r="AP680" i="1"/>
  <c r="BF680" i="1" s="1"/>
  <c r="AO259" i="1"/>
  <c r="BE259" i="1" s="1"/>
  <c r="AP841" i="1"/>
  <c r="BF841" i="1" s="1"/>
  <c r="AO116" i="1"/>
  <c r="BE116" i="1" s="1"/>
  <c r="AH468" i="1"/>
  <c r="AH469" i="1" s="1"/>
  <c r="AH470" i="1" s="1"/>
  <c r="AH471" i="1" s="1"/>
  <c r="AH472" i="1" s="1"/>
  <c r="AH473" i="1" s="1"/>
  <c r="AH474" i="1" s="1"/>
  <c r="AH475" i="1" s="1"/>
  <c r="AH476" i="1" s="1"/>
  <c r="AH477" i="1" s="1"/>
  <c r="AH478" i="1" s="1"/>
  <c r="AH479" i="1" s="1"/>
  <c r="AH480" i="1" s="1"/>
  <c r="AP103" i="1"/>
  <c r="BF103" i="1" s="1"/>
  <c r="AP718" i="1"/>
  <c r="BF718" i="1" s="1"/>
  <c r="AL788" i="1"/>
  <c r="BB788" i="1" s="1"/>
  <c r="AK641" i="1"/>
  <c r="BA641" i="1" s="1"/>
  <c r="AL973" i="1"/>
  <c r="BB973" i="1" s="1"/>
  <c r="AL803" i="1"/>
  <c r="BB803" i="1" s="1"/>
  <c r="AL916" i="1"/>
  <c r="BB916" i="1" s="1"/>
  <c r="AL950" i="1"/>
  <c r="BB950" i="1" s="1"/>
  <c r="AL833" i="1"/>
  <c r="BB833" i="1" s="1"/>
  <c r="AL1024" i="1"/>
  <c r="BB1024" i="1" s="1"/>
  <c r="AL940" i="1"/>
  <c r="BB940" i="1" s="1"/>
  <c r="AL981" i="1"/>
  <c r="BB981" i="1" s="1"/>
  <c r="AL849" i="1"/>
  <c r="BB849" i="1" s="1"/>
  <c r="AL164" i="1"/>
  <c r="BB164" i="1" s="1"/>
  <c r="AL151" i="1"/>
  <c r="BB151" i="1" s="1"/>
  <c r="AL198" i="1"/>
  <c r="BB198" i="1" s="1"/>
  <c r="AL124" i="1"/>
  <c r="BB124" i="1" s="1"/>
  <c r="AL178" i="1"/>
  <c r="BB178" i="1" s="1"/>
  <c r="AL220" i="1"/>
  <c r="BB220" i="1" s="1"/>
  <c r="AL239" i="1"/>
  <c r="BB239" i="1" s="1"/>
  <c r="AL23" i="1"/>
  <c r="BB23" i="1" s="1"/>
  <c r="AL197" i="1"/>
  <c r="BB197" i="1" s="1"/>
  <c r="AL166" i="1"/>
  <c r="BB166" i="1" s="1"/>
  <c r="AO202" i="1"/>
  <c r="BE202" i="1" s="1"/>
  <c r="AL786" i="1"/>
  <c r="BB786" i="1" s="1"/>
  <c r="AK762" i="1"/>
  <c r="BA762" i="1" s="1"/>
  <c r="AO610" i="1"/>
  <c r="BE610" i="1" s="1"/>
  <c r="AO253" i="1"/>
  <c r="BE253" i="1" s="1"/>
  <c r="AK842" i="1"/>
  <c r="BA842" i="1" s="1"/>
  <c r="AP478" i="1"/>
  <c r="BF478" i="1" s="1"/>
  <c r="AN372" i="1"/>
  <c r="BD372" i="1" s="1"/>
  <c r="AN390" i="1"/>
  <c r="BD390" i="1" s="1"/>
  <c r="AP402" i="1"/>
  <c r="BF402" i="1" s="1"/>
  <c r="AP846" i="1"/>
  <c r="BF846" i="1" s="1"/>
  <c r="AM988" i="1"/>
  <c r="BC988" i="1" s="1"/>
  <c r="AM984" i="1"/>
  <c r="BC984" i="1" s="1"/>
  <c r="AM962" i="1"/>
  <c r="BC962" i="1" s="1"/>
  <c r="AM1038" i="1"/>
  <c r="BC1038" i="1" s="1"/>
  <c r="AM927" i="1"/>
  <c r="BC927" i="1" s="1"/>
  <c r="AM926" i="1"/>
  <c r="BC926" i="1" s="1"/>
  <c r="AP739" i="1"/>
  <c r="BF739" i="1" s="1"/>
  <c r="AO971" i="1"/>
  <c r="BE971" i="1" s="1"/>
  <c r="AP684" i="1"/>
  <c r="BF684" i="1" s="1"/>
  <c r="AP105" i="1"/>
  <c r="BF105" i="1" s="1"/>
  <c r="AP715" i="1"/>
  <c r="BF715" i="1" s="1"/>
  <c r="AL886" i="1"/>
  <c r="BB886" i="1" s="1"/>
  <c r="AL907" i="1"/>
  <c r="BB907" i="1" s="1"/>
  <c r="AL801" i="1"/>
  <c r="BB801" i="1" s="1"/>
  <c r="AL850" i="1"/>
  <c r="BB850" i="1" s="1"/>
  <c r="AL948" i="1"/>
  <c r="BB948" i="1" s="1"/>
  <c r="AL1037" i="1"/>
  <c r="BB1037" i="1" s="1"/>
  <c r="AL899" i="1"/>
  <c r="BB899" i="1" s="1"/>
  <c r="AL802" i="1"/>
  <c r="BB802" i="1" s="1"/>
  <c r="AL914" i="1"/>
  <c r="BB914" i="1" s="1"/>
  <c r="AL246" i="1"/>
  <c r="BB246" i="1" s="1"/>
  <c r="AL170" i="1"/>
  <c r="BB170" i="1" s="1"/>
  <c r="AL193" i="1"/>
  <c r="BB193" i="1" s="1"/>
  <c r="AL43" i="1"/>
  <c r="BB43" i="1" s="1"/>
  <c r="AL57" i="1"/>
  <c r="BB57" i="1" s="1"/>
  <c r="AL132" i="1"/>
  <c r="BB132" i="1" s="1"/>
  <c r="AL33" i="1"/>
  <c r="BB33" i="1" s="1"/>
  <c r="AL137" i="1"/>
  <c r="BB137" i="1" s="1"/>
  <c r="AL122" i="1"/>
  <c r="BB122" i="1" s="1"/>
  <c r="AL108" i="1"/>
  <c r="BB108" i="1" s="1"/>
  <c r="AK880" i="1"/>
  <c r="BA880" i="1" s="1"/>
  <c r="AL814" i="1"/>
  <c r="BB814" i="1" s="1"/>
  <c r="AK949" i="1"/>
  <c r="BA949" i="1" s="1"/>
  <c r="AL929" i="1"/>
  <c r="BB929" i="1" s="1"/>
  <c r="AH995" i="1"/>
  <c r="AL857" i="1"/>
  <c r="BB857" i="1" s="1"/>
  <c r="AM624" i="1"/>
  <c r="BC624" i="1" s="1"/>
  <c r="AP293" i="1"/>
  <c r="BF293" i="1" s="1"/>
  <c r="AP474" i="1"/>
  <c r="BF474" i="1" s="1"/>
  <c r="AN373" i="1"/>
  <c r="BD373" i="1" s="1"/>
  <c r="AN339" i="1"/>
  <c r="BD339" i="1" s="1"/>
  <c r="AN356" i="1"/>
  <c r="BD356" i="1" s="1"/>
  <c r="AP324" i="1"/>
  <c r="BF324" i="1" s="1"/>
  <c r="AP401" i="1"/>
  <c r="BF401" i="1" s="1"/>
  <c r="AM932" i="1"/>
  <c r="BC932" i="1" s="1"/>
  <c r="AM1039" i="1"/>
  <c r="BC1039" i="1" s="1"/>
  <c r="AM981" i="1"/>
  <c r="BC981" i="1" s="1"/>
  <c r="AM950" i="1"/>
  <c r="BC950" i="1" s="1"/>
  <c r="AM970" i="1"/>
  <c r="BC970" i="1" s="1"/>
  <c r="AP743" i="1"/>
  <c r="BF743" i="1" s="1"/>
  <c r="AO966" i="1"/>
  <c r="BE966" i="1" s="1"/>
  <c r="AO133" i="1"/>
  <c r="BE133" i="1" s="1"/>
  <c r="AP987" i="1"/>
  <c r="BF987" i="1" s="1"/>
  <c r="AP112" i="1"/>
  <c r="BF112" i="1" s="1"/>
  <c r="AP714" i="1"/>
  <c r="BF714" i="1" s="1"/>
  <c r="AK713" i="1"/>
  <c r="BA713" i="1" s="1"/>
  <c r="AO161" i="1"/>
  <c r="BE161" i="1" s="1"/>
  <c r="AK989" i="1"/>
  <c r="BA989" i="1" s="1"/>
  <c r="AN80" i="1"/>
  <c r="BD80" i="1" s="1"/>
  <c r="AN76" i="1"/>
  <c r="BD76" i="1" s="1"/>
  <c r="AN23" i="1"/>
  <c r="BD23" i="1" s="1"/>
  <c r="AK571" i="1"/>
  <c r="BA571" i="1" s="1"/>
  <c r="AO793" i="1"/>
  <c r="BE793" i="1" s="1"/>
  <c r="AN636" i="1"/>
  <c r="BD636" i="1" s="1"/>
  <c r="AN599" i="1"/>
  <c r="BD599" i="1" s="1"/>
  <c r="AL1010" i="1"/>
  <c r="BB1010" i="1" s="1"/>
  <c r="AM570" i="1"/>
  <c r="BC570" i="1" s="1"/>
  <c r="AK555" i="1"/>
  <c r="BA555" i="1" s="1"/>
  <c r="AL961" i="1"/>
  <c r="BB961" i="1" s="1"/>
  <c r="AM553" i="1"/>
  <c r="BC553" i="1" s="1"/>
  <c r="AK934" i="1"/>
  <c r="BA934" i="1" s="1"/>
  <c r="AK946" i="1"/>
  <c r="BA946" i="1" s="1"/>
  <c r="AK532" i="1"/>
  <c r="BA532" i="1" s="1"/>
  <c r="E3" i="1" s="1"/>
  <c r="E5" i="1" s="1"/>
  <c r="AK678" i="1"/>
  <c r="BA678" i="1" s="1"/>
  <c r="AK990" i="1"/>
  <c r="BA990" i="1" s="1"/>
  <c r="AK777" i="1"/>
  <c r="BA777" i="1" s="1"/>
  <c r="AK861" i="1"/>
  <c r="BA861" i="1" s="1"/>
  <c r="AL798" i="1"/>
  <c r="BB798" i="1" s="1"/>
  <c r="AL835" i="1"/>
  <c r="BB835" i="1" s="1"/>
  <c r="AL959" i="1"/>
  <c r="BB959" i="1" s="1"/>
  <c r="AL982" i="1"/>
  <c r="BB982" i="1" s="1"/>
  <c r="AL1035" i="1"/>
  <c r="BB1035" i="1" s="1"/>
  <c r="AL828" i="1"/>
  <c r="BB828" i="1" s="1"/>
  <c r="AL1039" i="1"/>
  <c r="BB1039" i="1" s="1"/>
  <c r="AL992" i="1"/>
  <c r="BB992" i="1" s="1"/>
  <c r="AL66" i="1"/>
  <c r="BB66" i="1" s="1"/>
  <c r="AL231" i="1"/>
  <c r="BB231" i="1" s="1"/>
  <c r="AL29" i="1"/>
  <c r="BB29" i="1" s="1"/>
  <c r="AL222" i="1"/>
  <c r="BB222" i="1" s="1"/>
  <c r="AL259" i="1"/>
  <c r="BB259" i="1" s="1"/>
  <c r="AL130" i="1"/>
  <c r="BB130" i="1" s="1"/>
  <c r="AL215" i="1"/>
  <c r="BB215" i="1" s="1"/>
  <c r="AL88" i="1"/>
  <c r="BB88" i="1" s="1"/>
  <c r="AL69" i="1"/>
  <c r="BB69" i="1" s="1"/>
  <c r="AL48" i="1"/>
  <c r="BB48" i="1" s="1"/>
  <c r="AL180" i="1"/>
  <c r="BB180" i="1" s="1"/>
  <c r="AK935" i="1"/>
  <c r="BA935" i="1" s="1"/>
  <c r="AO188" i="1"/>
  <c r="BE188" i="1" s="1"/>
  <c r="AL1002" i="1"/>
  <c r="BB1002" i="1" s="1"/>
  <c r="AL866" i="1"/>
  <c r="BB866" i="1" s="1"/>
  <c r="AO595" i="1"/>
  <c r="BE595" i="1" s="1"/>
  <c r="AH851" i="1"/>
  <c r="AL993" i="1"/>
  <c r="BB993" i="1" s="1"/>
  <c r="AO493" i="1"/>
  <c r="BE493" i="1" s="1"/>
  <c r="AP225" i="1"/>
  <c r="BF225" i="1" s="1"/>
  <c r="AP300" i="1"/>
  <c r="BF300" i="1" s="1"/>
  <c r="AP473" i="1"/>
  <c r="BF473" i="1" s="1"/>
  <c r="AN396" i="1"/>
  <c r="BD396" i="1" s="1"/>
  <c r="AN362" i="1"/>
  <c r="BD362" i="1" s="1"/>
  <c r="AN383" i="1"/>
  <c r="BD383" i="1" s="1"/>
  <c r="AN817" i="1"/>
  <c r="BD817" i="1" s="1"/>
  <c r="AN823" i="1"/>
  <c r="BD823" i="1" s="1"/>
  <c r="AN821" i="1"/>
  <c r="BD821" i="1" s="1"/>
  <c r="AP335" i="1"/>
  <c r="BF335" i="1" s="1"/>
  <c r="AN285" i="1"/>
  <c r="BD285" i="1" s="1"/>
  <c r="AN307" i="1"/>
  <c r="BD307" i="1" s="1"/>
  <c r="AN333" i="1"/>
  <c r="BD333" i="1" s="1"/>
  <c r="AP273" i="1"/>
  <c r="BF273" i="1" s="1"/>
  <c r="AO43" i="1"/>
  <c r="BE43" i="1" s="1"/>
  <c r="AO397" i="1"/>
  <c r="BE397" i="1" s="1"/>
  <c r="AN1005" i="1"/>
  <c r="BD1005" i="1" s="1"/>
  <c r="AN991" i="1"/>
  <c r="BD991" i="1" s="1"/>
  <c r="AP412" i="1"/>
  <c r="BF412" i="1" s="1"/>
  <c r="AP279" i="1"/>
  <c r="BF279" i="1" s="1"/>
  <c r="AN763" i="1"/>
  <c r="BD763" i="1" s="1"/>
  <c r="AP840" i="1"/>
  <c r="BF840" i="1" s="1"/>
  <c r="AM951" i="1"/>
  <c r="BC951" i="1" s="1"/>
  <c r="AM1010" i="1"/>
  <c r="BC1010" i="1" s="1"/>
  <c r="AM924" i="1"/>
  <c r="BC924" i="1" s="1"/>
  <c r="AM921" i="1"/>
  <c r="BC921" i="1" s="1"/>
  <c r="AM998" i="1"/>
  <c r="BC998" i="1" s="1"/>
  <c r="AP748" i="1"/>
  <c r="BF748" i="1" s="1"/>
  <c r="AO970" i="1"/>
  <c r="BE970" i="1" s="1"/>
  <c r="AH69" i="1"/>
  <c r="AO118" i="1"/>
  <c r="BE118" i="1" s="1"/>
  <c r="AP982" i="1"/>
  <c r="BF982" i="1" s="1"/>
  <c r="AP98" i="1"/>
  <c r="BF98" i="1" s="1"/>
  <c r="AP707" i="1"/>
  <c r="BF707" i="1" s="1"/>
  <c r="AO158" i="1"/>
  <c r="BE158" i="1" s="1"/>
  <c r="AN39" i="1"/>
  <c r="BD39" i="1" s="1"/>
  <c r="AN54" i="1"/>
  <c r="BD54" i="1" s="1"/>
  <c r="AN60" i="1"/>
  <c r="BD60" i="1" s="1"/>
  <c r="AL920" i="1"/>
  <c r="BB920" i="1" s="1"/>
  <c r="AM538" i="1"/>
  <c r="BC538" i="1" s="1"/>
  <c r="AL938" i="1"/>
  <c r="BB938" i="1" s="1"/>
  <c r="AK565" i="1"/>
  <c r="BA565" i="1" s="1"/>
  <c r="AK549" i="1"/>
  <c r="BA549" i="1" s="1"/>
  <c r="AK1003" i="1"/>
  <c r="BA1003" i="1" s="1"/>
  <c r="AK646" i="1"/>
  <c r="BA646" i="1" s="1"/>
  <c r="AK557" i="1"/>
  <c r="BA557" i="1" s="1"/>
  <c r="AK547" i="1"/>
  <c r="BA547" i="1" s="1"/>
  <c r="AK778" i="1"/>
  <c r="BA778" i="1" s="1"/>
  <c r="AL870" i="1"/>
  <c r="BB870" i="1" s="1"/>
  <c r="AL1022" i="1"/>
  <c r="BB1022" i="1" s="1"/>
  <c r="AL810" i="1"/>
  <c r="BB810" i="1" s="1"/>
  <c r="AL956" i="1"/>
  <c r="BB956" i="1" s="1"/>
  <c r="AL1012" i="1"/>
  <c r="BB1012" i="1" s="1"/>
  <c r="AL865" i="1"/>
  <c r="BB865" i="1" s="1"/>
  <c r="AL915" i="1"/>
  <c r="BB915" i="1" s="1"/>
  <c r="AL911" i="1"/>
  <c r="BB911" i="1" s="1"/>
  <c r="AL267" i="1"/>
  <c r="BB267" i="1" s="1"/>
  <c r="AL217" i="1"/>
  <c r="BB217" i="1" s="1"/>
  <c r="AL103" i="1"/>
  <c r="BB103" i="1" s="1"/>
  <c r="AL168" i="1"/>
  <c r="BB168" i="1" s="1"/>
  <c r="AL225" i="1"/>
  <c r="BB225" i="1" s="1"/>
  <c r="AL63" i="1"/>
  <c r="BB63" i="1" s="1"/>
  <c r="AL265" i="1"/>
  <c r="BB265" i="1" s="1"/>
  <c r="AL202" i="1"/>
  <c r="BB202" i="1" s="1"/>
  <c r="AL68" i="1"/>
  <c r="BB68" i="1" s="1"/>
  <c r="AL263" i="1"/>
  <c r="BB263" i="1" s="1"/>
  <c r="AL42" i="1"/>
  <c r="BB42" i="1" s="1"/>
  <c r="AK931" i="1"/>
  <c r="BA931" i="1" s="1"/>
  <c r="AO204" i="1"/>
  <c r="BE204" i="1" s="1"/>
  <c r="AM549" i="1"/>
  <c r="BC549" i="1" s="1"/>
  <c r="AL889" i="1"/>
  <c r="BB889" i="1" s="1"/>
  <c r="AO598" i="1"/>
  <c r="BE598" i="1" s="1"/>
  <c r="AK679" i="1"/>
  <c r="BA679" i="1" s="1"/>
  <c r="AL817" i="1"/>
  <c r="BB817" i="1" s="1"/>
  <c r="AO477" i="1"/>
  <c r="BE477" i="1" s="1"/>
  <c r="AP44" i="1"/>
  <c r="BF44" i="1" s="1"/>
  <c r="AL898" i="1"/>
  <c r="BB898" i="1" s="1"/>
  <c r="AP294" i="1"/>
  <c r="BF294" i="1" s="1"/>
  <c r="AP479" i="1"/>
  <c r="BF479" i="1" s="1"/>
  <c r="AN364" i="1"/>
  <c r="BD364" i="1" s="1"/>
  <c r="AN380" i="1"/>
  <c r="BD380" i="1" s="1"/>
  <c r="AN352" i="1"/>
  <c r="BD352" i="1" s="1"/>
  <c r="AN811" i="1"/>
  <c r="BD811" i="1" s="1"/>
  <c r="AN798" i="1"/>
  <c r="BD798" i="1" s="1"/>
  <c r="AN818" i="1"/>
  <c r="BD818" i="1" s="1"/>
  <c r="AP322" i="1"/>
  <c r="BF322" i="1" s="1"/>
  <c r="AN300" i="1"/>
  <c r="BD300" i="1" s="1"/>
  <c r="AN336" i="1"/>
  <c r="BD336" i="1" s="1"/>
  <c r="AP411" i="1"/>
  <c r="BF411" i="1" s="1"/>
  <c r="AP834" i="1"/>
  <c r="BF834" i="1" s="1"/>
  <c r="AH963" i="1"/>
  <c r="AM937" i="1"/>
  <c r="BC937" i="1" s="1"/>
  <c r="AM1020" i="1"/>
  <c r="BC1020" i="1" s="1"/>
  <c r="AM939" i="1"/>
  <c r="BC939" i="1" s="1"/>
  <c r="AM996" i="1"/>
  <c r="BC996" i="1" s="1"/>
  <c r="AM972" i="1"/>
  <c r="BC972" i="1" s="1"/>
  <c r="AP737" i="1"/>
  <c r="BF737" i="1" s="1"/>
  <c r="AO948" i="1"/>
  <c r="BE948" i="1" s="1"/>
  <c r="AO965" i="1"/>
  <c r="BE965" i="1" s="1"/>
  <c r="AG86" i="1"/>
  <c r="AP544" i="1"/>
  <c r="BF544" i="1" s="1"/>
  <c r="AO136" i="1"/>
  <c r="BE136" i="1" s="1"/>
  <c r="AP986" i="1"/>
  <c r="BF986" i="1" s="1"/>
  <c r="AP111" i="1"/>
  <c r="BF111" i="1" s="1"/>
  <c r="AP717" i="1"/>
  <c r="BF717" i="1" s="1"/>
  <c r="AL725" i="1"/>
  <c r="BB725" i="1" s="1"/>
  <c r="AL655" i="1"/>
  <c r="BB655" i="1" s="1"/>
  <c r="AO153" i="1"/>
  <c r="BE153" i="1" s="1"/>
  <c r="AN31" i="1"/>
  <c r="BD31" i="1" s="1"/>
  <c r="AN59" i="1"/>
  <c r="BD59" i="1" s="1"/>
  <c r="AN68" i="1"/>
  <c r="BD68" i="1" s="1"/>
  <c r="AM623" i="1"/>
  <c r="BC623" i="1" s="1"/>
  <c r="AO790" i="1"/>
  <c r="BE790" i="1" s="1"/>
  <c r="AN646" i="1"/>
  <c r="BD646" i="1" s="1"/>
  <c r="AN594" i="1"/>
  <c r="BD594" i="1" s="1"/>
  <c r="AM536" i="1"/>
  <c r="BC536" i="1" s="1"/>
  <c r="AM647" i="1"/>
  <c r="BC647" i="1" s="1"/>
  <c r="AL854" i="1"/>
  <c r="BB854" i="1" s="1"/>
  <c r="AK567" i="1"/>
  <c r="BA567" i="1" s="1"/>
  <c r="AK980" i="1"/>
  <c r="BA980" i="1" s="1"/>
  <c r="AK674" i="1"/>
  <c r="BA674" i="1" s="1"/>
  <c r="AK726" i="1"/>
  <c r="BA726" i="1" s="1"/>
  <c r="AK724" i="1"/>
  <c r="BA724" i="1" s="1"/>
  <c r="AK655" i="1"/>
  <c r="BA655" i="1" s="1"/>
  <c r="AK840" i="1"/>
  <c r="BA840" i="1" s="1"/>
  <c r="AL1006" i="1"/>
  <c r="BB1006" i="1" s="1"/>
  <c r="AL1020" i="1"/>
  <c r="BB1020" i="1" s="1"/>
  <c r="AL807" i="1"/>
  <c r="BB807" i="1" s="1"/>
  <c r="AL847" i="1"/>
  <c r="BB847" i="1" s="1"/>
  <c r="AL834" i="1"/>
  <c r="BB834" i="1" s="1"/>
  <c r="AL836" i="1"/>
  <c r="BB836" i="1" s="1"/>
  <c r="AL846" i="1"/>
  <c r="BB846" i="1" s="1"/>
  <c r="AL986" i="1"/>
  <c r="BB986" i="1" s="1"/>
  <c r="AK952" i="1"/>
  <c r="BA952" i="1" s="1"/>
  <c r="AL218" i="1"/>
  <c r="BB218" i="1" s="1"/>
  <c r="AL144" i="1"/>
  <c r="BB144" i="1" s="1"/>
  <c r="AL77" i="1"/>
  <c r="BB77" i="1" s="1"/>
  <c r="AL87" i="1"/>
  <c r="BB87" i="1" s="1"/>
  <c r="AL155" i="1"/>
  <c r="BB155" i="1" s="1"/>
  <c r="AL147" i="1"/>
  <c r="BB147" i="1" s="1"/>
  <c r="AL205" i="1"/>
  <c r="BB205" i="1" s="1"/>
  <c r="AL135" i="1"/>
  <c r="BB135" i="1" s="1"/>
  <c r="AL92" i="1"/>
  <c r="BB92" i="1" s="1"/>
  <c r="AL189" i="1"/>
  <c r="BB189" i="1" s="1"/>
  <c r="AL44" i="1"/>
  <c r="BB44" i="1" s="1"/>
  <c r="AK911" i="1"/>
  <c r="BA911" i="1" s="1"/>
  <c r="AO208" i="1"/>
  <c r="BE208" i="1" s="1"/>
  <c r="AO601" i="1"/>
  <c r="BE601" i="1" s="1"/>
  <c r="AL970" i="1"/>
  <c r="BB970" i="1" s="1"/>
  <c r="AO496" i="1"/>
  <c r="BE496" i="1" s="1"/>
  <c r="AL1000" i="1"/>
  <c r="BB1000" i="1" s="1"/>
  <c r="AP298" i="1"/>
  <c r="BF298" i="1" s="1"/>
  <c r="AP466" i="1"/>
  <c r="BF466" i="1" s="1"/>
  <c r="AP162" i="1"/>
  <c r="BF162" i="1" s="1"/>
  <c r="AN392" i="1"/>
  <c r="BD392" i="1" s="1"/>
  <c r="AN357" i="1"/>
  <c r="BD357" i="1" s="1"/>
  <c r="AN382" i="1"/>
  <c r="BD382" i="1" s="1"/>
  <c r="AN820" i="1"/>
  <c r="BD820" i="1" s="1"/>
  <c r="AN807" i="1"/>
  <c r="BD807" i="1" s="1"/>
  <c r="AN841" i="1"/>
  <c r="BD841" i="1" s="1"/>
  <c r="AP331" i="1"/>
  <c r="BF331" i="1" s="1"/>
  <c r="AN284" i="1"/>
  <c r="BD284" i="1" s="1"/>
  <c r="AN321" i="1"/>
  <c r="BD321" i="1" s="1"/>
  <c r="AO322" i="1"/>
  <c r="BE322" i="1" s="1"/>
  <c r="AO17" i="1"/>
  <c r="BE17" i="1" s="1"/>
  <c r="AO370" i="1"/>
  <c r="BE370" i="1" s="1"/>
  <c r="AO1020" i="1"/>
  <c r="BE1020" i="1" s="1"/>
  <c r="AO1039" i="1"/>
  <c r="BE1039" i="1" s="1"/>
  <c r="AH372" i="1"/>
  <c r="AN984" i="1"/>
  <c r="BD984" i="1" s="1"/>
  <c r="AN1018" i="1"/>
  <c r="BD1018" i="1" s="1"/>
  <c r="AN1031" i="1"/>
  <c r="BD1031" i="1" s="1"/>
  <c r="AP409" i="1"/>
  <c r="BF409" i="1" s="1"/>
  <c r="AN756" i="1"/>
  <c r="BD756" i="1" s="1"/>
  <c r="AN753" i="1"/>
  <c r="BD753" i="1" s="1"/>
  <c r="AK883" i="1"/>
  <c r="BA883" i="1" s="1"/>
  <c r="AP848" i="1"/>
  <c r="BF848" i="1" s="1"/>
  <c r="AM1036" i="1"/>
  <c r="BC1036" i="1" s="1"/>
  <c r="AM1009" i="1"/>
  <c r="BC1009" i="1" s="1"/>
  <c r="AM957" i="1"/>
  <c r="BC957" i="1" s="1"/>
  <c r="AM1013" i="1"/>
  <c r="BC1013" i="1" s="1"/>
  <c r="AM956" i="1"/>
  <c r="BC956" i="1" s="1"/>
  <c r="AP745" i="1"/>
  <c r="BF745" i="1" s="1"/>
  <c r="AO950" i="1"/>
  <c r="BE950" i="1" s="1"/>
  <c r="AO969" i="1"/>
  <c r="BE969" i="1" s="1"/>
  <c r="AP532" i="1"/>
  <c r="BF532" i="1" s="1"/>
  <c r="AO144" i="1"/>
  <c r="BE144" i="1" s="1"/>
  <c r="AP102" i="1"/>
  <c r="BF102" i="1" s="1"/>
  <c r="AP1026" i="1"/>
  <c r="BF1026" i="1" s="1"/>
  <c r="AO150" i="1"/>
  <c r="BE150" i="1" s="1"/>
  <c r="AN58" i="1"/>
  <c r="BD58" i="1" s="1"/>
  <c r="AN28" i="1"/>
  <c r="BD28" i="1" s="1"/>
  <c r="AN70" i="1"/>
  <c r="BD70" i="1" s="1"/>
  <c r="AF663" i="1"/>
  <c r="AO800" i="1"/>
  <c r="BE800" i="1" s="1"/>
  <c r="AL958" i="1"/>
  <c r="BB958" i="1" s="1"/>
  <c r="AN607" i="1"/>
  <c r="BD607" i="1" s="1"/>
  <c r="AN652" i="1"/>
  <c r="BD652" i="1" s="1"/>
  <c r="AM620" i="1"/>
  <c r="BC620" i="1" s="1"/>
  <c r="AM543" i="1"/>
  <c r="BC543" i="1" s="1"/>
  <c r="AK849" i="1"/>
  <c r="BA849" i="1" s="1"/>
  <c r="AK902" i="1"/>
  <c r="BA902" i="1" s="1"/>
  <c r="AK1000" i="1"/>
  <c r="BA1000" i="1" s="1"/>
  <c r="AK645" i="1"/>
  <c r="BA645" i="1" s="1"/>
  <c r="AK987" i="1"/>
  <c r="BA987" i="1" s="1"/>
  <c r="AK844" i="1"/>
  <c r="BA844" i="1" s="1"/>
  <c r="AK730" i="1"/>
  <c r="BA730" i="1" s="1"/>
  <c r="AL829" i="1"/>
  <c r="BB829" i="1" s="1"/>
  <c r="AL881" i="1"/>
  <c r="BB881" i="1" s="1"/>
  <c r="AL841" i="1"/>
  <c r="BB841" i="1" s="1"/>
  <c r="AL809" i="1"/>
  <c r="BB809" i="1" s="1"/>
  <c r="AL856" i="1"/>
  <c r="BB856" i="1" s="1"/>
  <c r="AL966" i="1"/>
  <c r="BB966" i="1" s="1"/>
  <c r="AL874" i="1"/>
  <c r="BB874" i="1" s="1"/>
  <c r="AL811" i="1"/>
  <c r="BB811" i="1" s="1"/>
  <c r="AK964" i="1"/>
  <c r="BA964" i="1" s="1"/>
  <c r="AL167" i="1"/>
  <c r="BB167" i="1" s="1"/>
  <c r="AL121" i="1"/>
  <c r="BB121" i="1" s="1"/>
  <c r="AL141" i="1"/>
  <c r="BB141" i="1" s="1"/>
  <c r="AL177" i="1"/>
  <c r="BB177" i="1" s="1"/>
  <c r="AL223" i="1"/>
  <c r="BB223" i="1" s="1"/>
  <c r="AL133" i="1"/>
  <c r="BB133" i="1" s="1"/>
  <c r="AL102" i="1"/>
  <c r="BB102" i="1" s="1"/>
  <c r="AL146" i="1"/>
  <c r="BB146" i="1" s="1"/>
  <c r="AL107" i="1"/>
  <c r="BB107" i="1" s="1"/>
  <c r="AL194" i="1"/>
  <c r="BB194" i="1" s="1"/>
  <c r="AL111" i="1"/>
  <c r="BB111" i="1" s="1"/>
  <c r="AM642" i="1"/>
  <c r="BC642" i="1" s="1"/>
  <c r="AO178" i="1"/>
  <c r="BE178" i="1" s="1"/>
  <c r="AO609" i="1"/>
  <c r="BE609" i="1" s="1"/>
  <c r="AL932" i="1"/>
  <c r="BB932" i="1" s="1"/>
  <c r="AO490" i="1"/>
  <c r="BE490" i="1" s="1"/>
  <c r="AH653" i="1"/>
  <c r="AL996" i="1"/>
  <c r="BB996" i="1" s="1"/>
  <c r="AP299" i="1"/>
  <c r="BF299" i="1" s="1"/>
  <c r="AP475" i="1"/>
  <c r="BF475" i="1" s="1"/>
  <c r="AN384" i="1"/>
  <c r="BD384" i="1" s="1"/>
  <c r="AN376" i="1"/>
  <c r="BD376" i="1" s="1"/>
  <c r="AN337" i="1"/>
  <c r="BD337" i="1" s="1"/>
  <c r="AN816" i="1"/>
  <c r="BD816" i="1" s="1"/>
  <c r="AN845" i="1"/>
  <c r="BD845" i="1" s="1"/>
  <c r="AN844" i="1"/>
  <c r="BD844" i="1" s="1"/>
  <c r="AP328" i="1"/>
  <c r="BF328" i="1" s="1"/>
  <c r="AN291" i="1"/>
  <c r="BD291" i="1" s="1"/>
  <c r="AN306" i="1"/>
  <c r="BD306" i="1" s="1"/>
  <c r="AO42" i="1"/>
  <c r="BE42" i="1" s="1"/>
  <c r="AO390" i="1"/>
  <c r="BE390" i="1" s="1"/>
  <c r="AO1032" i="1"/>
  <c r="BE1032" i="1" s="1"/>
  <c r="AN1021" i="1"/>
  <c r="BD1021" i="1" s="1"/>
  <c r="AN1039" i="1"/>
  <c r="BD1039" i="1" s="1"/>
  <c r="AN996" i="1"/>
  <c r="BD996" i="1" s="1"/>
  <c r="AP403" i="1"/>
  <c r="BF403" i="1" s="1"/>
  <c r="AN722" i="1"/>
  <c r="BD722" i="1" s="1"/>
  <c r="AN774" i="1"/>
  <c r="BD774" i="1" s="1"/>
  <c r="AP843" i="1"/>
  <c r="BF843" i="1" s="1"/>
  <c r="AM974" i="1"/>
  <c r="BC974" i="1" s="1"/>
  <c r="AM955" i="1"/>
  <c r="BC955" i="1" s="1"/>
  <c r="AM960" i="1"/>
  <c r="BC960" i="1" s="1"/>
  <c r="AM946" i="1"/>
  <c r="BC946" i="1" s="1"/>
  <c r="AM917" i="1"/>
  <c r="BC917" i="1" s="1"/>
  <c r="AO949" i="1"/>
  <c r="BE949" i="1" s="1"/>
  <c r="AO975" i="1"/>
  <c r="BE975" i="1" s="1"/>
  <c r="AP537" i="1"/>
  <c r="BF537" i="1" s="1"/>
  <c r="AO113" i="1"/>
  <c r="BE113" i="1" s="1"/>
  <c r="AH195" i="1"/>
  <c r="AP784" i="1"/>
  <c r="BF784" i="1" s="1"/>
  <c r="AP989" i="1"/>
  <c r="BF989" i="1" s="1"/>
  <c r="AP549" i="1"/>
  <c r="BF549" i="1" s="1"/>
  <c r="AP100" i="1"/>
  <c r="BF100" i="1" s="1"/>
  <c r="AP1025" i="1"/>
  <c r="BF1025" i="1" s="1"/>
  <c r="AP249" i="1"/>
  <c r="BF249" i="1" s="1"/>
  <c r="AN32" i="1"/>
  <c r="BD32" i="1" s="1"/>
  <c r="AN62" i="1"/>
  <c r="BD62" i="1" s="1"/>
  <c r="AN33" i="1"/>
  <c r="BD33" i="1" s="1"/>
  <c r="AL918" i="1"/>
  <c r="BB918" i="1" s="1"/>
  <c r="AH933" i="1"/>
  <c r="AK666" i="1"/>
  <c r="BA666" i="1" s="1"/>
  <c r="AK600" i="1"/>
  <c r="BA600" i="1" s="1"/>
  <c r="AK554" i="1"/>
  <c r="BA554" i="1" s="1"/>
  <c r="AK917" i="1"/>
  <c r="BA917" i="1" s="1"/>
  <c r="AK993" i="1"/>
  <c r="BA993" i="1" s="1"/>
  <c r="AK694" i="1"/>
  <c r="BA694" i="1" s="1"/>
  <c r="AK620" i="1"/>
  <c r="BA620" i="1" s="1"/>
  <c r="AK906" i="1"/>
  <c r="BA906" i="1" s="1"/>
  <c r="AL901" i="1"/>
  <c r="BB901" i="1" s="1"/>
  <c r="AL991" i="1"/>
  <c r="BB991" i="1" s="1"/>
  <c r="AL988" i="1"/>
  <c r="BB988" i="1" s="1"/>
  <c r="AL1023" i="1"/>
  <c r="BB1023" i="1" s="1"/>
  <c r="AL825" i="1"/>
  <c r="BB825" i="1" s="1"/>
  <c r="AL971" i="1"/>
  <c r="BB971" i="1" s="1"/>
  <c r="AL799" i="1"/>
  <c r="BB799" i="1" s="1"/>
  <c r="AL983" i="1"/>
  <c r="BB983" i="1" s="1"/>
  <c r="AK823" i="1"/>
  <c r="BA823" i="1" s="1"/>
  <c r="AL79" i="1"/>
  <c r="BB79" i="1" s="1"/>
  <c r="AL81" i="1"/>
  <c r="BB81" i="1" s="1"/>
  <c r="AL153" i="1"/>
  <c r="BB153" i="1" s="1"/>
  <c r="AL51" i="1"/>
  <c r="BB51" i="1" s="1"/>
  <c r="AL242" i="1"/>
  <c r="BB242" i="1" s="1"/>
  <c r="AL228" i="1"/>
  <c r="BB228" i="1" s="1"/>
  <c r="AL99" i="1"/>
  <c r="BB99" i="1" s="1"/>
  <c r="AL158" i="1"/>
  <c r="BB158" i="1" s="1"/>
  <c r="AL171" i="1"/>
  <c r="BB171" i="1" s="1"/>
  <c r="AL91" i="1"/>
  <c r="BB91" i="1" s="1"/>
  <c r="AL185" i="1"/>
  <c r="BB185" i="1" s="1"/>
  <c r="AK972" i="1"/>
  <c r="BA972" i="1" s="1"/>
  <c r="AO205" i="1"/>
  <c r="BE205" i="1" s="1"/>
  <c r="AO612" i="1"/>
  <c r="BE612" i="1" s="1"/>
  <c r="AL1007" i="1"/>
  <c r="BB1007" i="1" s="1"/>
  <c r="AK698" i="1"/>
  <c r="BA698" i="1" s="1"/>
  <c r="AO268" i="1"/>
  <c r="BE268" i="1" s="1"/>
  <c r="AO471" i="1"/>
  <c r="BE471" i="1" s="1"/>
  <c r="AP290" i="1"/>
  <c r="BF290" i="1" s="1"/>
  <c r="AP470" i="1"/>
  <c r="BF470" i="1" s="1"/>
  <c r="AN388" i="1"/>
  <c r="BD388" i="1" s="1"/>
  <c r="AN347" i="1"/>
  <c r="BD347" i="1" s="1"/>
  <c r="AN360" i="1"/>
  <c r="BD360" i="1" s="1"/>
  <c r="AH693" i="1"/>
  <c r="AP333" i="1"/>
  <c r="BF333" i="1" s="1"/>
  <c r="AP416" i="1"/>
  <c r="BF416" i="1" s="1"/>
  <c r="AP844" i="1"/>
  <c r="BF844" i="1" s="1"/>
  <c r="AM1017" i="1"/>
  <c r="BC1017" i="1" s="1"/>
  <c r="AM980" i="1"/>
  <c r="BC980" i="1" s="1"/>
  <c r="AM961" i="1"/>
  <c r="BC961" i="1" s="1"/>
  <c r="AM943" i="1"/>
  <c r="BC943" i="1" s="1"/>
  <c r="AM1040" i="1"/>
  <c r="BC1040" i="1" s="1"/>
  <c r="AH982" i="1"/>
  <c r="AH983" i="1" s="1"/>
  <c r="AH984" i="1" s="1"/>
  <c r="AH985" i="1" s="1"/>
  <c r="AH986" i="1" s="1"/>
  <c r="AH987" i="1" s="1"/>
  <c r="AH988" i="1" s="1"/>
  <c r="AH989" i="1" s="1"/>
  <c r="AH990" i="1" s="1"/>
  <c r="AH991" i="1" s="1"/>
  <c r="AH992" i="1" s="1"/>
  <c r="AO954" i="1"/>
  <c r="BE954" i="1" s="1"/>
  <c r="AO967" i="1"/>
  <c r="BE967" i="1" s="1"/>
  <c r="AP533" i="1"/>
  <c r="BF533" i="1" s="1"/>
  <c r="AP769" i="1"/>
  <c r="BF769" i="1" s="1"/>
  <c r="AP979" i="1"/>
  <c r="BF979" i="1" s="1"/>
  <c r="AH548" i="1"/>
  <c r="AH549" i="1" s="1"/>
  <c r="AH550" i="1" s="1"/>
  <c r="AH551" i="1" s="1"/>
  <c r="AH552" i="1" s="1"/>
  <c r="AH553" i="1" s="1"/>
  <c r="AH554" i="1" s="1"/>
  <c r="AH555" i="1" s="1"/>
  <c r="AH556" i="1" s="1"/>
  <c r="AH557" i="1" s="1"/>
  <c r="AH558" i="1" s="1"/>
  <c r="AH559" i="1" s="1"/>
  <c r="AH560" i="1" s="1"/>
  <c r="AP1030" i="1"/>
  <c r="BF1030" i="1" s="1"/>
  <c r="AP242" i="1"/>
  <c r="BF242" i="1" s="1"/>
  <c r="AL800" i="1"/>
  <c r="BB800" i="1" s="1"/>
  <c r="AL813" i="1"/>
  <c r="BB813" i="1" s="1"/>
  <c r="AL882" i="1"/>
  <c r="BB882" i="1" s="1"/>
  <c r="AL1021" i="1"/>
  <c r="BB1021" i="1" s="1"/>
  <c r="AL905" i="1"/>
  <c r="BB905" i="1" s="1"/>
  <c r="AL824" i="1"/>
  <c r="BB824" i="1" s="1"/>
  <c r="AL845" i="1"/>
  <c r="BB845" i="1" s="1"/>
  <c r="AL805" i="1"/>
  <c r="BB805" i="1" s="1"/>
  <c r="AL32" i="1"/>
  <c r="BB32" i="1" s="1"/>
  <c r="AL80" i="1"/>
  <c r="BB80" i="1" s="1"/>
  <c r="AL83" i="1"/>
  <c r="BB83" i="1" s="1"/>
  <c r="AL140" i="1"/>
  <c r="BB140" i="1" s="1"/>
  <c r="AL262" i="1"/>
  <c r="BB262" i="1" s="1"/>
  <c r="AL18" i="1"/>
  <c r="BB18" i="1" s="1"/>
  <c r="AL154" i="1"/>
  <c r="BB154" i="1" s="1"/>
  <c r="AL240" i="1"/>
  <c r="BB240" i="1" s="1"/>
  <c r="AL24" i="1"/>
  <c r="BB24" i="1" s="1"/>
  <c r="AL235" i="1"/>
  <c r="BB235" i="1" s="1"/>
  <c r="AL114" i="1"/>
  <c r="BB114" i="1" s="1"/>
  <c r="AL1018" i="1"/>
  <c r="BB1018" i="1" s="1"/>
  <c r="AO184" i="1"/>
  <c r="BE184" i="1" s="1"/>
  <c r="AK1012" i="1"/>
  <c r="BA1012" i="1" s="1"/>
  <c r="AO244" i="1"/>
  <c r="BE244" i="1" s="1"/>
  <c r="AF853" i="1"/>
  <c r="AP304" i="1"/>
  <c r="BF304" i="1" s="1"/>
  <c r="AP472" i="1"/>
  <c r="BF472" i="1" s="1"/>
  <c r="AN385" i="1"/>
  <c r="BD385" i="1" s="1"/>
  <c r="AN386" i="1"/>
  <c r="BD386" i="1" s="1"/>
  <c r="AP410" i="1"/>
  <c r="BF410" i="1" s="1"/>
  <c r="AP250" i="1"/>
  <c r="BF250" i="1" s="1"/>
  <c r="AP836" i="1"/>
  <c r="BF836" i="1" s="1"/>
  <c r="AM948" i="1"/>
  <c r="BC948" i="1" s="1"/>
  <c r="AM922" i="1"/>
  <c r="BC922" i="1" s="1"/>
  <c r="AM986" i="1"/>
  <c r="BC986" i="1" s="1"/>
  <c r="AM915" i="1"/>
  <c r="BC915" i="1" s="1"/>
  <c r="AM919" i="1"/>
  <c r="BC919" i="1" s="1"/>
  <c r="AO945" i="1"/>
  <c r="BE945" i="1" s="1"/>
  <c r="AO963" i="1"/>
  <c r="BE963" i="1" s="1"/>
  <c r="AP543" i="1"/>
  <c r="BF543" i="1" s="1"/>
  <c r="AP777" i="1"/>
  <c r="BF777" i="1" s="1"/>
  <c r="AP838" i="1"/>
  <c r="BF838" i="1" s="1"/>
  <c r="AP106" i="1"/>
  <c r="BF106" i="1" s="1"/>
  <c r="AP1038" i="1"/>
  <c r="BF1038" i="1" s="1"/>
  <c r="AO148" i="1"/>
  <c r="BE148" i="1" s="1"/>
  <c r="AN64" i="1"/>
  <c r="BD64" i="1" s="1"/>
  <c r="AN65" i="1"/>
  <c r="BD65" i="1" s="1"/>
  <c r="AN27" i="1"/>
  <c r="BD27" i="1" s="1"/>
  <c r="AO792" i="1"/>
  <c r="BE792" i="1" s="1"/>
  <c r="AM575" i="1"/>
  <c r="BC575" i="1" s="1"/>
  <c r="AK647" i="1"/>
  <c r="BA647" i="1" s="1"/>
  <c r="AK576" i="1"/>
  <c r="BA576" i="1" s="1"/>
  <c r="AK1008" i="1"/>
  <c r="BA1008" i="1" s="1"/>
  <c r="AK771" i="1"/>
  <c r="BA771" i="1" s="1"/>
  <c r="AK550" i="1"/>
  <c r="BA550" i="1" s="1"/>
  <c r="AK908" i="1"/>
  <c r="BA908" i="1" s="1"/>
  <c r="AK670" i="1"/>
  <c r="BA670" i="1" s="1"/>
  <c r="AK643" i="1"/>
  <c r="BA643" i="1" s="1"/>
  <c r="AL1014" i="1"/>
  <c r="BB1014" i="1" s="1"/>
  <c r="AL890" i="1"/>
  <c r="BB890" i="1" s="1"/>
  <c r="AL806" i="1"/>
  <c r="BB806" i="1" s="1"/>
  <c r="AL888" i="1"/>
  <c r="BB888" i="1" s="1"/>
  <c r="AL790" i="1"/>
  <c r="BB790" i="1" s="1"/>
  <c r="AL937" i="1"/>
  <c r="BB937" i="1" s="1"/>
  <c r="AL987" i="1"/>
  <c r="BB987" i="1" s="1"/>
  <c r="AL851" i="1"/>
  <c r="BB851" i="1" s="1"/>
  <c r="AM646" i="1"/>
  <c r="BC646" i="1" s="1"/>
  <c r="AL226" i="1"/>
  <c r="BB226" i="1" s="1"/>
  <c r="AL179" i="1"/>
  <c r="BB179" i="1" s="1"/>
  <c r="AL85" i="1"/>
  <c r="BB85" i="1" s="1"/>
  <c r="AL272" i="1"/>
  <c r="BB272" i="1" s="1"/>
  <c r="AL143" i="1"/>
  <c r="BB143" i="1" s="1"/>
  <c r="AL249" i="1"/>
  <c r="BB249" i="1" s="1"/>
  <c r="AL47" i="1"/>
  <c r="BB47" i="1" s="1"/>
  <c r="AL90" i="1"/>
  <c r="BB90" i="1" s="1"/>
  <c r="AL34" i="1"/>
  <c r="BB34" i="1" s="1"/>
  <c r="AL163" i="1"/>
  <c r="BB163" i="1" s="1"/>
  <c r="AL188" i="1"/>
  <c r="BB188" i="1" s="1"/>
  <c r="AL1004" i="1"/>
  <c r="BB1004" i="1" s="1"/>
  <c r="AO177" i="1"/>
  <c r="BE177" i="1" s="1"/>
  <c r="AO185" i="1"/>
  <c r="BE185" i="1" s="1"/>
  <c r="AP905" i="1"/>
  <c r="BF905" i="1" s="1"/>
  <c r="AO600" i="1"/>
  <c r="BE600" i="1" s="1"/>
  <c r="AK753" i="1"/>
  <c r="BA753" i="1" s="1"/>
  <c r="AK826" i="1"/>
  <c r="BA826" i="1" s="1"/>
  <c r="AO480" i="1"/>
  <c r="BE480" i="1" s="1"/>
  <c r="AO479" i="1"/>
  <c r="BE479" i="1" s="1"/>
  <c r="AP302" i="1"/>
  <c r="BF302" i="1" s="1"/>
  <c r="AP467" i="1"/>
  <c r="BF467" i="1" s="1"/>
  <c r="AP898" i="1"/>
  <c r="BF898" i="1" s="1"/>
  <c r="AN367" i="1"/>
  <c r="BD367" i="1" s="1"/>
  <c r="AN343" i="1"/>
  <c r="BD343" i="1" s="1"/>
  <c r="AN351" i="1"/>
  <c r="BD351" i="1" s="1"/>
  <c r="AN838" i="1"/>
  <c r="BD838" i="1" s="1"/>
  <c r="AN813" i="1"/>
  <c r="BD813" i="1" s="1"/>
  <c r="AN815" i="1"/>
  <c r="BD815" i="1" s="1"/>
  <c r="AP321" i="1"/>
  <c r="BF321" i="1" s="1"/>
  <c r="AN327" i="1"/>
  <c r="BD327" i="1" s="1"/>
  <c r="AN283" i="1"/>
  <c r="BD283" i="1" s="1"/>
  <c r="AO23" i="1"/>
  <c r="BE23" i="1" s="1"/>
  <c r="AO393" i="1"/>
  <c r="BE393" i="1" s="1"/>
  <c r="AP415" i="1"/>
  <c r="BF415" i="1" s="1"/>
  <c r="AP246" i="1"/>
  <c r="BF246" i="1" s="1"/>
  <c r="AP839" i="1"/>
  <c r="BF839" i="1" s="1"/>
  <c r="AM1019" i="1"/>
  <c r="BC1019" i="1" s="1"/>
  <c r="AM940" i="1"/>
  <c r="BC940" i="1" s="1"/>
  <c r="AM942" i="1"/>
  <c r="BC942" i="1" s="1"/>
  <c r="AM930" i="1"/>
  <c r="BC930" i="1" s="1"/>
  <c r="AM941" i="1"/>
  <c r="BC941" i="1" s="1"/>
  <c r="AH131" i="1"/>
  <c r="AM653" i="1"/>
  <c r="BC653" i="1" s="1"/>
  <c r="AO947" i="1"/>
  <c r="BE947" i="1" s="1"/>
  <c r="AO961" i="1"/>
  <c r="BE961" i="1" s="1"/>
  <c r="AL789" i="1"/>
  <c r="BB789" i="1" s="1"/>
  <c r="AP541" i="1"/>
  <c r="BF541" i="1" s="1"/>
  <c r="AP38" i="1"/>
  <c r="BF38" i="1" s="1"/>
  <c r="AO119" i="1"/>
  <c r="BE119" i="1" s="1"/>
  <c r="AP774" i="1"/>
  <c r="BF774" i="1" s="1"/>
  <c r="AP107" i="1"/>
  <c r="BF107" i="1" s="1"/>
  <c r="AP1033" i="1"/>
  <c r="BF1033" i="1" s="1"/>
  <c r="AN35" i="1"/>
  <c r="BD35" i="1" s="1"/>
  <c r="AN66" i="1"/>
  <c r="BD66" i="1" s="1"/>
  <c r="AN73" i="1"/>
  <c r="BD73" i="1" s="1"/>
  <c r="AH580" i="1"/>
  <c r="AK695" i="1"/>
  <c r="BA695" i="1" s="1"/>
  <c r="AK1021" i="1"/>
  <c r="BA1021" i="1" s="1"/>
  <c r="AK672" i="1"/>
  <c r="BA672" i="1" s="1"/>
  <c r="AK857" i="1"/>
  <c r="BA857" i="1" s="1"/>
  <c r="AK594" i="1"/>
  <c r="BA594" i="1" s="1"/>
  <c r="AK924" i="1"/>
  <c r="BA924" i="1" s="1"/>
  <c r="AK597" i="1"/>
  <c r="BA597" i="1" s="1"/>
  <c r="AK970" i="1"/>
  <c r="BA970" i="1" s="1"/>
  <c r="AL873" i="1"/>
  <c r="BB873" i="1" s="1"/>
  <c r="AL953" i="1"/>
  <c r="BB953" i="1" s="1"/>
  <c r="AL804" i="1"/>
  <c r="BB804" i="1" s="1"/>
  <c r="AL922" i="1"/>
  <c r="BB922" i="1" s="1"/>
  <c r="AL906" i="1"/>
  <c r="BB906" i="1" s="1"/>
  <c r="AL908" i="1"/>
  <c r="BB908" i="1" s="1"/>
  <c r="AL871" i="1"/>
  <c r="BB871" i="1" s="1"/>
  <c r="AL924" i="1"/>
  <c r="BB924" i="1" s="1"/>
  <c r="AK702" i="1"/>
  <c r="BA702" i="1" s="1"/>
  <c r="AG212" i="1"/>
  <c r="AL256" i="1"/>
  <c r="BB256" i="1" s="1"/>
  <c r="AL162" i="1"/>
  <c r="BB162" i="1" s="1"/>
  <c r="AL243" i="1"/>
  <c r="BB243" i="1" s="1"/>
  <c r="AL271" i="1"/>
  <c r="BB271" i="1" s="1"/>
  <c r="AL213" i="1"/>
  <c r="BB213" i="1" s="1"/>
  <c r="AL212" i="1"/>
  <c r="BB212" i="1" s="1"/>
  <c r="AL255" i="1"/>
  <c r="BB255" i="1" s="1"/>
  <c r="AL142" i="1"/>
  <c r="BB142" i="1" s="1"/>
  <c r="AL181" i="1"/>
  <c r="BB181" i="1" s="1"/>
  <c r="AL41" i="1"/>
  <c r="BB41" i="1" s="1"/>
  <c r="AL192" i="1"/>
  <c r="BB192" i="1" s="1"/>
  <c r="AL936" i="1"/>
  <c r="BB936" i="1" s="1"/>
  <c r="AO179" i="1"/>
  <c r="BE179" i="1" s="1"/>
  <c r="AO190" i="1"/>
  <c r="BE190" i="1" s="1"/>
  <c r="AO605" i="1"/>
  <c r="BE605" i="1" s="1"/>
  <c r="AK914" i="1"/>
  <c r="BA914" i="1" s="1"/>
  <c r="AK858" i="1"/>
  <c r="BA858" i="1" s="1"/>
  <c r="AO486" i="1"/>
  <c r="BE486" i="1" s="1"/>
  <c r="AO476" i="1"/>
  <c r="BE476" i="1" s="1"/>
  <c r="AO262" i="1"/>
  <c r="BE262" i="1" s="1"/>
  <c r="AP301" i="1"/>
  <c r="BF301" i="1" s="1"/>
  <c r="AP477" i="1"/>
  <c r="BF477" i="1" s="1"/>
  <c r="AP903" i="1"/>
  <c r="BF903" i="1" s="1"/>
  <c r="AN387" i="1"/>
  <c r="BD387" i="1" s="1"/>
  <c r="AN374" i="1"/>
  <c r="BD374" i="1" s="1"/>
  <c r="AN350" i="1"/>
  <c r="BD350" i="1" s="1"/>
  <c r="AN833" i="1"/>
  <c r="BD833" i="1" s="1"/>
  <c r="AN825" i="1"/>
  <c r="BD825" i="1" s="1"/>
  <c r="AP326" i="1"/>
  <c r="BF326" i="1" s="1"/>
  <c r="AP404" i="1"/>
  <c r="BF404" i="1" s="1"/>
  <c r="AP245" i="1"/>
  <c r="BF245" i="1" s="1"/>
  <c r="AP847" i="1"/>
  <c r="BF847" i="1" s="1"/>
  <c r="AM1037" i="1"/>
  <c r="BC1037" i="1" s="1"/>
  <c r="AM969" i="1"/>
  <c r="BC969" i="1" s="1"/>
  <c r="AM966" i="1"/>
  <c r="BC966" i="1" s="1"/>
  <c r="AM913" i="1"/>
  <c r="BC913" i="1" s="1"/>
  <c r="AM1028" i="1"/>
  <c r="BC1028" i="1" s="1"/>
  <c r="AO946" i="1"/>
  <c r="BE946" i="1" s="1"/>
  <c r="AO968" i="1"/>
  <c r="BE968" i="1" s="1"/>
  <c r="AP682" i="1"/>
  <c r="BF682" i="1" s="1"/>
  <c r="AP536" i="1"/>
  <c r="BF536" i="1" s="1"/>
  <c r="AP39" i="1"/>
  <c r="BF39" i="1" s="1"/>
  <c r="AO126" i="1"/>
  <c r="BE126" i="1" s="1"/>
  <c r="AP776" i="1"/>
  <c r="BF776" i="1" s="1"/>
  <c r="AH499" i="1"/>
  <c r="AP1036" i="1"/>
  <c r="BF1036" i="1" s="1"/>
  <c r="AL861" i="1"/>
  <c r="BB861" i="1" s="1"/>
  <c r="AO788" i="1"/>
  <c r="BE788" i="1" s="1"/>
  <c r="AO789" i="1"/>
  <c r="BE789" i="1" s="1"/>
  <c r="AK1001" i="1"/>
  <c r="BA1001" i="1" s="1"/>
  <c r="AK568" i="1"/>
  <c r="BA568" i="1" s="1"/>
  <c r="AK667" i="1"/>
  <c r="BA667" i="1" s="1"/>
  <c r="AK775" i="1"/>
  <c r="BA775" i="1" s="1"/>
  <c r="AK714" i="1"/>
  <c r="BA714" i="1" s="1"/>
  <c r="AK1007" i="1"/>
  <c r="BA1007" i="1" s="1"/>
  <c r="AK768" i="1"/>
  <c r="BA768" i="1" s="1"/>
  <c r="AK728" i="1"/>
  <c r="BA728" i="1" s="1"/>
  <c r="AL795" i="1"/>
  <c r="BB795" i="1" s="1"/>
  <c r="AL885" i="1"/>
  <c r="BB885" i="1" s="1"/>
  <c r="AL838" i="1"/>
  <c r="BB838" i="1" s="1"/>
  <c r="AL893" i="1"/>
  <c r="BB893" i="1" s="1"/>
  <c r="AL1031" i="1"/>
  <c r="BB1031" i="1" s="1"/>
  <c r="AL900" i="1"/>
  <c r="BB900" i="1" s="1"/>
  <c r="AL946" i="1"/>
  <c r="BB946" i="1" s="1"/>
  <c r="AL880" i="1"/>
  <c r="BB880" i="1" s="1"/>
  <c r="AK1015" i="1"/>
  <c r="BA1015" i="1" s="1"/>
  <c r="AL191" i="1"/>
  <c r="BB191" i="1" s="1"/>
  <c r="AL95" i="1"/>
  <c r="BB95" i="1" s="1"/>
  <c r="AL30" i="1"/>
  <c r="BB30" i="1" s="1"/>
  <c r="AL233" i="1"/>
  <c r="BB233" i="1" s="1"/>
  <c r="AL211" i="1"/>
  <c r="BB211" i="1" s="1"/>
  <c r="AL210" i="1"/>
  <c r="BB210" i="1" s="1"/>
  <c r="AL252" i="1"/>
  <c r="BB252" i="1" s="1"/>
  <c r="AL56" i="1"/>
  <c r="BB56" i="1" s="1"/>
  <c r="AL59" i="1"/>
  <c r="BB59" i="1" s="1"/>
  <c r="AL186" i="1"/>
  <c r="BB186" i="1" s="1"/>
  <c r="AL266" i="1"/>
  <c r="BB266" i="1" s="1"/>
  <c r="AO194" i="1"/>
  <c r="BE194" i="1" s="1"/>
  <c r="AO193" i="1"/>
  <c r="BE193" i="1" s="1"/>
  <c r="AK831" i="1"/>
  <c r="BA831" i="1" s="1"/>
  <c r="AO623" i="1"/>
  <c r="BE623" i="1" s="1"/>
  <c r="AM645" i="1"/>
  <c r="BC645" i="1" s="1"/>
  <c r="AK716" i="1"/>
  <c r="BA716" i="1" s="1"/>
  <c r="AO482" i="1"/>
  <c r="BE482" i="1" s="1"/>
  <c r="AO483" i="1"/>
  <c r="BE483" i="1" s="1"/>
  <c r="AL1001" i="1"/>
  <c r="BB1001" i="1" s="1"/>
  <c r="AP291" i="1"/>
  <c r="BF291" i="1" s="1"/>
  <c r="AP901" i="1"/>
  <c r="BF901" i="1" s="1"/>
  <c r="AN370" i="1"/>
  <c r="BD370" i="1" s="1"/>
  <c r="AN354" i="1"/>
  <c r="BD354" i="1" s="1"/>
  <c r="AN341" i="1"/>
  <c r="BD341" i="1" s="1"/>
  <c r="AN819" i="1"/>
  <c r="BD819" i="1" s="1"/>
  <c r="AN791" i="1"/>
  <c r="BD791" i="1" s="1"/>
  <c r="AN827" i="1"/>
  <c r="BD827" i="1" s="1"/>
  <c r="AH437" i="1"/>
  <c r="AP323" i="1"/>
  <c r="BF323" i="1" s="1"/>
  <c r="AN323" i="1"/>
  <c r="BD323" i="1" s="1"/>
  <c r="AN326" i="1"/>
  <c r="BD326" i="1" s="1"/>
  <c r="AH19" i="1"/>
  <c r="AO41" i="1"/>
  <c r="BE41" i="1" s="1"/>
  <c r="AP405" i="1"/>
  <c r="BF405" i="1" s="1"/>
  <c r="AP243" i="1"/>
  <c r="BF243" i="1" s="1"/>
  <c r="AH628" i="1"/>
  <c r="AP837" i="1"/>
  <c r="BF837" i="1" s="1"/>
  <c r="AM1005" i="1"/>
  <c r="BC1005" i="1" s="1"/>
  <c r="AM976" i="1"/>
  <c r="BC976" i="1" s="1"/>
  <c r="AM1034" i="1"/>
  <c r="BC1034" i="1" s="1"/>
  <c r="AM1021" i="1"/>
  <c r="BC1021" i="1" s="1"/>
  <c r="AM982" i="1"/>
  <c r="BC982" i="1" s="1"/>
  <c r="AO951" i="1"/>
  <c r="BE951" i="1" s="1"/>
  <c r="AO976" i="1"/>
  <c r="BE976" i="1" s="1"/>
  <c r="AP679" i="1"/>
  <c r="BF679" i="1" s="1"/>
  <c r="AP288" i="1"/>
  <c r="BF288" i="1" s="1"/>
  <c r="AP540" i="1"/>
  <c r="BF540" i="1" s="1"/>
  <c r="AP40" i="1"/>
  <c r="BF40" i="1" s="1"/>
  <c r="AO117" i="1"/>
  <c r="BE117" i="1" s="1"/>
  <c r="AP783" i="1"/>
  <c r="BF783" i="1" s="1"/>
  <c r="AP1027" i="1"/>
  <c r="BF1027" i="1" s="1"/>
  <c r="AO172" i="1"/>
  <c r="BE172" i="1" s="1"/>
  <c r="AN24" i="1"/>
  <c r="BD24" i="1" s="1"/>
  <c r="AN51" i="1"/>
  <c r="BD51" i="1" s="1"/>
  <c r="AG508" i="1"/>
  <c r="AO795" i="1"/>
  <c r="BE795" i="1" s="1"/>
  <c r="AK978" i="1"/>
  <c r="BA978" i="1" s="1"/>
  <c r="AL1008" i="1"/>
  <c r="BB1008" i="1" s="1"/>
  <c r="AM558" i="1"/>
  <c r="BC558" i="1" s="1"/>
  <c r="AK999" i="1"/>
  <c r="BA999" i="1" s="1"/>
  <c r="AK538" i="1"/>
  <c r="BA538" i="1" s="1"/>
  <c r="AK544" i="1"/>
  <c r="BA544" i="1" s="1"/>
  <c r="AK903" i="1"/>
  <c r="BA903" i="1" s="1"/>
  <c r="AK854" i="1"/>
  <c r="BA854" i="1" s="1"/>
  <c r="AK691" i="1"/>
  <c r="BA691" i="1" s="1"/>
  <c r="AK829" i="1"/>
  <c r="BA829" i="1" s="1"/>
  <c r="AK984" i="1"/>
  <c r="BA984" i="1" s="1"/>
  <c r="AK938" i="1"/>
  <c r="BA938" i="1" s="1"/>
  <c r="AL872" i="1"/>
  <c r="BB872" i="1" s="1"/>
  <c r="AL962" i="1"/>
  <c r="BB962" i="1" s="1"/>
  <c r="AL1036" i="1"/>
  <c r="BB1036" i="1" s="1"/>
  <c r="AL891" i="1"/>
  <c r="BB891" i="1" s="1"/>
  <c r="AL1029" i="1"/>
  <c r="BB1029" i="1" s="1"/>
  <c r="AL896" i="1"/>
  <c r="BB896" i="1" s="1"/>
  <c r="AL917" i="1"/>
  <c r="BB917" i="1" s="1"/>
  <c r="AL883" i="1"/>
  <c r="BB883" i="1" s="1"/>
  <c r="AK923" i="1"/>
  <c r="BA923" i="1" s="1"/>
  <c r="AL204" i="1"/>
  <c r="BB204" i="1" s="1"/>
  <c r="AL203" i="1"/>
  <c r="BB203" i="1" s="1"/>
  <c r="AL195" i="1"/>
  <c r="BB195" i="1" s="1"/>
  <c r="AL152" i="1"/>
  <c r="BB152" i="1" s="1"/>
  <c r="AL214" i="1"/>
  <c r="BB214" i="1" s="1"/>
  <c r="AL118" i="1"/>
  <c r="BB118" i="1" s="1"/>
  <c r="AL247" i="1"/>
  <c r="BB247" i="1" s="1"/>
  <c r="AL268" i="1"/>
  <c r="BB268" i="1" s="1"/>
  <c r="AL126" i="1"/>
  <c r="BB126" i="1" s="1"/>
  <c r="AL38" i="1"/>
  <c r="BB38" i="1" s="1"/>
  <c r="AL172" i="1"/>
  <c r="BB172" i="1" s="1"/>
  <c r="AO191" i="1"/>
  <c r="BE191" i="1" s="1"/>
  <c r="AO181" i="1"/>
  <c r="BE181" i="1" s="1"/>
  <c r="AL852" i="1"/>
  <c r="BB852" i="1" s="1"/>
  <c r="AO599" i="1"/>
  <c r="BE599" i="1" s="1"/>
  <c r="AM582" i="1"/>
  <c r="BC582" i="1" s="1"/>
  <c r="AO473" i="1"/>
  <c r="BE473" i="1" s="1"/>
  <c r="AO467" i="1"/>
  <c r="BE467" i="1" s="1"/>
  <c r="AP297" i="1"/>
  <c r="BF297" i="1" s="1"/>
  <c r="AP912" i="1"/>
  <c r="BF912" i="1" s="1"/>
  <c r="AN379" i="1"/>
  <c r="BD379" i="1" s="1"/>
  <c r="AN369" i="1"/>
  <c r="BD369" i="1" s="1"/>
  <c r="AN344" i="1"/>
  <c r="BD344" i="1" s="1"/>
  <c r="AN801" i="1"/>
  <c r="BD801" i="1" s="1"/>
  <c r="AN826" i="1"/>
  <c r="BD826" i="1" s="1"/>
  <c r="AN846" i="1"/>
  <c r="BD846" i="1" s="1"/>
  <c r="AN278" i="1"/>
  <c r="BD278" i="1" s="1"/>
  <c r="AN294" i="1"/>
  <c r="BD294" i="1" s="1"/>
  <c r="AN273" i="1"/>
  <c r="BD273" i="1" s="1"/>
  <c r="AO32" i="1"/>
  <c r="BE32" i="1" s="1"/>
  <c r="AO384" i="1"/>
  <c r="BE384" i="1" s="1"/>
  <c r="AP413" i="1"/>
  <c r="BF413" i="1" s="1"/>
  <c r="AP254" i="1"/>
  <c r="BF254" i="1" s="1"/>
  <c r="AP845" i="1"/>
  <c r="BF845" i="1" s="1"/>
  <c r="AM954" i="1"/>
  <c r="BC954" i="1" s="1"/>
  <c r="AM973" i="1"/>
  <c r="BC973" i="1" s="1"/>
  <c r="AM968" i="1"/>
  <c r="BC968" i="1" s="1"/>
  <c r="AM1031" i="1"/>
  <c r="BC1031" i="1" s="1"/>
  <c r="AM936" i="1"/>
  <c r="BC936" i="1" s="1"/>
  <c r="AO953" i="1"/>
  <c r="BE953" i="1" s="1"/>
  <c r="AP681" i="1"/>
  <c r="BF681" i="1" s="1"/>
  <c r="AP538" i="1"/>
  <c r="BF538" i="1" s="1"/>
  <c r="AP41" i="1"/>
  <c r="BF41" i="1" s="1"/>
  <c r="AP771" i="1"/>
  <c r="BF771" i="1" s="1"/>
  <c r="AP882" i="1"/>
  <c r="BF882" i="1" s="1"/>
  <c r="AP1034" i="1"/>
  <c r="BF1034" i="1" s="1"/>
  <c r="AN38" i="1"/>
  <c r="BD38" i="1" s="1"/>
  <c r="AN69" i="1"/>
  <c r="BD69" i="1" s="1"/>
  <c r="AK793" i="1"/>
  <c r="BA793" i="1" s="1"/>
  <c r="AK794" i="1"/>
  <c r="BA794" i="1" s="1"/>
  <c r="AK811" i="1"/>
  <c r="BA811" i="1" s="1"/>
  <c r="AK675" i="1"/>
  <c r="BA675" i="1" s="1"/>
  <c r="AK862" i="1"/>
  <c r="BA862" i="1" s="1"/>
  <c r="AK690" i="1"/>
  <c r="BA690" i="1" s="1"/>
  <c r="AK846" i="1"/>
  <c r="BA846" i="1" s="1"/>
  <c r="AK986" i="1"/>
  <c r="BA986" i="1" s="1"/>
  <c r="AK865" i="1"/>
  <c r="BA865" i="1" s="1"/>
  <c r="AL867" i="1"/>
  <c r="BB867" i="1" s="1"/>
  <c r="AL944" i="1"/>
  <c r="BB944" i="1" s="1"/>
  <c r="AL879" i="1"/>
  <c r="BB879" i="1" s="1"/>
  <c r="AL925" i="1"/>
  <c r="BB925" i="1" s="1"/>
  <c r="AL1009" i="1"/>
  <c r="BB1009" i="1" s="1"/>
  <c r="AL1038" i="1"/>
  <c r="BB1038" i="1" s="1"/>
  <c r="AL990" i="1"/>
  <c r="BB990" i="1" s="1"/>
  <c r="AL796" i="1"/>
  <c r="BB796" i="1" s="1"/>
  <c r="AK624" i="1"/>
  <c r="BA624" i="1" s="1"/>
  <c r="AL187" i="1"/>
  <c r="BB187" i="1" s="1"/>
  <c r="AL209" i="1"/>
  <c r="BB209" i="1" s="1"/>
  <c r="AL119" i="1"/>
  <c r="BB119" i="1" s="1"/>
  <c r="AL161" i="1"/>
  <c r="BB161" i="1" s="1"/>
  <c r="AL27" i="1"/>
  <c r="BB27" i="1" s="1"/>
  <c r="AL136" i="1"/>
  <c r="BB136" i="1" s="1"/>
  <c r="AL206" i="1"/>
  <c r="BB206" i="1" s="1"/>
  <c r="AL49" i="1"/>
  <c r="BB49" i="1" s="1"/>
  <c r="AL112" i="1"/>
  <c r="BB112" i="1" s="1"/>
  <c r="AL113" i="1"/>
  <c r="BB113" i="1" s="1"/>
  <c r="AL19" i="1"/>
  <c r="BB19" i="1" s="1"/>
  <c r="AO198" i="1"/>
  <c r="BE198" i="1" s="1"/>
  <c r="AO196" i="1"/>
  <c r="BE196" i="1" s="1"/>
  <c r="AL1003" i="1"/>
  <c r="BB1003" i="1" s="1"/>
  <c r="AO594" i="1"/>
  <c r="BE594" i="1" s="1"/>
  <c r="AO492" i="1"/>
  <c r="BE492" i="1" s="1"/>
  <c r="AO478" i="1"/>
  <c r="BE478" i="1" s="1"/>
  <c r="AE150" i="1"/>
  <c r="AP906" i="1"/>
  <c r="BF906" i="1" s="1"/>
  <c r="AN368" i="1"/>
  <c r="BD368" i="1" s="1"/>
  <c r="AN346" i="1"/>
  <c r="BD346" i="1" s="1"/>
  <c r="AN338" i="1"/>
  <c r="BD338" i="1" s="1"/>
  <c r="AN829" i="1"/>
  <c r="BD829" i="1" s="1"/>
  <c r="AN822" i="1"/>
  <c r="BD822" i="1" s="1"/>
  <c r="AN831" i="1"/>
  <c r="BD831" i="1" s="1"/>
  <c r="AN299" i="1"/>
  <c r="BD299" i="1" s="1"/>
  <c r="AP248" i="1"/>
  <c r="BF248" i="1" s="1"/>
  <c r="AP835" i="1"/>
  <c r="BF835" i="1" s="1"/>
  <c r="AM1023" i="1"/>
  <c r="BC1023" i="1" s="1"/>
  <c r="AM1004" i="1"/>
  <c r="BC1004" i="1" s="1"/>
  <c r="AM979" i="1"/>
  <c r="BC979" i="1" s="1"/>
  <c r="AM993" i="1"/>
  <c r="BC993" i="1" s="1"/>
  <c r="AM1014" i="1"/>
  <c r="BC1014" i="1" s="1"/>
  <c r="AO957" i="1"/>
  <c r="BE957" i="1" s="1"/>
  <c r="AP673" i="1"/>
  <c r="BF673" i="1" s="1"/>
  <c r="AP535" i="1"/>
  <c r="BF535" i="1" s="1"/>
  <c r="AP45" i="1"/>
  <c r="BF45" i="1" s="1"/>
  <c r="AP782" i="1"/>
  <c r="BF782" i="1" s="1"/>
  <c r="AP895" i="1"/>
  <c r="BF895" i="1" s="1"/>
  <c r="AP1035" i="1"/>
  <c r="BF1035" i="1" s="1"/>
  <c r="AP705" i="1"/>
  <c r="BF705" i="1" s="1"/>
  <c r="AP530" i="1"/>
  <c r="BF530" i="1" s="1"/>
  <c r="AL544" i="1"/>
  <c r="BB544" i="1" s="1"/>
  <c r="AL702" i="1"/>
  <c r="BB702" i="1" s="1"/>
  <c r="AL583" i="1"/>
  <c r="BB583" i="1" s="1"/>
  <c r="AL728" i="1"/>
  <c r="BB728" i="1" s="1"/>
  <c r="AL674" i="1"/>
  <c r="BB674" i="1" s="1"/>
  <c r="AL536" i="1"/>
  <c r="BB536" i="1" s="1"/>
  <c r="AL668" i="1"/>
  <c r="BB668" i="1" s="1"/>
  <c r="AL529" i="1"/>
  <c r="BB529" i="1" s="1"/>
  <c r="AL860" i="1"/>
  <c r="BB860" i="1" s="1"/>
  <c r="AO175" i="1"/>
  <c r="BE175" i="1" s="1"/>
  <c r="AO999" i="1"/>
  <c r="BE999" i="1" s="1"/>
  <c r="AH422" i="1"/>
  <c r="AL933" i="1"/>
  <c r="BB933" i="1" s="1"/>
  <c r="AN40" i="1"/>
  <c r="BD40" i="1" s="1"/>
  <c r="AN50" i="1"/>
  <c r="BD50" i="1" s="1"/>
  <c r="AO805" i="1"/>
  <c r="BE805" i="1" s="1"/>
  <c r="AM622" i="1"/>
  <c r="BC622" i="1" s="1"/>
  <c r="AN653" i="1"/>
  <c r="BD653" i="1" s="1"/>
  <c r="AN600" i="1"/>
  <c r="BD600" i="1" s="1"/>
  <c r="AN612" i="1"/>
  <c r="BD612" i="1" s="1"/>
  <c r="AM650" i="1"/>
  <c r="BC650" i="1" s="1"/>
  <c r="AL820" i="1"/>
  <c r="BB820" i="1" s="1"/>
  <c r="AK564" i="1"/>
  <c r="BA564" i="1" s="1"/>
  <c r="AM649" i="1"/>
  <c r="BC649" i="1" s="1"/>
  <c r="AK1018" i="1"/>
  <c r="BA1018" i="1" s="1"/>
  <c r="AK918" i="1"/>
  <c r="BA918" i="1" s="1"/>
  <c r="AK595" i="1"/>
  <c r="BA595" i="1" s="1"/>
  <c r="AK892" i="1"/>
  <c r="BA892" i="1" s="1"/>
  <c r="AK1033" i="1"/>
  <c r="BA1033" i="1" s="1"/>
  <c r="AK789" i="1"/>
  <c r="BA789" i="1" s="1"/>
  <c r="AK696" i="1"/>
  <c r="BA696" i="1" s="1"/>
  <c r="AK719" i="1"/>
  <c r="BA719" i="1" s="1"/>
  <c r="AK916" i="1"/>
  <c r="BA916" i="1" s="1"/>
  <c r="AL1033" i="1"/>
  <c r="BB1033" i="1" s="1"/>
  <c r="AL942" i="1"/>
  <c r="BB942" i="1" s="1"/>
  <c r="AL913" i="1"/>
  <c r="BB913" i="1" s="1"/>
  <c r="AL1040" i="1"/>
  <c r="BB1040" i="1" s="1"/>
  <c r="AL928" i="1"/>
  <c r="BB928" i="1" s="1"/>
  <c r="AL1027" i="1"/>
  <c r="BB1027" i="1" s="1"/>
  <c r="AL840" i="1"/>
  <c r="BB840" i="1" s="1"/>
  <c r="AL923" i="1"/>
  <c r="BB923" i="1" s="1"/>
  <c r="AK737" i="1"/>
  <c r="BA737" i="1" s="1"/>
  <c r="AL58" i="1"/>
  <c r="BB58" i="1" s="1"/>
  <c r="AL270" i="1"/>
  <c r="BB270" i="1" s="1"/>
  <c r="AL60" i="1"/>
  <c r="BB60" i="1" s="1"/>
  <c r="AL234" i="1"/>
  <c r="BB234" i="1" s="1"/>
  <c r="AL82" i="1"/>
  <c r="BB82" i="1" s="1"/>
  <c r="AL78" i="1"/>
  <c r="BB78" i="1" s="1"/>
  <c r="AL221" i="1"/>
  <c r="BB221" i="1" s="1"/>
  <c r="AL219" i="1"/>
  <c r="BB219" i="1" s="1"/>
  <c r="AL28" i="1"/>
  <c r="BB28" i="1" s="1"/>
  <c r="AL110" i="1"/>
  <c r="BB110" i="1" s="1"/>
  <c r="AL22" i="1"/>
  <c r="BB22" i="1" s="1"/>
  <c r="AO189" i="1"/>
  <c r="BE189" i="1" s="1"/>
  <c r="AO187" i="1"/>
  <c r="BE187" i="1" s="1"/>
  <c r="AP233" i="1"/>
  <c r="BF233" i="1" s="1"/>
  <c r="AL864" i="1"/>
  <c r="BB864" i="1" s="1"/>
  <c r="AO611" i="1"/>
  <c r="BE611" i="1" s="1"/>
  <c r="AO491" i="1"/>
  <c r="BE491" i="1" s="1"/>
  <c r="AO472" i="1"/>
  <c r="BE472" i="1" s="1"/>
  <c r="AP899" i="1"/>
  <c r="BF899" i="1" s="1"/>
  <c r="AN393" i="1"/>
  <c r="BD393" i="1" s="1"/>
  <c r="AN375" i="1"/>
  <c r="BD375" i="1" s="1"/>
  <c r="AN342" i="1"/>
  <c r="BD342" i="1" s="1"/>
  <c r="AN839" i="1"/>
  <c r="BD839" i="1" s="1"/>
  <c r="AN795" i="1"/>
  <c r="BD795" i="1" s="1"/>
  <c r="AN834" i="1"/>
  <c r="BD834" i="1" s="1"/>
  <c r="AH806" i="1"/>
  <c r="AH807" i="1" s="1"/>
  <c r="AH808" i="1" s="1"/>
  <c r="AH809" i="1" s="1"/>
  <c r="AH810" i="1" s="1"/>
  <c r="AH811" i="1" s="1"/>
  <c r="AH812" i="1" s="1"/>
  <c r="AH813" i="1" s="1"/>
  <c r="AH814" i="1" s="1"/>
  <c r="AH815" i="1" s="1"/>
  <c r="AH816" i="1" s="1"/>
  <c r="AN295" i="1"/>
  <c r="BD295" i="1" s="1"/>
  <c r="AN296" i="1"/>
  <c r="BD296" i="1" s="1"/>
  <c r="AN330" i="1"/>
  <c r="BD330" i="1" s="1"/>
  <c r="AO380" i="1"/>
  <c r="BE380" i="1" s="1"/>
  <c r="AN1016" i="1"/>
  <c r="BD1016" i="1" s="1"/>
  <c r="AN1003" i="1"/>
  <c r="BD1003" i="1" s="1"/>
  <c r="AP247" i="1"/>
  <c r="BF247" i="1" s="1"/>
  <c r="AP842" i="1"/>
  <c r="BF842" i="1" s="1"/>
  <c r="AM963" i="1"/>
  <c r="BC963" i="1" s="1"/>
  <c r="AM949" i="1"/>
  <c r="BC949" i="1" s="1"/>
  <c r="AM994" i="1"/>
  <c r="BC994" i="1" s="1"/>
  <c r="AM992" i="1"/>
  <c r="BC992" i="1" s="1"/>
  <c r="AM985" i="1"/>
  <c r="BC985" i="1" s="1"/>
  <c r="AP823" i="1"/>
  <c r="BF823" i="1" s="1"/>
  <c r="AP828" i="1"/>
  <c r="BF828" i="1" s="1"/>
  <c r="AP742" i="1"/>
  <c r="BF742" i="1" s="1"/>
  <c r="AO960" i="1"/>
  <c r="BE960" i="1" s="1"/>
  <c r="AP677" i="1"/>
  <c r="BF677" i="1" s="1"/>
  <c r="AP529" i="1"/>
  <c r="BF529" i="1" s="1"/>
  <c r="AP33" i="1"/>
  <c r="BF33" i="1" s="1"/>
  <c r="AO128" i="1"/>
  <c r="BE128" i="1" s="1"/>
  <c r="AP548" i="1"/>
  <c r="BF548" i="1" s="1"/>
  <c r="AP1029" i="1"/>
  <c r="BF1029" i="1" s="1"/>
  <c r="AP706" i="1"/>
  <c r="BF706" i="1" s="1"/>
  <c r="AL761" i="1"/>
  <c r="BB761" i="1" s="1"/>
  <c r="AL663" i="1"/>
  <c r="BB663" i="1" s="1"/>
  <c r="AL575" i="1"/>
  <c r="BB575" i="1" s="1"/>
  <c r="AL735" i="1"/>
  <c r="BB735" i="1" s="1"/>
  <c r="AL754" i="1"/>
  <c r="BB754" i="1" s="1"/>
  <c r="AL768" i="1"/>
  <c r="BB768" i="1" s="1"/>
  <c r="AL724" i="1"/>
  <c r="BB724" i="1" s="1"/>
  <c r="AL649" i="1"/>
  <c r="BB649" i="1" s="1"/>
  <c r="AL774" i="1"/>
  <c r="BB774" i="1" s="1"/>
  <c r="AL618" i="1"/>
  <c r="BB618" i="1" s="1"/>
  <c r="AL935" i="1"/>
  <c r="BB935" i="1" s="1"/>
  <c r="AO156" i="1"/>
  <c r="BE156" i="1" s="1"/>
  <c r="AO1002" i="1"/>
  <c r="BE1002" i="1" s="1"/>
  <c r="AL926" i="1"/>
  <c r="BB926" i="1" s="1"/>
  <c r="AN67" i="1"/>
  <c r="BD67" i="1" s="1"/>
  <c r="AN18" i="1"/>
  <c r="BD18" i="1" s="1"/>
  <c r="AL892" i="1"/>
  <c r="BB892" i="1" s="1"/>
  <c r="AO796" i="1"/>
  <c r="BE796" i="1" s="1"/>
  <c r="AM621" i="1"/>
  <c r="BC621" i="1" s="1"/>
  <c r="AN616" i="1"/>
  <c r="BD616" i="1" s="1"/>
  <c r="AN611" i="1"/>
  <c r="BD611" i="1" s="1"/>
  <c r="AN629" i="1"/>
  <c r="BD629" i="1" s="1"/>
  <c r="AM600" i="1"/>
  <c r="BC600" i="1" s="1"/>
  <c r="AL895" i="1"/>
  <c r="BB895" i="1" s="1"/>
  <c r="AK936" i="1"/>
  <c r="BA936" i="1" s="1"/>
  <c r="AM629" i="1"/>
  <c r="BC629" i="1" s="1"/>
  <c r="AK845" i="1"/>
  <c r="BA845" i="1" s="1"/>
  <c r="AK587" i="1"/>
  <c r="BA587" i="1" s="1"/>
  <c r="AK617" i="1"/>
  <c r="BA617" i="1" s="1"/>
  <c r="AK1039" i="1"/>
  <c r="BA1039" i="1" s="1"/>
  <c r="AK699" i="1"/>
  <c r="BA699" i="1" s="1"/>
  <c r="AK776" i="1"/>
  <c r="BA776" i="1" s="1"/>
  <c r="AK820" i="1"/>
  <c r="BA820" i="1" s="1"/>
  <c r="AK792" i="1"/>
  <c r="BA792" i="1" s="1"/>
  <c r="AK905" i="1"/>
  <c r="BA905" i="1" s="1"/>
  <c r="AL1017" i="1"/>
  <c r="BB1017" i="1" s="1"/>
  <c r="AL976" i="1"/>
  <c r="BB976" i="1" s="1"/>
  <c r="AL812" i="1"/>
  <c r="BB812" i="1" s="1"/>
  <c r="AL787" i="1"/>
  <c r="BB787" i="1" s="1"/>
  <c r="AL897" i="1"/>
  <c r="BB897" i="1" s="1"/>
  <c r="AL980" i="1"/>
  <c r="BB980" i="1" s="1"/>
  <c r="AL837" i="1"/>
  <c r="BB837" i="1" s="1"/>
  <c r="AL877" i="1"/>
  <c r="BB877" i="1" s="1"/>
  <c r="AM548" i="1"/>
  <c r="BC548" i="1" s="1"/>
  <c r="AL230" i="1"/>
  <c r="BB230" i="1" s="1"/>
  <c r="AL67" i="1"/>
  <c r="BB67" i="1" s="1"/>
  <c r="AL216" i="1"/>
  <c r="BB216" i="1" s="1"/>
  <c r="AL201" i="1"/>
  <c r="BB201" i="1" s="1"/>
  <c r="AL123" i="1"/>
  <c r="BB123" i="1" s="1"/>
  <c r="AL165" i="1"/>
  <c r="BB165" i="1" s="1"/>
  <c r="AL62" i="1"/>
  <c r="BB62" i="1" s="1"/>
  <c r="AL159" i="1"/>
  <c r="BB159" i="1" s="1"/>
  <c r="AL100" i="1"/>
  <c r="BB100" i="1" s="1"/>
  <c r="AL97" i="1"/>
  <c r="BB97" i="1" s="1"/>
  <c r="AL25" i="1"/>
  <c r="BB25" i="1" s="1"/>
  <c r="AL863" i="1"/>
  <c r="BB863" i="1" s="1"/>
  <c r="AO203" i="1"/>
  <c r="BE203" i="1" s="1"/>
  <c r="AO199" i="1"/>
  <c r="BE199" i="1" s="1"/>
  <c r="AK841" i="1"/>
  <c r="BA841" i="1" s="1"/>
  <c r="AO617" i="1"/>
  <c r="BE617" i="1" s="1"/>
  <c r="AP173" i="1"/>
  <c r="BF173" i="1" s="1"/>
  <c r="AP167" i="1"/>
  <c r="BF167" i="1" s="1"/>
  <c r="AP169" i="1"/>
  <c r="BF169" i="1" s="1"/>
  <c r="AP168" i="1"/>
  <c r="BF168" i="1" s="1"/>
  <c r="AP171" i="1"/>
  <c r="BF171" i="1" s="1"/>
  <c r="AP170" i="1"/>
  <c r="BF170" i="1" s="1"/>
  <c r="AO485" i="1"/>
  <c r="BE485" i="1" s="1"/>
  <c r="AO475" i="1"/>
  <c r="BE475" i="1" s="1"/>
  <c r="AP902" i="1"/>
  <c r="BF902" i="1" s="1"/>
  <c r="AN348" i="1"/>
  <c r="BD348" i="1" s="1"/>
  <c r="AN340" i="1"/>
  <c r="BD340" i="1" s="1"/>
  <c r="AN345" i="1"/>
  <c r="BD345" i="1" s="1"/>
  <c r="AN842" i="1"/>
  <c r="BD842" i="1" s="1"/>
  <c r="AN832" i="1"/>
  <c r="BD832" i="1" s="1"/>
  <c r="AN308" i="1"/>
  <c r="BD308" i="1" s="1"/>
  <c r="AN318" i="1"/>
  <c r="BD318" i="1" s="1"/>
  <c r="AN332" i="1"/>
  <c r="BD332" i="1" s="1"/>
  <c r="AO314" i="1"/>
  <c r="BE314" i="1" s="1"/>
  <c r="AO40" i="1"/>
  <c r="BE40" i="1" s="1"/>
  <c r="AO386" i="1"/>
  <c r="BE386" i="1" s="1"/>
  <c r="AN999" i="1"/>
  <c r="BD999" i="1" s="1"/>
  <c r="AP252" i="1"/>
  <c r="BF252" i="1" s="1"/>
  <c r="AF534" i="1"/>
  <c r="AM1030" i="1"/>
  <c r="BC1030" i="1" s="1"/>
  <c r="AM1035" i="1"/>
  <c r="BC1035" i="1" s="1"/>
  <c r="AM1012" i="1"/>
  <c r="BC1012" i="1" s="1"/>
  <c r="AM995" i="1"/>
  <c r="BC995" i="1" s="1"/>
  <c r="AM1001" i="1"/>
  <c r="BC1001" i="1" s="1"/>
  <c r="AH340" i="1"/>
  <c r="AP751" i="1"/>
  <c r="BF751" i="1" s="1"/>
  <c r="AO956" i="1"/>
  <c r="BE956" i="1" s="1"/>
  <c r="AP688" i="1"/>
  <c r="BF688" i="1" s="1"/>
  <c r="AP539" i="1"/>
  <c r="BF539" i="1" s="1"/>
  <c r="AP46" i="1"/>
  <c r="BF46" i="1" s="1"/>
  <c r="AO123" i="1"/>
  <c r="BE123" i="1" s="1"/>
  <c r="AP772" i="1"/>
  <c r="BF772" i="1" s="1"/>
  <c r="AP990" i="1"/>
  <c r="BF990" i="1" s="1"/>
  <c r="AP545" i="1"/>
  <c r="BF545" i="1" s="1"/>
  <c r="AP1032" i="1"/>
  <c r="BF1032" i="1" s="1"/>
  <c r="AP720" i="1"/>
  <c r="BF720" i="1" s="1"/>
  <c r="AH563" i="1"/>
  <c r="AL939" i="1"/>
  <c r="BB939" i="1" s="1"/>
  <c r="AL947" i="1"/>
  <c r="BB947" i="1" s="1"/>
  <c r="AL954" i="1"/>
  <c r="BB954" i="1" s="1"/>
  <c r="AL903" i="1"/>
  <c r="BB903" i="1" s="1"/>
  <c r="AL977" i="1"/>
  <c r="BB977" i="1" s="1"/>
  <c r="AL830" i="1"/>
  <c r="BB830" i="1" s="1"/>
  <c r="AL943" i="1"/>
  <c r="BB943" i="1" s="1"/>
  <c r="AL955" i="1"/>
  <c r="BB955" i="1" s="1"/>
  <c r="AL245" i="1"/>
  <c r="BB245" i="1" s="1"/>
  <c r="AL84" i="1"/>
  <c r="BB84" i="1" s="1"/>
  <c r="AL46" i="1"/>
  <c r="BB46" i="1" s="1"/>
  <c r="AL258" i="1"/>
  <c r="BB258" i="1" s="1"/>
  <c r="AL120" i="1"/>
  <c r="BB120" i="1" s="1"/>
  <c r="AL73" i="1"/>
  <c r="BB73" i="1" s="1"/>
  <c r="AL20" i="1"/>
  <c r="BB20" i="1" s="1"/>
  <c r="AL173" i="1"/>
  <c r="BB173" i="1" s="1"/>
  <c r="AL109" i="1"/>
  <c r="BB109" i="1" s="1"/>
  <c r="AL182" i="1"/>
  <c r="BB182" i="1" s="1"/>
  <c r="AL169" i="1"/>
  <c r="BB169" i="1" s="1"/>
  <c r="AL855" i="1"/>
  <c r="BB855" i="1" s="1"/>
  <c r="AO200" i="1"/>
  <c r="BE200" i="1" s="1"/>
  <c r="AO180" i="1"/>
  <c r="BE180" i="1" s="1"/>
  <c r="AG853" i="1"/>
  <c r="AK649" i="1"/>
  <c r="BA649" i="1" s="1"/>
  <c r="AO606" i="1"/>
  <c r="BE606" i="1" s="1"/>
  <c r="AH388" i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51" i="1"/>
  <c r="AP900" i="1"/>
  <c r="BF900" i="1" s="1"/>
  <c r="AN389" i="1"/>
  <c r="BD389" i="1" s="1"/>
  <c r="AN358" i="1"/>
  <c r="BD358" i="1" s="1"/>
  <c r="AN394" i="1"/>
  <c r="BD394" i="1" s="1"/>
  <c r="AH179" i="1"/>
  <c r="AP256" i="1"/>
  <c r="BF256" i="1" s="1"/>
  <c r="AM967" i="1"/>
  <c r="BC967" i="1" s="1"/>
  <c r="AM1027" i="1"/>
  <c r="BC1027" i="1" s="1"/>
  <c r="AM959" i="1"/>
  <c r="BC959" i="1" s="1"/>
  <c r="AM947" i="1"/>
  <c r="BC947" i="1" s="1"/>
  <c r="AM1026" i="1"/>
  <c r="BC1026" i="1" s="1"/>
  <c r="AH83" i="1"/>
  <c r="AO959" i="1"/>
  <c r="BE959" i="1" s="1"/>
  <c r="AP687" i="1"/>
  <c r="BF687" i="1" s="1"/>
  <c r="AP534" i="1"/>
  <c r="BF534" i="1" s="1"/>
  <c r="AP48" i="1"/>
  <c r="BF48" i="1" s="1"/>
  <c r="AH358" i="1"/>
  <c r="AP780" i="1"/>
  <c r="BF780" i="1" s="1"/>
  <c r="AP977" i="1"/>
  <c r="BF977" i="1" s="1"/>
  <c r="AP1040" i="1"/>
  <c r="BF1040" i="1" s="1"/>
  <c r="AP713" i="1"/>
  <c r="BF713" i="1" s="1"/>
  <c r="AP391" i="1"/>
  <c r="BF391" i="1" s="1"/>
  <c r="AL1016" i="1"/>
  <c r="BB1016" i="1" s="1"/>
  <c r="AL945" i="1"/>
  <c r="BB945" i="1" s="1"/>
  <c r="AL878" i="1"/>
  <c r="BB878" i="1" s="1"/>
  <c r="AL974" i="1"/>
  <c r="BB974" i="1" s="1"/>
  <c r="AL862" i="1"/>
  <c r="BB862" i="1" s="1"/>
  <c r="AL972" i="1"/>
  <c r="BB972" i="1" s="1"/>
  <c r="AL989" i="1"/>
  <c r="BB989" i="1" s="1"/>
  <c r="AL995" i="1"/>
  <c r="BB995" i="1" s="1"/>
  <c r="AK975" i="1"/>
  <c r="BA975" i="1" s="1"/>
  <c r="AL823" i="1"/>
  <c r="BB823" i="1" s="1"/>
  <c r="AK727" i="1"/>
  <c r="BA727" i="1" s="1"/>
  <c r="AK783" i="1"/>
  <c r="BA783" i="1" s="1"/>
  <c r="AP910" i="1"/>
  <c r="BF910" i="1" s="1"/>
  <c r="AN391" i="1"/>
  <c r="BD391" i="1" s="1"/>
  <c r="AN371" i="1"/>
  <c r="BD371" i="1" s="1"/>
  <c r="AN397" i="1"/>
  <c r="BD397" i="1" s="1"/>
  <c r="AP244" i="1"/>
  <c r="BF244" i="1" s="1"/>
  <c r="AM925" i="1"/>
  <c r="BC925" i="1" s="1"/>
  <c r="AM914" i="1"/>
  <c r="BC914" i="1" s="1"/>
  <c r="AM978" i="1"/>
  <c r="BC978" i="1" s="1"/>
  <c r="AM1022" i="1"/>
  <c r="BC1022" i="1" s="1"/>
  <c r="AM958" i="1"/>
  <c r="BC958" i="1" s="1"/>
  <c r="AO952" i="1"/>
  <c r="BE952" i="1" s="1"/>
  <c r="AP683" i="1"/>
  <c r="BF683" i="1" s="1"/>
  <c r="AE406" i="1"/>
  <c r="AP542" i="1"/>
  <c r="BF542" i="1" s="1"/>
  <c r="AP37" i="1"/>
  <c r="BF37" i="1" s="1"/>
  <c r="AP781" i="1"/>
  <c r="BF781" i="1" s="1"/>
  <c r="AP992" i="1"/>
  <c r="BF992" i="1" s="1"/>
  <c r="AP559" i="1"/>
  <c r="BF559" i="1" s="1"/>
  <c r="AP278" i="1"/>
  <c r="BF278" i="1" s="1"/>
  <c r="AP1031" i="1"/>
  <c r="BF1031" i="1" s="1"/>
  <c r="AP710" i="1"/>
  <c r="BF710" i="1" s="1"/>
  <c r="AP386" i="1"/>
  <c r="BF386" i="1" s="1"/>
  <c r="AK791" i="1"/>
  <c r="BA791" i="1" s="1"/>
  <c r="AP241" i="1"/>
  <c r="BF241" i="1" s="1"/>
  <c r="AM945" i="1"/>
  <c r="BC945" i="1" s="1"/>
  <c r="AM997" i="1"/>
  <c r="BC997" i="1" s="1"/>
  <c r="AM920" i="1"/>
  <c r="BC920" i="1" s="1"/>
  <c r="AM983" i="1"/>
  <c r="BC983" i="1" s="1"/>
  <c r="AM999" i="1"/>
  <c r="BC999" i="1" s="1"/>
  <c r="AP752" i="1"/>
  <c r="BF752" i="1" s="1"/>
  <c r="AO972" i="1"/>
  <c r="BE972" i="1" s="1"/>
  <c r="AP676" i="1"/>
  <c r="BF676" i="1" s="1"/>
  <c r="AP34" i="1"/>
  <c r="BF34" i="1" s="1"/>
  <c r="AP779" i="1"/>
  <c r="BF779" i="1" s="1"/>
  <c r="AP980" i="1"/>
  <c r="BF980" i="1" s="1"/>
  <c r="AP277" i="1"/>
  <c r="BF277" i="1" s="1"/>
  <c r="AP1028" i="1"/>
  <c r="BF1028" i="1" s="1"/>
  <c r="AP711" i="1"/>
  <c r="BF711" i="1" s="1"/>
  <c r="AE25" i="1"/>
  <c r="AL941" i="1"/>
  <c r="BB941" i="1" s="1"/>
  <c r="AL875" i="1"/>
  <c r="BB875" i="1" s="1"/>
  <c r="AL957" i="1"/>
  <c r="BB957" i="1" s="1"/>
  <c r="AL910" i="1"/>
  <c r="BB910" i="1" s="1"/>
  <c r="AL975" i="1"/>
  <c r="BB975" i="1" s="1"/>
  <c r="AL969" i="1"/>
  <c r="BB969" i="1" s="1"/>
  <c r="AL819" i="1"/>
  <c r="BB819" i="1" s="1"/>
  <c r="AL848" i="1"/>
  <c r="BB848" i="1" s="1"/>
  <c r="AL1015" i="1"/>
  <c r="BB1015" i="1" s="1"/>
  <c r="AL72" i="1"/>
  <c r="BB72" i="1" s="1"/>
  <c r="AL125" i="1"/>
  <c r="BB125" i="1" s="1"/>
  <c r="AL254" i="1"/>
  <c r="BB254" i="1" s="1"/>
  <c r="AL50" i="1"/>
  <c r="BB50" i="1" s="1"/>
  <c r="AK701" i="1"/>
  <c r="BA701" i="1" s="1"/>
  <c r="AM535" i="1"/>
  <c r="BC535" i="1" s="1"/>
  <c r="AO596" i="1"/>
  <c r="BE596" i="1" s="1"/>
  <c r="AK855" i="1"/>
  <c r="BA855" i="1" s="1"/>
  <c r="AL791" i="1"/>
  <c r="BB791" i="1" s="1"/>
  <c r="AK774" i="1"/>
  <c r="BA774" i="1" s="1"/>
  <c r="AP911" i="1"/>
  <c r="BF911" i="1" s="1"/>
  <c r="AN378" i="1"/>
  <c r="BD378" i="1" s="1"/>
  <c r="AN377" i="1"/>
  <c r="BD377" i="1" s="1"/>
  <c r="AP166" i="1"/>
  <c r="BF166" i="1" s="1"/>
  <c r="AP253" i="1"/>
  <c r="BF253" i="1" s="1"/>
  <c r="AM1029" i="1"/>
  <c r="BC1029" i="1" s="1"/>
  <c r="AM953" i="1"/>
  <c r="BC953" i="1" s="1"/>
  <c r="AM952" i="1"/>
  <c r="BC952" i="1" s="1"/>
  <c r="AM944" i="1"/>
  <c r="BC944" i="1" s="1"/>
  <c r="AM1002" i="1"/>
  <c r="BC1002" i="1" s="1"/>
  <c r="AM923" i="1"/>
  <c r="BC923" i="1" s="1"/>
  <c r="AP738" i="1"/>
  <c r="BF738" i="1" s="1"/>
  <c r="AO962" i="1"/>
  <c r="BE962" i="1" s="1"/>
  <c r="AP678" i="1"/>
  <c r="BF678" i="1" s="1"/>
  <c r="AP43" i="1"/>
  <c r="BF43" i="1" s="1"/>
  <c r="AH755" i="1"/>
  <c r="AP1037" i="1"/>
  <c r="BF1037" i="1" s="1"/>
  <c r="AP712" i="1"/>
  <c r="BF712" i="1" s="1"/>
  <c r="AI727" i="1" l="1"/>
  <c r="AI728" i="1" s="1"/>
  <c r="AQ721" i="1"/>
  <c r="BG721" i="1" s="1"/>
  <c r="AQ722" i="1"/>
  <c r="BG722" i="1" s="1"/>
  <c r="AQ728" i="1"/>
  <c r="BG728" i="1" s="1"/>
  <c r="AQ726" i="1"/>
  <c r="BG726" i="1" s="1"/>
  <c r="AQ81" i="1"/>
  <c r="BG81" i="1" s="1"/>
  <c r="AI84" i="1"/>
  <c r="AI85" i="1" s="1"/>
  <c r="AI86" i="1" s="1"/>
  <c r="AI87" i="1" s="1"/>
  <c r="AI88" i="1" s="1"/>
  <c r="AQ82" i="1" s="1"/>
  <c r="BG82" i="1" s="1"/>
  <c r="AI853" i="1"/>
  <c r="AI854" i="1" s="1"/>
  <c r="AI855" i="1" s="1"/>
  <c r="AI856" i="1" s="1"/>
  <c r="AQ850" i="1"/>
  <c r="BG850" i="1" s="1"/>
  <c r="AQ855" i="1"/>
  <c r="BG855" i="1" s="1"/>
  <c r="AQ853" i="1"/>
  <c r="BG853" i="1" s="1"/>
  <c r="AQ851" i="1"/>
  <c r="BG851" i="1" s="1"/>
  <c r="AQ852" i="1"/>
  <c r="BG852" i="1" s="1"/>
  <c r="AQ849" i="1"/>
  <c r="BG849" i="1" s="1"/>
  <c r="AQ854" i="1"/>
  <c r="BG854" i="1" s="1"/>
  <c r="AR439" i="1"/>
  <c r="BH439" i="1" s="1"/>
  <c r="AR437" i="1"/>
  <c r="BH437" i="1" s="1"/>
  <c r="AQ716" i="1"/>
  <c r="BG716" i="1" s="1"/>
  <c r="AI109" i="1"/>
  <c r="AI110" i="1" s="1"/>
  <c r="AI111" i="1" s="1"/>
  <c r="AI112" i="1" s="1"/>
  <c r="AJ796" i="1"/>
  <c r="AR794" i="1"/>
  <c r="BH794" i="1" s="1"/>
  <c r="AI580" i="1"/>
  <c r="AI581" i="1" s="1"/>
  <c r="AI582" i="1" s="1"/>
  <c r="AI583" i="1" s="1"/>
  <c r="AI584" i="1" s="1"/>
  <c r="AQ577" i="1"/>
  <c r="BG577" i="1" s="1"/>
  <c r="AQ579" i="1"/>
  <c r="BG579" i="1" s="1"/>
  <c r="AQ581" i="1"/>
  <c r="BG581" i="1" s="1"/>
  <c r="AQ578" i="1"/>
  <c r="BG578" i="1" s="1"/>
  <c r="AQ580" i="1"/>
  <c r="BG580" i="1" s="1"/>
  <c r="AI30" i="1"/>
  <c r="AI31" i="1" s="1"/>
  <c r="AI32" i="1" s="1"/>
  <c r="AQ29" i="1"/>
  <c r="BG29" i="1" s="1"/>
  <c r="AQ31" i="1"/>
  <c r="BG31" i="1" s="1"/>
  <c r="AQ30" i="1"/>
  <c r="BG30" i="1" s="1"/>
  <c r="AR754" i="1"/>
  <c r="BH754" i="1" s="1"/>
  <c r="AQ763" i="1"/>
  <c r="BG763" i="1" s="1"/>
  <c r="AQ1011" i="1"/>
  <c r="BG1011" i="1" s="1"/>
  <c r="AQ1024" i="1"/>
  <c r="BG1024" i="1" s="1"/>
  <c r="AQ60" i="1"/>
  <c r="BG60" i="1" s="1"/>
  <c r="AQ62" i="1"/>
  <c r="BG62" i="1" s="1"/>
  <c r="AQ59" i="1"/>
  <c r="BG59" i="1" s="1"/>
  <c r="AQ57" i="1"/>
  <c r="BG57" i="1" s="1"/>
  <c r="AI693" i="1"/>
  <c r="AI694" i="1" s="1"/>
  <c r="AI695" i="1" s="1"/>
  <c r="AI696" i="1" s="1"/>
  <c r="AQ694" i="1"/>
  <c r="BG694" i="1" s="1"/>
  <c r="AQ691" i="1"/>
  <c r="BG691" i="1" s="1"/>
  <c r="AQ695" i="1"/>
  <c r="BG695" i="1" s="1"/>
  <c r="AQ1019" i="1"/>
  <c r="BG1019" i="1" s="1"/>
  <c r="AQ1020" i="1"/>
  <c r="BG1020" i="1" s="1"/>
  <c r="AQ1022" i="1"/>
  <c r="BG1022" i="1" s="1"/>
  <c r="AQ1017" i="1"/>
  <c r="BG1017" i="1" s="1"/>
  <c r="AQ601" i="1"/>
  <c r="BG601" i="1" s="1"/>
  <c r="AI660" i="1"/>
  <c r="AI661" i="1" s="1"/>
  <c r="AI662" i="1" s="1"/>
  <c r="AI663" i="1" s="1"/>
  <c r="AI664" i="1" s="1"/>
  <c r="AQ659" i="1"/>
  <c r="BG659" i="1" s="1"/>
  <c r="AI814" i="1"/>
  <c r="AI815" i="1" s="1"/>
  <c r="AI816" i="1" s="1"/>
  <c r="AR817" i="1"/>
  <c r="BH817" i="1" s="1"/>
  <c r="AR818" i="1"/>
  <c r="BH818" i="1" s="1"/>
  <c r="AR819" i="1"/>
  <c r="BH819" i="1" s="1"/>
  <c r="AR820" i="1"/>
  <c r="BH820" i="1" s="1"/>
  <c r="AI712" i="1"/>
  <c r="AQ707" i="1" s="1"/>
  <c r="BG707" i="1" s="1"/>
  <c r="AQ711" i="1"/>
  <c r="BG711" i="1" s="1"/>
  <c r="AQ705" i="1"/>
  <c r="BG705" i="1" s="1"/>
  <c r="AI645" i="1"/>
  <c r="AI646" i="1" s="1"/>
  <c r="AI647" i="1" s="1"/>
  <c r="AI648" i="1" s="1"/>
  <c r="AQ647" i="1"/>
  <c r="BG647" i="1" s="1"/>
  <c r="AQ774" i="1"/>
  <c r="BG774" i="1" s="1"/>
  <c r="AJ816" i="1"/>
  <c r="AR814" i="1"/>
  <c r="BH814" i="1" s="1"/>
  <c r="AR816" i="1"/>
  <c r="BH816" i="1" s="1"/>
  <c r="AQ945" i="1"/>
  <c r="BG945" i="1" s="1"/>
  <c r="AQ946" i="1"/>
  <c r="BG946" i="1" s="1"/>
  <c r="AQ948" i="1"/>
  <c r="BG948" i="1" s="1"/>
  <c r="AQ952" i="1"/>
  <c r="BG952" i="1" s="1"/>
  <c r="AQ798" i="1"/>
  <c r="BG798" i="1" s="1"/>
  <c r="AQ795" i="1"/>
  <c r="BG795" i="1" s="1"/>
  <c r="AQ796" i="1"/>
  <c r="BG796" i="1" s="1"/>
  <c r="AR58" i="1"/>
  <c r="BH58" i="1" s="1"/>
  <c r="AR57" i="1"/>
  <c r="BH57" i="1" s="1"/>
  <c r="AR60" i="1"/>
  <c r="BH60" i="1" s="1"/>
  <c r="AR59" i="1"/>
  <c r="BH59" i="1" s="1"/>
  <c r="AQ747" i="1"/>
  <c r="BG747" i="1" s="1"/>
  <c r="AQ745" i="1"/>
  <c r="BG745" i="1" s="1"/>
  <c r="AQ749" i="1"/>
  <c r="BG749" i="1" s="1"/>
  <c r="AQ953" i="1"/>
  <c r="BG953" i="1" s="1"/>
  <c r="AQ957" i="1"/>
  <c r="BG957" i="1" s="1"/>
  <c r="AQ955" i="1"/>
  <c r="BG955" i="1" s="1"/>
  <c r="AQ959" i="1"/>
  <c r="BG959" i="1" s="1"/>
  <c r="AQ956" i="1"/>
  <c r="BG956" i="1" s="1"/>
  <c r="AQ960" i="1"/>
  <c r="BG960" i="1" s="1"/>
  <c r="AQ698" i="1"/>
  <c r="BG698" i="1" s="1"/>
  <c r="AQ697" i="1"/>
  <c r="BG697" i="1" s="1"/>
  <c r="AQ701" i="1"/>
  <c r="BG701" i="1" s="1"/>
  <c r="AQ702" i="1"/>
  <c r="BG702" i="1" s="1"/>
  <c r="AQ704" i="1"/>
  <c r="BG704" i="1" s="1"/>
  <c r="AI564" i="1"/>
  <c r="AI565" i="1" s="1"/>
  <c r="AI566" i="1" s="1"/>
  <c r="AI567" i="1" s="1"/>
  <c r="AI568" i="1" s="1"/>
  <c r="AQ561" i="1"/>
  <c r="BG561" i="1" s="1"/>
  <c r="AQ568" i="1"/>
  <c r="BG568" i="1" s="1"/>
  <c r="AQ566" i="1"/>
  <c r="BG566" i="1" s="1"/>
  <c r="AQ562" i="1"/>
  <c r="BG562" i="1" s="1"/>
  <c r="AI388" i="1"/>
  <c r="AI389" i="1" s="1"/>
  <c r="AI390" i="1" s="1"/>
  <c r="AI391" i="1" s="1"/>
  <c r="AI392" i="1" s="1"/>
  <c r="AQ392" i="1"/>
  <c r="BG392" i="1" s="1"/>
  <c r="AQ391" i="1"/>
  <c r="BG391" i="1" s="1"/>
  <c r="AQ611" i="1"/>
  <c r="BG611" i="1" s="1"/>
  <c r="AI1007" i="1"/>
  <c r="AI1008" i="1" s="1"/>
  <c r="AQ1008" i="1"/>
  <c r="BG1008" i="1" s="1"/>
  <c r="AQ1005" i="1"/>
  <c r="BG1005" i="1" s="1"/>
  <c r="AQ801" i="1"/>
  <c r="BG801" i="1" s="1"/>
  <c r="AQ807" i="1"/>
  <c r="BG807" i="1" s="1"/>
  <c r="AQ769" i="1"/>
  <c r="BG769" i="1" s="1"/>
  <c r="AQ775" i="1"/>
  <c r="BG775" i="1" s="1"/>
  <c r="AI1038" i="1"/>
  <c r="AI1039" i="1" s="1"/>
  <c r="AI1040" i="1" s="1"/>
  <c r="AQ1039" i="1"/>
  <c r="BG1039" i="1" s="1"/>
  <c r="AQ1034" i="1"/>
  <c r="BG1034" i="1" s="1"/>
  <c r="AQ1038" i="1"/>
  <c r="BG1038" i="1" s="1"/>
  <c r="AQ26" i="1"/>
  <c r="BG26" i="1" s="1"/>
  <c r="AJ528" i="1"/>
  <c r="AR526" i="1"/>
  <c r="BH526" i="1" s="1"/>
  <c r="AR525" i="1"/>
  <c r="BH525" i="1" s="1"/>
  <c r="AI964" i="1"/>
  <c r="AI965" i="1" s="1"/>
  <c r="AI966" i="1" s="1"/>
  <c r="AI967" i="1" s="1"/>
  <c r="AI968" i="1" s="1"/>
  <c r="AQ966" i="1"/>
  <c r="BG966" i="1" s="1"/>
  <c r="AQ963" i="1"/>
  <c r="BG963" i="1" s="1"/>
  <c r="AQ588" i="1"/>
  <c r="BG588" i="1" s="1"/>
  <c r="AP659" i="1"/>
  <c r="BF659" i="1" s="1"/>
  <c r="AF149" i="1"/>
  <c r="AQ355" i="1"/>
  <c r="BG355" i="1" s="1"/>
  <c r="AP927" i="1"/>
  <c r="BF927" i="1" s="1"/>
  <c r="AR66" i="1"/>
  <c r="BH66" i="1" s="1"/>
  <c r="AI845" i="1"/>
  <c r="AQ882" i="1"/>
  <c r="BG882" i="1" s="1"/>
  <c r="AR894" i="1"/>
  <c r="BH894" i="1" s="1"/>
  <c r="AR428" i="1"/>
  <c r="BH428" i="1" s="1"/>
  <c r="AI283" i="1"/>
  <c r="AI196" i="1"/>
  <c r="AR937" i="1"/>
  <c r="BH937" i="1" s="1"/>
  <c r="AR740" i="1"/>
  <c r="BH740" i="1" s="1"/>
  <c r="AR259" i="1"/>
  <c r="BH259" i="1" s="1"/>
  <c r="AR47" i="1"/>
  <c r="BH47" i="1" s="1"/>
  <c r="AQ27" i="1"/>
  <c r="BG27" i="1" s="1"/>
  <c r="AR115" i="1"/>
  <c r="BH115" i="1" s="1"/>
  <c r="AQ438" i="1"/>
  <c r="BG438" i="1" s="1"/>
  <c r="AQ119" i="1"/>
  <c r="BG119" i="1" s="1"/>
  <c r="AQ43" i="1"/>
  <c r="BG43" i="1" s="1"/>
  <c r="AR661" i="1"/>
  <c r="BH661" i="1" s="1"/>
  <c r="AR787" i="1"/>
  <c r="BH787" i="1" s="1"/>
  <c r="AJ243" i="1"/>
  <c r="AQ239" i="1"/>
  <c r="BG239" i="1" s="1"/>
  <c r="AI868" i="1"/>
  <c r="AI869" i="1" s="1"/>
  <c r="AI870" i="1" s="1"/>
  <c r="AI871" i="1" s="1"/>
  <c r="AI872" i="1" s="1"/>
  <c r="AQ591" i="1"/>
  <c r="BG591" i="1" s="1"/>
  <c r="AQ222" i="1"/>
  <c r="BG222" i="1" s="1"/>
  <c r="AR843" i="1"/>
  <c r="BH843" i="1" s="1"/>
  <c r="AR703" i="1"/>
  <c r="BH703" i="1" s="1"/>
  <c r="AQ603" i="1"/>
  <c r="BG603" i="1" s="1"/>
  <c r="AR616" i="1"/>
  <c r="BH616" i="1" s="1"/>
  <c r="AR758" i="1"/>
  <c r="BH758" i="1" s="1"/>
  <c r="AR960" i="1"/>
  <c r="BH960" i="1" s="1"/>
  <c r="AR902" i="1"/>
  <c r="BH902" i="1" s="1"/>
  <c r="AR107" i="1"/>
  <c r="BH107" i="1" s="1"/>
  <c r="AF854" i="1"/>
  <c r="AH373" i="1"/>
  <c r="AP558" i="1"/>
  <c r="BF558" i="1" s="1"/>
  <c r="AH964" i="1"/>
  <c r="AP554" i="1"/>
  <c r="BF554" i="1" s="1"/>
  <c r="AP560" i="1"/>
  <c r="BF560" i="1" s="1"/>
  <c r="AP392" i="1"/>
  <c r="BF392" i="1" s="1"/>
  <c r="AG535" i="1"/>
  <c r="AH597" i="1"/>
  <c r="AP451" i="1"/>
  <c r="BF451" i="1" s="1"/>
  <c r="AP231" i="1"/>
  <c r="BF231" i="1" s="1"/>
  <c r="AP666" i="1"/>
  <c r="BF666" i="1" s="1"/>
  <c r="AJ548" i="1"/>
  <c r="AR546" i="1" s="1"/>
  <c r="BH546" i="1" s="1"/>
  <c r="AR547" i="1"/>
  <c r="BH547" i="1" s="1"/>
  <c r="AJ335" i="1"/>
  <c r="AP282" i="1"/>
  <c r="BF282" i="1" s="1"/>
  <c r="AP988" i="1"/>
  <c r="BF988" i="1" s="1"/>
  <c r="AP917" i="1"/>
  <c r="BF917" i="1" s="1"/>
  <c r="AR68" i="1"/>
  <c r="BH68" i="1" s="1"/>
  <c r="AR548" i="1"/>
  <c r="BH548" i="1" s="1"/>
  <c r="AQ883" i="1"/>
  <c r="BG883" i="1" s="1"/>
  <c r="AQ813" i="1"/>
  <c r="BG813" i="1" s="1"/>
  <c r="AR426" i="1"/>
  <c r="BH426" i="1" s="1"/>
  <c r="AI900" i="1"/>
  <c r="AI901" i="1" s="1"/>
  <c r="AI902" i="1" s="1"/>
  <c r="AI903" i="1" s="1"/>
  <c r="AI904" i="1" s="1"/>
  <c r="AQ903" i="1"/>
  <c r="BG903" i="1" s="1"/>
  <c r="AR585" i="1"/>
  <c r="BH585" i="1" s="1"/>
  <c r="AR338" i="1"/>
  <c r="BH338" i="1" s="1"/>
  <c r="AR431" i="1"/>
  <c r="BH431" i="1" s="1"/>
  <c r="AR721" i="1"/>
  <c r="BH721" i="1" s="1"/>
  <c r="AR86" i="1"/>
  <c r="BH86" i="1" s="1"/>
  <c r="AR257" i="1"/>
  <c r="BH257" i="1" s="1"/>
  <c r="AR46" i="1"/>
  <c r="BH46" i="1" s="1"/>
  <c r="AQ32" i="1"/>
  <c r="BG32" i="1" s="1"/>
  <c r="AR1000" i="1"/>
  <c r="BH1000" i="1" s="1"/>
  <c r="AR114" i="1"/>
  <c r="BH114" i="1" s="1"/>
  <c r="AR750" i="1"/>
  <c r="BH750" i="1" s="1"/>
  <c r="AQ433" i="1"/>
  <c r="BG433" i="1" s="1"/>
  <c r="AQ115" i="1"/>
  <c r="BG115" i="1" s="1"/>
  <c r="AQ41" i="1"/>
  <c r="BG41" i="1" s="1"/>
  <c r="AR348" i="1"/>
  <c r="BH348" i="1" s="1"/>
  <c r="AR903" i="1"/>
  <c r="BH903" i="1" s="1"/>
  <c r="AR786" i="1"/>
  <c r="BH786" i="1" s="1"/>
  <c r="AR831" i="1"/>
  <c r="BH831" i="1" s="1"/>
  <c r="AQ386" i="1"/>
  <c r="BG386" i="1" s="1"/>
  <c r="AQ238" i="1"/>
  <c r="BG238" i="1" s="1"/>
  <c r="AR36" i="1"/>
  <c r="BH36" i="1" s="1"/>
  <c r="AQ589" i="1"/>
  <c r="BG589" i="1" s="1"/>
  <c r="AQ220" i="1"/>
  <c r="BG220" i="1" s="1"/>
  <c r="AR706" i="1"/>
  <c r="BH706" i="1" s="1"/>
  <c r="AR760" i="1"/>
  <c r="BH760" i="1" s="1"/>
  <c r="AR959" i="1"/>
  <c r="BH959" i="1" s="1"/>
  <c r="AR901" i="1"/>
  <c r="BH901" i="1" s="1"/>
  <c r="AR726" i="1"/>
  <c r="BH726" i="1" s="1"/>
  <c r="AH581" i="1"/>
  <c r="AP141" i="1"/>
  <c r="BF141" i="1" s="1"/>
  <c r="AP130" i="1"/>
  <c r="BF130" i="1" s="1"/>
  <c r="AP129" i="1"/>
  <c r="BF129" i="1" s="1"/>
  <c r="AH132" i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P808" i="1"/>
  <c r="BF808" i="1" s="1"/>
  <c r="AP550" i="1"/>
  <c r="BF550" i="1" s="1"/>
  <c r="AR37" i="1"/>
  <c r="BH37" i="1" s="1"/>
  <c r="AR39" i="1"/>
  <c r="BH39" i="1" s="1"/>
  <c r="AJ39" i="1"/>
  <c r="AJ40" i="1" s="1"/>
  <c r="AI301" i="1"/>
  <c r="AI302" i="1" s="1"/>
  <c r="AI303" i="1" s="1"/>
  <c r="AI304" i="1" s="1"/>
  <c r="AR587" i="1"/>
  <c r="BH587" i="1" s="1"/>
  <c r="AR340" i="1"/>
  <c r="BH340" i="1" s="1"/>
  <c r="AI52" i="1"/>
  <c r="AQ658" i="1"/>
  <c r="BG658" i="1" s="1"/>
  <c r="AR574" i="1"/>
  <c r="BH574" i="1" s="1"/>
  <c r="AR45" i="1"/>
  <c r="BH45" i="1" s="1"/>
  <c r="AR999" i="1"/>
  <c r="BH999" i="1" s="1"/>
  <c r="AQ770" i="1"/>
  <c r="BG770" i="1" s="1"/>
  <c r="AR751" i="1"/>
  <c r="BH751" i="1" s="1"/>
  <c r="AQ439" i="1"/>
  <c r="BG439" i="1" s="1"/>
  <c r="AQ48" i="1"/>
  <c r="BG48" i="1" s="1"/>
  <c r="AR346" i="1"/>
  <c r="BH346" i="1" s="1"/>
  <c r="AR612" i="1"/>
  <c r="BH612" i="1" s="1"/>
  <c r="AR785" i="1"/>
  <c r="BH785" i="1" s="1"/>
  <c r="AJ311" i="1"/>
  <c r="AR1004" i="1"/>
  <c r="BH1004" i="1" s="1"/>
  <c r="AQ388" i="1"/>
  <c r="BG388" i="1" s="1"/>
  <c r="AQ235" i="1"/>
  <c r="BG235" i="1" s="1"/>
  <c r="AR653" i="1"/>
  <c r="BH653" i="1" s="1"/>
  <c r="AR240" i="1"/>
  <c r="BH240" i="1" s="1"/>
  <c r="AQ699" i="1"/>
  <c r="BG699" i="1" s="1"/>
  <c r="AR33" i="1"/>
  <c r="BH33" i="1" s="1"/>
  <c r="AQ586" i="1"/>
  <c r="BG586" i="1" s="1"/>
  <c r="AQ563" i="1"/>
  <c r="BG563" i="1" s="1"/>
  <c r="AQ218" i="1"/>
  <c r="BG218" i="1" s="1"/>
  <c r="AR810" i="1"/>
  <c r="BH810" i="1" s="1"/>
  <c r="AR1017" i="1"/>
  <c r="BH1017" i="1" s="1"/>
  <c r="AQ602" i="1"/>
  <c r="BG602" i="1" s="1"/>
  <c r="AJ507" i="1"/>
  <c r="AJ508" i="1" s="1"/>
  <c r="AR904" i="1"/>
  <c r="BH904" i="1" s="1"/>
  <c r="AR725" i="1"/>
  <c r="BH725" i="1" s="1"/>
  <c r="AP983" i="1"/>
  <c r="BF983" i="1" s="1"/>
  <c r="AP232" i="1"/>
  <c r="BF232" i="1" s="1"/>
  <c r="AP668" i="1"/>
  <c r="BF668" i="1" s="1"/>
  <c r="AP274" i="1"/>
  <c r="BF274" i="1" s="1"/>
  <c r="AP926" i="1"/>
  <c r="BF926" i="1" s="1"/>
  <c r="AI931" i="1"/>
  <c r="AI932" i="1" s="1"/>
  <c r="AI933" i="1" s="1"/>
  <c r="AI934" i="1" s="1"/>
  <c r="AI935" i="1" s="1"/>
  <c r="AI936" i="1" s="1"/>
  <c r="AQ931" i="1"/>
  <c r="BG931" i="1" s="1"/>
  <c r="AQ430" i="1"/>
  <c r="BG430" i="1" s="1"/>
  <c r="AQ954" i="1"/>
  <c r="BG954" i="1" s="1"/>
  <c r="AQ885" i="1"/>
  <c r="BG885" i="1" s="1"/>
  <c r="AQ816" i="1"/>
  <c r="BG816" i="1" s="1"/>
  <c r="AJ316" i="1"/>
  <c r="AR316" i="1" s="1"/>
  <c r="BH316" i="1" s="1"/>
  <c r="AR586" i="1"/>
  <c r="BH586" i="1" s="1"/>
  <c r="AR339" i="1"/>
  <c r="BH339" i="1" s="1"/>
  <c r="AR432" i="1"/>
  <c r="BH432" i="1" s="1"/>
  <c r="AQ495" i="1"/>
  <c r="BG495" i="1" s="1"/>
  <c r="AQ176" i="1"/>
  <c r="BG176" i="1" s="1"/>
  <c r="AJ640" i="1"/>
  <c r="AR637" i="1" s="1"/>
  <c r="BH637" i="1" s="1"/>
  <c r="AR724" i="1"/>
  <c r="BH724" i="1" s="1"/>
  <c r="AQ724" i="1"/>
  <c r="BG724" i="1" s="1"/>
  <c r="AQ723" i="1"/>
  <c r="BG723" i="1" s="1"/>
  <c r="AR258" i="1"/>
  <c r="BH258" i="1" s="1"/>
  <c r="AQ28" i="1"/>
  <c r="BG28" i="1" s="1"/>
  <c r="AQ713" i="1"/>
  <c r="BG713" i="1" s="1"/>
  <c r="AR752" i="1"/>
  <c r="BH752" i="1" s="1"/>
  <c r="AQ440" i="1"/>
  <c r="BG440" i="1" s="1"/>
  <c r="AJ408" i="1"/>
  <c r="AR406" i="1" s="1"/>
  <c r="BH406" i="1" s="1"/>
  <c r="AR712" i="1"/>
  <c r="BH712" i="1" s="1"/>
  <c r="AQ120" i="1"/>
  <c r="BG120" i="1" s="1"/>
  <c r="AR345" i="1"/>
  <c r="BH345" i="1" s="1"/>
  <c r="AR87" i="1"/>
  <c r="BH87" i="1" s="1"/>
  <c r="AR611" i="1"/>
  <c r="BH611" i="1" s="1"/>
  <c r="AR788" i="1"/>
  <c r="BH788" i="1" s="1"/>
  <c r="AR1003" i="1"/>
  <c r="BH1003" i="1" s="1"/>
  <c r="AR481" i="1"/>
  <c r="BH481" i="1" s="1"/>
  <c r="AR813" i="1"/>
  <c r="BH813" i="1" s="1"/>
  <c r="AQ734" i="1"/>
  <c r="BG734" i="1" s="1"/>
  <c r="AR654" i="1"/>
  <c r="BH654" i="1" s="1"/>
  <c r="AR238" i="1"/>
  <c r="BH238" i="1" s="1"/>
  <c r="AR575" i="1"/>
  <c r="BH575" i="1" s="1"/>
  <c r="AQ587" i="1"/>
  <c r="BG587" i="1" s="1"/>
  <c r="AR679" i="1"/>
  <c r="BH679" i="1" s="1"/>
  <c r="AR384" i="1"/>
  <c r="BH384" i="1" s="1"/>
  <c r="AR1020" i="1"/>
  <c r="BH1020" i="1" s="1"/>
  <c r="AQ805" i="1"/>
  <c r="BG805" i="1" s="1"/>
  <c r="AQ604" i="1"/>
  <c r="BG604" i="1" s="1"/>
  <c r="AR958" i="1"/>
  <c r="BH958" i="1" s="1"/>
  <c r="AJ371" i="1"/>
  <c r="AR727" i="1"/>
  <c r="BH727" i="1" s="1"/>
  <c r="AG509" i="1"/>
  <c r="AP810" i="1"/>
  <c r="BF810" i="1" s="1"/>
  <c r="AP138" i="1"/>
  <c r="BF138" i="1" s="1"/>
  <c r="AP234" i="1"/>
  <c r="BF234" i="1" s="1"/>
  <c r="AE789" i="1"/>
  <c r="AP658" i="1"/>
  <c r="BF658" i="1" s="1"/>
  <c r="AG341" i="1"/>
  <c r="AP916" i="1"/>
  <c r="BF916" i="1" s="1"/>
  <c r="AJ195" i="1"/>
  <c r="AJ196" i="1" s="1"/>
  <c r="AQ787" i="1"/>
  <c r="BG787" i="1" s="1"/>
  <c r="AQ791" i="1"/>
  <c r="BG791" i="1" s="1"/>
  <c r="AI787" i="1"/>
  <c r="AI788" i="1" s="1"/>
  <c r="AI789" i="1" s="1"/>
  <c r="AI790" i="1" s="1"/>
  <c r="AI791" i="1" s="1"/>
  <c r="AI792" i="1" s="1"/>
  <c r="AQ881" i="1"/>
  <c r="BG881" i="1" s="1"/>
  <c r="AQ932" i="1"/>
  <c r="BG932" i="1" s="1"/>
  <c r="AJ511" i="1"/>
  <c r="AR812" i="1"/>
  <c r="BH812" i="1" s="1"/>
  <c r="AR588" i="1"/>
  <c r="BH588" i="1" s="1"/>
  <c r="AR430" i="1"/>
  <c r="BH430" i="1" s="1"/>
  <c r="AQ489" i="1"/>
  <c r="BG489" i="1" s="1"/>
  <c r="AJ539" i="1"/>
  <c r="AQ1023" i="1"/>
  <c r="BG1023" i="1" s="1"/>
  <c r="AR723" i="1"/>
  <c r="BH723" i="1" s="1"/>
  <c r="AR88" i="1"/>
  <c r="BH88" i="1" s="1"/>
  <c r="AR998" i="1"/>
  <c r="BH998" i="1" s="1"/>
  <c r="AQ718" i="1"/>
  <c r="BG718" i="1" s="1"/>
  <c r="AQ877" i="1"/>
  <c r="BG877" i="1" s="1"/>
  <c r="AQ42" i="1"/>
  <c r="BG42" i="1" s="1"/>
  <c r="AR347" i="1"/>
  <c r="BH347" i="1" s="1"/>
  <c r="AR609" i="1"/>
  <c r="BH609" i="1" s="1"/>
  <c r="AJ351" i="1"/>
  <c r="AQ736" i="1"/>
  <c r="BG736" i="1" s="1"/>
  <c r="AR655" i="1"/>
  <c r="BH655" i="1" s="1"/>
  <c r="AR237" i="1"/>
  <c r="BH237" i="1" s="1"/>
  <c r="AQ700" i="1"/>
  <c r="BG700" i="1" s="1"/>
  <c r="AQ592" i="1"/>
  <c r="BG592" i="1" s="1"/>
  <c r="AR694" i="1"/>
  <c r="BH694" i="1" s="1"/>
  <c r="AJ919" i="1"/>
  <c r="AJ920" i="1" s="1"/>
  <c r="AR381" i="1"/>
  <c r="BH381" i="1" s="1"/>
  <c r="AR1019" i="1"/>
  <c r="BH1019" i="1" s="1"/>
  <c r="AQ803" i="1"/>
  <c r="BG803" i="1" s="1"/>
  <c r="AQ606" i="1"/>
  <c r="BG606" i="1" s="1"/>
  <c r="AR728" i="1"/>
  <c r="BH728" i="1" s="1"/>
  <c r="AE151" i="1"/>
  <c r="AP395" i="1"/>
  <c r="BF395" i="1" s="1"/>
  <c r="AP398" i="1"/>
  <c r="BF398" i="1" s="1"/>
  <c r="AP397" i="1"/>
  <c r="BF397" i="1" s="1"/>
  <c r="AH264" i="1"/>
  <c r="AP463" i="1"/>
  <c r="BF463" i="1" s="1"/>
  <c r="AP239" i="1"/>
  <c r="BF239" i="1" s="1"/>
  <c r="AQ961" i="1"/>
  <c r="BG961" i="1" s="1"/>
  <c r="AP908" i="1"/>
  <c r="BF908" i="1" s="1"/>
  <c r="AP276" i="1"/>
  <c r="BF276" i="1" s="1"/>
  <c r="AP924" i="1"/>
  <c r="BF924" i="1" s="1"/>
  <c r="AQ772" i="1"/>
  <c r="BG772" i="1" s="1"/>
  <c r="AR139" i="1"/>
  <c r="BH139" i="1" s="1"/>
  <c r="AR272" i="1"/>
  <c r="BH272" i="1" s="1"/>
  <c r="AI139" i="1"/>
  <c r="AI140" i="1" s="1"/>
  <c r="AI141" i="1" s="1"/>
  <c r="AI142" i="1" s="1"/>
  <c r="AI143" i="1" s="1"/>
  <c r="AI144" i="1" s="1"/>
  <c r="AQ142" i="1"/>
  <c r="BG142" i="1" s="1"/>
  <c r="AQ958" i="1"/>
  <c r="BG958" i="1" s="1"/>
  <c r="AQ354" i="1"/>
  <c r="BG354" i="1" s="1"/>
  <c r="AQ888" i="1"/>
  <c r="BG888" i="1" s="1"/>
  <c r="AR125" i="1"/>
  <c r="BH125" i="1" s="1"/>
  <c r="AQ812" i="1"/>
  <c r="BG812" i="1" s="1"/>
  <c r="AR811" i="1"/>
  <c r="BH811" i="1" s="1"/>
  <c r="AQ828" i="1"/>
  <c r="BG828" i="1" s="1"/>
  <c r="AI828" i="1"/>
  <c r="AI829" i="1" s="1"/>
  <c r="AI830" i="1" s="1"/>
  <c r="AI831" i="1" s="1"/>
  <c r="AI832" i="1" s="1"/>
  <c r="AQ831" i="1"/>
  <c r="BG831" i="1" s="1"/>
  <c r="AQ491" i="1"/>
  <c r="BG491" i="1" s="1"/>
  <c r="AR70" i="1"/>
  <c r="BH70" i="1" s="1"/>
  <c r="AQ706" i="1"/>
  <c r="BG706" i="1" s="1"/>
  <c r="AR596" i="1"/>
  <c r="BH596" i="1" s="1"/>
  <c r="AQ719" i="1"/>
  <c r="BG719" i="1" s="1"/>
  <c r="AQ118" i="1"/>
  <c r="BG118" i="1" s="1"/>
  <c r="AQ46" i="1"/>
  <c r="BG46" i="1" s="1"/>
  <c r="AI669" i="1"/>
  <c r="AI307" i="1"/>
  <c r="AR61" i="1"/>
  <c r="BH61" i="1" s="1"/>
  <c r="AR642" i="1"/>
  <c r="BH642" i="1" s="1"/>
  <c r="AR522" i="1"/>
  <c r="BH522" i="1" s="1"/>
  <c r="AR840" i="1"/>
  <c r="BH840" i="1" s="1"/>
  <c r="AR815" i="1"/>
  <c r="BH815" i="1" s="1"/>
  <c r="AQ729" i="1"/>
  <c r="BG729" i="1" s="1"/>
  <c r="AR974" i="1"/>
  <c r="BH974" i="1" s="1"/>
  <c r="AR656" i="1"/>
  <c r="BH656" i="1" s="1"/>
  <c r="AR239" i="1"/>
  <c r="BH239" i="1" s="1"/>
  <c r="AR387" i="1"/>
  <c r="BH387" i="1" s="1"/>
  <c r="AQ64" i="1"/>
  <c r="BG64" i="1" s="1"/>
  <c r="AQ874" i="1"/>
  <c r="BG874" i="1" s="1"/>
  <c r="AR35" i="1"/>
  <c r="BH35" i="1" s="1"/>
  <c r="AQ590" i="1"/>
  <c r="BG590" i="1" s="1"/>
  <c r="AR383" i="1"/>
  <c r="BH383" i="1" s="1"/>
  <c r="AR1018" i="1"/>
  <c r="BH1018" i="1" s="1"/>
  <c r="AQ802" i="1"/>
  <c r="BG802" i="1" s="1"/>
  <c r="AQ605" i="1"/>
  <c r="BG605" i="1" s="1"/>
  <c r="AQ1012" i="1"/>
  <c r="BG1012" i="1" s="1"/>
  <c r="AR595" i="1"/>
  <c r="BH595" i="1" s="1"/>
  <c r="AR102" i="1"/>
  <c r="BH102" i="1" s="1"/>
  <c r="AP762" i="1"/>
  <c r="BF762" i="1" s="1"/>
  <c r="AP764" i="1"/>
  <c r="BF764" i="1" s="1"/>
  <c r="AP387" i="1"/>
  <c r="BF387" i="1" s="1"/>
  <c r="AP230" i="1"/>
  <c r="BF230" i="1" s="1"/>
  <c r="AP531" i="1"/>
  <c r="BF531" i="1" s="1"/>
  <c r="AR196" i="1"/>
  <c r="BH196" i="1" s="1"/>
  <c r="AI515" i="1"/>
  <c r="AP914" i="1"/>
  <c r="BF914" i="1" s="1"/>
  <c r="AR137" i="1"/>
  <c r="BH137" i="1" s="1"/>
  <c r="AQ773" i="1"/>
  <c r="BG773" i="1" s="1"/>
  <c r="AR269" i="1"/>
  <c r="BH269" i="1" s="1"/>
  <c r="AR850" i="1"/>
  <c r="BH850" i="1" s="1"/>
  <c r="AQ815" i="1"/>
  <c r="BG815" i="1" s="1"/>
  <c r="AQ790" i="1"/>
  <c r="BG790" i="1" s="1"/>
  <c r="AQ1040" i="1"/>
  <c r="BG1040" i="1" s="1"/>
  <c r="AR809" i="1"/>
  <c r="BH809" i="1" s="1"/>
  <c r="AR641" i="1"/>
  <c r="BH641" i="1" s="1"/>
  <c r="AR1023" i="1"/>
  <c r="BH1023" i="1" s="1"/>
  <c r="AJ1023" i="1"/>
  <c r="AJ1024" i="1" s="1"/>
  <c r="AR976" i="1"/>
  <c r="BH976" i="1" s="1"/>
  <c r="AR621" i="1"/>
  <c r="BH621" i="1" s="1"/>
  <c r="AJ688" i="1"/>
  <c r="AR687" i="1" s="1"/>
  <c r="BH687" i="1" s="1"/>
  <c r="AR973" i="1"/>
  <c r="BH973" i="1" s="1"/>
  <c r="AR593" i="1"/>
  <c r="BH593" i="1" s="1"/>
  <c r="AQ720" i="1"/>
  <c r="BG720" i="1" s="1"/>
  <c r="AR975" i="1"/>
  <c r="BH975" i="1" s="1"/>
  <c r="AQ880" i="1"/>
  <c r="BG880" i="1" s="1"/>
  <c r="AJ887" i="1"/>
  <c r="AQ114" i="1"/>
  <c r="BG114" i="1" s="1"/>
  <c r="AQ44" i="1"/>
  <c r="BG44" i="1" s="1"/>
  <c r="AR400" i="1"/>
  <c r="BH400" i="1" s="1"/>
  <c r="AR644" i="1"/>
  <c r="BH644" i="1" s="1"/>
  <c r="AQ789" i="1"/>
  <c r="BG789" i="1" s="1"/>
  <c r="AR104" i="1"/>
  <c r="BH104" i="1" s="1"/>
  <c r="AR523" i="1"/>
  <c r="BH523" i="1" s="1"/>
  <c r="AR837" i="1"/>
  <c r="BH837" i="1" s="1"/>
  <c r="AQ735" i="1"/>
  <c r="BG735" i="1" s="1"/>
  <c r="AQ784" i="1"/>
  <c r="BG784" i="1" s="1"/>
  <c r="AQ768" i="1"/>
  <c r="BG768" i="1" s="1"/>
  <c r="AQ58" i="1"/>
  <c r="BG58" i="1" s="1"/>
  <c r="AR315" i="1"/>
  <c r="BH315" i="1" s="1"/>
  <c r="AR847" i="1"/>
  <c r="BH847" i="1" s="1"/>
  <c r="AR696" i="1"/>
  <c r="BH696" i="1" s="1"/>
  <c r="AR914" i="1"/>
  <c r="BH914" i="1" s="1"/>
  <c r="AR382" i="1"/>
  <c r="BH382" i="1" s="1"/>
  <c r="AQ806" i="1"/>
  <c r="BG806" i="1" s="1"/>
  <c r="AQ751" i="1"/>
  <c r="BG751" i="1" s="1"/>
  <c r="AQ1015" i="1"/>
  <c r="BG1015" i="1" s="1"/>
  <c r="AG213" i="1"/>
  <c r="AP139" i="1"/>
  <c r="BF139" i="1" s="1"/>
  <c r="AQ657" i="1"/>
  <c r="BG657" i="1" s="1"/>
  <c r="AQ661" i="1"/>
  <c r="BG661" i="1" s="1"/>
  <c r="AQ664" i="1"/>
  <c r="BG664" i="1" s="1"/>
  <c r="AQ660" i="1"/>
  <c r="BG660" i="1" s="1"/>
  <c r="AQ663" i="1"/>
  <c r="BG663" i="1" s="1"/>
  <c r="AI371" i="1"/>
  <c r="AR923" i="1"/>
  <c r="BH923" i="1" s="1"/>
  <c r="AJ543" i="1"/>
  <c r="AJ544" i="1" s="1"/>
  <c r="AR544" i="1"/>
  <c r="BH544" i="1" s="1"/>
  <c r="AQ826" i="1"/>
  <c r="BG826" i="1" s="1"/>
  <c r="AQ715" i="1"/>
  <c r="BG715" i="1" s="1"/>
  <c r="AJ968" i="1"/>
  <c r="AR966" i="1" s="1"/>
  <c r="BH966" i="1" s="1"/>
  <c r="AQ873" i="1"/>
  <c r="BG873" i="1" s="1"/>
  <c r="AQ45" i="1"/>
  <c r="BG45" i="1" s="1"/>
  <c r="AQ792" i="1"/>
  <c r="BG792" i="1" s="1"/>
  <c r="AR600" i="1"/>
  <c r="BH600" i="1" s="1"/>
  <c r="AR678" i="1"/>
  <c r="BH678" i="1" s="1"/>
  <c r="AQ733" i="1"/>
  <c r="BG733" i="1" s="1"/>
  <c r="AQ777" i="1"/>
  <c r="BG777" i="1" s="1"/>
  <c r="AQ761" i="1"/>
  <c r="BG761" i="1" s="1"/>
  <c r="AQ61" i="1"/>
  <c r="BG61" i="1" s="1"/>
  <c r="AR910" i="1"/>
  <c r="BH910" i="1" s="1"/>
  <c r="AR524" i="1"/>
  <c r="BH524" i="1" s="1"/>
  <c r="AR845" i="1"/>
  <c r="BH845" i="1" s="1"/>
  <c r="AR695" i="1"/>
  <c r="BH695" i="1" s="1"/>
  <c r="AQ808" i="1"/>
  <c r="BG808" i="1" s="1"/>
  <c r="AQ746" i="1"/>
  <c r="BG746" i="1" s="1"/>
  <c r="AJ979" i="1"/>
  <c r="AJ980" i="1" s="1"/>
  <c r="AQ1009" i="1"/>
  <c r="BG1009" i="1" s="1"/>
  <c r="AH756" i="1"/>
  <c r="AH757" i="1" s="1"/>
  <c r="AH758" i="1" s="1"/>
  <c r="AH759" i="1" s="1"/>
  <c r="AH760" i="1" s="1"/>
  <c r="AH761" i="1" s="1"/>
  <c r="AH762" i="1" s="1"/>
  <c r="AH763" i="1" s="1"/>
  <c r="AH764" i="1" s="1"/>
  <c r="AH765" i="1" s="1"/>
  <c r="AH766" i="1" s="1"/>
  <c r="AH767" i="1" s="1"/>
  <c r="AH768" i="1" s="1"/>
  <c r="AP761" i="1"/>
  <c r="BF761" i="1" s="1"/>
  <c r="AP768" i="1"/>
  <c r="BF768" i="1" s="1"/>
  <c r="AP767" i="1"/>
  <c r="BF767" i="1" s="1"/>
  <c r="AP757" i="1"/>
  <c r="BF757" i="1" s="1"/>
  <c r="AP399" i="1"/>
  <c r="BF399" i="1" s="1"/>
  <c r="AP803" i="1"/>
  <c r="BF803" i="1" s="1"/>
  <c r="AH84" i="1"/>
  <c r="AP801" i="1"/>
  <c r="BF801" i="1" s="1"/>
  <c r="AP811" i="1"/>
  <c r="BF811" i="1" s="1"/>
  <c r="AH70" i="1"/>
  <c r="AP131" i="1"/>
  <c r="BF131" i="1" s="1"/>
  <c r="AP238" i="1"/>
  <c r="BF238" i="1" s="1"/>
  <c r="AJ155" i="1"/>
  <c r="AI212" i="1"/>
  <c r="AP925" i="1"/>
  <c r="BF925" i="1" s="1"/>
  <c r="AR138" i="1"/>
  <c r="BH138" i="1" s="1"/>
  <c r="AR271" i="1"/>
  <c r="BH271" i="1" s="1"/>
  <c r="AJ579" i="1"/>
  <c r="AR685" i="1"/>
  <c r="BH685" i="1" s="1"/>
  <c r="AQ493" i="1"/>
  <c r="BG493" i="1" s="1"/>
  <c r="AR866" i="1"/>
  <c r="BH866" i="1" s="1"/>
  <c r="AR501" i="1"/>
  <c r="BH501" i="1" s="1"/>
  <c r="AR796" i="1"/>
  <c r="BH796" i="1" s="1"/>
  <c r="AQ184" i="1"/>
  <c r="BG184" i="1" s="1"/>
  <c r="AQ832" i="1"/>
  <c r="BG832" i="1" s="1"/>
  <c r="AQ951" i="1"/>
  <c r="BG951" i="1" s="1"/>
  <c r="AR749" i="1"/>
  <c r="BH749" i="1" s="1"/>
  <c r="AQ879" i="1"/>
  <c r="BG879" i="1" s="1"/>
  <c r="AQ117" i="1"/>
  <c r="BG117" i="1" s="1"/>
  <c r="AR398" i="1"/>
  <c r="BH398" i="1" s="1"/>
  <c r="AI821" i="1"/>
  <c r="AQ527" i="1"/>
  <c r="BG527" i="1" s="1"/>
  <c r="AR671" i="1"/>
  <c r="BH671" i="1" s="1"/>
  <c r="AQ786" i="1"/>
  <c r="BG786" i="1" s="1"/>
  <c r="AR129" i="1"/>
  <c r="BH129" i="1" s="1"/>
  <c r="AQ782" i="1"/>
  <c r="BG782" i="1" s="1"/>
  <c r="AR377" i="1"/>
  <c r="BH377" i="1" s="1"/>
  <c r="AR649" i="1"/>
  <c r="BH649" i="1" s="1"/>
  <c r="AR848" i="1"/>
  <c r="BH848" i="1" s="1"/>
  <c r="AJ747" i="1"/>
  <c r="AR913" i="1"/>
  <c r="BH913" i="1" s="1"/>
  <c r="AQ752" i="1"/>
  <c r="BG752" i="1" s="1"/>
  <c r="AQ1016" i="1"/>
  <c r="BG1016" i="1" s="1"/>
  <c r="AH52" i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P55" i="1"/>
  <c r="BF55" i="1" s="1"/>
  <c r="AH934" i="1"/>
  <c r="AG87" i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O91" i="1"/>
  <c r="BE91" i="1" s="1"/>
  <c r="AO102" i="1"/>
  <c r="BE102" i="1" s="1"/>
  <c r="AO101" i="1"/>
  <c r="BE101" i="1" s="1"/>
  <c r="AO110" i="1"/>
  <c r="BE110" i="1" s="1"/>
  <c r="AO98" i="1"/>
  <c r="BE98" i="1" s="1"/>
  <c r="AO100" i="1"/>
  <c r="BE100" i="1" s="1"/>
  <c r="AP551" i="1"/>
  <c r="BF551" i="1" s="1"/>
  <c r="AP816" i="1"/>
  <c r="BF816" i="1" s="1"/>
  <c r="AI243" i="1"/>
  <c r="AI244" i="1" s="1"/>
  <c r="AI245" i="1" s="1"/>
  <c r="AI246" i="1" s="1"/>
  <c r="AI247" i="1" s="1"/>
  <c r="AI248" i="1" s="1"/>
  <c r="AQ244" i="1"/>
  <c r="BG244" i="1" s="1"/>
  <c r="AQ248" i="1"/>
  <c r="BG248" i="1" s="1"/>
  <c r="AQ243" i="1"/>
  <c r="BG243" i="1" s="1"/>
  <c r="AP923" i="1"/>
  <c r="BF923" i="1" s="1"/>
  <c r="AQ967" i="1"/>
  <c r="BG967" i="1" s="1"/>
  <c r="AH116" i="1"/>
  <c r="AR140" i="1"/>
  <c r="BH140" i="1" s="1"/>
  <c r="AJ924" i="1"/>
  <c r="AR924" i="1" s="1"/>
  <c r="BH924" i="1" s="1"/>
  <c r="AR466" i="1"/>
  <c r="BH466" i="1" s="1"/>
  <c r="AR698" i="1"/>
  <c r="BH698" i="1" s="1"/>
  <c r="AR688" i="1"/>
  <c r="BH688" i="1" s="1"/>
  <c r="AQ598" i="1"/>
  <c r="BG598" i="1" s="1"/>
  <c r="AQ825" i="1"/>
  <c r="BG825" i="1" s="1"/>
  <c r="AJ607" i="1"/>
  <c r="AJ608" i="1" s="1"/>
  <c r="AQ876" i="1"/>
  <c r="BG876" i="1" s="1"/>
  <c r="AJ235" i="1"/>
  <c r="AR550" i="1"/>
  <c r="BH550" i="1" s="1"/>
  <c r="AR117" i="1"/>
  <c r="BH117" i="1" s="1"/>
  <c r="AR669" i="1"/>
  <c r="BH669" i="1" s="1"/>
  <c r="AJ175" i="1"/>
  <c r="AJ176" i="1" s="1"/>
  <c r="AR175" i="1"/>
  <c r="BH175" i="1" s="1"/>
  <c r="AQ857" i="1"/>
  <c r="BG857" i="1" s="1"/>
  <c r="AQ730" i="1"/>
  <c r="BG730" i="1" s="1"/>
  <c r="AQ780" i="1"/>
  <c r="BG780" i="1" s="1"/>
  <c r="AQ762" i="1"/>
  <c r="BG762" i="1" s="1"/>
  <c r="AR409" i="1"/>
  <c r="BH409" i="1" s="1"/>
  <c r="AR549" i="1"/>
  <c r="BH549" i="1" s="1"/>
  <c r="AR846" i="1"/>
  <c r="BH846" i="1" s="1"/>
  <c r="AR916" i="1"/>
  <c r="BH916" i="1" s="1"/>
  <c r="AR670" i="1"/>
  <c r="BH670" i="1" s="1"/>
  <c r="AQ748" i="1"/>
  <c r="BG748" i="1" s="1"/>
  <c r="AR697" i="1"/>
  <c r="BH697" i="1" s="1"/>
  <c r="AQ1014" i="1"/>
  <c r="BG1014" i="1" s="1"/>
  <c r="AM90" i="1"/>
  <c r="BC90" i="1" s="1"/>
  <c r="AH500" i="1"/>
  <c r="AH501" i="1" s="1"/>
  <c r="AH502" i="1" s="1"/>
  <c r="AH503" i="1" s="1"/>
  <c r="AH504" i="1" s="1"/>
  <c r="AH505" i="1" s="1"/>
  <c r="AH506" i="1" s="1"/>
  <c r="AH507" i="1" s="1"/>
  <c r="AH508" i="1" s="1"/>
  <c r="AH509" i="1" s="1"/>
  <c r="AH510" i="1" s="1"/>
  <c r="AH511" i="1" s="1"/>
  <c r="AH512" i="1" s="1"/>
  <c r="AP508" i="1"/>
  <c r="BF508" i="1" s="1"/>
  <c r="AP502" i="1"/>
  <c r="BF502" i="1" s="1"/>
  <c r="AP804" i="1"/>
  <c r="BF804" i="1" s="1"/>
  <c r="AH694" i="1"/>
  <c r="AO109" i="1"/>
  <c r="BE109" i="1" s="1"/>
  <c r="AH996" i="1"/>
  <c r="AP984" i="1"/>
  <c r="BF984" i="1" s="1"/>
  <c r="AP227" i="1"/>
  <c r="BF227" i="1" s="1"/>
  <c r="AP817" i="1"/>
  <c r="BF817" i="1" s="1"/>
  <c r="AI499" i="1"/>
  <c r="AR361" i="1"/>
  <c r="BH361" i="1" s="1"/>
  <c r="AI443" i="1"/>
  <c r="AP919" i="1"/>
  <c r="BF919" i="1" s="1"/>
  <c r="AR699" i="1"/>
  <c r="BH699" i="1" s="1"/>
  <c r="AR504" i="1"/>
  <c r="BH504" i="1" s="1"/>
  <c r="AR922" i="1"/>
  <c r="BH922" i="1" s="1"/>
  <c r="AQ492" i="1"/>
  <c r="BG492" i="1" s="1"/>
  <c r="AR793" i="1"/>
  <c r="BH793" i="1" s="1"/>
  <c r="AQ182" i="1"/>
  <c r="BG182" i="1" s="1"/>
  <c r="AQ830" i="1"/>
  <c r="BG830" i="1" s="1"/>
  <c r="AR344" i="1"/>
  <c r="BH344" i="1" s="1"/>
  <c r="AQ35" i="1"/>
  <c r="BG35" i="1" s="1"/>
  <c r="AR606" i="1"/>
  <c r="BH606" i="1" s="1"/>
  <c r="AQ689" i="1"/>
  <c r="BG689" i="1" s="1"/>
  <c r="AR267" i="1"/>
  <c r="BH267" i="1" s="1"/>
  <c r="AR298" i="1"/>
  <c r="BH298" i="1" s="1"/>
  <c r="AR130" i="1"/>
  <c r="BH130" i="1" s="1"/>
  <c r="AQ799" i="1"/>
  <c r="BG799" i="1" s="1"/>
  <c r="AQ860" i="1"/>
  <c r="BG860" i="1" s="1"/>
  <c r="AQ732" i="1"/>
  <c r="BG732" i="1" s="1"/>
  <c r="AQ779" i="1"/>
  <c r="BG779" i="1" s="1"/>
  <c r="AR379" i="1"/>
  <c r="BH379" i="1" s="1"/>
  <c r="AQ767" i="1"/>
  <c r="BG767" i="1" s="1"/>
  <c r="AR652" i="1"/>
  <c r="BH652" i="1" s="1"/>
  <c r="AR450" i="1"/>
  <c r="BH450" i="1" s="1"/>
  <c r="AR646" i="1"/>
  <c r="BH646" i="1" s="1"/>
  <c r="AR873" i="1"/>
  <c r="BH873" i="1" s="1"/>
  <c r="AQ750" i="1"/>
  <c r="BG750" i="1" s="1"/>
  <c r="AQ469" i="1"/>
  <c r="BG469" i="1" s="1"/>
  <c r="AQ1010" i="1"/>
  <c r="BG1010" i="1" s="1"/>
  <c r="AR536" i="1"/>
  <c r="BH536" i="1" s="1"/>
  <c r="AR463" i="1"/>
  <c r="BH463" i="1" s="1"/>
  <c r="AM23" i="1"/>
  <c r="BC23" i="1" s="1"/>
  <c r="AE407" i="1"/>
  <c r="AH852" i="1"/>
  <c r="AH486" i="1"/>
  <c r="AP237" i="1"/>
  <c r="BF237" i="1" s="1"/>
  <c r="AP820" i="1"/>
  <c r="BF820" i="1" s="1"/>
  <c r="AN444" i="1"/>
  <c r="BD444" i="1" s="1"/>
  <c r="AG693" i="1"/>
  <c r="AP883" i="1"/>
  <c r="BF883" i="1" s="1"/>
  <c r="AQ241" i="1"/>
  <c r="BG241" i="1" s="1"/>
  <c r="AH150" i="1"/>
  <c r="AQ662" i="1"/>
  <c r="BG662" i="1" s="1"/>
  <c r="AI507" i="1"/>
  <c r="AP928" i="1"/>
  <c r="BF928" i="1" s="1"/>
  <c r="AJ995" i="1"/>
  <c r="AJ996" i="1" s="1"/>
  <c r="AR917" i="1"/>
  <c r="BH917" i="1" s="1"/>
  <c r="AR744" i="1"/>
  <c r="BH744" i="1" s="1"/>
  <c r="AJ744" i="1"/>
  <c r="AI595" i="1"/>
  <c r="AI596" i="1" s="1"/>
  <c r="AI597" i="1" s="1"/>
  <c r="AI598" i="1" s="1"/>
  <c r="AI599" i="1" s="1"/>
  <c r="AI600" i="1" s="1"/>
  <c r="AI755" i="1"/>
  <c r="AR926" i="1"/>
  <c r="BH926" i="1" s="1"/>
  <c r="AQ247" i="1"/>
  <c r="BG247" i="1" s="1"/>
  <c r="AR851" i="1"/>
  <c r="BH851" i="1" s="1"/>
  <c r="AJ519" i="1"/>
  <c r="AJ447" i="1"/>
  <c r="AR795" i="1"/>
  <c r="BH795" i="1" s="1"/>
  <c r="AQ180" i="1"/>
  <c r="BG180" i="1" s="1"/>
  <c r="AQ829" i="1"/>
  <c r="BG829" i="1" s="1"/>
  <c r="AR342" i="1"/>
  <c r="BH342" i="1" s="1"/>
  <c r="AQ38" i="1"/>
  <c r="BG38" i="1" s="1"/>
  <c r="AR608" i="1"/>
  <c r="BH608" i="1" s="1"/>
  <c r="AR397" i="1"/>
  <c r="BH397" i="1" s="1"/>
  <c r="AQ968" i="1"/>
  <c r="BG968" i="1" s="1"/>
  <c r="AQ378" i="1"/>
  <c r="BG378" i="1" s="1"/>
  <c r="AJ283" i="1"/>
  <c r="AJ284" i="1" s="1"/>
  <c r="AR211" i="1"/>
  <c r="BH211" i="1" s="1"/>
  <c r="AR132" i="1"/>
  <c r="BH132" i="1" s="1"/>
  <c r="AQ863" i="1"/>
  <c r="BG863" i="1" s="1"/>
  <c r="AQ781" i="1"/>
  <c r="BG781" i="1" s="1"/>
  <c r="AR980" i="1"/>
  <c r="BH980" i="1" s="1"/>
  <c r="AQ766" i="1"/>
  <c r="BG766" i="1" s="1"/>
  <c r="AR650" i="1"/>
  <c r="BH650" i="1" s="1"/>
  <c r="AR410" i="1"/>
  <c r="BH410" i="1" s="1"/>
  <c r="AQ96" i="1"/>
  <c r="BG96" i="1" s="1"/>
  <c r="AQ609" i="1"/>
  <c r="BG609" i="1" s="1"/>
  <c r="AR85" i="1"/>
  <c r="BH85" i="1" s="1"/>
  <c r="AJ775" i="1"/>
  <c r="AR1014" i="1"/>
  <c r="BH1014" i="1" s="1"/>
  <c r="AR876" i="1"/>
  <c r="BH876" i="1" s="1"/>
  <c r="AR801" i="1"/>
  <c r="BH801" i="1" s="1"/>
  <c r="AR590" i="1"/>
  <c r="BH590" i="1" s="1"/>
  <c r="AQ466" i="1"/>
  <c r="BG466" i="1" s="1"/>
  <c r="AQ1013" i="1"/>
  <c r="BG1013" i="1" s="1"/>
  <c r="AQ941" i="1"/>
  <c r="BG941" i="1" s="1"/>
  <c r="AR464" i="1"/>
  <c r="BH464" i="1" s="1"/>
  <c r="AR31" i="1"/>
  <c r="BH31" i="1" s="1"/>
  <c r="AQ834" i="1"/>
  <c r="BG834" i="1" s="1"/>
  <c r="AE26" i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M133" i="1"/>
  <c r="BC133" i="1" s="1"/>
  <c r="AM28" i="1"/>
  <c r="BC28" i="1" s="1"/>
  <c r="AM21" i="1"/>
  <c r="BC21" i="1" s="1"/>
  <c r="AM55" i="1"/>
  <c r="BC55" i="1" s="1"/>
  <c r="AM96" i="1"/>
  <c r="BC96" i="1" s="1"/>
  <c r="AM127" i="1"/>
  <c r="BC127" i="1" s="1"/>
  <c r="AM43" i="1"/>
  <c r="BC43" i="1" s="1"/>
  <c r="AM143" i="1"/>
  <c r="BC143" i="1" s="1"/>
  <c r="AM63" i="1"/>
  <c r="BC63" i="1" s="1"/>
  <c r="AM52" i="1"/>
  <c r="BC52" i="1" s="1"/>
  <c r="AM33" i="1"/>
  <c r="BC33" i="1" s="1"/>
  <c r="AM140" i="1"/>
  <c r="BC140" i="1" s="1"/>
  <c r="AM29" i="1"/>
  <c r="BC29" i="1" s="1"/>
  <c r="AM42" i="1"/>
  <c r="BC42" i="1" s="1"/>
  <c r="AM83" i="1"/>
  <c r="BC83" i="1" s="1"/>
  <c r="AM111" i="1"/>
  <c r="BC111" i="1" s="1"/>
  <c r="AM85" i="1"/>
  <c r="BC85" i="1" s="1"/>
  <c r="AM60" i="1"/>
  <c r="BC60" i="1" s="1"/>
  <c r="AM47" i="1"/>
  <c r="BC47" i="1" s="1"/>
  <c r="AM65" i="1"/>
  <c r="BC65" i="1" s="1"/>
  <c r="AM137" i="1"/>
  <c r="BC137" i="1" s="1"/>
  <c r="AM67" i="1"/>
  <c r="BC67" i="1" s="1"/>
  <c r="AM115" i="1"/>
  <c r="BC115" i="1" s="1"/>
  <c r="AM61" i="1"/>
  <c r="BC61" i="1" s="1"/>
  <c r="AM92" i="1"/>
  <c r="BC92" i="1" s="1"/>
  <c r="AM132" i="1"/>
  <c r="BC132" i="1" s="1"/>
  <c r="AM57" i="1"/>
  <c r="BC57" i="1" s="1"/>
  <c r="AM116" i="1"/>
  <c r="BC116" i="1" s="1"/>
  <c r="AM39" i="1"/>
  <c r="BC39" i="1" s="1"/>
  <c r="AM80" i="1"/>
  <c r="BC80" i="1" s="1"/>
  <c r="AM20" i="1"/>
  <c r="BC20" i="1" s="1"/>
  <c r="AM18" i="1"/>
  <c r="BC18" i="1" s="1"/>
  <c r="AM79" i="1"/>
  <c r="BC79" i="1" s="1"/>
  <c r="AM31" i="1"/>
  <c r="BC31" i="1" s="1"/>
  <c r="AM124" i="1"/>
  <c r="BC124" i="1" s="1"/>
  <c r="AM69" i="1"/>
  <c r="BC69" i="1" s="1"/>
  <c r="AM86" i="1"/>
  <c r="BC86" i="1" s="1"/>
  <c r="AM98" i="1"/>
  <c r="BC98" i="1" s="1"/>
  <c r="AM128" i="1"/>
  <c r="BC128" i="1" s="1"/>
  <c r="AM134" i="1"/>
  <c r="BC134" i="1" s="1"/>
  <c r="AM74" i="1"/>
  <c r="BC74" i="1" s="1"/>
  <c r="AM75" i="1"/>
  <c r="BC75" i="1" s="1"/>
  <c r="AM26" i="1"/>
  <c r="BC26" i="1" s="1"/>
  <c r="AM87" i="1"/>
  <c r="BC87" i="1" s="1"/>
  <c r="AM59" i="1"/>
  <c r="BC59" i="1" s="1"/>
  <c r="AM101" i="1"/>
  <c r="BC101" i="1" s="1"/>
  <c r="AM71" i="1"/>
  <c r="BC71" i="1" s="1"/>
  <c r="AM81" i="1"/>
  <c r="BC81" i="1" s="1"/>
  <c r="AM72" i="1"/>
  <c r="BC72" i="1" s="1"/>
  <c r="AM66" i="1"/>
  <c r="BC66" i="1" s="1"/>
  <c r="AM118" i="1"/>
  <c r="BC118" i="1" s="1"/>
  <c r="AM24" i="1"/>
  <c r="BC24" i="1" s="1"/>
  <c r="AM77" i="1"/>
  <c r="BC77" i="1" s="1"/>
  <c r="AM73" i="1"/>
  <c r="BC73" i="1" s="1"/>
  <c r="AM109" i="1"/>
  <c r="BC109" i="1" s="1"/>
  <c r="AM112" i="1"/>
  <c r="BC112" i="1" s="1"/>
  <c r="AM49" i="1"/>
  <c r="BC49" i="1" s="1"/>
  <c r="AM94" i="1"/>
  <c r="BC94" i="1" s="1"/>
  <c r="AM25" i="1"/>
  <c r="BC25" i="1" s="1"/>
  <c r="AM82" i="1"/>
  <c r="BC82" i="1" s="1"/>
  <c r="AM102" i="1"/>
  <c r="BC102" i="1" s="1"/>
  <c r="AM56" i="1"/>
  <c r="BC56" i="1" s="1"/>
  <c r="AM129" i="1"/>
  <c r="BC129" i="1" s="1"/>
  <c r="AM34" i="1"/>
  <c r="BC34" i="1" s="1"/>
  <c r="AM45" i="1"/>
  <c r="BC45" i="1" s="1"/>
  <c r="AM104" i="1"/>
  <c r="BC104" i="1" s="1"/>
  <c r="AM100" i="1"/>
  <c r="BC100" i="1" s="1"/>
  <c r="AM37" i="1"/>
  <c r="BC37" i="1" s="1"/>
  <c r="AM117" i="1"/>
  <c r="BC117" i="1" s="1"/>
  <c r="AM136" i="1"/>
  <c r="BC136" i="1" s="1"/>
  <c r="AM103" i="1"/>
  <c r="BC103" i="1" s="1"/>
  <c r="AH629" i="1"/>
  <c r="AP758" i="1"/>
  <c r="BF758" i="1" s="1"/>
  <c r="AF664" i="1"/>
  <c r="AP813" i="1"/>
  <c r="BF813" i="1" s="1"/>
  <c r="AJ124" i="1"/>
  <c r="AR124" i="1" s="1"/>
  <c r="BH124" i="1" s="1"/>
  <c r="AP662" i="1"/>
  <c r="BF662" i="1" s="1"/>
  <c r="AP891" i="1"/>
  <c r="BF891" i="1" s="1"/>
  <c r="AP913" i="1"/>
  <c r="BF913" i="1" s="1"/>
  <c r="AQ964" i="1"/>
  <c r="BG964" i="1" s="1"/>
  <c r="AR739" i="1"/>
  <c r="BH739" i="1" s="1"/>
  <c r="AJ676" i="1"/>
  <c r="AR676" i="1" s="1"/>
  <c r="BH676" i="1" s="1"/>
  <c r="AR839" i="1"/>
  <c r="BH839" i="1" s="1"/>
  <c r="AI267" i="1"/>
  <c r="AI147" i="1"/>
  <c r="AI324" i="1"/>
  <c r="AQ788" i="1"/>
  <c r="BG788" i="1" s="1"/>
  <c r="AQ97" i="1"/>
  <c r="BG97" i="1" s="1"/>
  <c r="AQ181" i="1"/>
  <c r="BG181" i="1" s="1"/>
  <c r="AQ827" i="1"/>
  <c r="BG827" i="1" s="1"/>
  <c r="AR343" i="1"/>
  <c r="BH343" i="1" s="1"/>
  <c r="AJ187" i="1"/>
  <c r="AR738" i="1"/>
  <c r="BH738" i="1" s="1"/>
  <c r="AQ36" i="1"/>
  <c r="BG36" i="1" s="1"/>
  <c r="AR605" i="1"/>
  <c r="BH605" i="1" s="1"/>
  <c r="AR508" i="1"/>
  <c r="BH508" i="1" s="1"/>
  <c r="AQ696" i="1"/>
  <c r="BG696" i="1" s="1"/>
  <c r="AR932" i="1"/>
  <c r="BH932" i="1" s="1"/>
  <c r="AR905" i="1"/>
  <c r="BH905" i="1" s="1"/>
  <c r="AR906" i="1"/>
  <c r="BH906" i="1" s="1"/>
  <c r="AR756" i="1"/>
  <c r="BH756" i="1" s="1"/>
  <c r="AJ435" i="1"/>
  <c r="AJ800" i="1"/>
  <c r="AR797" i="1" s="1"/>
  <c r="BH797" i="1" s="1"/>
  <c r="AJ1008" i="1"/>
  <c r="AR1008" i="1" s="1"/>
  <c r="BH1008" i="1" s="1"/>
  <c r="AR209" i="1"/>
  <c r="BH209" i="1" s="1"/>
  <c r="AR131" i="1"/>
  <c r="BH131" i="1" s="1"/>
  <c r="AQ794" i="1"/>
  <c r="BG794" i="1" s="1"/>
  <c r="AQ859" i="1"/>
  <c r="BG859" i="1" s="1"/>
  <c r="AR82" i="1"/>
  <c r="BH82" i="1" s="1"/>
  <c r="AQ783" i="1"/>
  <c r="BG783" i="1" s="1"/>
  <c r="AR317" i="1"/>
  <c r="BH317" i="1" s="1"/>
  <c r="AQ764" i="1"/>
  <c r="BG764" i="1" s="1"/>
  <c r="AR412" i="1"/>
  <c r="BH412" i="1" s="1"/>
  <c r="AQ93" i="1"/>
  <c r="BG93" i="1" s="1"/>
  <c r="AQ612" i="1"/>
  <c r="BG612" i="1" s="1"/>
  <c r="AR456" i="1"/>
  <c r="BH456" i="1" s="1"/>
  <c r="AR1016" i="1"/>
  <c r="BH1016" i="1" s="1"/>
  <c r="AR875" i="1"/>
  <c r="BH875" i="1" s="1"/>
  <c r="AR804" i="1"/>
  <c r="BH804" i="1" s="1"/>
  <c r="AR592" i="1"/>
  <c r="BH592" i="1" s="1"/>
  <c r="AQ472" i="1"/>
  <c r="BG472" i="1" s="1"/>
  <c r="AQ944" i="1"/>
  <c r="BG944" i="1" s="1"/>
  <c r="AR30" i="1"/>
  <c r="BH30" i="1" s="1"/>
  <c r="AQ840" i="1"/>
  <c r="BG840" i="1" s="1"/>
  <c r="AF535" i="1"/>
  <c r="AF536" i="1" s="1"/>
  <c r="AF537" i="1" s="1"/>
  <c r="AF538" i="1" s="1"/>
  <c r="AF539" i="1" s="1"/>
  <c r="AF540" i="1" s="1"/>
  <c r="AF541" i="1" s="1"/>
  <c r="AF542" i="1" s="1"/>
  <c r="AF543" i="1" s="1"/>
  <c r="AF544" i="1" s="1"/>
  <c r="AF545" i="1" s="1"/>
  <c r="AF546" i="1" s="1"/>
  <c r="AF547" i="1" s="1"/>
  <c r="AF548" i="1" s="1"/>
  <c r="AF549" i="1" s="1"/>
  <c r="AF550" i="1" s="1"/>
  <c r="AF551" i="1" s="1"/>
  <c r="AF552" i="1" s="1"/>
  <c r="AF553" i="1" s="1"/>
  <c r="AF554" i="1" s="1"/>
  <c r="AF555" i="1" s="1"/>
  <c r="AF556" i="1" s="1"/>
  <c r="AF557" i="1" s="1"/>
  <c r="AF558" i="1" s="1"/>
  <c r="AF559" i="1" s="1"/>
  <c r="AF560" i="1" s="1"/>
  <c r="AF561" i="1" s="1"/>
  <c r="AF562" i="1" s="1"/>
  <c r="AF563" i="1" s="1"/>
  <c r="AF564" i="1" s="1"/>
  <c r="AF565" i="1" s="1"/>
  <c r="AF566" i="1" s="1"/>
  <c r="AF567" i="1" s="1"/>
  <c r="AF568" i="1" s="1"/>
  <c r="AF569" i="1" s="1"/>
  <c r="AF570" i="1" s="1"/>
  <c r="AF571" i="1" s="1"/>
  <c r="AF572" i="1" s="1"/>
  <c r="AF573" i="1" s="1"/>
  <c r="AF574" i="1" s="1"/>
  <c r="AF575" i="1" s="1"/>
  <c r="AF576" i="1" s="1"/>
  <c r="AF577" i="1" s="1"/>
  <c r="AF578" i="1" s="1"/>
  <c r="AF579" i="1" s="1"/>
  <c r="AF580" i="1" s="1"/>
  <c r="AF581" i="1" s="1"/>
  <c r="AF582" i="1" s="1"/>
  <c r="AF583" i="1" s="1"/>
  <c r="AF584" i="1" s="1"/>
  <c r="AF585" i="1" s="1"/>
  <c r="AF586" i="1" s="1"/>
  <c r="AF587" i="1" s="1"/>
  <c r="AF588" i="1" s="1"/>
  <c r="AF589" i="1" s="1"/>
  <c r="AF590" i="1" s="1"/>
  <c r="AF591" i="1" s="1"/>
  <c r="AF592" i="1" s="1"/>
  <c r="AN542" i="1"/>
  <c r="BD542" i="1" s="1"/>
  <c r="AN575" i="1"/>
  <c r="BD575" i="1" s="1"/>
  <c r="AN554" i="1"/>
  <c r="BD554" i="1" s="1"/>
  <c r="AN544" i="1"/>
  <c r="BD544" i="1" s="1"/>
  <c r="AN541" i="1"/>
  <c r="BD541" i="1" s="1"/>
  <c r="AN551" i="1"/>
  <c r="BD551" i="1" s="1"/>
  <c r="AN532" i="1"/>
  <c r="BD532" i="1" s="1"/>
  <c r="AN560" i="1"/>
  <c r="BD560" i="1" s="1"/>
  <c r="AN550" i="1"/>
  <c r="BD550" i="1" s="1"/>
  <c r="AN590" i="1"/>
  <c r="BD590" i="1" s="1"/>
  <c r="AN570" i="1"/>
  <c r="BD570" i="1" s="1"/>
  <c r="AN582" i="1"/>
  <c r="BD582" i="1" s="1"/>
  <c r="AN539" i="1"/>
  <c r="BD539" i="1" s="1"/>
  <c r="AN580" i="1"/>
  <c r="BD580" i="1" s="1"/>
  <c r="AN578" i="1"/>
  <c r="BD578" i="1" s="1"/>
  <c r="AN585" i="1"/>
  <c r="BD585" i="1" s="1"/>
  <c r="AN555" i="1"/>
  <c r="BD555" i="1" s="1"/>
  <c r="AN571" i="1"/>
  <c r="BD571" i="1" s="1"/>
  <c r="AN552" i="1"/>
  <c r="BD552" i="1" s="1"/>
  <c r="AN574" i="1"/>
  <c r="BD574" i="1" s="1"/>
  <c r="AN549" i="1"/>
  <c r="BD549" i="1" s="1"/>
  <c r="AN565" i="1"/>
  <c r="BD565" i="1" s="1"/>
  <c r="AN547" i="1"/>
  <c r="BD547" i="1" s="1"/>
  <c r="AN540" i="1"/>
  <c r="BD540" i="1" s="1"/>
  <c r="AN592" i="1"/>
  <c r="BD592" i="1" s="1"/>
  <c r="AN543" i="1"/>
  <c r="BD543" i="1" s="1"/>
  <c r="AN587" i="1"/>
  <c r="BD587" i="1" s="1"/>
  <c r="AN558" i="1"/>
  <c r="BD558" i="1" s="1"/>
  <c r="AN548" i="1"/>
  <c r="BD548" i="1" s="1"/>
  <c r="AN557" i="1"/>
  <c r="BD557" i="1" s="1"/>
  <c r="AN561" i="1"/>
  <c r="BD561" i="1" s="1"/>
  <c r="AN553" i="1"/>
  <c r="BD553" i="1" s="1"/>
  <c r="AN559" i="1"/>
  <c r="BD559" i="1" s="1"/>
  <c r="AN545" i="1"/>
  <c r="BD545" i="1" s="1"/>
  <c r="AN569" i="1"/>
  <c r="BD569" i="1" s="1"/>
  <c r="AN546" i="1"/>
  <c r="BD546" i="1" s="1"/>
  <c r="AN538" i="1"/>
  <c r="BD538" i="1" s="1"/>
  <c r="AN577" i="1"/>
  <c r="BD577" i="1" s="1"/>
  <c r="AN586" i="1"/>
  <c r="BD586" i="1" s="1"/>
  <c r="AN562" i="1"/>
  <c r="BD562" i="1" s="1"/>
  <c r="AN567" i="1"/>
  <c r="BD567" i="1" s="1"/>
  <c r="AN584" i="1"/>
  <c r="BD584" i="1" s="1"/>
  <c r="AN568" i="1"/>
  <c r="BD568" i="1" s="1"/>
  <c r="AN563" i="1"/>
  <c r="BD563" i="1" s="1"/>
  <c r="AP396" i="1"/>
  <c r="BF396" i="1" s="1"/>
  <c r="AP753" i="1"/>
  <c r="BF753" i="1" s="1"/>
  <c r="AP499" i="1"/>
  <c r="BF499" i="1" s="1"/>
  <c r="AQ965" i="1"/>
  <c r="BG965" i="1" s="1"/>
  <c r="AP215" i="1"/>
  <c r="BF215" i="1" s="1"/>
  <c r="AP832" i="1"/>
  <c r="BF832" i="1" s="1"/>
  <c r="AP657" i="1"/>
  <c r="BF657" i="1" s="1"/>
  <c r="AN414" i="1"/>
  <c r="BD414" i="1" s="1"/>
  <c r="AN450" i="1"/>
  <c r="BD450" i="1" s="1"/>
  <c r="AP165" i="1"/>
  <c r="BF165" i="1" s="1"/>
  <c r="AP884" i="1"/>
  <c r="BF884" i="1" s="1"/>
  <c r="AH871" i="1"/>
  <c r="AN531" i="1"/>
  <c r="BD531" i="1" s="1"/>
  <c r="AQ776" i="1"/>
  <c r="BG776" i="1" s="1"/>
  <c r="AP921" i="1"/>
  <c r="BF921" i="1" s="1"/>
  <c r="AR799" i="1"/>
  <c r="BH799" i="1" s="1"/>
  <c r="AJ99" i="1"/>
  <c r="AI24" i="1"/>
  <c r="AQ18" i="1"/>
  <c r="BG18" i="1" s="1"/>
  <c r="AR545" i="1"/>
  <c r="BH545" i="1" s="1"/>
  <c r="AI972" i="1"/>
  <c r="AQ977" i="1"/>
  <c r="BG977" i="1" s="1"/>
  <c r="AQ727" i="1"/>
  <c r="BG727" i="1" s="1"/>
  <c r="AQ63" i="1"/>
  <c r="BG63" i="1" s="1"/>
  <c r="AJ79" i="1"/>
  <c r="AR742" i="1"/>
  <c r="BH742" i="1" s="1"/>
  <c r="AQ582" i="1"/>
  <c r="BG582" i="1" s="1"/>
  <c r="AI459" i="1"/>
  <c r="AQ103" i="1"/>
  <c r="BG103" i="1" s="1"/>
  <c r="AQ183" i="1"/>
  <c r="BG183" i="1" s="1"/>
  <c r="AR341" i="1"/>
  <c r="BH341" i="1" s="1"/>
  <c r="AQ1001" i="1"/>
  <c r="BG1001" i="1" s="1"/>
  <c r="AQ37" i="1"/>
  <c r="BG37" i="1" s="1"/>
  <c r="AR506" i="1"/>
  <c r="BH506" i="1" s="1"/>
  <c r="AQ1002" i="1"/>
  <c r="BG1002" i="1" s="1"/>
  <c r="AR931" i="1"/>
  <c r="BH931" i="1" s="1"/>
  <c r="AR832" i="1"/>
  <c r="BH832" i="1" s="1"/>
  <c r="AR419" i="1"/>
  <c r="BH419" i="1" s="1"/>
  <c r="AQ83" i="1"/>
  <c r="BG83" i="1" s="1"/>
  <c r="AQ86" i="1"/>
  <c r="BG86" i="1" s="1"/>
  <c r="AQ87" i="1"/>
  <c r="BG87" i="1" s="1"/>
  <c r="AR386" i="1"/>
  <c r="BH386" i="1" s="1"/>
  <c r="AQ292" i="1"/>
  <c r="BG292" i="1" s="1"/>
  <c r="AR753" i="1"/>
  <c r="BH753" i="1" s="1"/>
  <c r="AR212" i="1"/>
  <c r="BH212" i="1" s="1"/>
  <c r="AQ793" i="1"/>
  <c r="BG793" i="1" s="1"/>
  <c r="AQ862" i="1"/>
  <c r="BG862" i="1" s="1"/>
  <c r="AQ778" i="1"/>
  <c r="BG778" i="1" s="1"/>
  <c r="AR157" i="1"/>
  <c r="BH157" i="1" s="1"/>
  <c r="AQ765" i="1"/>
  <c r="BG765" i="1" s="1"/>
  <c r="AR411" i="1"/>
  <c r="BH411" i="1" s="1"/>
  <c r="AQ89" i="1"/>
  <c r="BG89" i="1" s="1"/>
  <c r="AQ613" i="1"/>
  <c r="BG613" i="1" s="1"/>
  <c r="AQ950" i="1"/>
  <c r="BG950" i="1" s="1"/>
  <c r="AR453" i="1"/>
  <c r="BH453" i="1" s="1"/>
  <c r="AR1015" i="1"/>
  <c r="BH1015" i="1" s="1"/>
  <c r="AR874" i="1"/>
  <c r="BH874" i="1" s="1"/>
  <c r="AR803" i="1"/>
  <c r="BH803" i="1" s="1"/>
  <c r="AQ159" i="1"/>
  <c r="BG159" i="1" s="1"/>
  <c r="AQ467" i="1"/>
  <c r="BG467" i="1" s="1"/>
  <c r="AQ940" i="1"/>
  <c r="BG940" i="1" s="1"/>
  <c r="AG854" i="1"/>
  <c r="AH341" i="1"/>
  <c r="AH342" i="1" s="1"/>
  <c r="AH343" i="1" s="1"/>
  <c r="AH344" i="1" s="1"/>
  <c r="AH345" i="1" s="1"/>
  <c r="AH346" i="1" s="1"/>
  <c r="AH347" i="1" s="1"/>
  <c r="AH348" i="1" s="1"/>
  <c r="AH349" i="1" s="1"/>
  <c r="AH350" i="1" s="1"/>
  <c r="AH351" i="1" s="1"/>
  <c r="AH352" i="1" s="1"/>
  <c r="AP347" i="1"/>
  <c r="BF347" i="1" s="1"/>
  <c r="AP344" i="1"/>
  <c r="BF344" i="1" s="1"/>
  <c r="AP337" i="1"/>
  <c r="BF337" i="1" s="1"/>
  <c r="AP348" i="1"/>
  <c r="BF348" i="1" s="1"/>
  <c r="AP766" i="1"/>
  <c r="BF766" i="1" s="1"/>
  <c r="AP754" i="1"/>
  <c r="BF754" i="1" s="1"/>
  <c r="AM123" i="1"/>
  <c r="BC123" i="1" s="1"/>
  <c r="AM126" i="1"/>
  <c r="BC126" i="1" s="1"/>
  <c r="AP400" i="1"/>
  <c r="BF400" i="1" s="1"/>
  <c r="AH612" i="1"/>
  <c r="AP450" i="1"/>
  <c r="BF450" i="1" s="1"/>
  <c r="AR195" i="1"/>
  <c r="BH195" i="1" s="1"/>
  <c r="AR193" i="1"/>
  <c r="BH193" i="1" s="1"/>
  <c r="AP672" i="1"/>
  <c r="BF672" i="1" s="1"/>
  <c r="AP172" i="1"/>
  <c r="BF172" i="1" s="1"/>
  <c r="AP885" i="1"/>
  <c r="BF885" i="1" s="1"/>
  <c r="AJ112" i="1"/>
  <c r="AR111" i="1"/>
  <c r="BH111" i="1" s="1"/>
  <c r="AP64" i="1"/>
  <c r="BF64" i="1" s="1"/>
  <c r="AH793" i="1"/>
  <c r="AJ208" i="1"/>
  <c r="AR208" i="1" s="1"/>
  <c r="BH208" i="1" s="1"/>
  <c r="AR207" i="1"/>
  <c r="BH207" i="1" s="1"/>
  <c r="AI259" i="1"/>
  <c r="AP918" i="1"/>
  <c r="BF918" i="1" s="1"/>
  <c r="AI555" i="1"/>
  <c r="AR919" i="1"/>
  <c r="BH919" i="1" s="1"/>
  <c r="AJ27" i="1"/>
  <c r="AJ28" i="1" s="1"/>
  <c r="AR25" i="1"/>
  <c r="BH25" i="1" s="1"/>
  <c r="AQ644" i="1"/>
  <c r="BG644" i="1" s="1"/>
  <c r="AQ648" i="1"/>
  <c r="BG648" i="1" s="1"/>
  <c r="AQ645" i="1"/>
  <c r="BG645" i="1" s="1"/>
  <c r="AQ983" i="1"/>
  <c r="BG983" i="1" s="1"/>
  <c r="AR633" i="1"/>
  <c r="BH633" i="1" s="1"/>
  <c r="AQ712" i="1"/>
  <c r="BG712" i="1" s="1"/>
  <c r="AR158" i="1"/>
  <c r="BH158" i="1" s="1"/>
  <c r="AR743" i="1"/>
  <c r="BH743" i="1" s="1"/>
  <c r="AQ584" i="1"/>
  <c r="BG584" i="1" s="1"/>
  <c r="AQ98" i="1"/>
  <c r="BG98" i="1" s="1"/>
  <c r="AQ178" i="1"/>
  <c r="BG178" i="1" s="1"/>
  <c r="AQ899" i="1"/>
  <c r="BG899" i="1" s="1"/>
  <c r="AQ39" i="1"/>
  <c r="BG39" i="1" s="1"/>
  <c r="AR505" i="1"/>
  <c r="BH505" i="1" s="1"/>
  <c r="AQ1004" i="1"/>
  <c r="BG1004" i="1" s="1"/>
  <c r="AR930" i="1"/>
  <c r="BH930" i="1" s="1"/>
  <c r="AR420" i="1"/>
  <c r="BH420" i="1" s="1"/>
  <c r="AR782" i="1"/>
  <c r="BH782" i="1" s="1"/>
  <c r="AR385" i="1"/>
  <c r="BH385" i="1" s="1"/>
  <c r="AQ293" i="1"/>
  <c r="BG293" i="1" s="1"/>
  <c r="AR755" i="1"/>
  <c r="BH755" i="1" s="1"/>
  <c r="AR290" i="1"/>
  <c r="BH290" i="1" s="1"/>
  <c r="AR210" i="1"/>
  <c r="BH210" i="1" s="1"/>
  <c r="AQ797" i="1"/>
  <c r="BG797" i="1" s="1"/>
  <c r="AQ861" i="1"/>
  <c r="BG861" i="1" s="1"/>
  <c r="AR177" i="1"/>
  <c r="BH177" i="1" s="1"/>
  <c r="AR530" i="1"/>
  <c r="BH530" i="1" s="1"/>
  <c r="AR318" i="1"/>
  <c r="BH318" i="1" s="1"/>
  <c r="AR683" i="1"/>
  <c r="BH683" i="1" s="1"/>
  <c r="AR920" i="1"/>
  <c r="BH920" i="1" s="1"/>
  <c r="AQ95" i="1"/>
  <c r="BG95" i="1" s="1"/>
  <c r="AQ615" i="1"/>
  <c r="BG615" i="1" s="1"/>
  <c r="AR455" i="1"/>
  <c r="BH455" i="1" s="1"/>
  <c r="AR297" i="1"/>
  <c r="BH297" i="1" s="1"/>
  <c r="AQ524" i="1"/>
  <c r="BG524" i="1" s="1"/>
  <c r="AQ156" i="1"/>
  <c r="BG156" i="1" s="1"/>
  <c r="AQ465" i="1"/>
  <c r="BG465" i="1" s="1"/>
  <c r="AQ943" i="1"/>
  <c r="BG943" i="1" s="1"/>
  <c r="AI915" i="1"/>
  <c r="AJ879" i="1"/>
  <c r="AP759" i="1"/>
  <c r="BF759" i="1" s="1"/>
  <c r="AP142" i="1"/>
  <c r="BF142" i="1" s="1"/>
  <c r="AP814" i="1"/>
  <c r="BF814" i="1" s="1"/>
  <c r="AP556" i="1"/>
  <c r="BF556" i="1" s="1"/>
  <c r="AI404" i="1"/>
  <c r="AP235" i="1"/>
  <c r="BF235" i="1" s="1"/>
  <c r="AP458" i="1"/>
  <c r="BF458" i="1" s="1"/>
  <c r="AP212" i="1"/>
  <c r="BF212" i="1" s="1"/>
  <c r="AP822" i="1"/>
  <c r="BF822" i="1" s="1"/>
  <c r="AP664" i="1"/>
  <c r="BF664" i="1" s="1"/>
  <c r="AJ496" i="1"/>
  <c r="AR495" i="1" s="1"/>
  <c r="BH495" i="1" s="1"/>
  <c r="AN452" i="1"/>
  <c r="BD452" i="1" s="1"/>
  <c r="AN451" i="1"/>
  <c r="BD451" i="1" s="1"/>
  <c r="AP175" i="1"/>
  <c r="BF175" i="1" s="1"/>
  <c r="AE663" i="1"/>
  <c r="AP890" i="1"/>
  <c r="BF890" i="1" s="1"/>
  <c r="AJ55" i="1"/>
  <c r="AJ136" i="1"/>
  <c r="AR136" i="1" s="1"/>
  <c r="BH136" i="1" s="1"/>
  <c r="AR135" i="1"/>
  <c r="BH135" i="1" s="1"/>
  <c r="AP920" i="1"/>
  <c r="BF920" i="1" s="1"/>
  <c r="AJ556" i="1"/>
  <c r="AR553" i="1" s="1"/>
  <c r="BH553" i="1" s="1"/>
  <c r="AQ934" i="1"/>
  <c r="BG934" i="1" s="1"/>
  <c r="AR26" i="1"/>
  <c r="BH26" i="1" s="1"/>
  <c r="AI739" i="1"/>
  <c r="AR864" i="1"/>
  <c r="BH864" i="1" s="1"/>
  <c r="AQ982" i="1"/>
  <c r="BG982" i="1" s="1"/>
  <c r="AR337" i="1"/>
  <c r="BH337" i="1" s="1"/>
  <c r="AQ725" i="1"/>
  <c r="BG725" i="1" s="1"/>
  <c r="AR635" i="1"/>
  <c r="BH635" i="1" s="1"/>
  <c r="AR159" i="1"/>
  <c r="BH159" i="1" s="1"/>
  <c r="AR741" i="1"/>
  <c r="BH741" i="1" s="1"/>
  <c r="AR487" i="1"/>
  <c r="BH487" i="1" s="1"/>
  <c r="AQ583" i="1"/>
  <c r="BG583" i="1" s="1"/>
  <c r="AQ101" i="1"/>
  <c r="BG101" i="1" s="1"/>
  <c r="AQ177" i="1"/>
  <c r="BG177" i="1" s="1"/>
  <c r="AQ107" i="1"/>
  <c r="BG107" i="1" s="1"/>
  <c r="AQ898" i="1"/>
  <c r="BG898" i="1" s="1"/>
  <c r="AQ34" i="1"/>
  <c r="BG34" i="1" s="1"/>
  <c r="AQ1007" i="1"/>
  <c r="BG1007" i="1" s="1"/>
  <c r="AQ804" i="1"/>
  <c r="BG804" i="1" s="1"/>
  <c r="AR929" i="1"/>
  <c r="BH929" i="1" s="1"/>
  <c r="AQ929" i="1"/>
  <c r="BG929" i="1" s="1"/>
  <c r="AR781" i="1"/>
  <c r="BH781" i="1" s="1"/>
  <c r="AR1013" i="1"/>
  <c r="BH1013" i="1" s="1"/>
  <c r="AQ294" i="1"/>
  <c r="BG294" i="1" s="1"/>
  <c r="AR289" i="1"/>
  <c r="BH289" i="1" s="1"/>
  <c r="AR282" i="1"/>
  <c r="BH282" i="1" s="1"/>
  <c r="AR201" i="1"/>
  <c r="BH201" i="1" s="1"/>
  <c r="AQ800" i="1"/>
  <c r="BG800" i="1" s="1"/>
  <c r="AQ864" i="1"/>
  <c r="BG864" i="1" s="1"/>
  <c r="AR180" i="1"/>
  <c r="BH180" i="1" s="1"/>
  <c r="AR532" i="1"/>
  <c r="BH532" i="1" s="1"/>
  <c r="AR319" i="1"/>
  <c r="BH319" i="1" s="1"/>
  <c r="AI636" i="1"/>
  <c r="AQ90" i="1"/>
  <c r="BG90" i="1" s="1"/>
  <c r="AQ614" i="1"/>
  <c r="BG614" i="1" s="1"/>
  <c r="AR988" i="1"/>
  <c r="BH988" i="1" s="1"/>
  <c r="AR454" i="1"/>
  <c r="BH454" i="1" s="1"/>
  <c r="AR948" i="1"/>
  <c r="BH948" i="1" s="1"/>
  <c r="AR89" i="1"/>
  <c r="BH89" i="1" s="1"/>
  <c r="AQ153" i="1"/>
  <c r="BG153" i="1" s="1"/>
  <c r="AJ163" i="1"/>
  <c r="AJ164" i="1" s="1"/>
  <c r="AQ468" i="1"/>
  <c r="BG468" i="1" s="1"/>
  <c r="AQ938" i="1"/>
  <c r="BG938" i="1" s="1"/>
  <c r="AR303" i="1"/>
  <c r="BH303" i="1" s="1"/>
  <c r="AM50" i="1"/>
  <c r="BC50" i="1" s="1"/>
  <c r="AP802" i="1"/>
  <c r="BF802" i="1" s="1"/>
  <c r="AP426" i="1"/>
  <c r="BF426" i="1" s="1"/>
  <c r="AP985" i="1"/>
  <c r="BF985" i="1" s="1"/>
  <c r="AM17" i="1"/>
  <c r="BC17" i="1" s="1"/>
  <c r="AI539" i="1"/>
  <c r="AP665" i="1"/>
  <c r="BF665" i="1" s="1"/>
  <c r="AP161" i="1"/>
  <c r="BF161" i="1" s="1"/>
  <c r="AP897" i="1"/>
  <c r="BF897" i="1" s="1"/>
  <c r="AR40" i="1"/>
  <c r="BH40" i="1" s="1"/>
  <c r="AR465" i="1"/>
  <c r="BH465" i="1" s="1"/>
  <c r="AQ980" i="1"/>
  <c r="BG980" i="1" s="1"/>
  <c r="AQ297" i="1"/>
  <c r="BG297" i="1" s="1"/>
  <c r="AR485" i="1"/>
  <c r="BH485" i="1" s="1"/>
  <c r="AQ249" i="1"/>
  <c r="BG249" i="1" s="1"/>
  <c r="AP228" i="1"/>
  <c r="BF228" i="1" s="1"/>
  <c r="AQ99" i="1"/>
  <c r="BG99" i="1" s="1"/>
  <c r="AJ295" i="1"/>
  <c r="AJ296" i="1" s="1"/>
  <c r="AR296" i="1"/>
  <c r="BH296" i="1" s="1"/>
  <c r="AJ443" i="1"/>
  <c r="AJ444" i="1" s="1"/>
  <c r="AQ904" i="1"/>
  <c r="BG904" i="1" s="1"/>
  <c r="AQ33" i="1"/>
  <c r="BG33" i="1" s="1"/>
  <c r="AR854" i="1"/>
  <c r="BH854" i="1" s="1"/>
  <c r="AR418" i="1"/>
  <c r="BH418" i="1" s="1"/>
  <c r="AR784" i="1"/>
  <c r="BH784" i="1" s="1"/>
  <c r="AQ289" i="1"/>
  <c r="BG289" i="1" s="1"/>
  <c r="AR247" i="1"/>
  <c r="BH247" i="1" s="1"/>
  <c r="AR281" i="1"/>
  <c r="BH281" i="1" s="1"/>
  <c r="AR204" i="1"/>
  <c r="BH204" i="1" s="1"/>
  <c r="AQ24" i="1"/>
  <c r="BG24" i="1" s="1"/>
  <c r="AJ404" i="1"/>
  <c r="AR401" i="1" s="1"/>
  <c r="BH401" i="1" s="1"/>
  <c r="AR403" i="1"/>
  <c r="BH403" i="1" s="1"/>
  <c r="AQ858" i="1"/>
  <c r="BG858" i="1" s="1"/>
  <c r="AR531" i="1"/>
  <c r="BH531" i="1" s="1"/>
  <c r="AR74" i="1"/>
  <c r="BH74" i="1" s="1"/>
  <c r="AR218" i="1"/>
  <c r="BH218" i="1" s="1"/>
  <c r="AR986" i="1"/>
  <c r="BH986" i="1" s="1"/>
  <c r="AR945" i="1"/>
  <c r="BH945" i="1" s="1"/>
  <c r="AR149" i="1"/>
  <c r="BH149" i="1" s="1"/>
  <c r="AQ937" i="1"/>
  <c r="BG937" i="1" s="1"/>
  <c r="AQ869" i="1"/>
  <c r="BG869" i="1" s="1"/>
  <c r="AR826" i="1"/>
  <c r="BH826" i="1" s="1"/>
  <c r="AH20" i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P18" i="1"/>
  <c r="BF18" i="1" s="1"/>
  <c r="AM130" i="1"/>
  <c r="BC130" i="1" s="1"/>
  <c r="AP815" i="1"/>
  <c r="BF815" i="1" s="1"/>
  <c r="AM48" i="1"/>
  <c r="BC48" i="1" s="1"/>
  <c r="AN566" i="1"/>
  <c r="BD566" i="1" s="1"/>
  <c r="AP325" i="1"/>
  <c r="BF325" i="1" s="1"/>
  <c r="AJ332" i="1"/>
  <c r="AR331" i="1" s="1"/>
  <c r="BH331" i="1" s="1"/>
  <c r="AR329" i="1"/>
  <c r="BH329" i="1" s="1"/>
  <c r="AP459" i="1"/>
  <c r="BF459" i="1" s="1"/>
  <c r="AP213" i="1"/>
  <c r="BF213" i="1" s="1"/>
  <c r="AQ962" i="1"/>
  <c r="BG962" i="1" s="1"/>
  <c r="AP831" i="1"/>
  <c r="BF831" i="1" s="1"/>
  <c r="AP667" i="1"/>
  <c r="BF667" i="1" s="1"/>
  <c r="AI891" i="1"/>
  <c r="AP164" i="1"/>
  <c r="BF164" i="1" s="1"/>
  <c r="AP888" i="1"/>
  <c r="BF888" i="1" s="1"/>
  <c r="AP20" i="1"/>
  <c r="BF20" i="1" s="1"/>
  <c r="AH952" i="1"/>
  <c r="AR332" i="1"/>
  <c r="BH332" i="1" s="1"/>
  <c r="AP135" i="1"/>
  <c r="BF135" i="1" s="1"/>
  <c r="AR468" i="1"/>
  <c r="BH468" i="1" s="1"/>
  <c r="AG889" i="1"/>
  <c r="AQ935" i="1"/>
  <c r="BG935" i="1" s="1"/>
  <c r="AQ979" i="1"/>
  <c r="BG979" i="1" s="1"/>
  <c r="AR440" i="1"/>
  <c r="BH440" i="1" s="1"/>
  <c r="AR118" i="1"/>
  <c r="BH118" i="1" s="1"/>
  <c r="AQ301" i="1"/>
  <c r="BG301" i="1" s="1"/>
  <c r="AR780" i="1"/>
  <c r="BH780" i="1" s="1"/>
  <c r="AR488" i="1"/>
  <c r="BH488" i="1" s="1"/>
  <c r="AQ256" i="1"/>
  <c r="BG256" i="1" s="1"/>
  <c r="AP286" i="1"/>
  <c r="BF286" i="1" s="1"/>
  <c r="AQ104" i="1"/>
  <c r="BG104" i="1" s="1"/>
  <c r="AQ897" i="1"/>
  <c r="BG897" i="1" s="1"/>
  <c r="AQ40" i="1"/>
  <c r="BG40" i="1" s="1"/>
  <c r="AR853" i="1"/>
  <c r="BH853" i="1" s="1"/>
  <c r="AI315" i="1"/>
  <c r="AQ137" i="1"/>
  <c r="BG137" i="1" s="1"/>
  <c r="AQ295" i="1"/>
  <c r="BG295" i="1" s="1"/>
  <c r="AR248" i="1"/>
  <c r="BH248" i="1" s="1"/>
  <c r="AI475" i="1"/>
  <c r="AR283" i="1"/>
  <c r="BH283" i="1" s="1"/>
  <c r="AR202" i="1"/>
  <c r="BH202" i="1" s="1"/>
  <c r="AQ949" i="1"/>
  <c r="BG949" i="1" s="1"/>
  <c r="AR833" i="1"/>
  <c r="BH833" i="1" s="1"/>
  <c r="AQ610" i="1"/>
  <c r="BG610" i="1" s="1"/>
  <c r="AR985" i="1"/>
  <c r="BH985" i="1" s="1"/>
  <c r="AQ1003" i="1"/>
  <c r="BG1003" i="1" s="1"/>
  <c r="AR947" i="1"/>
  <c r="BH947" i="1" s="1"/>
  <c r="AR152" i="1"/>
  <c r="BH152" i="1" s="1"/>
  <c r="AQ1031" i="1"/>
  <c r="BG1031" i="1" s="1"/>
  <c r="AQ84" i="1"/>
  <c r="BG84" i="1" s="1"/>
  <c r="AQ471" i="1"/>
  <c r="BG471" i="1" s="1"/>
  <c r="AQ939" i="1"/>
  <c r="BG939" i="1" s="1"/>
  <c r="AQ872" i="1"/>
  <c r="BG872" i="1" s="1"/>
  <c r="AM88" i="1"/>
  <c r="BC88" i="1" s="1"/>
  <c r="AP756" i="1"/>
  <c r="BF756" i="1" s="1"/>
  <c r="AM121" i="1"/>
  <c r="BC121" i="1" s="1"/>
  <c r="AN533" i="1"/>
  <c r="BD533" i="1" s="1"/>
  <c r="AP394" i="1"/>
  <c r="BF394" i="1" s="1"/>
  <c r="AH1021" i="1"/>
  <c r="AP660" i="1"/>
  <c r="BF660" i="1" s="1"/>
  <c r="AG278" i="1"/>
  <c r="AP552" i="1"/>
  <c r="BF552" i="1" s="1"/>
  <c r="AP417" i="1"/>
  <c r="BF417" i="1" s="1"/>
  <c r="AR686" i="1"/>
  <c r="BH686" i="1" s="1"/>
  <c r="AQ304" i="1"/>
  <c r="BG304" i="1" s="1"/>
  <c r="AI995" i="1"/>
  <c r="AI996" i="1" s="1"/>
  <c r="AI997" i="1" s="1"/>
  <c r="AI998" i="1" s="1"/>
  <c r="AI999" i="1" s="1"/>
  <c r="AI1000" i="1" s="1"/>
  <c r="AQ1000" i="1"/>
  <c r="BG1000" i="1" s="1"/>
  <c r="AQ102" i="1"/>
  <c r="BG102" i="1" s="1"/>
  <c r="AQ902" i="1"/>
  <c r="BG902" i="1" s="1"/>
  <c r="AR856" i="1"/>
  <c r="BH856" i="1" s="1"/>
  <c r="AQ933" i="1"/>
  <c r="BG933" i="1" s="1"/>
  <c r="AQ139" i="1"/>
  <c r="BG139" i="1" s="1"/>
  <c r="AQ296" i="1"/>
  <c r="BG296" i="1" s="1"/>
  <c r="AR246" i="1"/>
  <c r="BH246" i="1" s="1"/>
  <c r="AR203" i="1"/>
  <c r="BH203" i="1" s="1"/>
  <c r="AR552" i="1"/>
  <c r="BH552" i="1" s="1"/>
  <c r="AQ771" i="1"/>
  <c r="BG771" i="1" s="1"/>
  <c r="AR75" i="1"/>
  <c r="BH75" i="1" s="1"/>
  <c r="AQ947" i="1"/>
  <c r="BG947" i="1" s="1"/>
  <c r="AR836" i="1"/>
  <c r="BH836" i="1" s="1"/>
  <c r="AQ616" i="1"/>
  <c r="BG616" i="1" s="1"/>
  <c r="AR987" i="1"/>
  <c r="BH987" i="1" s="1"/>
  <c r="AQ875" i="1"/>
  <c r="BG875" i="1" s="1"/>
  <c r="AR150" i="1"/>
  <c r="BH150" i="1" s="1"/>
  <c r="AQ868" i="1"/>
  <c r="BG868" i="1" s="1"/>
  <c r="AR970" i="1"/>
  <c r="BH970" i="1" s="1"/>
  <c r="AP389" i="1"/>
  <c r="BF389" i="1" s="1"/>
  <c r="AP571" i="1"/>
  <c r="BF571" i="1" s="1"/>
  <c r="AP573" i="1"/>
  <c r="BF573" i="1" s="1"/>
  <c r="AP575" i="1"/>
  <c r="BF575" i="1" s="1"/>
  <c r="AP569" i="1"/>
  <c r="BF569" i="1" s="1"/>
  <c r="AH564" i="1"/>
  <c r="AH565" i="1" s="1"/>
  <c r="AH566" i="1" s="1"/>
  <c r="AH567" i="1" s="1"/>
  <c r="AH568" i="1" s="1"/>
  <c r="AH569" i="1" s="1"/>
  <c r="AH570" i="1" s="1"/>
  <c r="AH571" i="1" s="1"/>
  <c r="AH572" i="1" s="1"/>
  <c r="AH573" i="1" s="1"/>
  <c r="AH574" i="1" s="1"/>
  <c r="AH575" i="1" s="1"/>
  <c r="AH576" i="1" s="1"/>
  <c r="AP572" i="1"/>
  <c r="BF572" i="1" s="1"/>
  <c r="AP562" i="1"/>
  <c r="BF562" i="1" s="1"/>
  <c r="AP576" i="1"/>
  <c r="BF576" i="1" s="1"/>
  <c r="AP574" i="1"/>
  <c r="BF574" i="1" s="1"/>
  <c r="AP570" i="1"/>
  <c r="BF570" i="1" s="1"/>
  <c r="AP565" i="1"/>
  <c r="BF565" i="1" s="1"/>
  <c r="AP568" i="1"/>
  <c r="BF568" i="1" s="1"/>
  <c r="AP563" i="1"/>
  <c r="BF563" i="1" s="1"/>
  <c r="AP53" i="1"/>
  <c r="BF53" i="1" s="1"/>
  <c r="AP561" i="1"/>
  <c r="BF561" i="1" s="1"/>
  <c r="AP557" i="1"/>
  <c r="BF557" i="1" s="1"/>
  <c r="AP553" i="1"/>
  <c r="BF553" i="1" s="1"/>
  <c r="AP334" i="1"/>
  <c r="BF334" i="1" s="1"/>
  <c r="AP555" i="1"/>
  <c r="BF555" i="1" s="1"/>
  <c r="AP464" i="1"/>
  <c r="BF464" i="1" s="1"/>
  <c r="AP671" i="1"/>
  <c r="BF671" i="1" s="1"/>
  <c r="AH520" i="1"/>
  <c r="AH313" i="1"/>
  <c r="AP886" i="1"/>
  <c r="BF886" i="1" s="1"/>
  <c r="AG407" i="1"/>
  <c r="AI547" i="1"/>
  <c r="AJ368" i="1"/>
  <c r="AR368" i="1"/>
  <c r="BH368" i="1" s="1"/>
  <c r="AR861" i="1"/>
  <c r="BH861" i="1" s="1"/>
  <c r="AR639" i="1"/>
  <c r="BH639" i="1" s="1"/>
  <c r="AR438" i="1"/>
  <c r="BH438" i="1" s="1"/>
  <c r="AQ302" i="1"/>
  <c r="BG302" i="1" s="1"/>
  <c r="AR777" i="1"/>
  <c r="BH777" i="1" s="1"/>
  <c r="AR486" i="1"/>
  <c r="BH486" i="1" s="1"/>
  <c r="AQ251" i="1"/>
  <c r="BG251" i="1" s="1"/>
  <c r="AI571" i="1"/>
  <c r="AQ100" i="1"/>
  <c r="BG100" i="1" s="1"/>
  <c r="AR219" i="1"/>
  <c r="BH219" i="1" s="1"/>
  <c r="AQ111" i="1"/>
  <c r="BG111" i="1" s="1"/>
  <c r="AQ856" i="1"/>
  <c r="BG856" i="1" s="1"/>
  <c r="AQ901" i="1"/>
  <c r="BG901" i="1" s="1"/>
  <c r="AR855" i="1"/>
  <c r="BH855" i="1" s="1"/>
  <c r="AQ936" i="1"/>
  <c r="BG936" i="1" s="1"/>
  <c r="AR51" i="1"/>
  <c r="BH51" i="1" s="1"/>
  <c r="AQ143" i="1"/>
  <c r="BG143" i="1" s="1"/>
  <c r="AQ290" i="1"/>
  <c r="BG290" i="1" s="1"/>
  <c r="AR245" i="1"/>
  <c r="BH245" i="1" s="1"/>
  <c r="AI651" i="1"/>
  <c r="AQ878" i="1"/>
  <c r="BG878" i="1" s="1"/>
  <c r="AQ703" i="1"/>
  <c r="BG703" i="1" s="1"/>
  <c r="AR551" i="1"/>
  <c r="BH551" i="1" s="1"/>
  <c r="AR623" i="1"/>
  <c r="BH623" i="1" s="1"/>
  <c r="AQ981" i="1"/>
  <c r="BG981" i="1" s="1"/>
  <c r="AR717" i="1"/>
  <c r="BH717" i="1" s="1"/>
  <c r="AQ202" i="1"/>
  <c r="BG202" i="1" s="1"/>
  <c r="AR991" i="1"/>
  <c r="BH991" i="1" s="1"/>
  <c r="AR835" i="1"/>
  <c r="BH835" i="1" s="1"/>
  <c r="AR151" i="1"/>
  <c r="BH151" i="1" s="1"/>
  <c r="AR558" i="1"/>
  <c r="BH558" i="1" s="1"/>
  <c r="AJ1031" i="1"/>
  <c r="AQ717" i="1"/>
  <c r="BG717" i="1" s="1"/>
  <c r="AQ871" i="1"/>
  <c r="BG871" i="1" s="1"/>
  <c r="AH423" i="1"/>
  <c r="AH424" i="1" s="1"/>
  <c r="AH425" i="1" s="1"/>
  <c r="AH426" i="1" s="1"/>
  <c r="AH427" i="1" s="1"/>
  <c r="AH428" i="1" s="1"/>
  <c r="AH429" i="1" s="1"/>
  <c r="AH430" i="1" s="1"/>
  <c r="AH431" i="1" s="1"/>
  <c r="AH432" i="1" s="1"/>
  <c r="AP421" i="1"/>
  <c r="BF421" i="1" s="1"/>
  <c r="AP425" i="1"/>
  <c r="BF425" i="1" s="1"/>
  <c r="AP419" i="1"/>
  <c r="BF419" i="1" s="1"/>
  <c r="AP429" i="1"/>
  <c r="BF429" i="1" s="1"/>
  <c r="AP420" i="1"/>
  <c r="BF420" i="1" s="1"/>
  <c r="AP431" i="1"/>
  <c r="BF431" i="1" s="1"/>
  <c r="AH359" i="1"/>
  <c r="AN588" i="1"/>
  <c r="BD588" i="1" s="1"/>
  <c r="AP427" i="1"/>
  <c r="BF427" i="1" s="1"/>
  <c r="AH654" i="1"/>
  <c r="AP981" i="1"/>
  <c r="BF981" i="1" s="1"/>
  <c r="AP806" i="1"/>
  <c r="BF806" i="1" s="1"/>
  <c r="AP809" i="1"/>
  <c r="BF809" i="1" s="1"/>
  <c r="AP547" i="1"/>
  <c r="BF547" i="1" s="1"/>
  <c r="AP329" i="1"/>
  <c r="BF329" i="1" s="1"/>
  <c r="AP805" i="1"/>
  <c r="BF805" i="1" s="1"/>
  <c r="AP332" i="1"/>
  <c r="BF332" i="1" s="1"/>
  <c r="AP449" i="1"/>
  <c r="BF449" i="1" s="1"/>
  <c r="AP216" i="1"/>
  <c r="BF216" i="1" s="1"/>
  <c r="AI332" i="1"/>
  <c r="AF917" i="1"/>
  <c r="AP661" i="1"/>
  <c r="BF661" i="1" s="1"/>
  <c r="AN430" i="1"/>
  <c r="BD430" i="1" s="1"/>
  <c r="AN449" i="1"/>
  <c r="BD449" i="1" s="1"/>
  <c r="AN429" i="1"/>
  <c r="BD429" i="1" s="1"/>
  <c r="AG823" i="1"/>
  <c r="AP893" i="1"/>
  <c r="BF893" i="1" s="1"/>
  <c r="AQ353" i="1"/>
  <c r="BG353" i="1" s="1"/>
  <c r="AP763" i="1"/>
  <c r="BF763" i="1" s="1"/>
  <c r="AQ785" i="1"/>
  <c r="BG785" i="1" s="1"/>
  <c r="AQ1018" i="1"/>
  <c r="BG1018" i="1" s="1"/>
  <c r="AQ643" i="1"/>
  <c r="BG643" i="1" s="1"/>
  <c r="AI923" i="1"/>
  <c r="AI275" i="1"/>
  <c r="AQ298" i="1"/>
  <c r="BG298" i="1" s="1"/>
  <c r="AI675" i="1"/>
  <c r="AI676" i="1" s="1"/>
  <c r="AI677" i="1" s="1"/>
  <c r="AI678" i="1" s="1"/>
  <c r="AI679" i="1" s="1"/>
  <c r="AI680" i="1" s="1"/>
  <c r="AQ676" i="1"/>
  <c r="BG676" i="1" s="1"/>
  <c r="AQ675" i="1"/>
  <c r="BG675" i="1" s="1"/>
  <c r="AQ255" i="1"/>
  <c r="BG255" i="1" s="1"/>
  <c r="AI75" i="1"/>
  <c r="AJ515" i="1"/>
  <c r="AR220" i="1"/>
  <c r="BH220" i="1" s="1"/>
  <c r="AQ25" i="1"/>
  <c r="BG25" i="1" s="1"/>
  <c r="AR925" i="1"/>
  <c r="BH925" i="1" s="1"/>
  <c r="AQ434" i="1"/>
  <c r="BG434" i="1" s="1"/>
  <c r="AQ567" i="1"/>
  <c r="BG567" i="1" s="1"/>
  <c r="AQ564" i="1"/>
  <c r="BG564" i="1" s="1"/>
  <c r="AQ565" i="1"/>
  <c r="BG565" i="1" s="1"/>
  <c r="AQ930" i="1"/>
  <c r="BG930" i="1" s="1"/>
  <c r="AR364" i="1"/>
  <c r="BH364" i="1" s="1"/>
  <c r="AQ628" i="1"/>
  <c r="BG628" i="1" s="1"/>
  <c r="AQ138" i="1"/>
  <c r="BG138" i="1" s="1"/>
  <c r="AQ291" i="1"/>
  <c r="BG291" i="1" s="1"/>
  <c r="AI67" i="1"/>
  <c r="AR909" i="1"/>
  <c r="BH909" i="1" s="1"/>
  <c r="AR768" i="1"/>
  <c r="BH768" i="1" s="1"/>
  <c r="AQ978" i="1"/>
  <c r="BG978" i="1" s="1"/>
  <c r="AR710" i="1"/>
  <c r="BH710" i="1" s="1"/>
  <c r="AR718" i="1"/>
  <c r="BH718" i="1" s="1"/>
  <c r="AR838" i="1"/>
  <c r="BH838" i="1" s="1"/>
  <c r="AR834" i="1"/>
  <c r="BH834" i="1" s="1"/>
  <c r="AQ1021" i="1"/>
  <c r="BG1021" i="1" s="1"/>
  <c r="AR647" i="1"/>
  <c r="BH647" i="1" s="1"/>
  <c r="AQ160" i="1"/>
  <c r="BG160" i="1" s="1"/>
  <c r="AJ963" i="1"/>
  <c r="AJ964" i="1" s="1"/>
  <c r="AQ714" i="1"/>
  <c r="BG714" i="1" s="1"/>
  <c r="AQ866" i="1"/>
  <c r="BG866" i="1" s="1"/>
  <c r="AR108" i="1"/>
  <c r="BH108" i="1" s="1"/>
  <c r="AM58" i="1"/>
  <c r="BC58" i="1" s="1"/>
  <c r="AN534" i="1"/>
  <c r="BD534" i="1" s="1"/>
  <c r="AM107" i="1"/>
  <c r="BC107" i="1" s="1"/>
  <c r="AM41" i="1"/>
  <c r="BC41" i="1" s="1"/>
  <c r="AN530" i="1"/>
  <c r="BD530" i="1" s="1"/>
  <c r="AP978" i="1"/>
  <c r="BF978" i="1" s="1"/>
  <c r="AJ19" i="1"/>
  <c r="AP455" i="1"/>
  <c r="BF455" i="1" s="1"/>
  <c r="AP669" i="1"/>
  <c r="BF669" i="1" s="1"/>
  <c r="AP889" i="1"/>
  <c r="BF889" i="1" s="1"/>
  <c r="AR205" i="1"/>
  <c r="BH205" i="1" s="1"/>
  <c r="AD278" i="1"/>
  <c r="AR67" i="1"/>
  <c r="BH67" i="1" s="1"/>
  <c r="AI989" i="1"/>
  <c r="AQ596" i="1"/>
  <c r="BG596" i="1" s="1"/>
  <c r="AQ600" i="1"/>
  <c r="BG600" i="1" s="1"/>
  <c r="AR896" i="1"/>
  <c r="BH896" i="1" s="1"/>
  <c r="AJ563" i="1"/>
  <c r="AJ564" i="1" s="1"/>
  <c r="AR939" i="1"/>
  <c r="BH939" i="1" s="1"/>
  <c r="AQ299" i="1"/>
  <c r="BG299" i="1" s="1"/>
  <c r="AR38" i="1"/>
  <c r="BH38" i="1" s="1"/>
  <c r="AQ435" i="1"/>
  <c r="BG435" i="1" s="1"/>
  <c r="AQ1035" i="1"/>
  <c r="BG1035" i="1" s="1"/>
  <c r="AQ626" i="1"/>
  <c r="BG626" i="1" s="1"/>
  <c r="AQ140" i="1"/>
  <c r="BG140" i="1" s="1"/>
  <c r="AR961" i="1"/>
  <c r="BH961" i="1" s="1"/>
  <c r="AR766" i="1"/>
  <c r="BH766" i="1" s="1"/>
  <c r="AQ984" i="1"/>
  <c r="BG984" i="1" s="1"/>
  <c r="AR719" i="1"/>
  <c r="BH719" i="1" s="1"/>
  <c r="AJ1039" i="1"/>
  <c r="AJ1040" i="1" s="1"/>
  <c r="AR673" i="1" s="1"/>
  <c r="BH673" i="1" s="1"/>
  <c r="AR842" i="1"/>
  <c r="BH842" i="1" s="1"/>
  <c r="AR701" i="1"/>
  <c r="BH701" i="1" s="1"/>
  <c r="AQ608" i="1"/>
  <c r="BG608" i="1" s="1"/>
  <c r="AQ865" i="1"/>
  <c r="BG865" i="1" s="1"/>
  <c r="AR105" i="1"/>
  <c r="BH105" i="1" s="1"/>
  <c r="AH180" i="1"/>
  <c r="AN564" i="1"/>
  <c r="BD564" i="1" s="1"/>
  <c r="AH438" i="1"/>
  <c r="AH196" i="1"/>
  <c r="AP390" i="1"/>
  <c r="BF390" i="1" s="1"/>
  <c r="AP430" i="1"/>
  <c r="BF430" i="1" s="1"/>
  <c r="AP388" i="1"/>
  <c r="BF388" i="1" s="1"/>
  <c r="AP385" i="1"/>
  <c r="BF385" i="1" s="1"/>
  <c r="AP546" i="1"/>
  <c r="BF546" i="1" s="1"/>
  <c r="AP327" i="1"/>
  <c r="BF327" i="1" s="1"/>
  <c r="AI123" i="1"/>
  <c r="AI124" i="1" s="1"/>
  <c r="AI125" i="1" s="1"/>
  <c r="AI126" i="1" s="1"/>
  <c r="AI127" i="1" s="1"/>
  <c r="AI128" i="1" s="1"/>
  <c r="AQ121" i="1"/>
  <c r="BG121" i="1" s="1"/>
  <c r="AQ128" i="1"/>
  <c r="BG128" i="1" s="1"/>
  <c r="AQ122" i="1"/>
  <c r="BG122" i="1" s="1"/>
  <c r="AQ126" i="1"/>
  <c r="BG126" i="1" s="1"/>
  <c r="AQ125" i="1"/>
  <c r="BG125" i="1" s="1"/>
  <c r="AQ127" i="1"/>
  <c r="BG127" i="1" s="1"/>
  <c r="AP452" i="1"/>
  <c r="BF452" i="1" s="1"/>
  <c r="AP214" i="1"/>
  <c r="BF214" i="1" s="1"/>
  <c r="AP670" i="1"/>
  <c r="BF670" i="1" s="1"/>
  <c r="AQ360" i="1"/>
  <c r="BG360" i="1" s="1"/>
  <c r="AP892" i="1"/>
  <c r="BF892" i="1" s="1"/>
  <c r="AR1037" i="1"/>
  <c r="BH1037" i="1" s="1"/>
  <c r="AH726" i="1"/>
  <c r="AP471" i="1"/>
  <c r="BF471" i="1" s="1"/>
  <c r="AR65" i="1"/>
  <c r="BH65" i="1" s="1"/>
  <c r="AQ427" i="1"/>
  <c r="BG427" i="1" s="1"/>
  <c r="AQ884" i="1"/>
  <c r="BG884" i="1" s="1"/>
  <c r="AQ642" i="1"/>
  <c r="BG642" i="1" s="1"/>
  <c r="AR893" i="1"/>
  <c r="BH893" i="1" s="1"/>
  <c r="AR425" i="1"/>
  <c r="BH425" i="1" s="1"/>
  <c r="AR353" i="1"/>
  <c r="BH353" i="1" s="1"/>
  <c r="AR940" i="1"/>
  <c r="BH940" i="1" s="1"/>
  <c r="AJ567" i="1"/>
  <c r="AQ253" i="1"/>
  <c r="BG253" i="1" s="1"/>
  <c r="AQ105" i="1"/>
  <c r="BG105" i="1" s="1"/>
  <c r="AR467" i="1"/>
  <c r="BH467" i="1" s="1"/>
  <c r="AQ436" i="1"/>
  <c r="BG436" i="1" s="1"/>
  <c r="AR528" i="1"/>
  <c r="BH528" i="1" s="1"/>
  <c r="AR527" i="1"/>
  <c r="BH527" i="1" s="1"/>
  <c r="AI619" i="1"/>
  <c r="AI630" i="1"/>
  <c r="AI631" i="1" s="1"/>
  <c r="AI632" i="1" s="1"/>
  <c r="AQ630" i="1"/>
  <c r="BG630" i="1" s="1"/>
  <c r="AQ144" i="1"/>
  <c r="BG144" i="1" s="1"/>
  <c r="AR663" i="1"/>
  <c r="BH663" i="1" s="1"/>
  <c r="AQ21" i="1"/>
  <c r="BG21" i="1" s="1"/>
  <c r="AJ476" i="1"/>
  <c r="AR475" i="1"/>
  <c r="BH475" i="1" s="1"/>
  <c r="AR829" i="1"/>
  <c r="BH829" i="1" s="1"/>
  <c r="AR765" i="1"/>
  <c r="BH765" i="1" s="1"/>
  <c r="AQ1006" i="1"/>
  <c r="BG1006" i="1" s="1"/>
  <c r="AR720" i="1"/>
  <c r="BH720" i="1" s="1"/>
  <c r="AQ585" i="1"/>
  <c r="BG585" i="1" s="1"/>
  <c r="AI684" i="1"/>
  <c r="AQ219" i="1"/>
  <c r="BG219" i="1" s="1"/>
  <c r="AR841" i="1"/>
  <c r="BH841" i="1" s="1"/>
  <c r="AR702" i="1"/>
  <c r="BH702" i="1" s="1"/>
  <c r="AR870" i="1"/>
  <c r="BH870" i="1" s="1"/>
  <c r="AR327" i="1"/>
  <c r="BH327" i="1" s="1"/>
  <c r="AQ532" i="1"/>
  <c r="BG532" i="1" s="1"/>
  <c r="AQ867" i="1"/>
  <c r="BG867" i="1" s="1"/>
  <c r="AP133" i="1"/>
  <c r="BF133" i="1" s="1"/>
  <c r="AM105" i="1"/>
  <c r="BC105" i="1" s="1"/>
  <c r="AP991" i="1"/>
  <c r="BF991" i="1" s="1"/>
  <c r="AP812" i="1"/>
  <c r="BF812" i="1" s="1"/>
  <c r="AJ359" i="1"/>
  <c r="AJ360" i="1" s="1"/>
  <c r="AR359" i="1"/>
  <c r="BH359" i="1" s="1"/>
  <c r="AR357" i="1"/>
  <c r="BH357" i="1" s="1"/>
  <c r="AP807" i="1"/>
  <c r="BF807" i="1" s="1"/>
  <c r="AP393" i="1"/>
  <c r="BF393" i="1" s="1"/>
  <c r="AP663" i="1"/>
  <c r="BF663" i="1" s="1"/>
  <c r="AJ183" i="1"/>
  <c r="AJ184" i="1" s="1"/>
  <c r="AR938" i="1"/>
  <c r="BH938" i="1" s="1"/>
  <c r="AR48" i="1"/>
  <c r="BH48" i="1" s="1"/>
  <c r="AJ171" i="1"/>
  <c r="AJ172" i="1" s="1"/>
  <c r="AQ47" i="1"/>
  <c r="BG47" i="1" s="1"/>
  <c r="AQ141" i="1"/>
  <c r="BG141" i="1" s="1"/>
  <c r="AR162" i="1"/>
  <c r="BH162" i="1" s="1"/>
  <c r="AR963" i="1"/>
  <c r="BH963" i="1" s="1"/>
  <c r="AQ673" i="1"/>
  <c r="BG673" i="1" s="1"/>
  <c r="AR299" i="1"/>
  <c r="BH299" i="1" s="1"/>
  <c r="AR844" i="1"/>
  <c r="BH844" i="1" s="1"/>
  <c r="AR704" i="1"/>
  <c r="BH704" i="1" s="1"/>
  <c r="AQ377" i="1"/>
  <c r="BG377" i="1" s="1"/>
  <c r="AR106" i="1"/>
  <c r="BH106" i="1" s="1"/>
  <c r="AR662" i="1"/>
  <c r="BH662" i="1" s="1"/>
  <c r="AQ570" i="1" l="1"/>
  <c r="BG570" i="1" s="1"/>
  <c r="AQ574" i="1"/>
  <c r="BG574" i="1" s="1"/>
  <c r="AQ571" i="1"/>
  <c r="BG571" i="1" s="1"/>
  <c r="AI572" i="1"/>
  <c r="AI573" i="1" s="1"/>
  <c r="AI574" i="1" s="1"/>
  <c r="AI575" i="1" s="1"/>
  <c r="AI576" i="1" s="1"/>
  <c r="AH953" i="1"/>
  <c r="AH954" i="1" s="1"/>
  <c r="AH955" i="1" s="1"/>
  <c r="AH956" i="1" s="1"/>
  <c r="AH957" i="1" s="1"/>
  <c r="AH958" i="1" s="1"/>
  <c r="AH959" i="1" s="1"/>
  <c r="AH960" i="1" s="1"/>
  <c r="AP954" i="1"/>
  <c r="BF954" i="1" s="1"/>
  <c r="AP948" i="1"/>
  <c r="BF948" i="1" s="1"/>
  <c r="AP957" i="1"/>
  <c r="BF957" i="1" s="1"/>
  <c r="AP947" i="1"/>
  <c r="BF947" i="1" s="1"/>
  <c r="AP945" i="1"/>
  <c r="BF945" i="1" s="1"/>
  <c r="AP952" i="1"/>
  <c r="BF952" i="1" s="1"/>
  <c r="AP951" i="1"/>
  <c r="BF951" i="1" s="1"/>
  <c r="AP956" i="1"/>
  <c r="BF956" i="1" s="1"/>
  <c r="AP946" i="1"/>
  <c r="BF946" i="1" s="1"/>
  <c r="AP950" i="1"/>
  <c r="BF950" i="1" s="1"/>
  <c r="AP955" i="1"/>
  <c r="BF955" i="1" s="1"/>
  <c r="AP953" i="1"/>
  <c r="BF953" i="1" s="1"/>
  <c r="AR562" i="1"/>
  <c r="BH562" i="1" s="1"/>
  <c r="AR776" i="1"/>
  <c r="BH776" i="1" s="1"/>
  <c r="AJ776" i="1"/>
  <c r="AR773" i="1" s="1"/>
  <c r="BH773" i="1" s="1"/>
  <c r="AF855" i="1"/>
  <c r="AP63" i="1"/>
  <c r="BF63" i="1" s="1"/>
  <c r="AR775" i="1"/>
  <c r="BH775" i="1" s="1"/>
  <c r="AJ516" i="1"/>
  <c r="AR516" i="1" s="1"/>
  <c r="BH516" i="1" s="1"/>
  <c r="AR513" i="1"/>
  <c r="BH513" i="1" s="1"/>
  <c r="AR514" i="1"/>
  <c r="BH514" i="1" s="1"/>
  <c r="AQ20" i="1"/>
  <c r="BG20" i="1" s="1"/>
  <c r="AQ22" i="1"/>
  <c r="BG22" i="1" s="1"/>
  <c r="AM93" i="1"/>
  <c r="BC93" i="1" s="1"/>
  <c r="AP19" i="1"/>
  <c r="BF19" i="1" s="1"/>
  <c r="AP32" i="1"/>
  <c r="BF32" i="1" s="1"/>
  <c r="AP51" i="1"/>
  <c r="BF51" i="1" s="1"/>
  <c r="AJ244" i="1"/>
  <c r="AR243" i="1" s="1"/>
  <c r="BH243" i="1" s="1"/>
  <c r="AR244" i="1"/>
  <c r="BH244" i="1" s="1"/>
  <c r="AR241" i="1"/>
  <c r="BH241" i="1" s="1"/>
  <c r="AH727" i="1"/>
  <c r="AR358" i="1"/>
  <c r="BH358" i="1" s="1"/>
  <c r="AQ123" i="1"/>
  <c r="BG123" i="1" s="1"/>
  <c r="AP566" i="1"/>
  <c r="BF566" i="1" s="1"/>
  <c r="AN572" i="1"/>
  <c r="BD572" i="1" s="1"/>
  <c r="AN583" i="1"/>
  <c r="BD583" i="1" s="1"/>
  <c r="AM44" i="1"/>
  <c r="BC44" i="1" s="1"/>
  <c r="AM38" i="1"/>
  <c r="BC38" i="1" s="1"/>
  <c r="AM19" i="1"/>
  <c r="BC19" i="1" s="1"/>
  <c r="AM54" i="1"/>
  <c r="BC54" i="1" s="1"/>
  <c r="AE408" i="1"/>
  <c r="AH695" i="1"/>
  <c r="AM84" i="1"/>
  <c r="BC84" i="1" s="1"/>
  <c r="AQ246" i="1"/>
  <c r="BG246" i="1" s="1"/>
  <c r="AO99" i="1"/>
  <c r="BE99" i="1" s="1"/>
  <c r="AH935" i="1"/>
  <c r="AI213" i="1"/>
  <c r="AQ594" i="1"/>
  <c r="BG594" i="1" s="1"/>
  <c r="AH265" i="1"/>
  <c r="AP30" i="1"/>
  <c r="BF30" i="1" s="1"/>
  <c r="AR798" i="1"/>
  <c r="BH798" i="1" s="1"/>
  <c r="AR507" i="1"/>
  <c r="BH507" i="1" s="1"/>
  <c r="AQ1037" i="1"/>
  <c r="BG1037" i="1" s="1"/>
  <c r="AQ385" i="1"/>
  <c r="BG385" i="1" s="1"/>
  <c r="AR294" i="1"/>
  <c r="BH294" i="1" s="1"/>
  <c r="AQ631" i="1"/>
  <c r="BG631" i="1" s="1"/>
  <c r="AJ568" i="1"/>
  <c r="AR568" i="1" s="1"/>
  <c r="BH568" i="1" s="1"/>
  <c r="AR566" i="1"/>
  <c r="BH566" i="1" s="1"/>
  <c r="AR565" i="1"/>
  <c r="BH565" i="1" s="1"/>
  <c r="AR567" i="1"/>
  <c r="BH567" i="1" s="1"/>
  <c r="AR172" i="1"/>
  <c r="BH172" i="1" s="1"/>
  <c r="AG279" i="1"/>
  <c r="AI740" i="1"/>
  <c r="AR98" i="1"/>
  <c r="BH98" i="1" s="1"/>
  <c r="AJ100" i="1"/>
  <c r="AJ236" i="1"/>
  <c r="AR236" i="1" s="1"/>
  <c r="BH236" i="1" s="1"/>
  <c r="AR235" i="1"/>
  <c r="BH235" i="1" s="1"/>
  <c r="AO105" i="1"/>
  <c r="BE105" i="1" s="1"/>
  <c r="AR184" i="1"/>
  <c r="BH184" i="1" s="1"/>
  <c r="AI53" i="1"/>
  <c r="AR962" i="1"/>
  <c r="BH962" i="1" s="1"/>
  <c r="AQ995" i="1"/>
  <c r="BG995" i="1" s="1"/>
  <c r="AP17" i="1"/>
  <c r="BF17" i="1" s="1"/>
  <c r="AR293" i="1"/>
  <c r="BH293" i="1" s="1"/>
  <c r="AR99" i="1"/>
  <c r="BH99" i="1" s="1"/>
  <c r="AJ188" i="1"/>
  <c r="AR186" i="1" s="1"/>
  <c r="BH186" i="1" s="1"/>
  <c r="AJ448" i="1"/>
  <c r="AR447" i="1" s="1"/>
  <c r="BH447" i="1" s="1"/>
  <c r="AI508" i="1"/>
  <c r="AG694" i="1"/>
  <c r="AO107" i="1"/>
  <c r="BE107" i="1" s="1"/>
  <c r="AJ888" i="1"/>
  <c r="AR885" i="1" s="1"/>
  <c r="BH885" i="1" s="1"/>
  <c r="AR888" i="1"/>
  <c r="BH888" i="1" s="1"/>
  <c r="AR886" i="1"/>
  <c r="BH886" i="1" s="1"/>
  <c r="AJ352" i="1"/>
  <c r="AR352" i="1" s="1"/>
  <c r="BH352" i="1" s="1"/>
  <c r="AR541" i="1"/>
  <c r="BH541" i="1" s="1"/>
  <c r="AP418" i="1"/>
  <c r="BF418" i="1" s="1"/>
  <c r="AQ1036" i="1"/>
  <c r="BG1036" i="1" s="1"/>
  <c r="AR28" i="1"/>
  <c r="BH28" i="1" s="1"/>
  <c r="AR349" i="1"/>
  <c r="BH349" i="1" s="1"/>
  <c r="AR170" i="1"/>
  <c r="BH170" i="1" s="1"/>
  <c r="AR169" i="1"/>
  <c r="BH169" i="1" s="1"/>
  <c r="AI892" i="1"/>
  <c r="AI556" i="1"/>
  <c r="AR675" i="1"/>
  <c r="BH675" i="1" s="1"/>
  <c r="AG214" i="1"/>
  <c r="AQ679" i="1"/>
  <c r="BG679" i="1" s="1"/>
  <c r="AP143" i="1"/>
  <c r="BF143" i="1" s="1"/>
  <c r="AP61" i="1"/>
  <c r="BF61" i="1" s="1"/>
  <c r="AR967" i="1"/>
  <c r="BH967" i="1" s="1"/>
  <c r="AQ653" i="1"/>
  <c r="BG653" i="1" s="1"/>
  <c r="AQ656" i="1"/>
  <c r="BG656" i="1" s="1"/>
  <c r="AQ650" i="1"/>
  <c r="BG650" i="1" s="1"/>
  <c r="AQ655" i="1"/>
  <c r="BG655" i="1" s="1"/>
  <c r="AQ649" i="1"/>
  <c r="BG649" i="1" s="1"/>
  <c r="AI652" i="1"/>
  <c r="AI653" i="1" s="1"/>
  <c r="AI654" i="1" s="1"/>
  <c r="AI655" i="1" s="1"/>
  <c r="AI656" i="1" s="1"/>
  <c r="AQ627" i="1"/>
  <c r="BG627" i="1" s="1"/>
  <c r="AR441" i="1"/>
  <c r="BH441" i="1" s="1"/>
  <c r="AJ520" i="1"/>
  <c r="AR518" i="1" s="1"/>
  <c r="BH518" i="1" s="1"/>
  <c r="AR519" i="1"/>
  <c r="BH519" i="1" s="1"/>
  <c r="AP852" i="1"/>
  <c r="BF852" i="1" s="1"/>
  <c r="AP501" i="1"/>
  <c r="BF501" i="1" s="1"/>
  <c r="AR607" i="1"/>
  <c r="BH607" i="1" s="1"/>
  <c r="AO90" i="1"/>
  <c r="BE90" i="1" s="1"/>
  <c r="AP50" i="1"/>
  <c r="BF50" i="1" s="1"/>
  <c r="AQ597" i="1"/>
  <c r="BG597" i="1" s="1"/>
  <c r="AR542" i="1"/>
  <c r="BH542" i="1" s="1"/>
  <c r="AP134" i="1"/>
  <c r="BF134" i="1" s="1"/>
  <c r="AR554" i="1"/>
  <c r="BH554" i="1" s="1"/>
  <c r="AR474" i="1"/>
  <c r="BH474" i="1" s="1"/>
  <c r="AR473" i="1"/>
  <c r="BH473" i="1" s="1"/>
  <c r="AR476" i="1"/>
  <c r="BH476" i="1" s="1"/>
  <c r="AQ651" i="1"/>
  <c r="BG651" i="1" s="1"/>
  <c r="AH151" i="1"/>
  <c r="AP849" i="1"/>
  <c r="BF849" i="1" s="1"/>
  <c r="AI444" i="1"/>
  <c r="AP498" i="1"/>
  <c r="BF498" i="1" s="1"/>
  <c r="AO93" i="1"/>
  <c r="BE93" i="1" s="1"/>
  <c r="AP57" i="1"/>
  <c r="BF57" i="1" s="1"/>
  <c r="AP28" i="1"/>
  <c r="BF28" i="1" s="1"/>
  <c r="AP760" i="1"/>
  <c r="BF760" i="1" s="1"/>
  <c r="AQ599" i="1"/>
  <c r="BG599" i="1" s="1"/>
  <c r="AR314" i="1"/>
  <c r="BH314" i="1" s="1"/>
  <c r="AR313" i="1"/>
  <c r="BH313" i="1" s="1"/>
  <c r="AP140" i="1"/>
  <c r="BF140" i="1" s="1"/>
  <c r="AR674" i="1"/>
  <c r="BH674" i="1" s="1"/>
  <c r="AH598" i="1"/>
  <c r="AP422" i="1"/>
  <c r="BF422" i="1" s="1"/>
  <c r="AH181" i="1"/>
  <c r="AI990" i="1"/>
  <c r="AI991" i="1" s="1"/>
  <c r="AI992" i="1" s="1"/>
  <c r="AQ985" i="1"/>
  <c r="BG985" i="1" s="1"/>
  <c r="AI76" i="1"/>
  <c r="AQ652" i="1"/>
  <c r="BG652" i="1" s="1"/>
  <c r="AH1022" i="1"/>
  <c r="AR444" i="1"/>
  <c r="BH444" i="1" s="1"/>
  <c r="AR496" i="1"/>
  <c r="BH496" i="1" s="1"/>
  <c r="AI405" i="1"/>
  <c r="AR295" i="1"/>
  <c r="BH295" i="1" s="1"/>
  <c r="AP424" i="1"/>
  <c r="BF424" i="1" s="1"/>
  <c r="AR443" i="1"/>
  <c r="BH443" i="1" s="1"/>
  <c r="AP509" i="1"/>
  <c r="BF509" i="1" s="1"/>
  <c r="AO94" i="1"/>
  <c r="BE94" i="1" s="1"/>
  <c r="AP59" i="1"/>
  <c r="BF59" i="1" s="1"/>
  <c r="AP21" i="1"/>
  <c r="BF21" i="1" s="1"/>
  <c r="AQ303" i="1"/>
  <c r="BG303" i="1" s="1"/>
  <c r="AP136" i="1"/>
  <c r="BF136" i="1" s="1"/>
  <c r="AR194" i="1"/>
  <c r="BH194" i="1" s="1"/>
  <c r="AI460" i="1"/>
  <c r="AH853" i="1"/>
  <c r="AH854" i="1" s="1"/>
  <c r="AH855" i="1" s="1"/>
  <c r="AH856" i="1" s="1"/>
  <c r="AH857" i="1" s="1"/>
  <c r="AH858" i="1" s="1"/>
  <c r="AH859" i="1" s="1"/>
  <c r="AH860" i="1" s="1"/>
  <c r="AH861" i="1" s="1"/>
  <c r="AH862" i="1" s="1"/>
  <c r="AH863" i="1" s="1"/>
  <c r="AH864" i="1" s="1"/>
  <c r="AP853" i="1"/>
  <c r="BF853" i="1" s="1"/>
  <c r="AP859" i="1"/>
  <c r="BF859" i="1" s="1"/>
  <c r="AP857" i="1"/>
  <c r="BF857" i="1" s="1"/>
  <c r="AP863" i="1"/>
  <c r="BF863" i="1" s="1"/>
  <c r="AP854" i="1"/>
  <c r="BF854" i="1" s="1"/>
  <c r="AP856" i="1"/>
  <c r="BF856" i="1" s="1"/>
  <c r="AQ300" i="1"/>
  <c r="BG300" i="1" s="1"/>
  <c r="AR918" i="1"/>
  <c r="BH918" i="1" s="1"/>
  <c r="AR1005" i="1"/>
  <c r="BH1005" i="1" s="1"/>
  <c r="AR173" i="1"/>
  <c r="BH173" i="1" s="1"/>
  <c r="AR330" i="1"/>
  <c r="BH330" i="1" s="1"/>
  <c r="AF918" i="1"/>
  <c r="AH655" i="1"/>
  <c r="AI476" i="1"/>
  <c r="AP338" i="1"/>
  <c r="BF338" i="1" s="1"/>
  <c r="AR994" i="1"/>
  <c r="BH994" i="1" s="1"/>
  <c r="AP512" i="1"/>
  <c r="BF512" i="1" s="1"/>
  <c r="AO112" i="1"/>
  <c r="BE112" i="1" s="1"/>
  <c r="AR181" i="1"/>
  <c r="BH181" i="1" s="1"/>
  <c r="AG510" i="1"/>
  <c r="AP31" i="1"/>
  <c r="BF31" i="1" s="1"/>
  <c r="AQ677" i="1"/>
  <c r="BG677" i="1" s="1"/>
  <c r="AQ593" i="1"/>
  <c r="BG593" i="1" s="1"/>
  <c r="AQ19" i="1"/>
  <c r="BG19" i="1" s="1"/>
  <c r="AR556" i="1"/>
  <c r="BH556" i="1" s="1"/>
  <c r="AG408" i="1"/>
  <c r="AI325" i="1"/>
  <c r="AI326" i="1" s="1"/>
  <c r="AI327" i="1" s="1"/>
  <c r="AI328" i="1" s="1"/>
  <c r="AQ321" i="1"/>
  <c r="BG321" i="1" s="1"/>
  <c r="AQ322" i="1"/>
  <c r="BG322" i="1" s="1"/>
  <c r="AP510" i="1"/>
  <c r="BF510" i="1" s="1"/>
  <c r="AO111" i="1"/>
  <c r="BE111" i="1" s="1"/>
  <c r="AH85" i="1"/>
  <c r="AQ595" i="1"/>
  <c r="BG595" i="1" s="1"/>
  <c r="AI516" i="1"/>
  <c r="AR1022" i="1"/>
  <c r="BH1022" i="1" s="1"/>
  <c r="AQ708" i="1"/>
  <c r="BG708" i="1" s="1"/>
  <c r="AQ629" i="1"/>
  <c r="BG629" i="1" s="1"/>
  <c r="AR964" i="1"/>
  <c r="BH964" i="1" s="1"/>
  <c r="AQ110" i="1"/>
  <c r="BG110" i="1" s="1"/>
  <c r="AD279" i="1"/>
  <c r="AH439" i="1"/>
  <c r="AR171" i="1"/>
  <c r="BH171" i="1" s="1"/>
  <c r="AQ625" i="1"/>
  <c r="BG625" i="1" s="1"/>
  <c r="AR366" i="1"/>
  <c r="BH366" i="1" s="1"/>
  <c r="AR367" i="1"/>
  <c r="BH367" i="1" s="1"/>
  <c r="AR365" i="1"/>
  <c r="BH365" i="1" s="1"/>
  <c r="AP564" i="1"/>
  <c r="BF564" i="1" s="1"/>
  <c r="AG890" i="1"/>
  <c r="AP346" i="1"/>
  <c r="BF346" i="1" s="1"/>
  <c r="AQ998" i="1"/>
  <c r="BG998" i="1" s="1"/>
  <c r="AF665" i="1"/>
  <c r="AP22" i="1"/>
  <c r="BF22" i="1" s="1"/>
  <c r="AR996" i="1"/>
  <c r="BH996" i="1" s="1"/>
  <c r="AP497" i="1"/>
  <c r="BF497" i="1" s="1"/>
  <c r="AR979" i="1"/>
  <c r="BH979" i="1" s="1"/>
  <c r="AO81" i="1"/>
  <c r="BE81" i="1" s="1"/>
  <c r="AJ748" i="1"/>
  <c r="AR747" i="1"/>
  <c r="BH747" i="1" s="1"/>
  <c r="AJ156" i="1"/>
  <c r="AR155" i="1" s="1"/>
  <c r="BH155" i="1" s="1"/>
  <c r="AH71" i="1"/>
  <c r="AQ632" i="1"/>
  <c r="BG632" i="1" s="1"/>
  <c r="AI372" i="1"/>
  <c r="AE152" i="1"/>
  <c r="AP132" i="1"/>
  <c r="BF132" i="1" s="1"/>
  <c r="AR965" i="1"/>
  <c r="BH965" i="1" s="1"/>
  <c r="AR122" i="1"/>
  <c r="BH122" i="1" s="1"/>
  <c r="AR555" i="1"/>
  <c r="BH555" i="1" s="1"/>
  <c r="AR442" i="1"/>
  <c r="BH442" i="1" s="1"/>
  <c r="AQ108" i="1"/>
  <c r="BG108" i="1" s="1"/>
  <c r="AQ85" i="1"/>
  <c r="BG85" i="1" s="1"/>
  <c r="AI68" i="1"/>
  <c r="AI333" i="1"/>
  <c r="AI637" i="1"/>
  <c r="AI638" i="1" s="1"/>
  <c r="AI639" i="1" s="1"/>
  <c r="AI640" i="1" s="1"/>
  <c r="AQ634" i="1"/>
  <c r="BG634" i="1" s="1"/>
  <c r="AE664" i="1"/>
  <c r="AI260" i="1"/>
  <c r="AP339" i="1"/>
  <c r="BF339" i="1" s="1"/>
  <c r="AJ80" i="1"/>
  <c r="AR77" i="1" s="1"/>
  <c r="BH77" i="1" s="1"/>
  <c r="AR78" i="1"/>
  <c r="BH78" i="1" s="1"/>
  <c r="AR79" i="1"/>
  <c r="BH79" i="1" s="1"/>
  <c r="AQ993" i="1"/>
  <c r="BG993" i="1" s="1"/>
  <c r="AQ994" i="1"/>
  <c r="BG994" i="1" s="1"/>
  <c r="AI756" i="1"/>
  <c r="AH997" i="1"/>
  <c r="AP505" i="1"/>
  <c r="BF505" i="1" s="1"/>
  <c r="AR995" i="1"/>
  <c r="BH995" i="1" s="1"/>
  <c r="AJ372" i="1"/>
  <c r="AR369" i="1" s="1"/>
  <c r="BH369" i="1" s="1"/>
  <c r="AR372" i="1"/>
  <c r="BH372" i="1" s="1"/>
  <c r="AP54" i="1"/>
  <c r="BF54" i="1" s="1"/>
  <c r="AJ312" i="1"/>
  <c r="AR311" i="1" s="1"/>
  <c r="BH311" i="1" s="1"/>
  <c r="AR310" i="1"/>
  <c r="BH310" i="1" s="1"/>
  <c r="AR309" i="1"/>
  <c r="BH309" i="1" s="1"/>
  <c r="AP144" i="1"/>
  <c r="BF144" i="1" s="1"/>
  <c r="AQ674" i="1"/>
  <c r="BG674" i="1" s="1"/>
  <c r="AF150" i="1"/>
  <c r="AQ646" i="1"/>
  <c r="BG646" i="1" s="1"/>
  <c r="AR745" i="1"/>
  <c r="BH745" i="1" s="1"/>
  <c r="AQ109" i="1"/>
  <c r="BG109" i="1" s="1"/>
  <c r="AQ88" i="1"/>
  <c r="BG88" i="1" s="1"/>
  <c r="AQ124" i="1"/>
  <c r="BG124" i="1" s="1"/>
  <c r="AI540" i="1"/>
  <c r="AP351" i="1"/>
  <c r="BF351" i="1" s="1"/>
  <c r="AN573" i="1"/>
  <c r="BD573" i="1" s="1"/>
  <c r="AN556" i="1"/>
  <c r="BD556" i="1" s="1"/>
  <c r="AN579" i="1"/>
  <c r="BD579" i="1" s="1"/>
  <c r="AR1006" i="1"/>
  <c r="BH1006" i="1" s="1"/>
  <c r="AR1007" i="1"/>
  <c r="BH1007" i="1" s="1"/>
  <c r="AM70" i="1"/>
  <c r="BC70" i="1" s="1"/>
  <c r="AM138" i="1"/>
  <c r="BC138" i="1" s="1"/>
  <c r="AM89" i="1"/>
  <c r="BC89" i="1" s="1"/>
  <c r="AP506" i="1"/>
  <c r="BF506" i="1" s="1"/>
  <c r="AO106" i="1"/>
  <c r="BE106" i="1" s="1"/>
  <c r="AO86" i="1"/>
  <c r="BE86" i="1" s="1"/>
  <c r="AR968" i="1"/>
  <c r="BH968" i="1" s="1"/>
  <c r="AP26" i="1"/>
  <c r="BF26" i="1" s="1"/>
  <c r="AP765" i="1"/>
  <c r="BF765" i="1" s="1"/>
  <c r="AE790" i="1"/>
  <c r="AQ326" i="1"/>
  <c r="BG326" i="1" s="1"/>
  <c r="AR407" i="1"/>
  <c r="BH407" i="1" s="1"/>
  <c r="AR408" i="1"/>
  <c r="BH408" i="1" s="1"/>
  <c r="AR405" i="1"/>
  <c r="BH405" i="1" s="1"/>
  <c r="AP137" i="1"/>
  <c r="BF137" i="1" s="1"/>
  <c r="AP29" i="1"/>
  <c r="BF29" i="1" s="1"/>
  <c r="AR1038" i="1"/>
  <c r="BH1038" i="1" s="1"/>
  <c r="AQ641" i="1"/>
  <c r="BG641" i="1" s="1"/>
  <c r="AR543" i="1"/>
  <c r="BH543" i="1" s="1"/>
  <c r="AQ106" i="1"/>
  <c r="BG106" i="1" s="1"/>
  <c r="AI620" i="1"/>
  <c r="AI316" i="1"/>
  <c r="AH613" i="1"/>
  <c r="AP340" i="1"/>
  <c r="BF340" i="1" s="1"/>
  <c r="AR774" i="1"/>
  <c r="BH774" i="1" s="1"/>
  <c r="AN576" i="1"/>
  <c r="BD576" i="1" s="1"/>
  <c r="AN591" i="1"/>
  <c r="BD591" i="1" s="1"/>
  <c r="AN529" i="1"/>
  <c r="BD529" i="1" s="1"/>
  <c r="AI148" i="1"/>
  <c r="AM135" i="1"/>
  <c r="BC135" i="1" s="1"/>
  <c r="AM144" i="1"/>
  <c r="BC144" i="1" s="1"/>
  <c r="AM53" i="1"/>
  <c r="BC53" i="1" s="1"/>
  <c r="AR977" i="1"/>
  <c r="BH977" i="1" s="1"/>
  <c r="AP503" i="1"/>
  <c r="BF503" i="1" s="1"/>
  <c r="AO82" i="1"/>
  <c r="BE82" i="1" s="1"/>
  <c r="AO89" i="1"/>
  <c r="BE89" i="1" s="1"/>
  <c r="AR577" i="1"/>
  <c r="BH577" i="1" s="1"/>
  <c r="AR578" i="1"/>
  <c r="BH578" i="1" s="1"/>
  <c r="AJ580" i="1"/>
  <c r="AR580" i="1" s="1"/>
  <c r="BH580" i="1" s="1"/>
  <c r="AR176" i="1"/>
  <c r="BH176" i="1" s="1"/>
  <c r="AP52" i="1"/>
  <c r="BF52" i="1" s="1"/>
  <c r="AR242" i="1"/>
  <c r="BH242" i="1" s="1"/>
  <c r="AQ900" i="1"/>
  <c r="BG900" i="1" s="1"/>
  <c r="AR284" i="1"/>
  <c r="BH284" i="1" s="1"/>
  <c r="AQ112" i="1"/>
  <c r="BG112" i="1" s="1"/>
  <c r="AQ870" i="1"/>
  <c r="BG870" i="1" s="1"/>
  <c r="AR183" i="1"/>
  <c r="BH183" i="1" s="1"/>
  <c r="AH314" i="1"/>
  <c r="AR561" i="1"/>
  <c r="BH561" i="1" s="1"/>
  <c r="AR133" i="1"/>
  <c r="BH133" i="1" s="1"/>
  <c r="AQ996" i="1"/>
  <c r="BG996" i="1" s="1"/>
  <c r="AP342" i="1"/>
  <c r="BF342" i="1" s="1"/>
  <c r="AR123" i="1"/>
  <c r="BH123" i="1" s="1"/>
  <c r="AM40" i="1"/>
  <c r="BC40" i="1" s="1"/>
  <c r="AM64" i="1"/>
  <c r="BC64" i="1" s="1"/>
  <c r="AM78" i="1"/>
  <c r="BC78" i="1" s="1"/>
  <c r="AP352" i="1"/>
  <c r="BF352" i="1" s="1"/>
  <c r="AP504" i="1"/>
  <c r="BF504" i="1" s="1"/>
  <c r="AQ997" i="1"/>
  <c r="BG997" i="1" s="1"/>
  <c r="AO103" i="1"/>
  <c r="BE103" i="1" s="1"/>
  <c r="AO97" i="1"/>
  <c r="BE97" i="1" s="1"/>
  <c r="AR579" i="1"/>
  <c r="BH579" i="1" s="1"/>
  <c r="AM27" i="1"/>
  <c r="BC27" i="1" s="1"/>
  <c r="AQ325" i="1"/>
  <c r="BG325" i="1" s="1"/>
  <c r="AJ540" i="1"/>
  <c r="AR539" i="1" s="1"/>
  <c r="BH539" i="1" s="1"/>
  <c r="AR371" i="1"/>
  <c r="BH371" i="1" s="1"/>
  <c r="AG536" i="1"/>
  <c r="AH965" i="1"/>
  <c r="AI197" i="1"/>
  <c r="AR993" i="1"/>
  <c r="BH993" i="1" s="1"/>
  <c r="AR206" i="1"/>
  <c r="BH206" i="1" s="1"/>
  <c r="AR921" i="1"/>
  <c r="BH921" i="1" s="1"/>
  <c r="AG855" i="1"/>
  <c r="AR434" i="1"/>
  <c r="BH434" i="1" s="1"/>
  <c r="AR436" i="1"/>
  <c r="BH436" i="1" s="1"/>
  <c r="AJ436" i="1"/>
  <c r="AR433" i="1" s="1"/>
  <c r="BH433" i="1" s="1"/>
  <c r="AI268" i="1"/>
  <c r="AI269" i="1" s="1"/>
  <c r="AI270" i="1" s="1"/>
  <c r="AI271" i="1" s="1"/>
  <c r="AI272" i="1" s="1"/>
  <c r="AQ266" i="1"/>
  <c r="BG266" i="1" s="1"/>
  <c r="AQ272" i="1"/>
  <c r="BG272" i="1" s="1"/>
  <c r="AQ265" i="1"/>
  <c r="BG265" i="1" s="1"/>
  <c r="AP60" i="1"/>
  <c r="BF60" i="1" s="1"/>
  <c r="AH582" i="1"/>
  <c r="AQ635" i="1"/>
  <c r="BG635" i="1" s="1"/>
  <c r="AR640" i="1"/>
  <c r="BH640" i="1" s="1"/>
  <c r="AR800" i="1"/>
  <c r="BH800" i="1" s="1"/>
  <c r="AH360" i="1"/>
  <c r="AJ1032" i="1"/>
  <c r="AR1030" i="1" s="1"/>
  <c r="BH1030" i="1" s="1"/>
  <c r="AR1032" i="1"/>
  <c r="BH1032" i="1" s="1"/>
  <c r="AH794" i="1"/>
  <c r="AP343" i="1"/>
  <c r="BF343" i="1" s="1"/>
  <c r="AH630" i="1"/>
  <c r="AI500" i="1"/>
  <c r="AP23" i="1"/>
  <c r="BF23" i="1" s="1"/>
  <c r="AP511" i="1"/>
  <c r="BF511" i="1" s="1"/>
  <c r="AR174" i="1"/>
  <c r="BH174" i="1" s="1"/>
  <c r="AH117" i="1"/>
  <c r="AO87" i="1"/>
  <c r="BE87" i="1" s="1"/>
  <c r="AP350" i="1"/>
  <c r="BF350" i="1" s="1"/>
  <c r="AJ336" i="1"/>
  <c r="AR335" i="1"/>
  <c r="BH335" i="1" s="1"/>
  <c r="AP27" i="1"/>
  <c r="BF27" i="1" s="1"/>
  <c r="AR638" i="1"/>
  <c r="BH638" i="1" s="1"/>
  <c r="AR978" i="1"/>
  <c r="BH978" i="1" s="1"/>
  <c r="AQ680" i="1"/>
  <c r="BG680" i="1" s="1"/>
  <c r="AI276" i="1"/>
  <c r="AI277" i="1" s="1"/>
  <c r="AI278" i="1" s="1"/>
  <c r="AI279" i="1" s="1"/>
  <c r="AI280" i="1" s="1"/>
  <c r="AQ273" i="1"/>
  <c r="BG273" i="1" s="1"/>
  <c r="AQ278" i="1"/>
  <c r="BG278" i="1" s="1"/>
  <c r="AQ276" i="1"/>
  <c r="BG276" i="1" s="1"/>
  <c r="AR493" i="1"/>
  <c r="BH493" i="1" s="1"/>
  <c r="AR494" i="1"/>
  <c r="BH494" i="1" s="1"/>
  <c r="AI973" i="1"/>
  <c r="AQ986" i="1"/>
  <c r="BG986" i="1" s="1"/>
  <c r="AR564" i="1"/>
  <c r="BH564" i="1" s="1"/>
  <c r="AP341" i="1"/>
  <c r="BF341" i="1" s="1"/>
  <c r="AP58" i="1"/>
  <c r="BF58" i="1" s="1"/>
  <c r="AI284" i="1"/>
  <c r="AQ709" i="1"/>
  <c r="BG709" i="1" s="1"/>
  <c r="AQ814" i="1"/>
  <c r="BG814" i="1" s="1"/>
  <c r="AR370" i="1"/>
  <c r="BH370" i="1" s="1"/>
  <c r="AI924" i="1"/>
  <c r="AI548" i="1"/>
  <c r="AH521" i="1"/>
  <c r="AR402" i="1"/>
  <c r="BH402" i="1" s="1"/>
  <c r="AR404" i="1"/>
  <c r="BH404" i="1" s="1"/>
  <c r="AH487" i="1"/>
  <c r="AP500" i="1"/>
  <c r="BF500" i="1" s="1"/>
  <c r="AO95" i="1"/>
  <c r="BE95" i="1" s="1"/>
  <c r="AP24" i="1"/>
  <c r="BF24" i="1" s="1"/>
  <c r="AR563" i="1"/>
  <c r="BH563" i="1" s="1"/>
  <c r="AR161" i="1"/>
  <c r="BH161" i="1" s="1"/>
  <c r="AR1021" i="1"/>
  <c r="BH1021" i="1" s="1"/>
  <c r="AP25" i="1"/>
  <c r="BF25" i="1" s="1"/>
  <c r="AR360" i="1"/>
  <c r="BH360" i="1" s="1"/>
  <c r="AQ710" i="1"/>
  <c r="BG710" i="1" s="1"/>
  <c r="AQ809" i="1"/>
  <c r="BG809" i="1" s="1"/>
  <c r="AQ693" i="1"/>
  <c r="BG693" i="1" s="1"/>
  <c r="AJ20" i="1"/>
  <c r="AR17" i="1" s="1"/>
  <c r="BH17" i="1" s="1"/>
  <c r="AJ56" i="1"/>
  <c r="AR53" i="1"/>
  <c r="BH53" i="1" s="1"/>
  <c r="AR56" i="1"/>
  <c r="BH56" i="1" s="1"/>
  <c r="AR878" i="1"/>
  <c r="BH878" i="1" s="1"/>
  <c r="AJ880" i="1"/>
  <c r="AR880" i="1" s="1"/>
  <c r="BH880" i="1" s="1"/>
  <c r="AR27" i="1"/>
  <c r="BH27" i="1" s="1"/>
  <c r="AR112" i="1"/>
  <c r="BH112" i="1" s="1"/>
  <c r="AR110" i="1"/>
  <c r="BH110" i="1" s="1"/>
  <c r="AR109" i="1"/>
  <c r="BH109" i="1" s="1"/>
  <c r="AR121" i="1"/>
  <c r="BH121" i="1" s="1"/>
  <c r="AM62" i="1"/>
  <c r="BC62" i="1" s="1"/>
  <c r="AM68" i="1"/>
  <c r="BC68" i="1" s="1"/>
  <c r="AM22" i="1"/>
  <c r="BC22" i="1" s="1"/>
  <c r="AM125" i="1"/>
  <c r="BC125" i="1" s="1"/>
  <c r="AO104" i="1"/>
  <c r="BE104" i="1" s="1"/>
  <c r="AI822" i="1"/>
  <c r="AI823" i="1" s="1"/>
  <c r="AI824" i="1" s="1"/>
  <c r="AR1039" i="1"/>
  <c r="BH1039" i="1" s="1"/>
  <c r="AI308" i="1"/>
  <c r="AP428" i="1"/>
  <c r="BF428" i="1" s="1"/>
  <c r="AR164" i="1"/>
  <c r="BH164" i="1" s="1"/>
  <c r="AR887" i="1"/>
  <c r="BH887" i="1" s="1"/>
  <c r="AQ387" i="1"/>
  <c r="BG387" i="1" s="1"/>
  <c r="AQ810" i="1"/>
  <c r="BG810" i="1" s="1"/>
  <c r="AQ692" i="1"/>
  <c r="BG692" i="1" s="1"/>
  <c r="AR134" i="1"/>
  <c r="BH134" i="1" s="1"/>
  <c r="AQ572" i="1"/>
  <c r="BG572" i="1" s="1"/>
  <c r="AP958" i="1"/>
  <c r="BF958" i="1" s="1"/>
  <c r="AI916" i="1"/>
  <c r="AP423" i="1"/>
  <c r="BF423" i="1" s="1"/>
  <c r="AQ999" i="1"/>
  <c r="BG999" i="1" s="1"/>
  <c r="AQ242" i="1"/>
  <c r="BG242" i="1" s="1"/>
  <c r="AO96" i="1"/>
  <c r="BE96" i="1" s="1"/>
  <c r="AR1040" i="1"/>
  <c r="BH1040" i="1" s="1"/>
  <c r="AI670" i="1"/>
  <c r="AQ17" i="1"/>
  <c r="BG17" i="1" s="1"/>
  <c r="AR163" i="1"/>
  <c r="BH163" i="1" s="1"/>
  <c r="AH374" i="1"/>
  <c r="AQ678" i="1"/>
  <c r="BG678" i="1" s="1"/>
  <c r="AP56" i="1"/>
  <c r="BF56" i="1" s="1"/>
  <c r="AQ390" i="1"/>
  <c r="BG390" i="1" s="1"/>
  <c r="AR445" i="1"/>
  <c r="BH445" i="1" s="1"/>
  <c r="AQ811" i="1"/>
  <c r="BG811" i="1" s="1"/>
  <c r="AQ690" i="1"/>
  <c r="BG690" i="1" s="1"/>
  <c r="AQ1033" i="1"/>
  <c r="BG1033" i="1" s="1"/>
  <c r="AI685" i="1"/>
  <c r="AI686" i="1" s="1"/>
  <c r="AI687" i="1" s="1"/>
  <c r="AI688" i="1" s="1"/>
  <c r="AQ682" i="1"/>
  <c r="BG682" i="1" s="1"/>
  <c r="AH197" i="1"/>
  <c r="AR515" i="1"/>
  <c r="BH515" i="1" s="1"/>
  <c r="AG824" i="1"/>
  <c r="AG825" i="1" s="1"/>
  <c r="AG826" i="1" s="1"/>
  <c r="AG827" i="1" s="1"/>
  <c r="AG828" i="1" s="1"/>
  <c r="AG829" i="1" s="1"/>
  <c r="AG830" i="1" s="1"/>
  <c r="AG831" i="1" s="1"/>
  <c r="AG832" i="1" s="1"/>
  <c r="AG833" i="1" s="1"/>
  <c r="AG834" i="1" s="1"/>
  <c r="AG835" i="1" s="1"/>
  <c r="AG836" i="1" s="1"/>
  <c r="AG837" i="1" s="1"/>
  <c r="AG838" i="1" s="1"/>
  <c r="AG839" i="1" s="1"/>
  <c r="AG840" i="1" s="1"/>
  <c r="AG841" i="1" s="1"/>
  <c r="AG842" i="1" s="1"/>
  <c r="AG843" i="1" s="1"/>
  <c r="AG844" i="1" s="1"/>
  <c r="AG845" i="1" s="1"/>
  <c r="AG846" i="1" s="1"/>
  <c r="AG847" i="1" s="1"/>
  <c r="AG848" i="1" s="1"/>
  <c r="AO834" i="1"/>
  <c r="BE834" i="1" s="1"/>
  <c r="AO839" i="1"/>
  <c r="BE839" i="1" s="1"/>
  <c r="AO823" i="1"/>
  <c r="BE823" i="1" s="1"/>
  <c r="AO820" i="1"/>
  <c r="BE820" i="1" s="1"/>
  <c r="AO829" i="1"/>
  <c r="BE829" i="1" s="1"/>
  <c r="AO843" i="1"/>
  <c r="BE843" i="1" s="1"/>
  <c r="AO826" i="1"/>
  <c r="BE826" i="1" s="1"/>
  <c r="AQ576" i="1"/>
  <c r="BG576" i="1" s="1"/>
  <c r="AP949" i="1"/>
  <c r="BF949" i="1" s="1"/>
  <c r="AQ23" i="1"/>
  <c r="BG23" i="1" s="1"/>
  <c r="AH872" i="1"/>
  <c r="AQ987" i="1"/>
  <c r="BG987" i="1" s="1"/>
  <c r="AQ245" i="1"/>
  <c r="BG245" i="1" s="1"/>
  <c r="AO108" i="1"/>
  <c r="BE108" i="1" s="1"/>
  <c r="AQ991" i="1"/>
  <c r="BG991" i="1" s="1"/>
  <c r="AP49" i="1"/>
  <c r="BF49" i="1" s="1"/>
  <c r="AJ512" i="1"/>
  <c r="AR512" i="1" s="1"/>
  <c r="BH512" i="1" s="1"/>
  <c r="AR509" i="1"/>
  <c r="BH509" i="1" s="1"/>
  <c r="AG342" i="1"/>
  <c r="AI846" i="1"/>
  <c r="AQ389" i="1"/>
  <c r="BG389" i="1" s="1"/>
  <c r="AR1024" i="1"/>
  <c r="BH1024" i="1" s="1"/>
  <c r="AR182" i="1"/>
  <c r="BH182" i="1" s="1"/>
  <c r="AQ269" i="1" l="1"/>
  <c r="BG269" i="1" s="1"/>
  <c r="AQ989" i="1"/>
  <c r="BG989" i="1" s="1"/>
  <c r="AH599" i="1"/>
  <c r="AR233" i="1"/>
  <c r="BH233" i="1" s="1"/>
  <c r="AQ822" i="1"/>
  <c r="BG822" i="1" s="1"/>
  <c r="AQ821" i="1"/>
  <c r="BG821" i="1" s="1"/>
  <c r="AH488" i="1"/>
  <c r="AI549" i="1"/>
  <c r="AR333" i="1"/>
  <c r="BH333" i="1" s="1"/>
  <c r="AR336" i="1"/>
  <c r="BH336" i="1" s="1"/>
  <c r="AQ267" i="1"/>
  <c r="BG267" i="1" s="1"/>
  <c r="AQ992" i="1"/>
  <c r="BG992" i="1" s="1"/>
  <c r="AR537" i="1"/>
  <c r="BH537" i="1" s="1"/>
  <c r="AQ990" i="1"/>
  <c r="BG990" i="1" s="1"/>
  <c r="AR80" i="1"/>
  <c r="BH80" i="1" s="1"/>
  <c r="AO840" i="1"/>
  <c r="BE840" i="1" s="1"/>
  <c r="AR19" i="1"/>
  <c r="BH19" i="1" s="1"/>
  <c r="AR20" i="1"/>
  <c r="BH20" i="1" s="1"/>
  <c r="AQ268" i="1"/>
  <c r="BG268" i="1" s="1"/>
  <c r="AH315" i="1"/>
  <c r="AQ327" i="1"/>
  <c r="BG327" i="1" s="1"/>
  <c r="AI557" i="1"/>
  <c r="AH266" i="1"/>
  <c r="AQ274" i="1"/>
  <c r="BG274" i="1" s="1"/>
  <c r="AQ639" i="1"/>
  <c r="BG639" i="1" s="1"/>
  <c r="AI149" i="1"/>
  <c r="AI334" i="1"/>
  <c r="AF666" i="1"/>
  <c r="AR1031" i="1"/>
  <c r="BH1031" i="1" s="1"/>
  <c r="AH728" i="1"/>
  <c r="AR538" i="1"/>
  <c r="BH538" i="1" s="1"/>
  <c r="AO830" i="1"/>
  <c r="BE830" i="1" s="1"/>
  <c r="AO825" i="1"/>
  <c r="BE825" i="1" s="1"/>
  <c r="AI925" i="1"/>
  <c r="AH631" i="1"/>
  <c r="AI517" i="1"/>
  <c r="AH182" i="1"/>
  <c r="AR540" i="1"/>
  <c r="BH540" i="1" s="1"/>
  <c r="AI741" i="1"/>
  <c r="AR234" i="1"/>
  <c r="BH234" i="1" s="1"/>
  <c r="AQ271" i="1"/>
  <c r="BG271" i="1" s="1"/>
  <c r="AI621" i="1"/>
  <c r="AI622" i="1" s="1"/>
  <c r="AI623" i="1" s="1"/>
  <c r="AI624" i="1" s="1"/>
  <c r="AI406" i="1"/>
  <c r="AI509" i="1"/>
  <c r="AQ685" i="1"/>
  <c r="BG685" i="1" s="1"/>
  <c r="AI974" i="1"/>
  <c r="AG537" i="1"/>
  <c r="AG409" i="1"/>
  <c r="AI893" i="1"/>
  <c r="AR448" i="1"/>
  <c r="BH448" i="1" s="1"/>
  <c r="AR879" i="1"/>
  <c r="BH879" i="1" s="1"/>
  <c r="AF151" i="1"/>
  <c r="AF152" i="1" s="1"/>
  <c r="AF153" i="1" s="1"/>
  <c r="AF154" i="1" s="1"/>
  <c r="AF155" i="1" s="1"/>
  <c r="AF156" i="1" s="1"/>
  <c r="AF157" i="1" s="1"/>
  <c r="AF158" i="1" s="1"/>
  <c r="AF159" i="1" s="1"/>
  <c r="AF160" i="1" s="1"/>
  <c r="AF161" i="1" s="1"/>
  <c r="AF162" i="1" s="1"/>
  <c r="AF163" i="1" s="1"/>
  <c r="AF164" i="1" s="1"/>
  <c r="AF165" i="1" s="1"/>
  <c r="AF166" i="1" s="1"/>
  <c r="AF167" i="1" s="1"/>
  <c r="AF168" i="1" s="1"/>
  <c r="AF169" i="1" s="1"/>
  <c r="AF170" i="1" s="1"/>
  <c r="AF171" i="1" s="1"/>
  <c r="AF172" i="1" s="1"/>
  <c r="AF173" i="1" s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F189" i="1" s="1"/>
  <c r="AF190" i="1" s="1"/>
  <c r="AF191" i="1" s="1"/>
  <c r="AF192" i="1" s="1"/>
  <c r="AF193" i="1" s="1"/>
  <c r="AF194" i="1" s="1"/>
  <c r="AF195" i="1" s="1"/>
  <c r="AF196" i="1" s="1"/>
  <c r="AF197" i="1" s="1"/>
  <c r="AF198" i="1" s="1"/>
  <c r="AF199" i="1" s="1"/>
  <c r="AF200" i="1" s="1"/>
  <c r="AF201" i="1" s="1"/>
  <c r="AF202" i="1" s="1"/>
  <c r="AF203" i="1" s="1"/>
  <c r="AF204" i="1" s="1"/>
  <c r="AF205" i="1" s="1"/>
  <c r="AF206" i="1" s="1"/>
  <c r="AF207" i="1" s="1"/>
  <c r="AF208" i="1" s="1"/>
  <c r="AN187" i="1"/>
  <c r="BD187" i="1" s="1"/>
  <c r="AN166" i="1"/>
  <c r="BD166" i="1" s="1"/>
  <c r="AN160" i="1"/>
  <c r="BD160" i="1" s="1"/>
  <c r="AN199" i="1"/>
  <c r="BD199" i="1" s="1"/>
  <c r="AN195" i="1"/>
  <c r="BD195" i="1" s="1"/>
  <c r="AN189" i="1"/>
  <c r="BD189" i="1" s="1"/>
  <c r="AN197" i="1"/>
  <c r="BD197" i="1" s="1"/>
  <c r="AN174" i="1"/>
  <c r="BD174" i="1" s="1"/>
  <c r="AN206" i="1"/>
  <c r="BD206" i="1" s="1"/>
  <c r="AN156" i="1"/>
  <c r="BD156" i="1" s="1"/>
  <c r="AN179" i="1"/>
  <c r="BD179" i="1" s="1"/>
  <c r="AN175" i="1"/>
  <c r="BD175" i="1" s="1"/>
  <c r="AN190" i="1"/>
  <c r="BD190" i="1" s="1"/>
  <c r="AN158" i="1"/>
  <c r="BD158" i="1" s="1"/>
  <c r="AI261" i="1"/>
  <c r="AE153" i="1"/>
  <c r="AE409" i="1"/>
  <c r="AG343" i="1"/>
  <c r="AG344" i="1" s="1"/>
  <c r="AG345" i="1" s="1"/>
  <c r="AG346" i="1" s="1"/>
  <c r="AG347" i="1" s="1"/>
  <c r="AG348" i="1" s="1"/>
  <c r="AG349" i="1" s="1"/>
  <c r="AG350" i="1" s="1"/>
  <c r="AG351" i="1" s="1"/>
  <c r="AG352" i="1" s="1"/>
  <c r="AG353" i="1" s="1"/>
  <c r="AG354" i="1" s="1"/>
  <c r="AG355" i="1" s="1"/>
  <c r="AG356" i="1" s="1"/>
  <c r="AG357" i="1" s="1"/>
  <c r="AG358" i="1" s="1"/>
  <c r="AG359" i="1" s="1"/>
  <c r="AG360" i="1" s="1"/>
  <c r="AG361" i="1" s="1"/>
  <c r="AG362" i="1" s="1"/>
  <c r="AG363" i="1" s="1"/>
  <c r="AG364" i="1" s="1"/>
  <c r="AG365" i="1" s="1"/>
  <c r="AG366" i="1" s="1"/>
  <c r="AG367" i="1" s="1"/>
  <c r="AG368" i="1" s="1"/>
  <c r="AO824" i="1"/>
  <c r="BE824" i="1" s="1"/>
  <c r="AH873" i="1"/>
  <c r="AO846" i="1"/>
  <c r="BE846" i="1" s="1"/>
  <c r="AQ686" i="1"/>
  <c r="BG686" i="1" s="1"/>
  <c r="AG856" i="1"/>
  <c r="AQ623" i="1"/>
  <c r="BG623" i="1" s="1"/>
  <c r="AI69" i="1"/>
  <c r="AR520" i="1"/>
  <c r="BH520" i="1" s="1"/>
  <c r="AQ818" i="1"/>
  <c r="BG818" i="1" s="1"/>
  <c r="AP860" i="1"/>
  <c r="BF860" i="1" s="1"/>
  <c r="AR188" i="1"/>
  <c r="BH188" i="1" s="1"/>
  <c r="AP864" i="1"/>
  <c r="BF864" i="1" s="1"/>
  <c r="AF856" i="1"/>
  <c r="AQ636" i="1"/>
  <c r="BG636" i="1" s="1"/>
  <c r="AO842" i="1"/>
  <c r="BE842" i="1" s="1"/>
  <c r="AQ618" i="1"/>
  <c r="BG618" i="1" s="1"/>
  <c r="AH86" i="1"/>
  <c r="AP1012" i="1"/>
  <c r="BF1012" i="1" s="1"/>
  <c r="AR187" i="1"/>
  <c r="BH187" i="1" s="1"/>
  <c r="AI214" i="1"/>
  <c r="AH375" i="1"/>
  <c r="AO848" i="1"/>
  <c r="BE848" i="1" s="1"/>
  <c r="AQ683" i="1"/>
  <c r="BG683" i="1" s="1"/>
  <c r="AQ619" i="1"/>
  <c r="BG619" i="1" s="1"/>
  <c r="AQ323" i="1"/>
  <c r="BG323" i="1" s="1"/>
  <c r="AR185" i="1"/>
  <c r="BH185" i="1" s="1"/>
  <c r="AI54" i="1"/>
  <c r="AQ575" i="1"/>
  <c r="BG575" i="1" s="1"/>
  <c r="AO836" i="1"/>
  <c r="BE836" i="1" s="1"/>
  <c r="AH198" i="1"/>
  <c r="AO847" i="1"/>
  <c r="BE847" i="1" s="1"/>
  <c r="AI917" i="1"/>
  <c r="AQ275" i="1"/>
  <c r="BG275" i="1" s="1"/>
  <c r="AQ621" i="1"/>
  <c r="BG621" i="1" s="1"/>
  <c r="AI373" i="1"/>
  <c r="AQ637" i="1"/>
  <c r="BG637" i="1" s="1"/>
  <c r="AH1023" i="1"/>
  <c r="AH1024" i="1" s="1"/>
  <c r="AP1022" i="1"/>
  <c r="BF1022" i="1" s="1"/>
  <c r="AP1019" i="1"/>
  <c r="BF1019" i="1" s="1"/>
  <c r="AP1020" i="1"/>
  <c r="BF1020" i="1" s="1"/>
  <c r="AG280" i="1"/>
  <c r="AG281" i="1" s="1"/>
  <c r="AG282" i="1" s="1"/>
  <c r="AG283" i="1" s="1"/>
  <c r="AG284" i="1" s="1"/>
  <c r="AG285" i="1" s="1"/>
  <c r="AG286" i="1" s="1"/>
  <c r="AG287" i="1" s="1"/>
  <c r="AG288" i="1" s="1"/>
  <c r="AG289" i="1" s="1"/>
  <c r="AG290" i="1" s="1"/>
  <c r="AG291" i="1" s="1"/>
  <c r="AG292" i="1" s="1"/>
  <c r="AG293" i="1" s="1"/>
  <c r="AG294" i="1" s="1"/>
  <c r="AG295" i="1" s="1"/>
  <c r="AG296" i="1" s="1"/>
  <c r="AG297" i="1" s="1"/>
  <c r="AG298" i="1" s="1"/>
  <c r="AG299" i="1" s="1"/>
  <c r="AG300" i="1" s="1"/>
  <c r="AG301" i="1" s="1"/>
  <c r="AG302" i="1" s="1"/>
  <c r="AG303" i="1" s="1"/>
  <c r="AG304" i="1" s="1"/>
  <c r="AO299" i="1"/>
  <c r="BE299" i="1" s="1"/>
  <c r="AO278" i="1"/>
  <c r="BE278" i="1" s="1"/>
  <c r="AO302" i="1"/>
  <c r="BE302" i="1" s="1"/>
  <c r="AQ817" i="1"/>
  <c r="BG817" i="1" s="1"/>
  <c r="AR1029" i="1"/>
  <c r="BH1029" i="1" s="1"/>
  <c r="AD280" i="1"/>
  <c r="AH152" i="1"/>
  <c r="AH936" i="1"/>
  <c r="AQ687" i="1"/>
  <c r="BG687" i="1" s="1"/>
  <c r="AQ684" i="1"/>
  <c r="BG684" i="1" s="1"/>
  <c r="AQ573" i="1"/>
  <c r="BG573" i="1" s="1"/>
  <c r="AR446" i="1"/>
  <c r="BH446" i="1" s="1"/>
  <c r="AH583" i="1"/>
  <c r="AH584" i="1" s="1"/>
  <c r="AH585" i="1" s="1"/>
  <c r="AH586" i="1" s="1"/>
  <c r="AH587" i="1" s="1"/>
  <c r="AH588" i="1" s="1"/>
  <c r="AH589" i="1" s="1"/>
  <c r="AH590" i="1" s="1"/>
  <c r="AH591" i="1" s="1"/>
  <c r="AH592" i="1" s="1"/>
  <c r="AP578" i="1"/>
  <c r="BF578" i="1" s="1"/>
  <c r="AP577" i="1"/>
  <c r="BF577" i="1" s="1"/>
  <c r="AP589" i="1"/>
  <c r="BF589" i="1" s="1"/>
  <c r="AH998" i="1"/>
  <c r="AR511" i="1"/>
  <c r="BH511" i="1" s="1"/>
  <c r="AP861" i="1"/>
  <c r="BF861" i="1" s="1"/>
  <c r="AE791" i="1"/>
  <c r="AH72" i="1"/>
  <c r="AQ823" i="1"/>
  <c r="BG823" i="1" s="1"/>
  <c r="AI477" i="1"/>
  <c r="AP858" i="1"/>
  <c r="BF858" i="1" s="1"/>
  <c r="AQ569" i="1"/>
  <c r="BG569" i="1" s="1"/>
  <c r="AR154" i="1"/>
  <c r="BH154" i="1" s="1"/>
  <c r="AO838" i="1"/>
  <c r="BE838" i="1" s="1"/>
  <c r="AQ688" i="1"/>
  <c r="BG688" i="1" s="1"/>
  <c r="AO828" i="1"/>
  <c r="BE828" i="1" s="1"/>
  <c r="AO837" i="1"/>
  <c r="BE837" i="1" s="1"/>
  <c r="AR877" i="1"/>
  <c r="BH877" i="1" s="1"/>
  <c r="AH614" i="1"/>
  <c r="AR312" i="1"/>
  <c r="BH312" i="1" s="1"/>
  <c r="AR153" i="1"/>
  <c r="BH153" i="1" s="1"/>
  <c r="AH440" i="1"/>
  <c r="AI77" i="1"/>
  <c r="AP850" i="1"/>
  <c r="BF850" i="1" s="1"/>
  <c r="AP851" i="1"/>
  <c r="BF851" i="1" s="1"/>
  <c r="AR517" i="1"/>
  <c r="BH517" i="1" s="1"/>
  <c r="AO831" i="1"/>
  <c r="BE831" i="1" s="1"/>
  <c r="AO844" i="1"/>
  <c r="BE844" i="1" s="1"/>
  <c r="AO845" i="1"/>
  <c r="BE845" i="1" s="1"/>
  <c r="AI309" i="1"/>
  <c r="AH795" i="1"/>
  <c r="AR18" i="1"/>
  <c r="BH18" i="1" s="1"/>
  <c r="L3" i="1" s="1"/>
  <c r="L5" i="1" s="1"/>
  <c r="AI757" i="1"/>
  <c r="AR156" i="1"/>
  <c r="BH156" i="1" s="1"/>
  <c r="AP642" i="1"/>
  <c r="BF642" i="1" s="1"/>
  <c r="AQ328" i="1"/>
  <c r="BG328" i="1" s="1"/>
  <c r="AR435" i="1"/>
  <c r="BH435" i="1" s="1"/>
  <c r="AI285" i="1"/>
  <c r="AE665" i="1"/>
  <c r="AG891" i="1"/>
  <c r="AR97" i="1"/>
  <c r="BH97" i="1" s="1"/>
  <c r="AR100" i="1"/>
  <c r="BH100" i="1" s="1"/>
  <c r="AR510" i="1"/>
  <c r="BH510" i="1" s="1"/>
  <c r="AR334" i="1"/>
  <c r="BH334" i="1" s="1"/>
  <c r="AI198" i="1"/>
  <c r="AI317" i="1"/>
  <c r="AI541" i="1"/>
  <c r="AQ638" i="1"/>
  <c r="BG638" i="1" s="1"/>
  <c r="AR746" i="1"/>
  <c r="BH746" i="1" s="1"/>
  <c r="AR748" i="1"/>
  <c r="BH748" i="1" s="1"/>
  <c r="AG511" i="1"/>
  <c r="AF919" i="1"/>
  <c r="AF920" i="1" s="1"/>
  <c r="AF921" i="1" s="1"/>
  <c r="AF922" i="1" s="1"/>
  <c r="AF923" i="1" s="1"/>
  <c r="AF924" i="1" s="1"/>
  <c r="AF925" i="1" s="1"/>
  <c r="AF926" i="1" s="1"/>
  <c r="AF927" i="1" s="1"/>
  <c r="AF928" i="1" s="1"/>
  <c r="AF929" i="1" s="1"/>
  <c r="AF930" i="1" s="1"/>
  <c r="AF931" i="1" s="1"/>
  <c r="AF932" i="1" s="1"/>
  <c r="AF933" i="1" s="1"/>
  <c r="AF934" i="1" s="1"/>
  <c r="AF935" i="1" s="1"/>
  <c r="AF936" i="1" s="1"/>
  <c r="AF937" i="1" s="1"/>
  <c r="AF938" i="1" s="1"/>
  <c r="AF939" i="1" s="1"/>
  <c r="AF940" i="1" s="1"/>
  <c r="AF941" i="1" s="1"/>
  <c r="AF942" i="1" s="1"/>
  <c r="AF943" i="1" s="1"/>
  <c r="AF944" i="1" s="1"/>
  <c r="AF945" i="1" s="1"/>
  <c r="AF946" i="1" s="1"/>
  <c r="AF947" i="1" s="1"/>
  <c r="AF948" i="1" s="1"/>
  <c r="AF949" i="1" s="1"/>
  <c r="AF950" i="1" s="1"/>
  <c r="AF951" i="1" s="1"/>
  <c r="AF952" i="1" s="1"/>
  <c r="AF953" i="1" s="1"/>
  <c r="AF954" i="1" s="1"/>
  <c r="AF955" i="1" s="1"/>
  <c r="AF956" i="1" s="1"/>
  <c r="AF957" i="1" s="1"/>
  <c r="AF958" i="1" s="1"/>
  <c r="AF959" i="1" s="1"/>
  <c r="AF960" i="1" s="1"/>
  <c r="AF961" i="1" s="1"/>
  <c r="AF962" i="1" s="1"/>
  <c r="AF963" i="1" s="1"/>
  <c r="AF964" i="1" s="1"/>
  <c r="AF965" i="1" s="1"/>
  <c r="AF966" i="1" s="1"/>
  <c r="AF967" i="1" s="1"/>
  <c r="AF968" i="1" s="1"/>
  <c r="AF969" i="1" s="1"/>
  <c r="AF970" i="1" s="1"/>
  <c r="AF971" i="1" s="1"/>
  <c r="AF972" i="1" s="1"/>
  <c r="AF973" i="1" s="1"/>
  <c r="AF974" i="1" s="1"/>
  <c r="AF975" i="1" s="1"/>
  <c r="AF976" i="1" s="1"/>
  <c r="AN947" i="1"/>
  <c r="BD947" i="1" s="1"/>
  <c r="AN933" i="1"/>
  <c r="BD933" i="1" s="1"/>
  <c r="AG215" i="1"/>
  <c r="AH118" i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P126" i="1"/>
  <c r="BF126" i="1" s="1"/>
  <c r="AP119" i="1"/>
  <c r="BF119" i="1" s="1"/>
  <c r="AP122" i="1"/>
  <c r="BF122" i="1" s="1"/>
  <c r="AI847" i="1"/>
  <c r="AQ819" i="1"/>
  <c r="BG819" i="1" s="1"/>
  <c r="AR55" i="1"/>
  <c r="BH55" i="1" s="1"/>
  <c r="AR54" i="1"/>
  <c r="BH54" i="1" s="1"/>
  <c r="AP587" i="1"/>
  <c r="BF587" i="1" s="1"/>
  <c r="AP581" i="1"/>
  <c r="BF581" i="1" s="1"/>
  <c r="AQ640" i="1"/>
  <c r="BG640" i="1" s="1"/>
  <c r="AH656" i="1"/>
  <c r="AP650" i="1"/>
  <c r="BF650" i="1" s="1"/>
  <c r="AP651" i="1"/>
  <c r="BF651" i="1" s="1"/>
  <c r="AH696" i="1"/>
  <c r="AO835" i="1"/>
  <c r="BE835" i="1" s="1"/>
  <c r="AQ824" i="1"/>
  <c r="BG824" i="1" s="1"/>
  <c r="AH361" i="1"/>
  <c r="AQ270" i="1"/>
  <c r="BG270" i="1" s="1"/>
  <c r="AQ280" i="1"/>
  <c r="BG280" i="1" s="1"/>
  <c r="AQ633" i="1"/>
  <c r="BG633" i="1" s="1"/>
  <c r="AI461" i="1"/>
  <c r="AQ324" i="1"/>
  <c r="BG324" i="1" s="1"/>
  <c r="AQ988" i="1"/>
  <c r="BG988" i="1" s="1"/>
  <c r="AI445" i="1"/>
  <c r="AQ654" i="1"/>
  <c r="BG654" i="1" s="1"/>
  <c r="AO289" i="1"/>
  <c r="BE289" i="1" s="1"/>
  <c r="AQ820" i="1"/>
  <c r="BG820" i="1" s="1"/>
  <c r="AH522" i="1"/>
  <c r="AI501" i="1"/>
  <c r="AI502" i="1" s="1"/>
  <c r="AI503" i="1" s="1"/>
  <c r="AI504" i="1" s="1"/>
  <c r="AO841" i="1"/>
  <c r="BE841" i="1" s="1"/>
  <c r="AI671" i="1"/>
  <c r="AH966" i="1"/>
  <c r="AH967" i="1" s="1"/>
  <c r="AH968" i="1" s="1"/>
  <c r="AH969" i="1" s="1"/>
  <c r="AH970" i="1" s="1"/>
  <c r="AH971" i="1" s="1"/>
  <c r="AH972" i="1" s="1"/>
  <c r="AH973" i="1" s="1"/>
  <c r="AH974" i="1" s="1"/>
  <c r="AH975" i="1" s="1"/>
  <c r="AH976" i="1" s="1"/>
  <c r="AP975" i="1"/>
  <c r="BF975" i="1" s="1"/>
  <c r="AP969" i="1"/>
  <c r="BF969" i="1" s="1"/>
  <c r="AP964" i="1"/>
  <c r="BF964" i="1" s="1"/>
  <c r="AP963" i="1"/>
  <c r="BF963" i="1" s="1"/>
  <c r="AP966" i="1"/>
  <c r="BF966" i="1" s="1"/>
  <c r="AP965" i="1"/>
  <c r="BF965" i="1" s="1"/>
  <c r="AP972" i="1"/>
  <c r="BF972" i="1" s="1"/>
  <c r="AP974" i="1"/>
  <c r="BF974" i="1" s="1"/>
  <c r="AP971" i="1"/>
  <c r="BF971" i="1" s="1"/>
  <c r="AP968" i="1"/>
  <c r="BF968" i="1" s="1"/>
  <c r="AP962" i="1"/>
  <c r="BF962" i="1" s="1"/>
  <c r="AP973" i="1"/>
  <c r="BF973" i="1" s="1"/>
  <c r="AQ277" i="1"/>
  <c r="BG277" i="1" s="1"/>
  <c r="AP855" i="1"/>
  <c r="BF855" i="1" s="1"/>
  <c r="AR351" i="1"/>
  <c r="BH351" i="1" s="1"/>
  <c r="AR350" i="1"/>
  <c r="BH350" i="1" s="1"/>
  <c r="AG695" i="1"/>
  <c r="AH999" i="1" l="1"/>
  <c r="AH1000" i="1" s="1"/>
  <c r="AH1001" i="1" s="1"/>
  <c r="AH1002" i="1" s="1"/>
  <c r="AH1003" i="1" s="1"/>
  <c r="AH1004" i="1" s="1"/>
  <c r="AH1005" i="1" s="1"/>
  <c r="AH1006" i="1" s="1"/>
  <c r="AH1007" i="1" s="1"/>
  <c r="AH1008" i="1" s="1"/>
  <c r="AP998" i="1"/>
  <c r="BF998" i="1" s="1"/>
  <c r="AI215" i="1"/>
  <c r="AE410" i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E506" i="1" s="1"/>
  <c r="AE507" i="1" s="1"/>
  <c r="AE508" i="1" s="1"/>
  <c r="AE509" i="1" s="1"/>
  <c r="AE510" i="1" s="1"/>
  <c r="AE511" i="1" s="1"/>
  <c r="AE512" i="1" s="1"/>
  <c r="AE513" i="1" s="1"/>
  <c r="AE514" i="1" s="1"/>
  <c r="AE515" i="1" s="1"/>
  <c r="AE516" i="1" s="1"/>
  <c r="AE517" i="1" s="1"/>
  <c r="AE518" i="1" s="1"/>
  <c r="AE519" i="1" s="1"/>
  <c r="AE520" i="1" s="1"/>
  <c r="AE521" i="1" s="1"/>
  <c r="AE522" i="1" s="1"/>
  <c r="AE523" i="1" s="1"/>
  <c r="AE524" i="1" s="1"/>
  <c r="AE525" i="1" s="1"/>
  <c r="AE526" i="1" s="1"/>
  <c r="AE527" i="1" s="1"/>
  <c r="AE528" i="1" s="1"/>
  <c r="AM420" i="1"/>
  <c r="BC420" i="1" s="1"/>
  <c r="AM439" i="1"/>
  <c r="BC439" i="1" s="1"/>
  <c r="AM514" i="1"/>
  <c r="BC514" i="1" s="1"/>
  <c r="AM455" i="1"/>
  <c r="BC455" i="1" s="1"/>
  <c r="AM426" i="1"/>
  <c r="BC426" i="1" s="1"/>
  <c r="AM490" i="1"/>
  <c r="BC490" i="1" s="1"/>
  <c r="AM522" i="1"/>
  <c r="BC522" i="1" s="1"/>
  <c r="AM508" i="1"/>
  <c r="BC508" i="1" s="1"/>
  <c r="AM401" i="1"/>
  <c r="BC401" i="1" s="1"/>
  <c r="AM507" i="1"/>
  <c r="BC507" i="1" s="1"/>
  <c r="AM525" i="1"/>
  <c r="BC525" i="1" s="1"/>
  <c r="AM437" i="1"/>
  <c r="BC437" i="1" s="1"/>
  <c r="AM476" i="1"/>
  <c r="BC476" i="1" s="1"/>
  <c r="AM452" i="1"/>
  <c r="BC452" i="1" s="1"/>
  <c r="AM492" i="1"/>
  <c r="BC492" i="1" s="1"/>
  <c r="AM469" i="1"/>
  <c r="BC469" i="1" s="1"/>
  <c r="AM480" i="1"/>
  <c r="BC480" i="1" s="1"/>
  <c r="AP116" i="1"/>
  <c r="BF116" i="1" s="1"/>
  <c r="AI542" i="1"/>
  <c r="AE666" i="1"/>
  <c r="AP592" i="1"/>
  <c r="BF592" i="1" s="1"/>
  <c r="AN176" i="1"/>
  <c r="BD176" i="1" s="1"/>
  <c r="AI926" i="1"/>
  <c r="AP652" i="1"/>
  <c r="BF652" i="1" s="1"/>
  <c r="AP649" i="1"/>
  <c r="BF649" i="1" s="1"/>
  <c r="AI318" i="1"/>
  <c r="AQ503" i="1"/>
  <c r="BG503" i="1" s="1"/>
  <c r="AP586" i="1"/>
  <c r="BF586" i="1" s="1"/>
  <c r="AP520" i="1"/>
  <c r="BF520" i="1" s="1"/>
  <c r="AI894" i="1"/>
  <c r="AI975" i="1"/>
  <c r="AP588" i="1"/>
  <c r="BF588" i="1" s="1"/>
  <c r="AH153" i="1"/>
  <c r="AH154" i="1" s="1"/>
  <c r="AH155" i="1" s="1"/>
  <c r="AH156" i="1" s="1"/>
  <c r="AH157" i="1" s="1"/>
  <c r="AH158" i="1" s="1"/>
  <c r="AH159" i="1" s="1"/>
  <c r="AH160" i="1" s="1"/>
  <c r="AP147" i="1"/>
  <c r="BF147" i="1" s="1"/>
  <c r="AP145" i="1"/>
  <c r="BF145" i="1" s="1"/>
  <c r="AP156" i="1"/>
  <c r="BF156" i="1" s="1"/>
  <c r="AP154" i="1"/>
  <c r="BF154" i="1" s="1"/>
  <c r="AP146" i="1"/>
  <c r="BF146" i="1" s="1"/>
  <c r="AP149" i="1"/>
  <c r="BF149" i="1" s="1"/>
  <c r="AP148" i="1"/>
  <c r="BF148" i="1" s="1"/>
  <c r="AP153" i="1"/>
  <c r="BF153" i="1" s="1"/>
  <c r="AP152" i="1"/>
  <c r="BF152" i="1" s="1"/>
  <c r="AP150" i="1"/>
  <c r="BF150" i="1" s="1"/>
  <c r="AP151" i="1"/>
  <c r="BF151" i="1" s="1"/>
  <c r="AN881" i="1"/>
  <c r="BD881" i="1" s="1"/>
  <c r="AH267" i="1"/>
  <c r="AH268" i="1" s="1"/>
  <c r="AH269" i="1" s="1"/>
  <c r="AH270" i="1" s="1"/>
  <c r="AH271" i="1" s="1"/>
  <c r="AH272" i="1" s="1"/>
  <c r="AP268" i="1"/>
  <c r="BF268" i="1" s="1"/>
  <c r="AP263" i="1"/>
  <c r="BF263" i="1" s="1"/>
  <c r="AP1000" i="1"/>
  <c r="BF1000" i="1" s="1"/>
  <c r="AP1016" i="1"/>
  <c r="BF1016" i="1" s="1"/>
  <c r="AP787" i="1"/>
  <c r="BF787" i="1" s="1"/>
  <c r="AI758" i="1"/>
  <c r="AN878" i="1"/>
  <c r="BD878" i="1" s="1"/>
  <c r="AP993" i="1"/>
  <c r="BF993" i="1" s="1"/>
  <c r="AI558" i="1"/>
  <c r="AN897" i="1"/>
  <c r="BD897" i="1" s="1"/>
  <c r="AG857" i="1"/>
  <c r="AG858" i="1" s="1"/>
  <c r="AG859" i="1" s="1"/>
  <c r="AG860" i="1" s="1"/>
  <c r="AG861" i="1" s="1"/>
  <c r="AG862" i="1" s="1"/>
  <c r="AG863" i="1" s="1"/>
  <c r="AG864" i="1" s="1"/>
  <c r="AG865" i="1" s="1"/>
  <c r="AG866" i="1" s="1"/>
  <c r="AG867" i="1" s="1"/>
  <c r="AG868" i="1" s="1"/>
  <c r="AG869" i="1" s="1"/>
  <c r="AG870" i="1" s="1"/>
  <c r="AG871" i="1" s="1"/>
  <c r="AG872" i="1" s="1"/>
  <c r="AG873" i="1" s="1"/>
  <c r="AG874" i="1" s="1"/>
  <c r="AG875" i="1" s="1"/>
  <c r="AG876" i="1" s="1"/>
  <c r="AG877" i="1" s="1"/>
  <c r="AG878" i="1" s="1"/>
  <c r="AG879" i="1" s="1"/>
  <c r="AG880" i="1" s="1"/>
  <c r="AP127" i="1"/>
  <c r="BF127" i="1" s="1"/>
  <c r="AI199" i="1"/>
  <c r="AI848" i="1"/>
  <c r="AQ848" i="1" s="1"/>
  <c r="BG848" i="1" s="1"/>
  <c r="AP584" i="1"/>
  <c r="BF584" i="1" s="1"/>
  <c r="AI918" i="1"/>
  <c r="AP117" i="1"/>
  <c r="BF117" i="1" s="1"/>
  <c r="AF857" i="1"/>
  <c r="AF858" i="1" s="1"/>
  <c r="AF859" i="1" s="1"/>
  <c r="AF860" i="1" s="1"/>
  <c r="AF861" i="1" s="1"/>
  <c r="AF862" i="1" s="1"/>
  <c r="AF863" i="1" s="1"/>
  <c r="AF864" i="1" s="1"/>
  <c r="AF865" i="1" s="1"/>
  <c r="AF866" i="1" s="1"/>
  <c r="AF867" i="1" s="1"/>
  <c r="AF868" i="1" s="1"/>
  <c r="AF869" i="1" s="1"/>
  <c r="AF870" i="1" s="1"/>
  <c r="AF871" i="1" s="1"/>
  <c r="AF872" i="1" s="1"/>
  <c r="AF873" i="1" s="1"/>
  <c r="AF874" i="1" s="1"/>
  <c r="AF875" i="1" s="1"/>
  <c r="AF876" i="1" s="1"/>
  <c r="AF877" i="1" s="1"/>
  <c r="AF878" i="1" s="1"/>
  <c r="AF879" i="1" s="1"/>
  <c r="AF880" i="1" s="1"/>
  <c r="AF881" i="1" s="1"/>
  <c r="AF882" i="1" s="1"/>
  <c r="AF883" i="1" s="1"/>
  <c r="AF884" i="1" s="1"/>
  <c r="AF885" i="1" s="1"/>
  <c r="AF886" i="1" s="1"/>
  <c r="AF887" i="1" s="1"/>
  <c r="AF888" i="1" s="1"/>
  <c r="AF889" i="1" s="1"/>
  <c r="AF890" i="1" s="1"/>
  <c r="AF891" i="1" s="1"/>
  <c r="AF892" i="1" s="1"/>
  <c r="AF893" i="1" s="1"/>
  <c r="AF894" i="1" s="1"/>
  <c r="AF895" i="1" s="1"/>
  <c r="AF896" i="1" s="1"/>
  <c r="AF897" i="1" s="1"/>
  <c r="AF898" i="1" s="1"/>
  <c r="AF899" i="1" s="1"/>
  <c r="AF900" i="1" s="1"/>
  <c r="AF901" i="1" s="1"/>
  <c r="AF902" i="1" s="1"/>
  <c r="AF903" i="1" s="1"/>
  <c r="AF904" i="1" s="1"/>
  <c r="AF905" i="1" s="1"/>
  <c r="AF906" i="1" s="1"/>
  <c r="AF907" i="1" s="1"/>
  <c r="AF908" i="1" s="1"/>
  <c r="AF909" i="1" s="1"/>
  <c r="AF910" i="1" s="1"/>
  <c r="AF911" i="1" s="1"/>
  <c r="AF912" i="1" s="1"/>
  <c r="AN884" i="1"/>
  <c r="BD884" i="1" s="1"/>
  <c r="AN906" i="1"/>
  <c r="BD906" i="1" s="1"/>
  <c r="AN875" i="1"/>
  <c r="BD875" i="1" s="1"/>
  <c r="AN912" i="1"/>
  <c r="BD912" i="1" s="1"/>
  <c r="AN903" i="1"/>
  <c r="BD903" i="1" s="1"/>
  <c r="AN849" i="1"/>
  <c r="BD849" i="1" s="1"/>
  <c r="AN910" i="1"/>
  <c r="BD910" i="1" s="1"/>
  <c r="AN900" i="1"/>
  <c r="BD900" i="1" s="1"/>
  <c r="AP798" i="1"/>
  <c r="BF798" i="1" s="1"/>
  <c r="AP724" i="1"/>
  <c r="BF724" i="1" s="1"/>
  <c r="AN691" i="1"/>
  <c r="BD691" i="1" s="1"/>
  <c r="AH600" i="1"/>
  <c r="AH601" i="1" s="1"/>
  <c r="AH602" i="1" s="1"/>
  <c r="AH603" i="1" s="1"/>
  <c r="AH604" i="1" s="1"/>
  <c r="AH605" i="1" s="1"/>
  <c r="AH606" i="1" s="1"/>
  <c r="AH607" i="1" s="1"/>
  <c r="AH608" i="1" s="1"/>
  <c r="AP601" i="1"/>
  <c r="BF601" i="1" s="1"/>
  <c r="AP608" i="1"/>
  <c r="BF608" i="1" s="1"/>
  <c r="AI286" i="1"/>
  <c r="AI510" i="1"/>
  <c r="AI511" i="1" s="1"/>
  <c r="AI512" i="1" s="1"/>
  <c r="AQ512" i="1"/>
  <c r="BG512" i="1" s="1"/>
  <c r="AQ506" i="1"/>
  <c r="BG506" i="1" s="1"/>
  <c r="AQ509" i="1"/>
  <c r="BG509" i="1" s="1"/>
  <c r="AN664" i="1"/>
  <c r="BD664" i="1" s="1"/>
  <c r="AP629" i="1"/>
  <c r="BF629" i="1" s="1"/>
  <c r="AP583" i="1"/>
  <c r="BF583" i="1" s="1"/>
  <c r="AI672" i="1"/>
  <c r="AQ670" i="1" s="1"/>
  <c r="BG670" i="1" s="1"/>
  <c r="AH796" i="1"/>
  <c r="AH797" i="1" s="1"/>
  <c r="AH798" i="1" s="1"/>
  <c r="AH799" i="1" s="1"/>
  <c r="AH800" i="1" s="1"/>
  <c r="AP795" i="1"/>
  <c r="BF795" i="1" s="1"/>
  <c r="AP793" i="1"/>
  <c r="BF793" i="1" s="1"/>
  <c r="AP786" i="1"/>
  <c r="BF786" i="1" s="1"/>
  <c r="AH87" i="1"/>
  <c r="AH88" i="1" s="1"/>
  <c r="AH89" i="1" s="1"/>
  <c r="AH90" i="1" s="1"/>
  <c r="AH91" i="1" s="1"/>
  <c r="AH92" i="1" s="1"/>
  <c r="AH93" i="1" s="1"/>
  <c r="AH94" i="1" s="1"/>
  <c r="AH95" i="1" s="1"/>
  <c r="AH96" i="1" s="1"/>
  <c r="AH729" i="1"/>
  <c r="AH730" i="1" s="1"/>
  <c r="AH731" i="1" s="1"/>
  <c r="AH732" i="1" s="1"/>
  <c r="AH733" i="1" s="1"/>
  <c r="AH734" i="1" s="1"/>
  <c r="AH735" i="1" s="1"/>
  <c r="AH736" i="1" s="1"/>
  <c r="AP736" i="1"/>
  <c r="BF736" i="1" s="1"/>
  <c r="AP730" i="1"/>
  <c r="BF730" i="1" s="1"/>
  <c r="AP732" i="1"/>
  <c r="BF732" i="1" s="1"/>
  <c r="AP726" i="1"/>
  <c r="BF726" i="1" s="1"/>
  <c r="AP723" i="1"/>
  <c r="BF723" i="1" s="1"/>
  <c r="AP721" i="1"/>
  <c r="BF721" i="1" s="1"/>
  <c r="AN661" i="1"/>
  <c r="BD661" i="1" s="1"/>
  <c r="AG216" i="1"/>
  <c r="AG217" i="1" s="1"/>
  <c r="AG218" i="1" s="1"/>
  <c r="AG219" i="1" s="1"/>
  <c r="AG220" i="1" s="1"/>
  <c r="AG221" i="1" s="1"/>
  <c r="AG222" i="1" s="1"/>
  <c r="AG223" i="1" s="1"/>
  <c r="AG224" i="1" s="1"/>
  <c r="AG225" i="1" s="1"/>
  <c r="AG226" i="1" s="1"/>
  <c r="AG227" i="1" s="1"/>
  <c r="AG228" i="1" s="1"/>
  <c r="AG229" i="1" s="1"/>
  <c r="AG230" i="1" s="1"/>
  <c r="AG231" i="1" s="1"/>
  <c r="AG232" i="1" s="1"/>
  <c r="AG233" i="1" s="1"/>
  <c r="AG234" i="1" s="1"/>
  <c r="AG235" i="1" s="1"/>
  <c r="AG236" i="1" s="1"/>
  <c r="AG237" i="1" s="1"/>
  <c r="AG238" i="1" s="1"/>
  <c r="AG239" i="1" s="1"/>
  <c r="AG240" i="1" s="1"/>
  <c r="AO223" i="1"/>
  <c r="BE223" i="1" s="1"/>
  <c r="AQ499" i="1"/>
  <c r="BG499" i="1" s="1"/>
  <c r="AF667" i="1"/>
  <c r="AF668" i="1" s="1"/>
  <c r="AF669" i="1" s="1"/>
  <c r="AF670" i="1" s="1"/>
  <c r="AF671" i="1" s="1"/>
  <c r="AF672" i="1" s="1"/>
  <c r="AF673" i="1" s="1"/>
  <c r="AF674" i="1" s="1"/>
  <c r="AF675" i="1" s="1"/>
  <c r="AF676" i="1" s="1"/>
  <c r="AF677" i="1" s="1"/>
  <c r="AF678" i="1" s="1"/>
  <c r="AF679" i="1" s="1"/>
  <c r="AF680" i="1" s="1"/>
  <c r="AF681" i="1" s="1"/>
  <c r="AF682" i="1" s="1"/>
  <c r="AF683" i="1" s="1"/>
  <c r="AF684" i="1" s="1"/>
  <c r="AF685" i="1" s="1"/>
  <c r="AF686" i="1" s="1"/>
  <c r="AF687" i="1" s="1"/>
  <c r="AF688" i="1" s="1"/>
  <c r="AF689" i="1" s="1"/>
  <c r="AF690" i="1" s="1"/>
  <c r="AF691" i="1" s="1"/>
  <c r="AF692" i="1" s="1"/>
  <c r="AF693" i="1" s="1"/>
  <c r="AF694" i="1" s="1"/>
  <c r="AF695" i="1" s="1"/>
  <c r="AF696" i="1" s="1"/>
  <c r="AF697" i="1" s="1"/>
  <c r="AF698" i="1" s="1"/>
  <c r="AF699" i="1" s="1"/>
  <c r="AF700" i="1" s="1"/>
  <c r="AF701" i="1" s="1"/>
  <c r="AF702" i="1" s="1"/>
  <c r="AF703" i="1" s="1"/>
  <c r="AF704" i="1" s="1"/>
  <c r="AF705" i="1" s="1"/>
  <c r="AF706" i="1" s="1"/>
  <c r="AF707" i="1" s="1"/>
  <c r="AF708" i="1" s="1"/>
  <c r="AF709" i="1" s="1"/>
  <c r="AF710" i="1" s="1"/>
  <c r="AF711" i="1" s="1"/>
  <c r="AF712" i="1" s="1"/>
  <c r="AF713" i="1" s="1"/>
  <c r="AF714" i="1" s="1"/>
  <c r="AF715" i="1" s="1"/>
  <c r="AF716" i="1" s="1"/>
  <c r="AF717" i="1" s="1"/>
  <c r="AF718" i="1" s="1"/>
  <c r="AF719" i="1" s="1"/>
  <c r="AF720" i="1" s="1"/>
  <c r="AN679" i="1" s="1"/>
  <c r="BD679" i="1" s="1"/>
  <c r="AN677" i="1"/>
  <c r="BD677" i="1" s="1"/>
  <c r="AP267" i="1"/>
  <c r="BF267" i="1" s="1"/>
  <c r="AQ500" i="1"/>
  <c r="BG500" i="1" s="1"/>
  <c r="AI478" i="1"/>
  <c r="AE792" i="1"/>
  <c r="AE793" i="1" s="1"/>
  <c r="AE794" i="1" s="1"/>
  <c r="AE795" i="1" s="1"/>
  <c r="AE796" i="1" s="1"/>
  <c r="AE797" i="1" s="1"/>
  <c r="AE798" i="1" s="1"/>
  <c r="AE799" i="1" s="1"/>
  <c r="AE800" i="1" s="1"/>
  <c r="AE801" i="1" s="1"/>
  <c r="AE802" i="1" s="1"/>
  <c r="AE803" i="1" s="1"/>
  <c r="AE804" i="1" s="1"/>
  <c r="AE805" i="1" s="1"/>
  <c r="AE806" i="1" s="1"/>
  <c r="AE807" i="1" s="1"/>
  <c r="AE808" i="1" s="1"/>
  <c r="AE809" i="1" s="1"/>
  <c r="AE810" i="1" s="1"/>
  <c r="AE811" i="1" s="1"/>
  <c r="AE812" i="1" s="1"/>
  <c r="AE813" i="1" s="1"/>
  <c r="AE814" i="1" s="1"/>
  <c r="AE815" i="1" s="1"/>
  <c r="AE816" i="1" s="1"/>
  <c r="AE817" i="1" s="1"/>
  <c r="AE818" i="1" s="1"/>
  <c r="AE819" i="1" s="1"/>
  <c r="AE820" i="1" s="1"/>
  <c r="AE821" i="1" s="1"/>
  <c r="AE822" i="1" s="1"/>
  <c r="AE823" i="1" s="1"/>
  <c r="AE824" i="1" s="1"/>
  <c r="AE825" i="1" s="1"/>
  <c r="AE826" i="1" s="1"/>
  <c r="AE827" i="1" s="1"/>
  <c r="AE828" i="1" s="1"/>
  <c r="AE829" i="1" s="1"/>
  <c r="AE830" i="1" s="1"/>
  <c r="AE831" i="1" s="1"/>
  <c r="AE832" i="1" s="1"/>
  <c r="AE833" i="1" s="1"/>
  <c r="AE834" i="1" s="1"/>
  <c r="AE835" i="1" s="1"/>
  <c r="AE836" i="1" s="1"/>
  <c r="AE837" i="1" s="1"/>
  <c r="AE838" i="1" s="1"/>
  <c r="AE839" i="1" s="1"/>
  <c r="AE840" i="1" s="1"/>
  <c r="AE841" i="1" s="1"/>
  <c r="AE842" i="1" s="1"/>
  <c r="AE843" i="1" s="1"/>
  <c r="AE844" i="1" s="1"/>
  <c r="AE845" i="1" s="1"/>
  <c r="AE846" i="1" s="1"/>
  <c r="AE847" i="1" s="1"/>
  <c r="AE848" i="1" s="1"/>
  <c r="AE849" i="1" s="1"/>
  <c r="AE850" i="1" s="1"/>
  <c r="AE851" i="1" s="1"/>
  <c r="AE852" i="1" s="1"/>
  <c r="AE853" i="1" s="1"/>
  <c r="AE854" i="1" s="1"/>
  <c r="AE855" i="1" s="1"/>
  <c r="AE856" i="1" s="1"/>
  <c r="AE857" i="1" s="1"/>
  <c r="AE858" i="1" s="1"/>
  <c r="AE859" i="1" s="1"/>
  <c r="AE860" i="1" s="1"/>
  <c r="AE861" i="1" s="1"/>
  <c r="AE862" i="1" s="1"/>
  <c r="AE863" i="1" s="1"/>
  <c r="AE864" i="1" s="1"/>
  <c r="AE865" i="1" s="1"/>
  <c r="AE866" i="1" s="1"/>
  <c r="AE867" i="1" s="1"/>
  <c r="AE868" i="1" s="1"/>
  <c r="AE869" i="1" s="1"/>
  <c r="AE870" i="1" s="1"/>
  <c r="AE871" i="1" s="1"/>
  <c r="AE872" i="1" s="1"/>
  <c r="AE873" i="1" s="1"/>
  <c r="AE874" i="1" s="1"/>
  <c r="AE875" i="1" s="1"/>
  <c r="AE876" i="1" s="1"/>
  <c r="AE877" i="1" s="1"/>
  <c r="AE878" i="1" s="1"/>
  <c r="AE879" i="1" s="1"/>
  <c r="AE880" i="1" s="1"/>
  <c r="AE881" i="1" s="1"/>
  <c r="AE882" i="1" s="1"/>
  <c r="AE883" i="1" s="1"/>
  <c r="AE884" i="1" s="1"/>
  <c r="AE885" i="1" s="1"/>
  <c r="AE886" i="1" s="1"/>
  <c r="AE887" i="1" s="1"/>
  <c r="AE888" i="1" s="1"/>
  <c r="AE889" i="1" s="1"/>
  <c r="AE890" i="1" s="1"/>
  <c r="AE891" i="1" s="1"/>
  <c r="AE892" i="1" s="1"/>
  <c r="AE893" i="1" s="1"/>
  <c r="AE894" i="1" s="1"/>
  <c r="AE895" i="1" s="1"/>
  <c r="AE896" i="1" s="1"/>
  <c r="AE897" i="1" s="1"/>
  <c r="AE898" i="1" s="1"/>
  <c r="AE899" i="1" s="1"/>
  <c r="AE900" i="1" s="1"/>
  <c r="AE901" i="1" s="1"/>
  <c r="AE902" i="1" s="1"/>
  <c r="AE903" i="1" s="1"/>
  <c r="AE904" i="1" s="1"/>
  <c r="AE905" i="1" s="1"/>
  <c r="AE906" i="1" s="1"/>
  <c r="AE907" i="1" s="1"/>
  <c r="AE908" i="1" s="1"/>
  <c r="AE909" i="1" s="1"/>
  <c r="AE910" i="1" s="1"/>
  <c r="AE911" i="1" s="1"/>
  <c r="AE912" i="1" s="1"/>
  <c r="AM792" i="1"/>
  <c r="BC792" i="1" s="1"/>
  <c r="AP1018" i="1"/>
  <c r="BF1018" i="1" s="1"/>
  <c r="AH199" i="1"/>
  <c r="AN205" i="1"/>
  <c r="BD205" i="1" s="1"/>
  <c r="AG410" i="1"/>
  <c r="AG411" i="1" s="1"/>
  <c r="AG412" i="1" s="1"/>
  <c r="AG413" i="1" s="1"/>
  <c r="AG414" i="1" s="1"/>
  <c r="AG415" i="1" s="1"/>
  <c r="AG416" i="1" s="1"/>
  <c r="AG417" i="1" s="1"/>
  <c r="AG418" i="1" s="1"/>
  <c r="AG419" i="1" s="1"/>
  <c r="AG420" i="1" s="1"/>
  <c r="AG421" i="1" s="1"/>
  <c r="AG422" i="1" s="1"/>
  <c r="AG423" i="1" s="1"/>
  <c r="AG424" i="1" s="1"/>
  <c r="AG425" i="1" s="1"/>
  <c r="AG426" i="1" s="1"/>
  <c r="AG427" i="1" s="1"/>
  <c r="AG428" i="1" s="1"/>
  <c r="AG429" i="1" s="1"/>
  <c r="AG430" i="1" s="1"/>
  <c r="AG431" i="1" s="1"/>
  <c r="AG432" i="1" s="1"/>
  <c r="AO426" i="1"/>
  <c r="BE426" i="1" s="1"/>
  <c r="AO420" i="1"/>
  <c r="BE420" i="1" s="1"/>
  <c r="AO431" i="1"/>
  <c r="BE431" i="1" s="1"/>
  <c r="AO401" i="1"/>
  <c r="BE401" i="1" s="1"/>
  <c r="AH183" i="1"/>
  <c r="AH316" i="1"/>
  <c r="AI446" i="1"/>
  <c r="AP123" i="1"/>
  <c r="BF123" i="1" s="1"/>
  <c r="AN927" i="1"/>
  <c r="BD927" i="1" s="1"/>
  <c r="AG512" i="1"/>
  <c r="AG892" i="1"/>
  <c r="AG893" i="1" s="1"/>
  <c r="AG894" i="1" s="1"/>
  <c r="AG895" i="1" s="1"/>
  <c r="AG896" i="1" s="1"/>
  <c r="AG897" i="1" s="1"/>
  <c r="AG898" i="1" s="1"/>
  <c r="AG899" i="1" s="1"/>
  <c r="AG900" i="1" s="1"/>
  <c r="AG901" i="1" s="1"/>
  <c r="AG902" i="1" s="1"/>
  <c r="AG903" i="1" s="1"/>
  <c r="AG904" i="1" s="1"/>
  <c r="AG905" i="1" s="1"/>
  <c r="AG906" i="1" s="1"/>
  <c r="AG907" i="1" s="1"/>
  <c r="AG908" i="1" s="1"/>
  <c r="AG909" i="1" s="1"/>
  <c r="AG910" i="1" s="1"/>
  <c r="AG911" i="1" s="1"/>
  <c r="AG912" i="1" s="1"/>
  <c r="AO883" i="1" s="1"/>
  <c r="BE883" i="1" s="1"/>
  <c r="AH615" i="1"/>
  <c r="AP1009" i="1"/>
  <c r="BF1009" i="1" s="1"/>
  <c r="AN163" i="1"/>
  <c r="BD163" i="1" s="1"/>
  <c r="AI407" i="1"/>
  <c r="AP961" i="1"/>
  <c r="BF961" i="1" s="1"/>
  <c r="AP113" i="1"/>
  <c r="BF113" i="1" s="1"/>
  <c r="AI335" i="1"/>
  <c r="AG696" i="1"/>
  <c r="AN917" i="1"/>
  <c r="BD917" i="1" s="1"/>
  <c r="AI78" i="1"/>
  <c r="AP1024" i="1"/>
  <c r="BF1024" i="1" s="1"/>
  <c r="AN164" i="1"/>
  <c r="BD164" i="1" s="1"/>
  <c r="AQ502" i="1"/>
  <c r="BG502" i="1" s="1"/>
  <c r="AQ620" i="1"/>
  <c r="BG620" i="1" s="1"/>
  <c r="AI550" i="1"/>
  <c r="AI462" i="1"/>
  <c r="AI463" i="1" s="1"/>
  <c r="AI464" i="1" s="1"/>
  <c r="AQ459" i="1"/>
  <c r="BG459" i="1" s="1"/>
  <c r="AQ460" i="1"/>
  <c r="BG460" i="1" s="1"/>
  <c r="AQ462" i="1"/>
  <c r="BG462" i="1" s="1"/>
  <c r="AQ461" i="1"/>
  <c r="BG461" i="1" s="1"/>
  <c r="AQ457" i="1"/>
  <c r="BG457" i="1" s="1"/>
  <c r="AQ463" i="1"/>
  <c r="BG463" i="1" s="1"/>
  <c r="AN918" i="1"/>
  <c r="BD918" i="1" s="1"/>
  <c r="AP567" i="1"/>
  <c r="BF567" i="1" s="1"/>
  <c r="AP959" i="1"/>
  <c r="BF959" i="1" s="1"/>
  <c r="AP349" i="1"/>
  <c r="BF349" i="1" s="1"/>
  <c r="AP1006" i="1"/>
  <c r="BF1006" i="1" s="1"/>
  <c r="AP81" i="1"/>
  <c r="BF81" i="1" s="1"/>
  <c r="AP755" i="1"/>
  <c r="BF755" i="1" s="1"/>
  <c r="AP90" i="1"/>
  <c r="BF90" i="1" s="1"/>
  <c r="AP579" i="1"/>
  <c r="BF579" i="1" s="1"/>
  <c r="AP62" i="1"/>
  <c r="BF62" i="1" s="1"/>
  <c r="AP960" i="1"/>
  <c r="BF960" i="1" s="1"/>
  <c r="AP792" i="1"/>
  <c r="BF792" i="1" s="1"/>
  <c r="AP507" i="1"/>
  <c r="BF507" i="1" s="1"/>
  <c r="AP1013" i="1"/>
  <c r="BF1013" i="1" s="1"/>
  <c r="AP582" i="1"/>
  <c r="BF582" i="1" s="1"/>
  <c r="AP345" i="1"/>
  <c r="BF345" i="1" s="1"/>
  <c r="AP734" i="1"/>
  <c r="BF734" i="1" s="1"/>
  <c r="AP432" i="1"/>
  <c r="BF432" i="1" s="1"/>
  <c r="AP648" i="1"/>
  <c r="BF648" i="1" s="1"/>
  <c r="AP996" i="1"/>
  <c r="BF996" i="1" s="1"/>
  <c r="AP1010" i="1"/>
  <c r="BF1010" i="1" s="1"/>
  <c r="AP519" i="1"/>
  <c r="BF519" i="1" s="1"/>
  <c r="AP157" i="1"/>
  <c r="BF157" i="1" s="1"/>
  <c r="AP125" i="1"/>
  <c r="BF125" i="1" s="1"/>
  <c r="AP114" i="1"/>
  <c r="BF114" i="1" s="1"/>
  <c r="AP654" i="1"/>
  <c r="BF654" i="1" s="1"/>
  <c r="AP1021" i="1"/>
  <c r="BF1021" i="1" s="1"/>
  <c r="AP1023" i="1"/>
  <c r="BF1023" i="1" s="1"/>
  <c r="AP272" i="1"/>
  <c r="BF272" i="1" s="1"/>
  <c r="AP593" i="1"/>
  <c r="BF593" i="1" s="1"/>
  <c r="AP88" i="1"/>
  <c r="BF88" i="1" s="1"/>
  <c r="AP635" i="1"/>
  <c r="BF635" i="1" s="1"/>
  <c r="AP89" i="1"/>
  <c r="BF89" i="1" s="1"/>
  <c r="AP605" i="1"/>
  <c r="BF605" i="1" s="1"/>
  <c r="AP120" i="1"/>
  <c r="BF120" i="1" s="1"/>
  <c r="AP641" i="1"/>
  <c r="BF641" i="1" s="1"/>
  <c r="AP655" i="1"/>
  <c r="BF655" i="1" s="1"/>
  <c r="AP646" i="1"/>
  <c r="BF646" i="1" s="1"/>
  <c r="AP645" i="1"/>
  <c r="BF645" i="1" s="1"/>
  <c r="AP158" i="1"/>
  <c r="BF158" i="1" s="1"/>
  <c r="AP585" i="1"/>
  <c r="BF585" i="1" s="1"/>
  <c r="AP590" i="1"/>
  <c r="BF590" i="1" s="1"/>
  <c r="AP518" i="1"/>
  <c r="BF518" i="1" s="1"/>
  <c r="AP95" i="1"/>
  <c r="BF95" i="1" s="1"/>
  <c r="AP1014" i="1"/>
  <c r="BF1014" i="1" s="1"/>
  <c r="AP800" i="1"/>
  <c r="BF800" i="1" s="1"/>
  <c r="AP794" i="1"/>
  <c r="BF794" i="1" s="1"/>
  <c r="AP118" i="1"/>
  <c r="BF118" i="1" s="1"/>
  <c r="AP790" i="1"/>
  <c r="BF790" i="1" s="1"/>
  <c r="AP1007" i="1"/>
  <c r="BF1007" i="1" s="1"/>
  <c r="AP155" i="1"/>
  <c r="BF155" i="1" s="1"/>
  <c r="AP1017" i="1"/>
  <c r="BF1017" i="1" s="1"/>
  <c r="AP1011" i="1"/>
  <c r="BF1011" i="1" s="1"/>
  <c r="AP124" i="1"/>
  <c r="BF124" i="1" s="1"/>
  <c r="AP1015" i="1"/>
  <c r="BF1015" i="1" s="1"/>
  <c r="AP785" i="1"/>
  <c r="BF785" i="1" s="1"/>
  <c r="AP121" i="1"/>
  <c r="BF121" i="1" s="1"/>
  <c r="AP87" i="1"/>
  <c r="BF87" i="1" s="1"/>
  <c r="AP1008" i="1"/>
  <c r="BF1008" i="1" s="1"/>
  <c r="AP796" i="1"/>
  <c r="BF796" i="1" s="1"/>
  <c r="AP647" i="1"/>
  <c r="BF647" i="1" s="1"/>
  <c r="AP976" i="1"/>
  <c r="BF976" i="1" s="1"/>
  <c r="AP92" i="1"/>
  <c r="BF92" i="1" s="1"/>
  <c r="AP725" i="1"/>
  <c r="BF725" i="1" s="1"/>
  <c r="AP862" i="1"/>
  <c r="BF862" i="1" s="1"/>
  <c r="AP789" i="1"/>
  <c r="BF789" i="1" s="1"/>
  <c r="AP86" i="1"/>
  <c r="BF86" i="1" s="1"/>
  <c r="AP788" i="1"/>
  <c r="BF788" i="1" s="1"/>
  <c r="AH874" i="1"/>
  <c r="AM482" i="1"/>
  <c r="BC482" i="1" s="1"/>
  <c r="AN191" i="1"/>
  <c r="BD191" i="1" s="1"/>
  <c r="AQ617" i="1"/>
  <c r="BG617" i="1" s="1"/>
  <c r="AQ624" i="1"/>
  <c r="BG624" i="1" s="1"/>
  <c r="AI518" i="1"/>
  <c r="AQ511" i="1"/>
  <c r="BG511" i="1" s="1"/>
  <c r="AP580" i="1"/>
  <c r="BF580" i="1" s="1"/>
  <c r="AP994" i="1"/>
  <c r="BF994" i="1" s="1"/>
  <c r="AQ497" i="1"/>
  <c r="BG497" i="1" s="1"/>
  <c r="AD281" i="1"/>
  <c r="AE154" i="1"/>
  <c r="AP159" i="1"/>
  <c r="BF159" i="1" s="1"/>
  <c r="AI310" i="1"/>
  <c r="AH489" i="1"/>
  <c r="AP656" i="1"/>
  <c r="BF656" i="1" s="1"/>
  <c r="AH697" i="1"/>
  <c r="AH362" i="1"/>
  <c r="AN936" i="1"/>
  <c r="BD936" i="1" s="1"/>
  <c r="AP643" i="1"/>
  <c r="BF643" i="1" s="1"/>
  <c r="AP644" i="1"/>
  <c r="BF644" i="1" s="1"/>
  <c r="AN961" i="1"/>
  <c r="BD961" i="1" s="1"/>
  <c r="AQ671" i="1"/>
  <c r="BG671" i="1" s="1"/>
  <c r="AH441" i="1"/>
  <c r="AP1002" i="1"/>
  <c r="BF1002" i="1" s="1"/>
  <c r="AH376" i="1"/>
  <c r="AP1003" i="1"/>
  <c r="BF1003" i="1" s="1"/>
  <c r="AN667" i="1"/>
  <c r="BD667" i="1" s="1"/>
  <c r="AI150" i="1"/>
  <c r="AH523" i="1"/>
  <c r="AH524" i="1" s="1"/>
  <c r="AH525" i="1" s="1"/>
  <c r="AH526" i="1" s="1"/>
  <c r="AH527" i="1" s="1"/>
  <c r="AH528" i="1" s="1"/>
  <c r="AP522" i="1"/>
  <c r="BF522" i="1" s="1"/>
  <c r="AP515" i="1"/>
  <c r="BF515" i="1" s="1"/>
  <c r="AO237" i="1"/>
  <c r="BE237" i="1" s="1"/>
  <c r="AN959" i="1"/>
  <c r="BD959" i="1" s="1"/>
  <c r="AP999" i="1"/>
  <c r="BF999" i="1" s="1"/>
  <c r="AQ622" i="1"/>
  <c r="BG622" i="1" s="1"/>
  <c r="AP1001" i="1"/>
  <c r="BF1001" i="1" s="1"/>
  <c r="AI55" i="1"/>
  <c r="AI56" i="1" s="1"/>
  <c r="AQ56" i="1"/>
  <c r="BG56" i="1" s="1"/>
  <c r="AO217" i="1"/>
  <c r="BE217" i="1" s="1"/>
  <c r="AN402" i="1"/>
  <c r="BD402" i="1" s="1"/>
  <c r="AN915" i="1"/>
  <c r="BD915" i="1" s="1"/>
  <c r="AN537" i="1"/>
  <c r="BD537" i="1" s="1"/>
  <c r="AN907" i="1"/>
  <c r="BD907" i="1" s="1"/>
  <c r="AN658" i="1"/>
  <c r="BD658" i="1" s="1"/>
  <c r="AN660" i="1"/>
  <c r="BD660" i="1" s="1"/>
  <c r="AN581" i="1"/>
  <c r="BD581" i="1" s="1"/>
  <c r="AN712" i="1"/>
  <c r="BD712" i="1" s="1"/>
  <c r="AN154" i="1"/>
  <c r="BD154" i="1" s="1"/>
  <c r="AN858" i="1"/>
  <c r="BD858" i="1" s="1"/>
  <c r="AN683" i="1"/>
  <c r="BD683" i="1" s="1"/>
  <c r="AN911" i="1"/>
  <c r="BD911" i="1" s="1"/>
  <c r="AN934" i="1"/>
  <c r="BD934" i="1" s="1"/>
  <c r="AN860" i="1"/>
  <c r="BD860" i="1" s="1"/>
  <c r="AN173" i="1"/>
  <c r="BD173" i="1" s="1"/>
  <c r="AN159" i="1"/>
  <c r="BD159" i="1" s="1"/>
  <c r="AN720" i="1"/>
  <c r="BD720" i="1" s="1"/>
  <c r="AN203" i="1"/>
  <c r="BD203" i="1" s="1"/>
  <c r="AN963" i="1"/>
  <c r="BD963" i="1" s="1"/>
  <c r="AN185" i="1"/>
  <c r="BD185" i="1" s="1"/>
  <c r="AN204" i="1"/>
  <c r="BD204" i="1" s="1"/>
  <c r="AN151" i="1"/>
  <c r="BD151" i="1" s="1"/>
  <c r="AN680" i="1"/>
  <c r="BD680" i="1" s="1"/>
  <c r="AN183" i="1"/>
  <c r="BD183" i="1" s="1"/>
  <c r="AN170" i="1"/>
  <c r="BD170" i="1" s="1"/>
  <c r="AN589" i="1"/>
  <c r="BD589" i="1" s="1"/>
  <c r="AN696" i="1"/>
  <c r="BD696" i="1" s="1"/>
  <c r="AN150" i="1"/>
  <c r="BD150" i="1" s="1"/>
  <c r="AN535" i="1"/>
  <c r="BD535" i="1" s="1"/>
  <c r="AN162" i="1"/>
  <c r="BD162" i="1" s="1"/>
  <c r="AN201" i="1"/>
  <c r="BD201" i="1" s="1"/>
  <c r="AN970" i="1"/>
  <c r="BD970" i="1" s="1"/>
  <c r="AN180" i="1"/>
  <c r="BD180" i="1" s="1"/>
  <c r="AN663" i="1"/>
  <c r="BD663" i="1" s="1"/>
  <c r="AN169" i="1"/>
  <c r="BD169" i="1" s="1"/>
  <c r="AN854" i="1"/>
  <c r="BD854" i="1" s="1"/>
  <c r="AN149" i="1"/>
  <c r="BD149" i="1" s="1"/>
  <c r="AN146" i="1"/>
  <c r="BD146" i="1" s="1"/>
  <c r="AN168" i="1"/>
  <c r="BD168" i="1" s="1"/>
  <c r="AN200" i="1"/>
  <c r="BD200" i="1" s="1"/>
  <c r="AN193" i="1"/>
  <c r="BD193" i="1" s="1"/>
  <c r="AN955" i="1"/>
  <c r="BD955" i="1" s="1"/>
  <c r="AN161" i="1"/>
  <c r="BD161" i="1" s="1"/>
  <c r="AN938" i="1"/>
  <c r="BD938" i="1" s="1"/>
  <c r="AN943" i="1"/>
  <c r="BD943" i="1" s="1"/>
  <c r="AN958" i="1"/>
  <c r="BD958" i="1" s="1"/>
  <c r="AN925" i="1"/>
  <c r="BD925" i="1" s="1"/>
  <c r="AN698" i="1"/>
  <c r="BD698" i="1" s="1"/>
  <c r="AN931" i="1"/>
  <c r="BD931" i="1" s="1"/>
  <c r="AN165" i="1"/>
  <c r="BD165" i="1" s="1"/>
  <c r="AN182" i="1"/>
  <c r="BD182" i="1" s="1"/>
  <c r="AN975" i="1"/>
  <c r="BD975" i="1" s="1"/>
  <c r="AN702" i="1"/>
  <c r="BD702" i="1" s="1"/>
  <c r="AN196" i="1"/>
  <c r="BD196" i="1" s="1"/>
  <c r="AN682" i="1"/>
  <c r="BD682" i="1" s="1"/>
  <c r="AN926" i="1"/>
  <c r="BD926" i="1" s="1"/>
  <c r="AN184" i="1"/>
  <c r="BD184" i="1" s="1"/>
  <c r="AN178" i="1"/>
  <c r="BD178" i="1" s="1"/>
  <c r="AN895" i="1"/>
  <c r="BD895" i="1" s="1"/>
  <c r="AN937" i="1"/>
  <c r="BD937" i="1" s="1"/>
  <c r="AN930" i="1"/>
  <c r="BD930" i="1" s="1"/>
  <c r="AN153" i="1"/>
  <c r="BD153" i="1" s="1"/>
  <c r="AN699" i="1"/>
  <c r="BD699" i="1" s="1"/>
  <c r="AN951" i="1"/>
  <c r="BD951" i="1" s="1"/>
  <c r="AN919" i="1"/>
  <c r="BD919" i="1" s="1"/>
  <c r="AN891" i="1"/>
  <c r="BD891" i="1" s="1"/>
  <c r="AN669" i="1"/>
  <c r="BD669" i="1" s="1"/>
  <c r="AN692" i="1"/>
  <c r="BD692" i="1" s="1"/>
  <c r="AN942" i="1"/>
  <c r="BD942" i="1" s="1"/>
  <c r="AN880" i="1"/>
  <c r="BD880" i="1" s="1"/>
  <c r="AN877" i="1"/>
  <c r="BD877" i="1" s="1"/>
  <c r="AN148" i="1"/>
  <c r="BD148" i="1" s="1"/>
  <c r="AN685" i="1"/>
  <c r="BD685" i="1" s="1"/>
  <c r="AN711" i="1"/>
  <c r="BD711" i="1" s="1"/>
  <c r="AN960" i="1"/>
  <c r="BD960" i="1" s="1"/>
  <c r="AN675" i="1"/>
  <c r="BD675" i="1" s="1"/>
  <c r="AN716" i="1"/>
  <c r="BD716" i="1" s="1"/>
  <c r="AN194" i="1"/>
  <c r="BD194" i="1" s="1"/>
  <c r="AN866" i="1"/>
  <c r="BD866" i="1" s="1"/>
  <c r="AN856" i="1"/>
  <c r="BD856" i="1" s="1"/>
  <c r="AN713" i="1"/>
  <c r="BD713" i="1" s="1"/>
  <c r="AN157" i="1"/>
  <c r="BD157" i="1" s="1"/>
  <c r="AN181" i="1"/>
  <c r="BD181" i="1" s="1"/>
  <c r="AN968" i="1"/>
  <c r="BD968" i="1" s="1"/>
  <c r="AN688" i="1"/>
  <c r="BD688" i="1" s="1"/>
  <c r="AN867" i="1"/>
  <c r="BD867" i="1" s="1"/>
  <c r="AN145" i="1"/>
  <c r="BD145" i="1" s="1"/>
  <c r="AN155" i="1"/>
  <c r="BD155" i="1" s="1"/>
  <c r="AN172" i="1"/>
  <c r="BD172" i="1" s="1"/>
  <c r="AN536" i="1"/>
  <c r="BD536" i="1" s="1"/>
  <c r="AN207" i="1"/>
  <c r="BD207" i="1" s="1"/>
  <c r="AN167" i="1"/>
  <c r="BD167" i="1" s="1"/>
  <c r="AN956" i="1"/>
  <c r="BD956" i="1" s="1"/>
  <c r="AN852" i="1"/>
  <c r="BD852" i="1" s="1"/>
  <c r="AN935" i="1"/>
  <c r="BD935" i="1" s="1"/>
  <c r="AN704" i="1"/>
  <c r="BD704" i="1" s="1"/>
  <c r="AN177" i="1"/>
  <c r="BD177" i="1" s="1"/>
  <c r="AN957" i="1"/>
  <c r="BD957" i="1" s="1"/>
  <c r="AN909" i="1"/>
  <c r="BD909" i="1" s="1"/>
  <c r="AN971" i="1"/>
  <c r="BD971" i="1" s="1"/>
  <c r="AN928" i="1"/>
  <c r="BD928" i="1" s="1"/>
  <c r="AN694" i="1"/>
  <c r="BD694" i="1" s="1"/>
  <c r="AN946" i="1"/>
  <c r="BD946" i="1" s="1"/>
  <c r="AN901" i="1"/>
  <c r="BD901" i="1" s="1"/>
  <c r="AN864" i="1"/>
  <c r="BD864" i="1" s="1"/>
  <c r="AN861" i="1"/>
  <c r="BD861" i="1" s="1"/>
  <c r="AN889" i="1"/>
  <c r="BD889" i="1" s="1"/>
  <c r="AN670" i="1"/>
  <c r="BD670" i="1" s="1"/>
  <c r="AN717" i="1"/>
  <c r="BD717" i="1" s="1"/>
  <c r="AN924" i="1"/>
  <c r="BD924" i="1" s="1"/>
  <c r="AN893" i="1"/>
  <c r="BD893" i="1" s="1"/>
  <c r="AN863" i="1"/>
  <c r="BD863" i="1" s="1"/>
  <c r="AN892" i="1"/>
  <c r="BD892" i="1" s="1"/>
  <c r="AN695" i="1"/>
  <c r="BD695" i="1" s="1"/>
  <c r="AN855" i="1"/>
  <c r="BD855" i="1" s="1"/>
  <c r="AN972" i="1"/>
  <c r="BD972" i="1" s="1"/>
  <c r="AN962" i="1"/>
  <c r="BD962" i="1" s="1"/>
  <c r="AN672" i="1"/>
  <c r="BD672" i="1" s="1"/>
  <c r="AN198" i="1"/>
  <c r="BD198" i="1" s="1"/>
  <c r="AN898" i="1"/>
  <c r="BD898" i="1" s="1"/>
  <c r="AN964" i="1"/>
  <c r="BD964" i="1" s="1"/>
  <c r="AN709" i="1"/>
  <c r="BD709" i="1" s="1"/>
  <c r="AN862" i="1"/>
  <c r="BD862" i="1" s="1"/>
  <c r="AN890" i="1"/>
  <c r="BD890" i="1" s="1"/>
  <c r="AN188" i="1"/>
  <c r="BD188" i="1" s="1"/>
  <c r="AN902" i="1"/>
  <c r="BD902" i="1" s="1"/>
  <c r="AN948" i="1"/>
  <c r="BD948" i="1" s="1"/>
  <c r="AN714" i="1"/>
  <c r="BD714" i="1" s="1"/>
  <c r="AN932" i="1"/>
  <c r="BD932" i="1" s="1"/>
  <c r="AN665" i="1"/>
  <c r="BD665" i="1" s="1"/>
  <c r="AN676" i="1"/>
  <c r="BD676" i="1" s="1"/>
  <c r="AN953" i="1"/>
  <c r="BD953" i="1" s="1"/>
  <c r="AN945" i="1"/>
  <c r="BD945" i="1" s="1"/>
  <c r="AN678" i="1"/>
  <c r="BD678" i="1" s="1"/>
  <c r="AN879" i="1"/>
  <c r="BD879" i="1" s="1"/>
  <c r="AN950" i="1"/>
  <c r="BD950" i="1" s="1"/>
  <c r="AN719" i="1"/>
  <c r="BD719" i="1" s="1"/>
  <c r="AN869" i="1"/>
  <c r="BD869" i="1" s="1"/>
  <c r="AN668" i="1"/>
  <c r="BD668" i="1" s="1"/>
  <c r="AN896" i="1"/>
  <c r="BD896" i="1" s="1"/>
  <c r="AN920" i="1"/>
  <c r="BD920" i="1" s="1"/>
  <c r="AN916" i="1"/>
  <c r="BD916" i="1" s="1"/>
  <c r="AN853" i="1"/>
  <c r="BD853" i="1" s="1"/>
  <c r="AN939" i="1"/>
  <c r="BD939" i="1" s="1"/>
  <c r="AN886" i="1"/>
  <c r="BD886" i="1" s="1"/>
  <c r="AN662" i="1"/>
  <c r="BD662" i="1" s="1"/>
  <c r="AN905" i="1"/>
  <c r="BD905" i="1" s="1"/>
  <c r="AN967" i="1"/>
  <c r="BD967" i="1" s="1"/>
  <c r="AN706" i="1"/>
  <c r="BD706" i="1" s="1"/>
  <c r="AN865" i="1"/>
  <c r="BD865" i="1" s="1"/>
  <c r="AN870" i="1"/>
  <c r="BD870" i="1" s="1"/>
  <c r="AN949" i="1"/>
  <c r="BD949" i="1" s="1"/>
  <c r="AN899" i="1"/>
  <c r="BD899" i="1" s="1"/>
  <c r="AN974" i="1"/>
  <c r="BD974" i="1" s="1"/>
  <c r="AN687" i="1"/>
  <c r="BD687" i="1" s="1"/>
  <c r="AN859" i="1"/>
  <c r="BD859" i="1" s="1"/>
  <c r="AN894" i="1"/>
  <c r="BD894" i="1" s="1"/>
  <c r="AN908" i="1"/>
  <c r="BD908" i="1" s="1"/>
  <c r="AN965" i="1"/>
  <c r="BD965" i="1" s="1"/>
  <c r="AN851" i="1"/>
  <c r="BD851" i="1" s="1"/>
  <c r="AN673" i="1"/>
  <c r="BD673" i="1" s="1"/>
  <c r="AN973" i="1"/>
  <c r="BD973" i="1" s="1"/>
  <c r="AN674" i="1"/>
  <c r="BD674" i="1" s="1"/>
  <c r="AN689" i="1"/>
  <c r="BD689" i="1" s="1"/>
  <c r="AN850" i="1"/>
  <c r="BD850" i="1" s="1"/>
  <c r="AN885" i="1"/>
  <c r="BD885" i="1" s="1"/>
  <c r="AN940" i="1"/>
  <c r="BD940" i="1" s="1"/>
  <c r="AN202" i="1"/>
  <c r="BD202" i="1" s="1"/>
  <c r="AN883" i="1"/>
  <c r="BD883" i="1" s="1"/>
  <c r="AN873" i="1"/>
  <c r="BD873" i="1" s="1"/>
  <c r="AN693" i="1"/>
  <c r="BD693" i="1" s="1"/>
  <c r="AN954" i="1"/>
  <c r="BD954" i="1" s="1"/>
  <c r="AN707" i="1"/>
  <c r="BD707" i="1" s="1"/>
  <c r="AN147" i="1"/>
  <c r="BD147" i="1" s="1"/>
  <c r="AN874" i="1"/>
  <c r="BD874" i="1" s="1"/>
  <c r="AN857" i="1"/>
  <c r="BD857" i="1" s="1"/>
  <c r="AN868" i="1"/>
  <c r="BD868" i="1" s="1"/>
  <c r="AN921" i="1"/>
  <c r="BD921" i="1" s="1"/>
  <c r="AN922" i="1"/>
  <c r="BD922" i="1" s="1"/>
  <c r="AN192" i="1"/>
  <c r="BD192" i="1" s="1"/>
  <c r="AN690" i="1"/>
  <c r="BD690" i="1" s="1"/>
  <c r="AN887" i="1"/>
  <c r="BD887" i="1" s="1"/>
  <c r="AN888" i="1"/>
  <c r="BD888" i="1" s="1"/>
  <c r="AN882" i="1"/>
  <c r="BD882" i="1" s="1"/>
  <c r="AN944" i="1"/>
  <c r="BD944" i="1" s="1"/>
  <c r="AN208" i="1"/>
  <c r="BD208" i="1" s="1"/>
  <c r="AN969" i="1"/>
  <c r="BD969" i="1" s="1"/>
  <c r="AN871" i="1"/>
  <c r="BD871" i="1" s="1"/>
  <c r="AN952" i="1"/>
  <c r="BD952" i="1" s="1"/>
  <c r="AN976" i="1"/>
  <c r="BD976" i="1" s="1"/>
  <c r="AN171" i="1"/>
  <c r="BD171" i="1" s="1"/>
  <c r="AN929" i="1"/>
  <c r="BD929" i="1" s="1"/>
  <c r="AN876" i="1"/>
  <c r="BD876" i="1" s="1"/>
  <c r="AN923" i="1"/>
  <c r="BD923" i="1" s="1"/>
  <c r="AN914" i="1"/>
  <c r="BD914" i="1" s="1"/>
  <c r="AN913" i="1"/>
  <c r="BD913" i="1" s="1"/>
  <c r="AN657" i="1"/>
  <c r="BD657" i="1" s="1"/>
  <c r="AN152" i="1"/>
  <c r="BD152" i="1" s="1"/>
  <c r="AN904" i="1"/>
  <c r="BD904" i="1" s="1"/>
  <c r="AN966" i="1"/>
  <c r="BD966" i="1" s="1"/>
  <c r="AN941" i="1"/>
  <c r="BD941" i="1" s="1"/>
  <c r="AN671" i="1"/>
  <c r="BD671" i="1" s="1"/>
  <c r="AN186" i="1"/>
  <c r="BD186" i="1" s="1"/>
  <c r="AQ668" i="1"/>
  <c r="BG668" i="1" s="1"/>
  <c r="AI374" i="1"/>
  <c r="AG538" i="1"/>
  <c r="AG539" i="1" s="1"/>
  <c r="AG540" i="1" s="1"/>
  <c r="AG541" i="1" s="1"/>
  <c r="AG542" i="1" s="1"/>
  <c r="AG543" i="1" s="1"/>
  <c r="AG544" i="1" s="1"/>
  <c r="AG545" i="1" s="1"/>
  <c r="AG546" i="1" s="1"/>
  <c r="AG547" i="1" s="1"/>
  <c r="AG548" i="1" s="1"/>
  <c r="AG549" i="1" s="1"/>
  <c r="AG550" i="1" s="1"/>
  <c r="AG551" i="1" s="1"/>
  <c r="AG552" i="1" s="1"/>
  <c r="AG553" i="1" s="1"/>
  <c r="AG554" i="1" s="1"/>
  <c r="AG555" i="1" s="1"/>
  <c r="AG556" i="1" s="1"/>
  <c r="AG557" i="1" s="1"/>
  <c r="AG558" i="1" s="1"/>
  <c r="AG559" i="1" s="1"/>
  <c r="AG560" i="1" s="1"/>
  <c r="AO538" i="1"/>
  <c r="BE538" i="1" s="1"/>
  <c r="AP638" i="1"/>
  <c r="BF638" i="1" s="1"/>
  <c r="AN703" i="1"/>
  <c r="BD703" i="1" s="1"/>
  <c r="AP967" i="1"/>
  <c r="BF967" i="1" s="1"/>
  <c r="AO214" i="1"/>
  <c r="BE214" i="1" s="1"/>
  <c r="AH73" i="1"/>
  <c r="AP997" i="1"/>
  <c r="BF997" i="1" s="1"/>
  <c r="AP517" i="1"/>
  <c r="BF517" i="1" s="1"/>
  <c r="AI70" i="1"/>
  <c r="AI262" i="1"/>
  <c r="AI742" i="1"/>
  <c r="AN715" i="1"/>
  <c r="BD715" i="1" s="1"/>
  <c r="AP264" i="1"/>
  <c r="BF264" i="1" s="1"/>
  <c r="AO232" i="1"/>
  <c r="BE232" i="1" s="1"/>
  <c r="AQ504" i="1"/>
  <c r="BG504" i="1" s="1"/>
  <c r="AP995" i="1"/>
  <c r="BF995" i="1" s="1"/>
  <c r="AH937" i="1"/>
  <c r="AO276" i="1"/>
  <c r="BE276" i="1" s="1"/>
  <c r="AP1004" i="1"/>
  <c r="BF1004" i="1" s="1"/>
  <c r="AM503" i="1"/>
  <c r="BC503" i="1" s="1"/>
  <c r="AM511" i="1"/>
  <c r="BC511" i="1" s="1"/>
  <c r="AH632" i="1"/>
  <c r="AH633" i="1" s="1"/>
  <c r="AH634" i="1" s="1"/>
  <c r="AH635" i="1" s="1"/>
  <c r="AH636" i="1" s="1"/>
  <c r="AH637" i="1" s="1"/>
  <c r="AH638" i="1" s="1"/>
  <c r="AH639" i="1" s="1"/>
  <c r="AH640" i="1" s="1"/>
  <c r="AP637" i="1"/>
  <c r="BF637" i="1" s="1"/>
  <c r="AN718" i="1"/>
  <c r="BD718" i="1" s="1"/>
  <c r="AP262" i="1"/>
  <c r="BF262" i="1" s="1"/>
  <c r="AI79" i="1" l="1"/>
  <c r="AI80" i="1" s="1"/>
  <c r="AQ75" i="1"/>
  <c r="BG75" i="1" s="1"/>
  <c r="AQ74" i="1"/>
  <c r="BG74" i="1" s="1"/>
  <c r="AQ76" i="1"/>
  <c r="BG76" i="1" s="1"/>
  <c r="AQ78" i="1"/>
  <c r="BG78" i="1" s="1"/>
  <c r="AI200" i="1"/>
  <c r="AH938" i="1"/>
  <c r="AI759" i="1"/>
  <c r="AM692" i="1"/>
  <c r="BC692" i="1" s="1"/>
  <c r="AM699" i="1"/>
  <c r="BC699" i="1" s="1"/>
  <c r="AM706" i="1"/>
  <c r="BC706" i="1" s="1"/>
  <c r="AM771" i="1"/>
  <c r="BC771" i="1" s="1"/>
  <c r="AH317" i="1"/>
  <c r="AM780" i="1"/>
  <c r="BC780" i="1" s="1"/>
  <c r="AH616" i="1"/>
  <c r="AI479" i="1"/>
  <c r="AP594" i="1"/>
  <c r="BF594" i="1" s="1"/>
  <c r="AM676" i="1"/>
  <c r="BC676" i="1" s="1"/>
  <c r="AM745" i="1"/>
  <c r="BC745" i="1" s="1"/>
  <c r="AM705" i="1"/>
  <c r="BC705" i="1" s="1"/>
  <c r="AM666" i="1"/>
  <c r="BC666" i="1" s="1"/>
  <c r="AN705" i="1"/>
  <c r="BD705" i="1" s="1"/>
  <c r="AH442" i="1"/>
  <c r="AH490" i="1"/>
  <c r="AP527" i="1"/>
  <c r="BF527" i="1" s="1"/>
  <c r="AN708" i="1"/>
  <c r="BD708" i="1" s="1"/>
  <c r="AP604" i="1"/>
  <c r="BF604" i="1" s="1"/>
  <c r="AM712" i="1"/>
  <c r="BC712" i="1" s="1"/>
  <c r="AM659" i="1"/>
  <c r="BC659" i="1" s="1"/>
  <c r="AM697" i="1"/>
  <c r="BC697" i="1" s="1"/>
  <c r="AP631" i="1"/>
  <c r="BF631" i="1" s="1"/>
  <c r="AP731" i="1"/>
  <c r="BF731" i="1" s="1"/>
  <c r="AO715" i="1"/>
  <c r="BE715" i="1" s="1"/>
  <c r="AH184" i="1"/>
  <c r="AP521" i="1"/>
  <c r="BF521" i="1" s="1"/>
  <c r="AN710" i="1"/>
  <c r="BD710" i="1" s="1"/>
  <c r="AM755" i="1"/>
  <c r="BC755" i="1" s="1"/>
  <c r="AM678" i="1"/>
  <c r="BC678" i="1" s="1"/>
  <c r="AM665" i="1"/>
  <c r="BC665" i="1" s="1"/>
  <c r="AE667" i="1"/>
  <c r="AE668" i="1" s="1"/>
  <c r="AE669" i="1" s="1"/>
  <c r="AE670" i="1" s="1"/>
  <c r="AE671" i="1" s="1"/>
  <c r="AE672" i="1" s="1"/>
  <c r="AE673" i="1" s="1"/>
  <c r="AE674" i="1" s="1"/>
  <c r="AE675" i="1" s="1"/>
  <c r="AE676" i="1" s="1"/>
  <c r="AE677" i="1" s="1"/>
  <c r="AE678" i="1" s="1"/>
  <c r="AE679" i="1" s="1"/>
  <c r="AE680" i="1" s="1"/>
  <c r="AE681" i="1" s="1"/>
  <c r="AE682" i="1" s="1"/>
  <c r="AE683" i="1" s="1"/>
  <c r="AE684" i="1" s="1"/>
  <c r="AE685" i="1" s="1"/>
  <c r="AE686" i="1" s="1"/>
  <c r="AE687" i="1" s="1"/>
  <c r="AE688" i="1" s="1"/>
  <c r="AE689" i="1" s="1"/>
  <c r="AE690" i="1" s="1"/>
  <c r="AE691" i="1" s="1"/>
  <c r="AE692" i="1" s="1"/>
  <c r="AE693" i="1" s="1"/>
  <c r="AE694" i="1" s="1"/>
  <c r="AE695" i="1" s="1"/>
  <c r="AE696" i="1" s="1"/>
  <c r="AE697" i="1" s="1"/>
  <c r="AE698" i="1" s="1"/>
  <c r="AE699" i="1" s="1"/>
  <c r="AE700" i="1" s="1"/>
  <c r="AE701" i="1" s="1"/>
  <c r="AE702" i="1" s="1"/>
  <c r="AE703" i="1" s="1"/>
  <c r="AE704" i="1" s="1"/>
  <c r="AE705" i="1" s="1"/>
  <c r="AE706" i="1" s="1"/>
  <c r="AE707" i="1" s="1"/>
  <c r="AE708" i="1" s="1"/>
  <c r="AE709" i="1" s="1"/>
  <c r="AE710" i="1" s="1"/>
  <c r="AE711" i="1" s="1"/>
  <c r="AE712" i="1" s="1"/>
  <c r="AE713" i="1" s="1"/>
  <c r="AE714" i="1" s="1"/>
  <c r="AE715" i="1" s="1"/>
  <c r="AE716" i="1" s="1"/>
  <c r="AE717" i="1" s="1"/>
  <c r="AE718" i="1" s="1"/>
  <c r="AE719" i="1" s="1"/>
  <c r="AE720" i="1" s="1"/>
  <c r="AE721" i="1" s="1"/>
  <c r="AE722" i="1" s="1"/>
  <c r="AE723" i="1" s="1"/>
  <c r="AE724" i="1" s="1"/>
  <c r="AE725" i="1" s="1"/>
  <c r="AE726" i="1" s="1"/>
  <c r="AE727" i="1" s="1"/>
  <c r="AE728" i="1" s="1"/>
  <c r="AE729" i="1" s="1"/>
  <c r="AE730" i="1" s="1"/>
  <c r="AE731" i="1" s="1"/>
  <c r="AE732" i="1" s="1"/>
  <c r="AE733" i="1" s="1"/>
  <c r="AE734" i="1" s="1"/>
  <c r="AE735" i="1" s="1"/>
  <c r="AE736" i="1" s="1"/>
  <c r="AE737" i="1" s="1"/>
  <c r="AE738" i="1" s="1"/>
  <c r="AE739" i="1" s="1"/>
  <c r="AE740" i="1" s="1"/>
  <c r="AE741" i="1" s="1"/>
  <c r="AE742" i="1" s="1"/>
  <c r="AE743" i="1" s="1"/>
  <c r="AE744" i="1" s="1"/>
  <c r="AE745" i="1" s="1"/>
  <c r="AE746" i="1" s="1"/>
  <c r="AE747" i="1" s="1"/>
  <c r="AE748" i="1" s="1"/>
  <c r="AE749" i="1" s="1"/>
  <c r="AE750" i="1" s="1"/>
  <c r="AE751" i="1" s="1"/>
  <c r="AE752" i="1" s="1"/>
  <c r="AE753" i="1" s="1"/>
  <c r="AE754" i="1" s="1"/>
  <c r="AE755" i="1" s="1"/>
  <c r="AE756" i="1" s="1"/>
  <c r="AE757" i="1" s="1"/>
  <c r="AE758" i="1" s="1"/>
  <c r="AE759" i="1" s="1"/>
  <c r="AE760" i="1" s="1"/>
  <c r="AE761" i="1" s="1"/>
  <c r="AE762" i="1" s="1"/>
  <c r="AE763" i="1" s="1"/>
  <c r="AE764" i="1" s="1"/>
  <c r="AE765" i="1" s="1"/>
  <c r="AE766" i="1" s="1"/>
  <c r="AE767" i="1" s="1"/>
  <c r="AE768" i="1" s="1"/>
  <c r="AE769" i="1" s="1"/>
  <c r="AE770" i="1" s="1"/>
  <c r="AE771" i="1" s="1"/>
  <c r="AE772" i="1" s="1"/>
  <c r="AE773" i="1" s="1"/>
  <c r="AE774" i="1" s="1"/>
  <c r="AE775" i="1" s="1"/>
  <c r="AE776" i="1" s="1"/>
  <c r="AE777" i="1" s="1"/>
  <c r="AE778" i="1" s="1"/>
  <c r="AE779" i="1" s="1"/>
  <c r="AE780" i="1" s="1"/>
  <c r="AE781" i="1" s="1"/>
  <c r="AE782" i="1" s="1"/>
  <c r="AE783" i="1" s="1"/>
  <c r="AE784" i="1" s="1"/>
  <c r="AM713" i="1"/>
  <c r="BC713" i="1" s="1"/>
  <c r="AM782" i="1"/>
  <c r="BC782" i="1" s="1"/>
  <c r="AM747" i="1"/>
  <c r="BC747" i="1" s="1"/>
  <c r="AM670" i="1"/>
  <c r="BC670" i="1" s="1"/>
  <c r="AM779" i="1"/>
  <c r="BC779" i="1" s="1"/>
  <c r="AO410" i="1"/>
  <c r="BE410" i="1" s="1"/>
  <c r="AO228" i="1"/>
  <c r="BE228" i="1" s="1"/>
  <c r="AO216" i="1"/>
  <c r="BE216" i="1" s="1"/>
  <c r="AO92" i="1"/>
  <c r="BE92" i="1" s="1"/>
  <c r="AO909" i="1"/>
  <c r="BE909" i="1" s="1"/>
  <c r="AO857" i="1"/>
  <c r="BE857" i="1" s="1"/>
  <c r="AO821" i="1"/>
  <c r="BE821" i="1" s="1"/>
  <c r="AO346" i="1"/>
  <c r="BE346" i="1" s="1"/>
  <c r="AO342" i="1"/>
  <c r="BE342" i="1" s="1"/>
  <c r="AO892" i="1"/>
  <c r="BE892" i="1" s="1"/>
  <c r="AO356" i="1"/>
  <c r="BE356" i="1" s="1"/>
  <c r="AO888" i="1"/>
  <c r="BE888" i="1" s="1"/>
  <c r="AO354" i="1"/>
  <c r="BE354" i="1" s="1"/>
  <c r="AO557" i="1"/>
  <c r="BE557" i="1" s="1"/>
  <c r="AO904" i="1"/>
  <c r="BE904" i="1" s="1"/>
  <c r="AO541" i="1"/>
  <c r="BE541" i="1" s="1"/>
  <c r="AO551" i="1"/>
  <c r="BE551" i="1" s="1"/>
  <c r="AO833" i="1"/>
  <c r="BE833" i="1" s="1"/>
  <c r="AO881" i="1"/>
  <c r="BE881" i="1" s="1"/>
  <c r="AO212" i="1"/>
  <c r="BE212" i="1" s="1"/>
  <c r="AO536" i="1"/>
  <c r="BE536" i="1" s="1"/>
  <c r="AO559" i="1"/>
  <c r="BE559" i="1" s="1"/>
  <c r="AO88" i="1"/>
  <c r="BE88" i="1" s="1"/>
  <c r="AO543" i="1"/>
  <c r="BE543" i="1" s="1"/>
  <c r="AO542" i="1"/>
  <c r="BE542" i="1" s="1"/>
  <c r="AO886" i="1"/>
  <c r="BE886" i="1" s="1"/>
  <c r="AO887" i="1"/>
  <c r="BE887" i="1" s="1"/>
  <c r="AO896" i="1"/>
  <c r="BE896" i="1" s="1"/>
  <c r="AO558" i="1"/>
  <c r="BE558" i="1" s="1"/>
  <c r="AO539" i="1"/>
  <c r="BE539" i="1" s="1"/>
  <c r="AO213" i="1"/>
  <c r="BE213" i="1" s="1"/>
  <c r="AO414" i="1"/>
  <c r="BE414" i="1" s="1"/>
  <c r="AO83" i="1"/>
  <c r="BE83" i="1" s="1"/>
  <c r="AO529" i="1"/>
  <c r="BE529" i="1" s="1"/>
  <c r="AO218" i="1"/>
  <c r="BE218" i="1" s="1"/>
  <c r="AO365" i="1"/>
  <c r="BE365" i="1" s="1"/>
  <c r="AO533" i="1"/>
  <c r="BE533" i="1" s="1"/>
  <c r="AO556" i="1"/>
  <c r="BE556" i="1" s="1"/>
  <c r="AO291" i="1"/>
  <c r="BE291" i="1" s="1"/>
  <c r="AO345" i="1"/>
  <c r="BE345" i="1" s="1"/>
  <c r="AO281" i="1"/>
  <c r="BE281" i="1" s="1"/>
  <c r="AO906" i="1"/>
  <c r="BE906" i="1" s="1"/>
  <c r="AO905" i="1"/>
  <c r="BE905" i="1" s="1"/>
  <c r="AO544" i="1"/>
  <c r="BE544" i="1" s="1"/>
  <c r="AO84" i="1"/>
  <c r="BE84" i="1" s="1"/>
  <c r="AO898" i="1"/>
  <c r="BE898" i="1" s="1"/>
  <c r="AO901" i="1"/>
  <c r="BE901" i="1" s="1"/>
  <c r="AO867" i="1"/>
  <c r="BE867" i="1" s="1"/>
  <c r="AO895" i="1"/>
  <c r="BE895" i="1" s="1"/>
  <c r="AO337" i="1"/>
  <c r="BE337" i="1" s="1"/>
  <c r="AO348" i="1"/>
  <c r="BE348" i="1" s="1"/>
  <c r="AO349" i="1"/>
  <c r="BE349" i="1" s="1"/>
  <c r="AO852" i="1"/>
  <c r="BE852" i="1" s="1"/>
  <c r="AO351" i="1"/>
  <c r="BE351" i="1" s="1"/>
  <c r="AO359" i="1"/>
  <c r="BE359" i="1" s="1"/>
  <c r="AO352" i="1"/>
  <c r="BE352" i="1" s="1"/>
  <c r="AO911" i="1"/>
  <c r="BE911" i="1" s="1"/>
  <c r="AO360" i="1"/>
  <c r="BE360" i="1" s="1"/>
  <c r="AO851" i="1"/>
  <c r="BE851" i="1" s="1"/>
  <c r="AO893" i="1"/>
  <c r="BE893" i="1" s="1"/>
  <c r="AO535" i="1"/>
  <c r="BE535" i="1" s="1"/>
  <c r="AO236" i="1"/>
  <c r="BE236" i="1" s="1"/>
  <c r="AO530" i="1"/>
  <c r="BE530" i="1" s="1"/>
  <c r="AO817" i="1"/>
  <c r="BE817" i="1" s="1"/>
  <c r="AO358" i="1"/>
  <c r="BE358" i="1" s="1"/>
  <c r="AO85" i="1"/>
  <c r="BE85" i="1" s="1"/>
  <c r="AO863" i="1"/>
  <c r="BE863" i="1" s="1"/>
  <c r="AO554" i="1"/>
  <c r="BE554" i="1" s="1"/>
  <c r="AO368" i="1"/>
  <c r="BE368" i="1" s="1"/>
  <c r="AO560" i="1"/>
  <c r="BE560" i="1" s="1"/>
  <c r="AO552" i="1"/>
  <c r="BE552" i="1" s="1"/>
  <c r="AO366" i="1"/>
  <c r="BE366" i="1" s="1"/>
  <c r="AO215" i="1"/>
  <c r="BE215" i="1" s="1"/>
  <c r="AO357" i="1"/>
  <c r="BE357" i="1" s="1"/>
  <c r="AO225" i="1"/>
  <c r="BE225" i="1" s="1"/>
  <c r="AO300" i="1"/>
  <c r="BE300" i="1" s="1"/>
  <c r="AO832" i="1"/>
  <c r="BE832" i="1" s="1"/>
  <c r="AO277" i="1"/>
  <c r="BE277" i="1" s="1"/>
  <c r="AO869" i="1"/>
  <c r="BE869" i="1" s="1"/>
  <c r="AO868" i="1"/>
  <c r="BE868" i="1" s="1"/>
  <c r="AO879" i="1"/>
  <c r="BE879" i="1" s="1"/>
  <c r="AO873" i="1"/>
  <c r="BE873" i="1" s="1"/>
  <c r="AO427" i="1"/>
  <c r="BE427" i="1" s="1"/>
  <c r="AO546" i="1"/>
  <c r="BE546" i="1" s="1"/>
  <c r="AO405" i="1"/>
  <c r="BE405" i="1" s="1"/>
  <c r="AO874" i="1"/>
  <c r="BE874" i="1" s="1"/>
  <c r="AO889" i="1"/>
  <c r="BE889" i="1" s="1"/>
  <c r="AO856" i="1"/>
  <c r="BE856" i="1" s="1"/>
  <c r="AO279" i="1"/>
  <c r="BE279" i="1" s="1"/>
  <c r="AO219" i="1"/>
  <c r="BE219" i="1" s="1"/>
  <c r="AO292" i="1"/>
  <c r="BE292" i="1" s="1"/>
  <c r="AO877" i="1"/>
  <c r="BE877" i="1" s="1"/>
  <c r="AO343" i="1"/>
  <c r="BE343" i="1" s="1"/>
  <c r="AO409" i="1"/>
  <c r="BE409" i="1" s="1"/>
  <c r="AO855" i="1"/>
  <c r="BE855" i="1" s="1"/>
  <c r="AO293" i="1"/>
  <c r="BE293" i="1" s="1"/>
  <c r="AO419" i="1"/>
  <c r="BE419" i="1" s="1"/>
  <c r="AO367" i="1"/>
  <c r="BE367" i="1" s="1"/>
  <c r="AO424" i="1"/>
  <c r="BE424" i="1" s="1"/>
  <c r="AO876" i="1"/>
  <c r="BE876" i="1" s="1"/>
  <c r="AO894" i="1"/>
  <c r="BE894" i="1" s="1"/>
  <c r="AO819" i="1"/>
  <c r="BE819" i="1" s="1"/>
  <c r="AO700" i="1"/>
  <c r="BE700" i="1" s="1"/>
  <c r="AO717" i="1"/>
  <c r="BE717" i="1" s="1"/>
  <c r="AO903" i="1"/>
  <c r="BE903" i="1" s="1"/>
  <c r="AO301" i="1"/>
  <c r="BE301" i="1" s="1"/>
  <c r="AO421" i="1"/>
  <c r="BE421" i="1" s="1"/>
  <c r="AO866" i="1"/>
  <c r="BE866" i="1" s="1"/>
  <c r="AO408" i="1"/>
  <c r="BE408" i="1" s="1"/>
  <c r="AO850" i="1"/>
  <c r="BE850" i="1" s="1"/>
  <c r="AO890" i="1"/>
  <c r="BE890" i="1" s="1"/>
  <c r="AO284" i="1"/>
  <c r="BE284" i="1" s="1"/>
  <c r="AO283" i="1"/>
  <c r="BE283" i="1" s="1"/>
  <c r="AO865" i="1"/>
  <c r="BE865" i="1" s="1"/>
  <c r="AO884" i="1"/>
  <c r="BE884" i="1" s="1"/>
  <c r="AO537" i="1"/>
  <c r="BE537" i="1" s="1"/>
  <c r="AO425" i="1"/>
  <c r="BE425" i="1" s="1"/>
  <c r="AO882" i="1"/>
  <c r="BE882" i="1" s="1"/>
  <c r="AO897" i="1"/>
  <c r="BE897" i="1" s="1"/>
  <c r="AO878" i="1"/>
  <c r="BE878" i="1" s="1"/>
  <c r="AO282" i="1"/>
  <c r="BE282" i="1" s="1"/>
  <c r="AO295" i="1"/>
  <c r="BE295" i="1" s="1"/>
  <c r="AO858" i="1"/>
  <c r="BE858" i="1" s="1"/>
  <c r="AO350" i="1"/>
  <c r="BE350" i="1" s="1"/>
  <c r="AO422" i="1"/>
  <c r="BE422" i="1" s="1"/>
  <c r="AO859" i="1"/>
  <c r="BE859" i="1" s="1"/>
  <c r="AO240" i="1"/>
  <c r="BE240" i="1" s="1"/>
  <c r="AO288" i="1"/>
  <c r="BE288" i="1" s="1"/>
  <c r="AO287" i="1"/>
  <c r="BE287" i="1" s="1"/>
  <c r="AO900" i="1"/>
  <c r="BE900" i="1" s="1"/>
  <c r="AO353" i="1"/>
  <c r="BE353" i="1" s="1"/>
  <c r="AO870" i="1"/>
  <c r="BE870" i="1" s="1"/>
  <c r="AO853" i="1"/>
  <c r="BE853" i="1" s="1"/>
  <c r="AO430" i="1"/>
  <c r="BE430" i="1" s="1"/>
  <c r="AO899" i="1"/>
  <c r="BE899" i="1" s="1"/>
  <c r="AO303" i="1"/>
  <c r="BE303" i="1" s="1"/>
  <c r="AO339" i="1"/>
  <c r="BE339" i="1" s="1"/>
  <c r="AO854" i="1"/>
  <c r="BE854" i="1" s="1"/>
  <c r="AO912" i="1"/>
  <c r="BE912" i="1" s="1"/>
  <c r="AO233" i="1"/>
  <c r="BE233" i="1" s="1"/>
  <c r="AO274" i="1"/>
  <c r="BE274" i="1" s="1"/>
  <c r="AO545" i="1"/>
  <c r="BE545" i="1" s="1"/>
  <c r="AO871" i="1"/>
  <c r="BE871" i="1" s="1"/>
  <c r="AO428" i="1"/>
  <c r="BE428" i="1" s="1"/>
  <c r="AO416" i="1"/>
  <c r="BE416" i="1" s="1"/>
  <c r="AO862" i="1"/>
  <c r="BE862" i="1" s="1"/>
  <c r="AO548" i="1"/>
  <c r="BE548" i="1" s="1"/>
  <c r="AO344" i="1"/>
  <c r="BE344" i="1" s="1"/>
  <c r="AO338" i="1"/>
  <c r="BE338" i="1" s="1"/>
  <c r="AO364" i="1"/>
  <c r="BE364" i="1" s="1"/>
  <c r="AO860" i="1"/>
  <c r="BE860" i="1" s="1"/>
  <c r="AO224" i="1"/>
  <c r="BE224" i="1" s="1"/>
  <c r="AO534" i="1"/>
  <c r="BE534" i="1" s="1"/>
  <c r="AO818" i="1"/>
  <c r="BE818" i="1" s="1"/>
  <c r="AO875" i="1"/>
  <c r="BE875" i="1" s="1"/>
  <c r="AO872" i="1"/>
  <c r="BE872" i="1" s="1"/>
  <c r="AO555" i="1"/>
  <c r="BE555" i="1" s="1"/>
  <c r="AO363" i="1"/>
  <c r="BE363" i="1" s="1"/>
  <c r="AO404" i="1"/>
  <c r="BE404" i="1" s="1"/>
  <c r="AO294" i="1"/>
  <c r="BE294" i="1" s="1"/>
  <c r="AO827" i="1"/>
  <c r="BE827" i="1" s="1"/>
  <c r="AO355" i="1"/>
  <c r="BE355" i="1" s="1"/>
  <c r="AO362" i="1"/>
  <c r="BE362" i="1" s="1"/>
  <c r="AO406" i="1"/>
  <c r="BE406" i="1" s="1"/>
  <c r="AO275" i="1"/>
  <c r="BE275" i="1" s="1"/>
  <c r="AO221" i="1"/>
  <c r="BE221" i="1" s="1"/>
  <c r="AO347" i="1"/>
  <c r="BE347" i="1" s="1"/>
  <c r="AO549" i="1"/>
  <c r="BE549" i="1" s="1"/>
  <c r="AO235" i="1"/>
  <c r="BE235" i="1" s="1"/>
  <c r="AO822" i="1"/>
  <c r="BE822" i="1" s="1"/>
  <c r="AO273" i="1"/>
  <c r="BE273" i="1" s="1"/>
  <c r="AO520" i="1"/>
  <c r="BE520" i="1" s="1"/>
  <c r="AO531" i="1"/>
  <c r="BE531" i="1" s="1"/>
  <c r="AO532" i="1"/>
  <c r="BE532" i="1" s="1"/>
  <c r="AO550" i="1"/>
  <c r="BE550" i="1" s="1"/>
  <c r="AO361" i="1"/>
  <c r="BE361" i="1" s="1"/>
  <c r="AO413" i="1"/>
  <c r="BE413" i="1" s="1"/>
  <c r="AO547" i="1"/>
  <c r="BE547" i="1" s="1"/>
  <c r="AO341" i="1"/>
  <c r="BE341" i="1" s="1"/>
  <c r="AO880" i="1"/>
  <c r="BE880" i="1" s="1"/>
  <c r="AO429" i="1"/>
  <c r="BE429" i="1" s="1"/>
  <c r="AO423" i="1"/>
  <c r="BE423" i="1" s="1"/>
  <c r="AO540" i="1"/>
  <c r="BE540" i="1" s="1"/>
  <c r="AO340" i="1"/>
  <c r="BE340" i="1" s="1"/>
  <c r="AO849" i="1"/>
  <c r="BE849" i="1" s="1"/>
  <c r="AO209" i="1"/>
  <c r="BE209" i="1" s="1"/>
  <c r="AO553" i="1"/>
  <c r="BE553" i="1" s="1"/>
  <c r="AO692" i="1"/>
  <c r="BE692" i="1" s="1"/>
  <c r="AO885" i="1"/>
  <c r="BE885" i="1" s="1"/>
  <c r="AO290" i="1"/>
  <c r="BE290" i="1" s="1"/>
  <c r="AO407" i="1"/>
  <c r="BE407" i="1" s="1"/>
  <c r="AO910" i="1"/>
  <c r="BE910" i="1" s="1"/>
  <c r="AO296" i="1"/>
  <c r="BE296" i="1" s="1"/>
  <c r="AO908" i="1"/>
  <c r="BE908" i="1" s="1"/>
  <c r="AO432" i="1"/>
  <c r="BE432" i="1" s="1"/>
  <c r="AO415" i="1"/>
  <c r="BE415" i="1" s="1"/>
  <c r="AO902" i="1"/>
  <c r="BE902" i="1" s="1"/>
  <c r="AO402" i="1"/>
  <c r="BE402" i="1" s="1"/>
  <c r="AO418" i="1"/>
  <c r="BE418" i="1" s="1"/>
  <c r="AO907" i="1"/>
  <c r="BE907" i="1" s="1"/>
  <c r="AO227" i="1"/>
  <c r="BE227" i="1" s="1"/>
  <c r="AO693" i="1"/>
  <c r="BE693" i="1" s="1"/>
  <c r="AO403" i="1"/>
  <c r="BE403" i="1" s="1"/>
  <c r="AO891" i="1"/>
  <c r="BE891" i="1" s="1"/>
  <c r="AO238" i="1"/>
  <c r="BE238" i="1" s="1"/>
  <c r="AO230" i="1"/>
  <c r="BE230" i="1" s="1"/>
  <c r="AO285" i="1"/>
  <c r="BE285" i="1" s="1"/>
  <c r="AO412" i="1"/>
  <c r="BE412" i="1" s="1"/>
  <c r="AO210" i="1"/>
  <c r="BE210" i="1" s="1"/>
  <c r="AO411" i="1"/>
  <c r="BE411" i="1" s="1"/>
  <c r="AO864" i="1"/>
  <c r="BE864" i="1" s="1"/>
  <c r="AO226" i="1"/>
  <c r="BE226" i="1" s="1"/>
  <c r="AO234" i="1"/>
  <c r="BE234" i="1" s="1"/>
  <c r="AO297" i="1"/>
  <c r="BE297" i="1" s="1"/>
  <c r="AO695" i="1"/>
  <c r="BE695" i="1" s="1"/>
  <c r="AO304" i="1"/>
  <c r="BE304" i="1" s="1"/>
  <c r="AO239" i="1"/>
  <c r="BE239" i="1" s="1"/>
  <c r="AO222" i="1"/>
  <c r="BE222" i="1" s="1"/>
  <c r="AO211" i="1"/>
  <c r="BE211" i="1" s="1"/>
  <c r="AO280" i="1"/>
  <c r="BE280" i="1" s="1"/>
  <c r="AO298" i="1"/>
  <c r="BE298" i="1" s="1"/>
  <c r="AO286" i="1"/>
  <c r="BE286" i="1" s="1"/>
  <c r="AO708" i="1"/>
  <c r="BE708" i="1" s="1"/>
  <c r="AO231" i="1"/>
  <c r="BE231" i="1" s="1"/>
  <c r="AO711" i="1"/>
  <c r="BE711" i="1" s="1"/>
  <c r="AP82" i="1"/>
  <c r="BF82" i="1" s="1"/>
  <c r="AP83" i="1"/>
  <c r="BF83" i="1" s="1"/>
  <c r="AN872" i="1"/>
  <c r="BD872" i="1" s="1"/>
  <c r="AM762" i="1"/>
  <c r="BC762" i="1" s="1"/>
  <c r="AM783" i="1"/>
  <c r="BC783" i="1" s="1"/>
  <c r="AM777" i="1"/>
  <c r="BC777" i="1" s="1"/>
  <c r="AH74" i="1"/>
  <c r="AH875" i="1"/>
  <c r="AO703" i="1"/>
  <c r="BE703" i="1" s="1"/>
  <c r="AO417" i="1"/>
  <c r="BE417" i="1" s="1"/>
  <c r="AP514" i="1"/>
  <c r="BF514" i="1" s="1"/>
  <c r="AO861" i="1"/>
  <c r="BE861" i="1" s="1"/>
  <c r="AI319" i="1"/>
  <c r="AM726" i="1"/>
  <c r="BC726" i="1" s="1"/>
  <c r="AM693" i="1"/>
  <c r="BC693" i="1" s="1"/>
  <c r="AM717" i="1"/>
  <c r="BC717" i="1" s="1"/>
  <c r="AI543" i="1"/>
  <c r="AP627" i="1"/>
  <c r="BF627" i="1" s="1"/>
  <c r="AP84" i="1"/>
  <c r="BF84" i="1" s="1"/>
  <c r="AM776" i="1"/>
  <c r="BC776" i="1" s="1"/>
  <c r="AM657" i="1"/>
  <c r="BC657" i="1" s="1"/>
  <c r="AM672" i="1"/>
  <c r="BC672" i="1" s="1"/>
  <c r="AI216" i="1"/>
  <c r="AQ214" i="1" s="1"/>
  <c r="BG214" i="1" s="1"/>
  <c r="AQ211" i="1"/>
  <c r="BG211" i="1" s="1"/>
  <c r="AO694" i="1"/>
  <c r="BE694" i="1" s="1"/>
  <c r="AI895" i="1"/>
  <c r="AI896" i="1" s="1"/>
  <c r="AP634" i="1"/>
  <c r="BF634" i="1" s="1"/>
  <c r="AD282" i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307" i="1" s="1"/>
  <c r="AD308" i="1" s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394" i="1" s="1"/>
  <c r="AD395" i="1" s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422" i="1" s="1"/>
  <c r="AD423" i="1" s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34" i="1" s="1"/>
  <c r="AD435" i="1" s="1"/>
  <c r="AD436" i="1" s="1"/>
  <c r="AD437" i="1" s="1"/>
  <c r="AD438" i="1" s="1"/>
  <c r="AD439" i="1" s="1"/>
  <c r="AD440" i="1" s="1"/>
  <c r="AD441" i="1" s="1"/>
  <c r="AD442" i="1" s="1"/>
  <c r="AD443" i="1" s="1"/>
  <c r="AD444" i="1" s="1"/>
  <c r="AD445" i="1" s="1"/>
  <c r="AD446" i="1" s="1"/>
  <c r="AD447" i="1" s="1"/>
  <c r="AD448" i="1" s="1"/>
  <c r="AD449" i="1" s="1"/>
  <c r="AD450" i="1" s="1"/>
  <c r="AD451" i="1" s="1"/>
  <c r="AD452" i="1" s="1"/>
  <c r="AD453" i="1" s="1"/>
  <c r="AD454" i="1" s="1"/>
  <c r="AD455" i="1" s="1"/>
  <c r="AD456" i="1" s="1"/>
  <c r="AD457" i="1" s="1"/>
  <c r="AD458" i="1" s="1"/>
  <c r="AD459" i="1" s="1"/>
  <c r="AD460" i="1" s="1"/>
  <c r="AD461" i="1" s="1"/>
  <c r="AD462" i="1" s="1"/>
  <c r="AD463" i="1" s="1"/>
  <c r="AD464" i="1" s="1"/>
  <c r="AD465" i="1" s="1"/>
  <c r="AD466" i="1" s="1"/>
  <c r="AD467" i="1" s="1"/>
  <c r="AD468" i="1" s="1"/>
  <c r="AD469" i="1" s="1"/>
  <c r="AD470" i="1" s="1"/>
  <c r="AD471" i="1" s="1"/>
  <c r="AD472" i="1" s="1"/>
  <c r="AD473" i="1" s="1"/>
  <c r="AD474" i="1" s="1"/>
  <c r="AD475" i="1" s="1"/>
  <c r="AD476" i="1" s="1"/>
  <c r="AD477" i="1" s="1"/>
  <c r="AD478" i="1" s="1"/>
  <c r="AD479" i="1" s="1"/>
  <c r="AD480" i="1" s="1"/>
  <c r="AD481" i="1" s="1"/>
  <c r="AD482" i="1" s="1"/>
  <c r="AD483" i="1" s="1"/>
  <c r="AD484" i="1" s="1"/>
  <c r="AD485" i="1" s="1"/>
  <c r="AD486" i="1" s="1"/>
  <c r="AD487" i="1" s="1"/>
  <c r="AD488" i="1" s="1"/>
  <c r="AD489" i="1" s="1"/>
  <c r="AD490" i="1" s="1"/>
  <c r="AD491" i="1" s="1"/>
  <c r="AD492" i="1" s="1"/>
  <c r="AD493" i="1" s="1"/>
  <c r="AD494" i="1" s="1"/>
  <c r="AD495" i="1" s="1"/>
  <c r="AD496" i="1" s="1"/>
  <c r="AD497" i="1" s="1"/>
  <c r="AD498" i="1" s="1"/>
  <c r="AD499" i="1" s="1"/>
  <c r="AD500" i="1" s="1"/>
  <c r="AD501" i="1" s="1"/>
  <c r="AD502" i="1" s="1"/>
  <c r="AD503" i="1" s="1"/>
  <c r="AD504" i="1" s="1"/>
  <c r="AD505" i="1" s="1"/>
  <c r="AD506" i="1" s="1"/>
  <c r="AD507" i="1" s="1"/>
  <c r="AD508" i="1" s="1"/>
  <c r="AD509" i="1" s="1"/>
  <c r="AD510" i="1" s="1"/>
  <c r="AD511" i="1" s="1"/>
  <c r="AD512" i="1" s="1"/>
  <c r="AD513" i="1" s="1"/>
  <c r="AD514" i="1" s="1"/>
  <c r="AD515" i="1" s="1"/>
  <c r="AD516" i="1" s="1"/>
  <c r="AD517" i="1" s="1"/>
  <c r="AD518" i="1" s="1"/>
  <c r="AD519" i="1" s="1"/>
  <c r="AD520" i="1" s="1"/>
  <c r="AD521" i="1" s="1"/>
  <c r="AD522" i="1" s="1"/>
  <c r="AD523" i="1" s="1"/>
  <c r="AD524" i="1" s="1"/>
  <c r="AD525" i="1" s="1"/>
  <c r="AD526" i="1" s="1"/>
  <c r="AD527" i="1" s="1"/>
  <c r="AD528" i="1" s="1"/>
  <c r="AL330" i="1" s="1"/>
  <c r="BB330" i="1" s="1"/>
  <c r="AP626" i="1"/>
  <c r="BF626" i="1" s="1"/>
  <c r="AG697" i="1"/>
  <c r="AG698" i="1" s="1"/>
  <c r="AG699" i="1" s="1"/>
  <c r="AG700" i="1" s="1"/>
  <c r="AG701" i="1" s="1"/>
  <c r="AG702" i="1" s="1"/>
  <c r="AG703" i="1" s="1"/>
  <c r="AG704" i="1" s="1"/>
  <c r="AG705" i="1" s="1"/>
  <c r="AG706" i="1" s="1"/>
  <c r="AG707" i="1" s="1"/>
  <c r="AG708" i="1" s="1"/>
  <c r="AG709" i="1" s="1"/>
  <c r="AG710" i="1" s="1"/>
  <c r="AG711" i="1" s="1"/>
  <c r="AG712" i="1" s="1"/>
  <c r="AG713" i="1" s="1"/>
  <c r="AG714" i="1" s="1"/>
  <c r="AG715" i="1" s="1"/>
  <c r="AG716" i="1" s="1"/>
  <c r="AG717" i="1" s="1"/>
  <c r="AG718" i="1" s="1"/>
  <c r="AG719" i="1" s="1"/>
  <c r="AG720" i="1" s="1"/>
  <c r="AO709" i="1" s="1"/>
  <c r="BE709" i="1" s="1"/>
  <c r="AO702" i="1"/>
  <c r="BE702" i="1" s="1"/>
  <c r="AP598" i="1"/>
  <c r="BF598" i="1" s="1"/>
  <c r="AO220" i="1"/>
  <c r="BE220" i="1" s="1"/>
  <c r="AM764" i="1"/>
  <c r="BC764" i="1" s="1"/>
  <c r="AM734" i="1"/>
  <c r="BC734" i="1" s="1"/>
  <c r="AM746" i="1"/>
  <c r="BC746" i="1" s="1"/>
  <c r="AP93" i="1"/>
  <c r="BF93" i="1" s="1"/>
  <c r="AP625" i="1"/>
  <c r="BF625" i="1" s="1"/>
  <c r="AI151" i="1"/>
  <c r="AI311" i="1"/>
  <c r="AI551" i="1"/>
  <c r="AN681" i="1"/>
  <c r="BD681" i="1" s="1"/>
  <c r="AI287" i="1"/>
  <c r="AP94" i="1"/>
  <c r="BF94" i="1" s="1"/>
  <c r="AP266" i="1"/>
  <c r="BF266" i="1" s="1"/>
  <c r="AM759" i="1"/>
  <c r="BC759" i="1" s="1"/>
  <c r="AM778" i="1"/>
  <c r="BC778" i="1" s="1"/>
  <c r="AM763" i="1"/>
  <c r="BC763" i="1" s="1"/>
  <c r="AP260" i="1"/>
  <c r="BF260" i="1" s="1"/>
  <c r="AP128" i="1"/>
  <c r="BF128" i="1" s="1"/>
  <c r="AP1005" i="1"/>
  <c r="BF1005" i="1" s="1"/>
  <c r="AP261" i="1"/>
  <c r="BF261" i="1" s="1"/>
  <c r="AP602" i="1"/>
  <c r="BF602" i="1" s="1"/>
  <c r="AP722" i="1"/>
  <c r="BF722" i="1" s="1"/>
  <c r="AP733" i="1"/>
  <c r="BF733" i="1" s="1"/>
  <c r="AP639" i="1"/>
  <c r="BF639" i="1" s="1"/>
  <c r="AP528" i="1"/>
  <c r="BF528" i="1" s="1"/>
  <c r="AP653" i="1"/>
  <c r="BF653" i="1" s="1"/>
  <c r="AP265" i="1"/>
  <c r="BF265" i="1" s="1"/>
  <c r="AP516" i="1"/>
  <c r="BF516" i="1" s="1"/>
  <c r="AP735" i="1"/>
  <c r="BF735" i="1" s="1"/>
  <c r="AP115" i="1"/>
  <c r="BF115" i="1" s="1"/>
  <c r="AP595" i="1"/>
  <c r="BF595" i="1" s="1"/>
  <c r="AP591" i="1"/>
  <c r="BF591" i="1" s="1"/>
  <c r="AP597" i="1"/>
  <c r="BF597" i="1" s="1"/>
  <c r="AP970" i="1"/>
  <c r="BF970" i="1" s="1"/>
  <c r="AP160" i="1"/>
  <c r="BF160" i="1" s="1"/>
  <c r="AP513" i="1"/>
  <c r="BF513" i="1" s="1"/>
  <c r="AP526" i="1"/>
  <c r="BF526" i="1" s="1"/>
  <c r="AI743" i="1"/>
  <c r="AP636" i="1"/>
  <c r="BF636" i="1" s="1"/>
  <c r="AN666" i="1"/>
  <c r="BD666" i="1" s="1"/>
  <c r="AM677" i="1"/>
  <c r="BC677" i="1" s="1"/>
  <c r="AM674" i="1"/>
  <c r="BC674" i="1" s="1"/>
  <c r="AM741" i="1"/>
  <c r="BC741" i="1" s="1"/>
  <c r="AN659" i="1"/>
  <c r="BD659" i="1" s="1"/>
  <c r="AQ259" i="1"/>
  <c r="BG259" i="1" s="1"/>
  <c r="AP523" i="1"/>
  <c r="BF523" i="1" s="1"/>
  <c r="AG513" i="1"/>
  <c r="AG514" i="1" s="1"/>
  <c r="AG515" i="1" s="1"/>
  <c r="AG516" i="1" s="1"/>
  <c r="AG517" i="1" s="1"/>
  <c r="AG518" i="1" s="1"/>
  <c r="AG519" i="1" s="1"/>
  <c r="AG520" i="1" s="1"/>
  <c r="AG521" i="1" s="1"/>
  <c r="AG522" i="1" s="1"/>
  <c r="AG523" i="1" s="1"/>
  <c r="AG524" i="1" s="1"/>
  <c r="AG525" i="1" s="1"/>
  <c r="AG526" i="1" s="1"/>
  <c r="AG527" i="1" s="1"/>
  <c r="AG528" i="1" s="1"/>
  <c r="AO515" i="1" s="1"/>
  <c r="BE515" i="1" s="1"/>
  <c r="AO525" i="1"/>
  <c r="BE525" i="1" s="1"/>
  <c r="AP524" i="1"/>
  <c r="BF524" i="1" s="1"/>
  <c r="AI919" i="1"/>
  <c r="AP257" i="1"/>
  <c r="BF257" i="1" s="1"/>
  <c r="AM686" i="1"/>
  <c r="BC686" i="1" s="1"/>
  <c r="AM744" i="1"/>
  <c r="BC744" i="1" s="1"/>
  <c r="AM668" i="1"/>
  <c r="BC668" i="1" s="1"/>
  <c r="AH363" i="1"/>
  <c r="AI336" i="1"/>
  <c r="AQ335" i="1"/>
  <c r="BG335" i="1" s="1"/>
  <c r="AN697" i="1"/>
  <c r="BD697" i="1" s="1"/>
  <c r="AM701" i="1"/>
  <c r="BC701" i="1" s="1"/>
  <c r="AM683" i="1"/>
  <c r="BC683" i="1" s="1"/>
  <c r="AM722" i="1"/>
  <c r="BC722" i="1" s="1"/>
  <c r="AI263" i="1"/>
  <c r="AI264" i="1" s="1"/>
  <c r="AQ257" i="1"/>
  <c r="BG257" i="1" s="1"/>
  <c r="AQ260" i="1"/>
  <c r="BG260" i="1" s="1"/>
  <c r="AQ68" i="1"/>
  <c r="BG68" i="1" s="1"/>
  <c r="AE155" i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M209" i="1" s="1"/>
  <c r="BC209" i="1" s="1"/>
  <c r="AM235" i="1"/>
  <c r="BC235" i="1" s="1"/>
  <c r="AP633" i="1"/>
  <c r="BF633" i="1" s="1"/>
  <c r="AN686" i="1"/>
  <c r="BD686" i="1" s="1"/>
  <c r="AM760" i="1"/>
  <c r="BC760" i="1" s="1"/>
  <c r="AM716" i="1"/>
  <c r="BC716" i="1" s="1"/>
  <c r="AM739" i="1"/>
  <c r="BC739" i="1" s="1"/>
  <c r="AP628" i="1"/>
  <c r="BF628" i="1" s="1"/>
  <c r="AP603" i="1"/>
  <c r="BF603" i="1" s="1"/>
  <c r="AP371" i="1"/>
  <c r="BF371" i="1" s="1"/>
  <c r="AM671" i="1"/>
  <c r="BC671" i="1" s="1"/>
  <c r="AM730" i="1"/>
  <c r="BC730" i="1" s="1"/>
  <c r="AM775" i="1"/>
  <c r="BC775" i="1" s="1"/>
  <c r="AP269" i="1"/>
  <c r="BF269" i="1" s="1"/>
  <c r="AQ72" i="1"/>
  <c r="BG72" i="1" s="1"/>
  <c r="H3" i="1"/>
  <c r="H5" i="1" s="1"/>
  <c r="AH698" i="1"/>
  <c r="AI519" i="1"/>
  <c r="AH200" i="1"/>
  <c r="AQ672" i="1"/>
  <c r="BG672" i="1" s="1"/>
  <c r="AQ80" i="1"/>
  <c r="BG80" i="1" s="1"/>
  <c r="AN684" i="1"/>
  <c r="BD684" i="1" s="1"/>
  <c r="AI976" i="1"/>
  <c r="AQ976" i="1"/>
  <c r="BG976" i="1" s="1"/>
  <c r="AQ970" i="1"/>
  <c r="BG970" i="1" s="1"/>
  <c r="AP271" i="1"/>
  <c r="BF271" i="1" s="1"/>
  <c r="AM748" i="1"/>
  <c r="BC748" i="1" s="1"/>
  <c r="AM781" i="1"/>
  <c r="BC781" i="1" s="1"/>
  <c r="AM684" i="1"/>
  <c r="BC684" i="1" s="1"/>
  <c r="AP632" i="1"/>
  <c r="BF632" i="1" s="1"/>
  <c r="AI447" i="1"/>
  <c r="AP630" i="1"/>
  <c r="BF630" i="1" s="1"/>
  <c r="AQ669" i="1"/>
  <c r="BG669" i="1" s="1"/>
  <c r="AI559" i="1"/>
  <c r="AI560" i="1" s="1"/>
  <c r="AQ560" i="1"/>
  <c r="BG560" i="1" s="1"/>
  <c r="AN701" i="1"/>
  <c r="BD701" i="1" s="1"/>
  <c r="AM736" i="1"/>
  <c r="BC736" i="1" s="1"/>
  <c r="AM732" i="1"/>
  <c r="BC732" i="1" s="1"/>
  <c r="AM688" i="1"/>
  <c r="BC688" i="1" s="1"/>
  <c r="AI375" i="1"/>
  <c r="AP640" i="1"/>
  <c r="BF640" i="1" s="1"/>
  <c r="AI408" i="1"/>
  <c r="AQ407" i="1"/>
  <c r="BG407" i="1" s="1"/>
  <c r="AQ403" i="1"/>
  <c r="BG403" i="1" s="1"/>
  <c r="AQ665" i="1"/>
  <c r="BG665" i="1" s="1"/>
  <c r="AQ842" i="1"/>
  <c r="BG842" i="1" s="1"/>
  <c r="AQ841" i="1"/>
  <c r="BG841" i="1" s="1"/>
  <c r="AQ844" i="1"/>
  <c r="BG844" i="1" s="1"/>
  <c r="AQ846" i="1"/>
  <c r="BG846" i="1" s="1"/>
  <c r="AQ843" i="1"/>
  <c r="BG843" i="1" s="1"/>
  <c r="AN700" i="1"/>
  <c r="BD700" i="1" s="1"/>
  <c r="AP596" i="1"/>
  <c r="BF596" i="1" s="1"/>
  <c r="AQ893" i="1"/>
  <c r="BG893" i="1" s="1"/>
  <c r="AM727" i="1"/>
  <c r="BC727" i="1" s="1"/>
  <c r="AM728" i="1"/>
  <c r="BC728" i="1" s="1"/>
  <c r="AM715" i="1"/>
  <c r="BC715" i="1" s="1"/>
  <c r="AI71" i="1"/>
  <c r="AI72" i="1" s="1"/>
  <c r="AQ67" i="1"/>
  <c r="BG67" i="1" s="1"/>
  <c r="AH377" i="1"/>
  <c r="AH378" i="1" s="1"/>
  <c r="AH379" i="1" s="1"/>
  <c r="AH380" i="1" s="1"/>
  <c r="AH381" i="1" s="1"/>
  <c r="AH382" i="1" s="1"/>
  <c r="AH383" i="1" s="1"/>
  <c r="AH384" i="1" s="1"/>
  <c r="AP376" i="1"/>
  <c r="BF376" i="1" s="1"/>
  <c r="AP381" i="1"/>
  <c r="BF381" i="1" s="1"/>
  <c r="AP382" i="1"/>
  <c r="BF382" i="1" s="1"/>
  <c r="AP383" i="1"/>
  <c r="BF383" i="1" s="1"/>
  <c r="AQ79" i="1"/>
  <c r="BG79" i="1" s="1"/>
  <c r="AQ889" i="1"/>
  <c r="BG889" i="1" s="1"/>
  <c r="AI927" i="1"/>
  <c r="AM724" i="1"/>
  <c r="BC724" i="1" s="1"/>
  <c r="AM774" i="1"/>
  <c r="BC774" i="1" s="1"/>
  <c r="AO229" i="1"/>
  <c r="BE229" i="1" s="1"/>
  <c r="AQ73" i="1"/>
  <c r="BG73" i="1" s="1"/>
  <c r="AM753" i="1"/>
  <c r="BC753" i="1" s="1"/>
  <c r="AM911" i="1"/>
  <c r="BC911" i="1" s="1"/>
  <c r="AM131" i="1"/>
  <c r="BC131" i="1" s="1"/>
  <c r="AM477" i="1"/>
  <c r="BC477" i="1" s="1"/>
  <c r="AM464" i="1"/>
  <c r="BC464" i="1" s="1"/>
  <c r="AM481" i="1"/>
  <c r="BC481" i="1" s="1"/>
  <c r="AM35" i="1"/>
  <c r="BC35" i="1" s="1"/>
  <c r="AM46" i="1"/>
  <c r="BC46" i="1" s="1"/>
  <c r="AM893" i="1"/>
  <c r="BC893" i="1" s="1"/>
  <c r="AM885" i="1"/>
  <c r="BC885" i="1" s="1"/>
  <c r="AM742" i="1"/>
  <c r="BC742" i="1" s="1"/>
  <c r="AM906" i="1"/>
  <c r="BC906" i="1" s="1"/>
  <c r="AM835" i="1"/>
  <c r="BC835" i="1" s="1"/>
  <c r="AM142" i="1"/>
  <c r="BC142" i="1" s="1"/>
  <c r="AM51" i="1"/>
  <c r="BC51" i="1" s="1"/>
  <c r="AM141" i="1"/>
  <c r="BC141" i="1" s="1"/>
  <c r="AM122" i="1"/>
  <c r="BC122" i="1" s="1"/>
  <c r="AM806" i="1"/>
  <c r="BC806" i="1" s="1"/>
  <c r="AM848" i="1"/>
  <c r="BC848" i="1" s="1"/>
  <c r="AM113" i="1"/>
  <c r="BC113" i="1" s="1"/>
  <c r="AM858" i="1"/>
  <c r="BC858" i="1" s="1"/>
  <c r="AM912" i="1"/>
  <c r="BC912" i="1" s="1"/>
  <c r="AM880" i="1"/>
  <c r="BC880" i="1" s="1"/>
  <c r="AM108" i="1"/>
  <c r="BC108" i="1" s="1"/>
  <c r="AM829" i="1"/>
  <c r="BC829" i="1" s="1"/>
  <c r="AM825" i="1"/>
  <c r="BC825" i="1" s="1"/>
  <c r="AM899" i="1"/>
  <c r="BC899" i="1" s="1"/>
  <c r="AM800" i="1"/>
  <c r="BC800" i="1" s="1"/>
  <c r="AM843" i="1"/>
  <c r="BC843" i="1" s="1"/>
  <c r="AM801" i="1"/>
  <c r="BC801" i="1" s="1"/>
  <c r="AM119" i="1"/>
  <c r="BC119" i="1" s="1"/>
  <c r="AM815" i="1"/>
  <c r="BC815" i="1" s="1"/>
  <c r="AM95" i="1"/>
  <c r="BC95" i="1" s="1"/>
  <c r="AM861" i="1"/>
  <c r="BC861" i="1" s="1"/>
  <c r="AM818" i="1"/>
  <c r="BC818" i="1" s="1"/>
  <c r="AM875" i="1"/>
  <c r="BC875" i="1" s="1"/>
  <c r="AM867" i="1"/>
  <c r="BC867" i="1" s="1"/>
  <c r="AM114" i="1"/>
  <c r="BC114" i="1" s="1"/>
  <c r="AM97" i="1"/>
  <c r="BC97" i="1" s="1"/>
  <c r="AM412" i="1"/>
  <c r="BC412" i="1" s="1"/>
  <c r="AM99" i="1"/>
  <c r="BC99" i="1" s="1"/>
  <c r="AM832" i="1"/>
  <c r="BC832" i="1" s="1"/>
  <c r="AM890" i="1"/>
  <c r="BC890" i="1" s="1"/>
  <c r="AM876" i="1"/>
  <c r="BC876" i="1" s="1"/>
  <c r="AM719" i="1"/>
  <c r="BC719" i="1" s="1"/>
  <c r="AM846" i="1"/>
  <c r="BC846" i="1" s="1"/>
  <c r="AM76" i="1"/>
  <c r="BC76" i="1" s="1"/>
  <c r="AM789" i="1"/>
  <c r="BC789" i="1" s="1"/>
  <c r="AM527" i="1"/>
  <c r="BC527" i="1" s="1"/>
  <c r="AM821" i="1"/>
  <c r="BC821" i="1" s="1"/>
  <c r="AM859" i="1"/>
  <c r="BC859" i="1" s="1"/>
  <c r="AM828" i="1"/>
  <c r="BC828" i="1" s="1"/>
  <c r="AM842" i="1"/>
  <c r="BC842" i="1" s="1"/>
  <c r="AM908" i="1"/>
  <c r="BC908" i="1" s="1"/>
  <c r="AM863" i="1"/>
  <c r="BC863" i="1" s="1"/>
  <c r="AM462" i="1"/>
  <c r="BC462" i="1" s="1"/>
  <c r="AM405" i="1"/>
  <c r="BC405" i="1" s="1"/>
  <c r="AM830" i="1"/>
  <c r="BC830" i="1" s="1"/>
  <c r="AM785" i="1"/>
  <c r="BC785" i="1" s="1"/>
  <c r="AM856" i="1"/>
  <c r="BC856" i="1" s="1"/>
  <c r="AM110" i="1"/>
  <c r="BC110" i="1" s="1"/>
  <c r="AM32" i="1"/>
  <c r="BC32" i="1" s="1"/>
  <c r="AM903" i="1"/>
  <c r="BC903" i="1" s="1"/>
  <c r="AM909" i="1"/>
  <c r="BC909" i="1" s="1"/>
  <c r="AM807" i="1"/>
  <c r="BC807" i="1" s="1"/>
  <c r="AM680" i="1"/>
  <c r="BC680" i="1" s="1"/>
  <c r="AM473" i="1"/>
  <c r="BC473" i="1" s="1"/>
  <c r="AM905" i="1"/>
  <c r="BC905" i="1" s="1"/>
  <c r="AM475" i="1"/>
  <c r="BC475" i="1" s="1"/>
  <c r="AM833" i="1"/>
  <c r="BC833" i="1" s="1"/>
  <c r="AM855" i="1"/>
  <c r="BC855" i="1" s="1"/>
  <c r="AM900" i="1"/>
  <c r="BC900" i="1" s="1"/>
  <c r="AM854" i="1"/>
  <c r="BC854" i="1" s="1"/>
  <c r="AM871" i="1"/>
  <c r="BC871" i="1" s="1"/>
  <c r="AM874" i="1"/>
  <c r="BC874" i="1" s="1"/>
  <c r="AM106" i="1"/>
  <c r="BC106" i="1" s="1"/>
  <c r="AM139" i="1"/>
  <c r="BC139" i="1" s="1"/>
  <c r="AM803" i="1"/>
  <c r="BC803" i="1" s="1"/>
  <c r="AM799" i="1"/>
  <c r="BC799" i="1" s="1"/>
  <c r="AM849" i="1"/>
  <c r="BC849" i="1" s="1"/>
  <c r="AM791" i="1"/>
  <c r="BC791" i="1" s="1"/>
  <c r="AM222" i="1"/>
  <c r="BC222" i="1" s="1"/>
  <c r="AM862" i="1"/>
  <c r="BC862" i="1" s="1"/>
  <c r="AM795" i="1"/>
  <c r="BC795" i="1" s="1"/>
  <c r="AM895" i="1"/>
  <c r="BC895" i="1" s="1"/>
  <c r="AM415" i="1"/>
  <c r="BC415" i="1" s="1"/>
  <c r="AM888" i="1"/>
  <c r="BC888" i="1" s="1"/>
  <c r="AM857" i="1"/>
  <c r="BC857" i="1" s="1"/>
  <c r="AM796" i="1"/>
  <c r="BC796" i="1" s="1"/>
  <c r="AM36" i="1"/>
  <c r="BC36" i="1" s="1"/>
  <c r="AM831" i="1"/>
  <c r="BC831" i="1" s="1"/>
  <c r="AM442" i="1"/>
  <c r="BC442" i="1" s="1"/>
  <c r="AM827" i="1"/>
  <c r="BC827" i="1" s="1"/>
  <c r="AM30" i="1"/>
  <c r="BC30" i="1" s="1"/>
  <c r="AM814" i="1"/>
  <c r="BC814" i="1" s="1"/>
  <c r="AM661" i="1"/>
  <c r="BC661" i="1" s="1"/>
  <c r="AM811" i="1"/>
  <c r="BC811" i="1" s="1"/>
  <c r="AM798" i="1"/>
  <c r="BC798" i="1" s="1"/>
  <c r="AM474" i="1"/>
  <c r="BC474" i="1" s="1"/>
  <c r="AM894" i="1"/>
  <c r="BC894" i="1" s="1"/>
  <c r="AM840" i="1"/>
  <c r="BC840" i="1" s="1"/>
  <c r="AM839" i="1"/>
  <c r="BC839" i="1" s="1"/>
  <c r="AM804" i="1"/>
  <c r="BC804" i="1" s="1"/>
  <c r="AM809" i="1"/>
  <c r="BC809" i="1" s="1"/>
  <c r="AM837" i="1"/>
  <c r="BC837" i="1" s="1"/>
  <c r="AM878" i="1"/>
  <c r="BC878" i="1" s="1"/>
  <c r="AM836" i="1"/>
  <c r="BC836" i="1" s="1"/>
  <c r="AM834" i="1"/>
  <c r="BC834" i="1" s="1"/>
  <c r="AM866" i="1"/>
  <c r="BC866" i="1" s="1"/>
  <c r="AM120" i="1"/>
  <c r="BC120" i="1" s="1"/>
  <c r="AM749" i="1"/>
  <c r="BC749" i="1" s="1"/>
  <c r="AM813" i="1"/>
  <c r="BC813" i="1" s="1"/>
  <c r="AM91" i="1"/>
  <c r="BC91" i="1" s="1"/>
  <c r="AM907" i="1"/>
  <c r="BC907" i="1" s="1"/>
  <c r="AM820" i="1"/>
  <c r="BC820" i="1" s="1"/>
  <c r="AM817" i="1"/>
  <c r="BC817" i="1" s="1"/>
  <c r="AM891" i="1"/>
  <c r="BC891" i="1" s="1"/>
  <c r="AM786" i="1"/>
  <c r="BC786" i="1" s="1"/>
  <c r="AM850" i="1"/>
  <c r="BC850" i="1" s="1"/>
  <c r="AM794" i="1"/>
  <c r="BC794" i="1" s="1"/>
  <c r="AM802" i="1"/>
  <c r="BC802" i="1" s="1"/>
  <c r="AM860" i="1"/>
  <c r="BC860" i="1" s="1"/>
  <c r="AM883" i="1"/>
  <c r="BC883" i="1" s="1"/>
  <c r="AM808" i="1"/>
  <c r="BC808" i="1" s="1"/>
  <c r="AM419" i="1"/>
  <c r="BC419" i="1" s="1"/>
  <c r="AM251" i="1"/>
  <c r="BC251" i="1" s="1"/>
  <c r="AM687" i="1"/>
  <c r="BC687" i="1" s="1"/>
  <c r="AM812" i="1"/>
  <c r="BC812" i="1" s="1"/>
  <c r="AM425" i="1"/>
  <c r="BC425" i="1" s="1"/>
  <c r="AM526" i="1"/>
  <c r="BC526" i="1" s="1"/>
  <c r="AM793" i="1"/>
  <c r="BC793" i="1" s="1"/>
  <c r="AM446" i="1"/>
  <c r="BC446" i="1" s="1"/>
  <c r="AM518" i="1"/>
  <c r="BC518" i="1" s="1"/>
  <c r="AM521" i="1"/>
  <c r="BC521" i="1" s="1"/>
  <c r="AM901" i="1"/>
  <c r="BC901" i="1" s="1"/>
  <c r="AM689" i="1"/>
  <c r="BC689" i="1" s="1"/>
  <c r="AM449" i="1"/>
  <c r="BC449" i="1" s="1"/>
  <c r="AM826" i="1"/>
  <c r="BC826" i="1" s="1"/>
  <c r="AM513" i="1"/>
  <c r="BC513" i="1" s="1"/>
  <c r="AM822" i="1"/>
  <c r="BC822" i="1" s="1"/>
  <c r="AM667" i="1"/>
  <c r="BC667" i="1" s="1"/>
  <c r="AM679" i="1"/>
  <c r="BC679" i="1" s="1"/>
  <c r="AM660" i="1"/>
  <c r="BC660" i="1" s="1"/>
  <c r="AM884" i="1"/>
  <c r="BC884" i="1" s="1"/>
  <c r="AM438" i="1"/>
  <c r="BC438" i="1" s="1"/>
  <c r="AM434" i="1"/>
  <c r="BC434" i="1" s="1"/>
  <c r="AM735" i="1"/>
  <c r="BC735" i="1" s="1"/>
  <c r="AM805" i="1"/>
  <c r="BC805" i="1" s="1"/>
  <c r="AM436" i="1"/>
  <c r="BC436" i="1" s="1"/>
  <c r="AM470" i="1"/>
  <c r="BC470" i="1" s="1"/>
  <c r="AM797" i="1"/>
  <c r="BC797" i="1" s="1"/>
  <c r="AM493" i="1"/>
  <c r="BC493" i="1" s="1"/>
  <c r="AM407" i="1"/>
  <c r="BC407" i="1" s="1"/>
  <c r="AM896" i="1"/>
  <c r="BC896" i="1" s="1"/>
  <c r="AM869" i="1"/>
  <c r="BC869" i="1" s="1"/>
  <c r="AM487" i="1"/>
  <c r="BC487" i="1" s="1"/>
  <c r="AM710" i="1"/>
  <c r="BC710" i="1" s="1"/>
  <c r="AM845" i="1"/>
  <c r="BC845" i="1" s="1"/>
  <c r="AM872" i="1"/>
  <c r="BC872" i="1" s="1"/>
  <c r="AM725" i="1"/>
  <c r="BC725" i="1" s="1"/>
  <c r="AM756" i="1"/>
  <c r="BC756" i="1" s="1"/>
  <c r="AM754" i="1"/>
  <c r="BC754" i="1" s="1"/>
  <c r="AM881" i="1"/>
  <c r="BC881" i="1" s="1"/>
  <c r="AM847" i="1"/>
  <c r="BC847" i="1" s="1"/>
  <c r="AM410" i="1"/>
  <c r="BC410" i="1" s="1"/>
  <c r="AM675" i="1"/>
  <c r="BC675" i="1" s="1"/>
  <c r="AM524" i="1"/>
  <c r="BC524" i="1" s="1"/>
  <c r="AM877" i="1"/>
  <c r="BC877" i="1" s="1"/>
  <c r="AM910" i="1"/>
  <c r="BC910" i="1" s="1"/>
  <c r="AM852" i="1"/>
  <c r="BC852" i="1" s="1"/>
  <c r="AM838" i="1"/>
  <c r="BC838" i="1" s="1"/>
  <c r="AM454" i="1"/>
  <c r="BC454" i="1" s="1"/>
  <c r="AM853" i="1"/>
  <c r="BC853" i="1" s="1"/>
  <c r="AM485" i="1"/>
  <c r="BC485" i="1" s="1"/>
  <c r="AM882" i="1"/>
  <c r="BC882" i="1" s="1"/>
  <c r="AM886" i="1"/>
  <c r="BC886" i="1" s="1"/>
  <c r="AM435" i="1"/>
  <c r="BC435" i="1" s="1"/>
  <c r="AM498" i="1"/>
  <c r="BC498" i="1" s="1"/>
  <c r="AM904" i="1"/>
  <c r="BC904" i="1" s="1"/>
  <c r="AM870" i="1"/>
  <c r="BC870" i="1" s="1"/>
  <c r="AM445" i="1"/>
  <c r="BC445" i="1" s="1"/>
  <c r="AM510" i="1"/>
  <c r="BC510" i="1" s="1"/>
  <c r="AM897" i="1"/>
  <c r="BC897" i="1" s="1"/>
  <c r="AM868" i="1"/>
  <c r="BC868" i="1" s="1"/>
  <c r="AM178" i="1"/>
  <c r="BC178" i="1" s="1"/>
  <c r="AM819" i="1"/>
  <c r="BC819" i="1" s="1"/>
  <c r="AM879" i="1"/>
  <c r="BC879" i="1" s="1"/>
  <c r="AM414" i="1"/>
  <c r="BC414" i="1" s="1"/>
  <c r="AM441" i="1"/>
  <c r="BC441" i="1" s="1"/>
  <c r="AM898" i="1"/>
  <c r="BC898" i="1" s="1"/>
  <c r="AM494" i="1"/>
  <c r="BC494" i="1" s="1"/>
  <c r="AM440" i="1"/>
  <c r="BC440" i="1" s="1"/>
  <c r="AM512" i="1"/>
  <c r="BC512" i="1" s="1"/>
  <c r="AM873" i="1"/>
  <c r="BC873" i="1" s="1"/>
  <c r="AM489" i="1"/>
  <c r="BC489" i="1" s="1"/>
  <c r="AM889" i="1"/>
  <c r="BC889" i="1" s="1"/>
  <c r="AM457" i="1"/>
  <c r="BC457" i="1" s="1"/>
  <c r="AM520" i="1"/>
  <c r="BC520" i="1" s="1"/>
  <c r="AM409" i="1"/>
  <c r="BC409" i="1" s="1"/>
  <c r="AM823" i="1"/>
  <c r="BC823" i="1" s="1"/>
  <c r="AM416" i="1"/>
  <c r="BC416" i="1" s="1"/>
  <c r="AM171" i="1"/>
  <c r="BC171" i="1" s="1"/>
  <c r="AM718" i="1"/>
  <c r="BC718" i="1" s="1"/>
  <c r="AM478" i="1"/>
  <c r="BC478" i="1" s="1"/>
  <c r="AM824" i="1"/>
  <c r="BC824" i="1" s="1"/>
  <c r="AM463" i="1"/>
  <c r="BC463" i="1" s="1"/>
  <c r="AM499" i="1"/>
  <c r="BC499" i="1" s="1"/>
  <c r="AM864" i="1"/>
  <c r="BC864" i="1" s="1"/>
  <c r="AM430" i="1"/>
  <c r="BC430" i="1" s="1"/>
  <c r="AM465" i="1"/>
  <c r="BC465" i="1" s="1"/>
  <c r="AM765" i="1"/>
  <c r="BC765" i="1" s="1"/>
  <c r="AM696" i="1"/>
  <c r="BC696" i="1" s="1"/>
  <c r="AM758" i="1"/>
  <c r="BC758" i="1" s="1"/>
  <c r="AM500" i="1"/>
  <c r="BC500" i="1" s="1"/>
  <c r="AM479" i="1"/>
  <c r="BC479" i="1" s="1"/>
  <c r="AM523" i="1"/>
  <c r="BC523" i="1" s="1"/>
  <c r="AM669" i="1"/>
  <c r="BC669" i="1" s="1"/>
  <c r="AM681" i="1"/>
  <c r="BC681" i="1" s="1"/>
  <c r="AM218" i="1"/>
  <c r="BC218" i="1" s="1"/>
  <c r="AM402" i="1"/>
  <c r="BC402" i="1" s="1"/>
  <c r="AM505" i="1"/>
  <c r="BC505" i="1" s="1"/>
  <c r="AM707" i="1"/>
  <c r="BC707" i="1" s="1"/>
  <c r="AM406" i="1"/>
  <c r="BC406" i="1" s="1"/>
  <c r="AM431" i="1"/>
  <c r="BC431" i="1" s="1"/>
  <c r="AM443" i="1"/>
  <c r="BC443" i="1" s="1"/>
  <c r="AM695" i="1"/>
  <c r="BC695" i="1" s="1"/>
  <c r="AM509" i="1"/>
  <c r="BC509" i="1" s="1"/>
  <c r="AM784" i="1"/>
  <c r="BC784" i="1" s="1"/>
  <c r="AM453" i="1"/>
  <c r="BC453" i="1" s="1"/>
  <c r="AM515" i="1"/>
  <c r="BC515" i="1" s="1"/>
  <c r="AM516" i="1"/>
  <c r="BC516" i="1" s="1"/>
  <c r="AM448" i="1"/>
  <c r="BC448" i="1" s="1"/>
  <c r="AM472" i="1"/>
  <c r="BC472" i="1" s="1"/>
  <c r="AM413" i="1"/>
  <c r="BC413" i="1" s="1"/>
  <c r="AM662" i="1"/>
  <c r="BC662" i="1" s="1"/>
  <c r="AM185" i="1"/>
  <c r="BC185" i="1" s="1"/>
  <c r="AM208" i="1"/>
  <c r="BC208" i="1" s="1"/>
  <c r="AM421" i="1"/>
  <c r="BC421" i="1" s="1"/>
  <c r="AM422" i="1"/>
  <c r="BC422" i="1" s="1"/>
  <c r="AM658" i="1"/>
  <c r="BC658" i="1" s="1"/>
  <c r="AM757" i="1"/>
  <c r="BC757" i="1" s="1"/>
  <c r="AM501" i="1"/>
  <c r="BC501" i="1" s="1"/>
  <c r="AM432" i="1"/>
  <c r="BC432" i="1" s="1"/>
  <c r="AM424" i="1"/>
  <c r="BC424" i="1" s="1"/>
  <c r="AM772" i="1"/>
  <c r="BC772" i="1" s="1"/>
  <c r="AM484" i="1"/>
  <c r="BC484" i="1" s="1"/>
  <c r="AM729" i="1"/>
  <c r="BC729" i="1" s="1"/>
  <c r="AM506" i="1"/>
  <c r="BC506" i="1" s="1"/>
  <c r="AM700" i="1"/>
  <c r="BC700" i="1" s="1"/>
  <c r="AM673" i="1"/>
  <c r="BC673" i="1" s="1"/>
  <c r="AM196" i="1"/>
  <c r="BC196" i="1" s="1"/>
  <c r="AM496" i="1"/>
  <c r="BC496" i="1" s="1"/>
  <c r="AM417" i="1"/>
  <c r="BC417" i="1" s="1"/>
  <c r="AM663" i="1"/>
  <c r="BC663" i="1" s="1"/>
  <c r="AM709" i="1"/>
  <c r="BC709" i="1" s="1"/>
  <c r="AM450" i="1"/>
  <c r="BC450" i="1" s="1"/>
  <c r="AM433" i="1"/>
  <c r="BC433" i="1" s="1"/>
  <c r="AM698" i="1"/>
  <c r="BC698" i="1" s="1"/>
  <c r="AM471" i="1"/>
  <c r="BC471" i="1" s="1"/>
  <c r="AM467" i="1"/>
  <c r="BC467" i="1" s="1"/>
  <c r="AM459" i="1"/>
  <c r="BC459" i="1" s="1"/>
  <c r="AM495" i="1"/>
  <c r="BC495" i="1" s="1"/>
  <c r="AM466" i="1"/>
  <c r="BC466" i="1" s="1"/>
  <c r="AM404" i="1"/>
  <c r="BC404" i="1" s="1"/>
  <c r="AM423" i="1"/>
  <c r="BC423" i="1" s="1"/>
  <c r="AM418" i="1"/>
  <c r="BC418" i="1" s="1"/>
  <c r="AM841" i="1"/>
  <c r="BC841" i="1" s="1"/>
  <c r="AM236" i="1"/>
  <c r="BC236" i="1" s="1"/>
  <c r="AM177" i="1"/>
  <c r="BC177" i="1" s="1"/>
  <c r="AM429" i="1"/>
  <c r="BC429" i="1" s="1"/>
  <c r="AM411" i="1"/>
  <c r="BC411" i="1" s="1"/>
  <c r="AM844" i="1"/>
  <c r="BC844" i="1" s="1"/>
  <c r="AM519" i="1"/>
  <c r="BC519" i="1" s="1"/>
  <c r="AM427" i="1"/>
  <c r="BC427" i="1" s="1"/>
  <c r="AM810" i="1"/>
  <c r="BC810" i="1" s="1"/>
  <c r="AM528" i="1"/>
  <c r="BC528" i="1" s="1"/>
  <c r="AM497" i="1"/>
  <c r="BC497" i="1" s="1"/>
  <c r="AM865" i="1"/>
  <c r="BC865" i="1" s="1"/>
  <c r="AM720" i="1"/>
  <c r="BC720" i="1" s="1"/>
  <c r="AM408" i="1"/>
  <c r="BC408" i="1" s="1"/>
  <c r="AM447" i="1"/>
  <c r="BC447" i="1" s="1"/>
  <c r="AM887" i="1"/>
  <c r="BC887" i="1" s="1"/>
  <c r="AM488" i="1"/>
  <c r="BC488" i="1" s="1"/>
  <c r="AM483" i="1"/>
  <c r="BC483" i="1" s="1"/>
  <c r="AM892" i="1"/>
  <c r="BC892" i="1" s="1"/>
  <c r="AM444" i="1"/>
  <c r="BC444" i="1" s="1"/>
  <c r="AM456" i="1"/>
  <c r="BC456" i="1" s="1"/>
  <c r="AM851" i="1"/>
  <c r="BC851" i="1" s="1"/>
  <c r="AM491" i="1"/>
  <c r="BC491" i="1" s="1"/>
  <c r="AM460" i="1"/>
  <c r="BC460" i="1" s="1"/>
  <c r="AM690" i="1"/>
  <c r="BC690" i="1" s="1"/>
  <c r="AM788" i="1"/>
  <c r="BC788" i="1" s="1"/>
  <c r="AM504" i="1"/>
  <c r="BC504" i="1" s="1"/>
  <c r="AM468" i="1"/>
  <c r="BC468" i="1" s="1"/>
  <c r="AM723" i="1"/>
  <c r="BC723" i="1" s="1"/>
  <c r="AM790" i="1"/>
  <c r="BC790" i="1" s="1"/>
  <c r="AM428" i="1"/>
  <c r="BC428" i="1" s="1"/>
  <c r="AM458" i="1"/>
  <c r="BC458" i="1" s="1"/>
  <c r="AM761" i="1"/>
  <c r="BC761" i="1" s="1"/>
  <c r="AM238" i="1"/>
  <c r="BC238" i="1" s="1"/>
  <c r="AM902" i="1"/>
  <c r="BC902" i="1" s="1"/>
  <c r="AM461" i="1"/>
  <c r="BC461" i="1" s="1"/>
  <c r="AM403" i="1"/>
  <c r="BC403" i="1" s="1"/>
  <c r="AM451" i="1"/>
  <c r="BC451" i="1" s="1"/>
  <c r="AM708" i="1"/>
  <c r="BC708" i="1" s="1"/>
  <c r="AM787" i="1"/>
  <c r="BC787" i="1" s="1"/>
  <c r="AM714" i="1"/>
  <c r="BC714" i="1" s="1"/>
  <c r="AM767" i="1"/>
  <c r="BC767" i="1" s="1"/>
  <c r="AM517" i="1"/>
  <c r="BC517" i="1" s="1"/>
  <c r="AM502" i="1"/>
  <c r="BC502" i="1" s="1"/>
  <c r="AM486" i="1"/>
  <c r="BC486" i="1" s="1"/>
  <c r="AM773" i="1"/>
  <c r="BC773" i="1" s="1"/>
  <c r="AM816" i="1"/>
  <c r="BC816" i="1" s="1"/>
  <c r="AQ890" i="1"/>
  <c r="BG890" i="1" s="1"/>
  <c r="AM738" i="1"/>
  <c r="BC738" i="1" s="1"/>
  <c r="AM751" i="1"/>
  <c r="BC751" i="1" s="1"/>
  <c r="AM770" i="1"/>
  <c r="BC770" i="1" s="1"/>
  <c r="AM194" i="1" l="1"/>
  <c r="BC194" i="1" s="1"/>
  <c r="AM267" i="1"/>
  <c r="BC267" i="1" s="1"/>
  <c r="AM232" i="1"/>
  <c r="BC232" i="1" s="1"/>
  <c r="AM187" i="1"/>
  <c r="BC187" i="1" s="1"/>
  <c r="AM165" i="1"/>
  <c r="BC165" i="1" s="1"/>
  <c r="AM167" i="1"/>
  <c r="BC167" i="1" s="1"/>
  <c r="AM200" i="1"/>
  <c r="BC200" i="1" s="1"/>
  <c r="AI920" i="1"/>
  <c r="AQ915" i="1"/>
  <c r="BG915" i="1" s="1"/>
  <c r="AQ919" i="1"/>
  <c r="BG919" i="1" s="1"/>
  <c r="AO698" i="1"/>
  <c r="BE698" i="1" s="1"/>
  <c r="AO690" i="1"/>
  <c r="BE690" i="1" s="1"/>
  <c r="AO696" i="1"/>
  <c r="BE696" i="1" s="1"/>
  <c r="AH185" i="1"/>
  <c r="AH186" i="1" s="1"/>
  <c r="AH187" i="1" s="1"/>
  <c r="AH188" i="1" s="1"/>
  <c r="AH189" i="1" s="1"/>
  <c r="AH190" i="1" s="1"/>
  <c r="AH191" i="1" s="1"/>
  <c r="AH192" i="1" s="1"/>
  <c r="AQ194" i="1"/>
  <c r="BG194" i="1" s="1"/>
  <c r="AM193" i="1"/>
  <c r="BC193" i="1" s="1"/>
  <c r="AM245" i="1"/>
  <c r="BC245" i="1" s="1"/>
  <c r="AO521" i="1"/>
  <c r="BE521" i="1" s="1"/>
  <c r="AQ894" i="1"/>
  <c r="BG894" i="1" s="1"/>
  <c r="AO501" i="1"/>
  <c r="BE501" i="1" s="1"/>
  <c r="AO699" i="1"/>
  <c r="BE699" i="1" s="1"/>
  <c r="AQ258" i="1"/>
  <c r="BG258" i="1" s="1"/>
  <c r="AM260" i="1"/>
  <c r="BC260" i="1" s="1"/>
  <c r="AM173" i="1"/>
  <c r="BC173" i="1" s="1"/>
  <c r="AM252" i="1"/>
  <c r="BC252" i="1" s="1"/>
  <c r="AM255" i="1"/>
  <c r="BC255" i="1" s="1"/>
  <c r="AI928" i="1"/>
  <c r="AI448" i="1"/>
  <c r="AQ447" i="1" s="1"/>
  <c r="BG447" i="1" s="1"/>
  <c r="AQ445" i="1"/>
  <c r="BG445" i="1" s="1"/>
  <c r="AQ443" i="1"/>
  <c r="BG443" i="1" s="1"/>
  <c r="AI520" i="1"/>
  <c r="AQ516" i="1" s="1"/>
  <c r="BG516" i="1" s="1"/>
  <c r="AQ518" i="1"/>
  <c r="BG518" i="1" s="1"/>
  <c r="AI312" i="1"/>
  <c r="AQ306" i="1" s="1"/>
  <c r="BG306" i="1" s="1"/>
  <c r="AQ307" i="1"/>
  <c r="BG307" i="1" s="1"/>
  <c r="AQ309" i="1"/>
  <c r="BG309" i="1" s="1"/>
  <c r="AQ891" i="1"/>
  <c r="BG891" i="1" s="1"/>
  <c r="AP373" i="1"/>
  <c r="BF373" i="1" s="1"/>
  <c r="AL446" i="1"/>
  <c r="BB446" i="1" s="1"/>
  <c r="AL475" i="1"/>
  <c r="BB475" i="1" s="1"/>
  <c r="AL510" i="1"/>
  <c r="BB510" i="1" s="1"/>
  <c r="AL437" i="1"/>
  <c r="BB437" i="1" s="1"/>
  <c r="AL282" i="1"/>
  <c r="BB282" i="1" s="1"/>
  <c r="AL305" i="1"/>
  <c r="BB305" i="1" s="1"/>
  <c r="AL372" i="1"/>
  <c r="BB372" i="1" s="1"/>
  <c r="AL497" i="1"/>
  <c r="BB497" i="1" s="1"/>
  <c r="AL309" i="1"/>
  <c r="BB309" i="1" s="1"/>
  <c r="AL359" i="1"/>
  <c r="BB359" i="1" s="1"/>
  <c r="AL296" i="1"/>
  <c r="BB296" i="1" s="1"/>
  <c r="AL366" i="1"/>
  <c r="BB366" i="1" s="1"/>
  <c r="AL287" i="1"/>
  <c r="BB287" i="1" s="1"/>
  <c r="AL311" i="1"/>
  <c r="BB311" i="1" s="1"/>
  <c r="AL337" i="1"/>
  <c r="BB337" i="1" s="1"/>
  <c r="AL365" i="1"/>
  <c r="BB365" i="1" s="1"/>
  <c r="AL385" i="1"/>
  <c r="BB385" i="1" s="1"/>
  <c r="AL286" i="1"/>
  <c r="BB286" i="1" s="1"/>
  <c r="AL319" i="1"/>
  <c r="BB319" i="1" s="1"/>
  <c r="AL371" i="1"/>
  <c r="BB371" i="1" s="1"/>
  <c r="AL400" i="1"/>
  <c r="BB400" i="1" s="1"/>
  <c r="AL431" i="1"/>
  <c r="BB431" i="1" s="1"/>
  <c r="AL384" i="1"/>
  <c r="BB384" i="1" s="1"/>
  <c r="AL503" i="1"/>
  <c r="BB503" i="1" s="1"/>
  <c r="AL468" i="1"/>
  <c r="BB468" i="1" s="1"/>
  <c r="AL522" i="1"/>
  <c r="BB522" i="1" s="1"/>
  <c r="AL415" i="1"/>
  <c r="BB415" i="1" s="1"/>
  <c r="AL462" i="1"/>
  <c r="BB462" i="1" s="1"/>
  <c r="AL512" i="1"/>
  <c r="BB512" i="1" s="1"/>
  <c r="AL434" i="1"/>
  <c r="BB434" i="1" s="1"/>
  <c r="AL293" i="1"/>
  <c r="BB293" i="1" s="1"/>
  <c r="AL383" i="1"/>
  <c r="BB383" i="1" s="1"/>
  <c r="AL312" i="1"/>
  <c r="BB312" i="1" s="1"/>
  <c r="AL382" i="1"/>
  <c r="BB382" i="1" s="1"/>
  <c r="AL430" i="1"/>
  <c r="BB430" i="1" s="1"/>
  <c r="AL353" i="1"/>
  <c r="BB353" i="1" s="1"/>
  <c r="AL444" i="1"/>
  <c r="BB444" i="1" s="1"/>
  <c r="AL308" i="1"/>
  <c r="BB308" i="1" s="1"/>
  <c r="AL300" i="1"/>
  <c r="BB300" i="1" s="1"/>
  <c r="AL347" i="1"/>
  <c r="BB347" i="1" s="1"/>
  <c r="AL299" i="1"/>
  <c r="BB299" i="1" s="1"/>
  <c r="AL513" i="1"/>
  <c r="BB513" i="1" s="1"/>
  <c r="AL459" i="1"/>
  <c r="BB459" i="1" s="1"/>
  <c r="AL297" i="1"/>
  <c r="BB297" i="1" s="1"/>
  <c r="AL280" i="1"/>
  <c r="BB280" i="1" s="1"/>
  <c r="AL452" i="1"/>
  <c r="BB452" i="1" s="1"/>
  <c r="AL441" i="1"/>
  <c r="BB441" i="1" s="1"/>
  <c r="AL380" i="1"/>
  <c r="BB380" i="1" s="1"/>
  <c r="AL487" i="1"/>
  <c r="BB487" i="1" s="1"/>
  <c r="AL326" i="1"/>
  <c r="BB326" i="1" s="1"/>
  <c r="AL343" i="1"/>
  <c r="BB343" i="1" s="1"/>
  <c r="AL509" i="1"/>
  <c r="BB509" i="1" s="1"/>
  <c r="AL463" i="1"/>
  <c r="BB463" i="1" s="1"/>
  <c r="AL496" i="1"/>
  <c r="BB496" i="1" s="1"/>
  <c r="AL440" i="1"/>
  <c r="BB440" i="1" s="1"/>
  <c r="AL373" i="1"/>
  <c r="BB373" i="1" s="1"/>
  <c r="AL318" i="1"/>
  <c r="BB318" i="1" s="1"/>
  <c r="AL381" i="1"/>
  <c r="BB381" i="1" s="1"/>
  <c r="AL375" i="1"/>
  <c r="BB375" i="1" s="1"/>
  <c r="AL456" i="1"/>
  <c r="BB456" i="1" s="1"/>
  <c r="AL481" i="1"/>
  <c r="BB481" i="1" s="1"/>
  <c r="AL274" i="1"/>
  <c r="BB274" i="1" s="1"/>
  <c r="AL283" i="1"/>
  <c r="BB283" i="1" s="1"/>
  <c r="AL301" i="1"/>
  <c r="BB301" i="1" s="1"/>
  <c r="AL469" i="1"/>
  <c r="BB469" i="1" s="1"/>
  <c r="AL438" i="1"/>
  <c r="BB438" i="1" s="1"/>
  <c r="AL524" i="1"/>
  <c r="BB524" i="1" s="1"/>
  <c r="AL368" i="1"/>
  <c r="BB368" i="1" s="1"/>
  <c r="AL443" i="1"/>
  <c r="BB443" i="1" s="1"/>
  <c r="AL457" i="1"/>
  <c r="BB457" i="1" s="1"/>
  <c r="AL519" i="1"/>
  <c r="BB519" i="1" s="1"/>
  <c r="AL324" i="1"/>
  <c r="BB324" i="1" s="1"/>
  <c r="AL425" i="1"/>
  <c r="BB425" i="1" s="1"/>
  <c r="AL313" i="1"/>
  <c r="BB313" i="1" s="1"/>
  <c r="AL409" i="1"/>
  <c r="BB409" i="1" s="1"/>
  <c r="AL315" i="1"/>
  <c r="BB315" i="1" s="1"/>
  <c r="AL295" i="1"/>
  <c r="BB295" i="1" s="1"/>
  <c r="AL362" i="1"/>
  <c r="BB362" i="1" s="1"/>
  <c r="AL525" i="1"/>
  <c r="BB525" i="1" s="1"/>
  <c r="AL445" i="1"/>
  <c r="BB445" i="1" s="1"/>
  <c r="AL369" i="1"/>
  <c r="BB369" i="1" s="1"/>
  <c r="AL500" i="1"/>
  <c r="BB500" i="1" s="1"/>
  <c r="AL472" i="1"/>
  <c r="BB472" i="1" s="1"/>
  <c r="AL493" i="1"/>
  <c r="BB493" i="1" s="1"/>
  <c r="AL393" i="1"/>
  <c r="BB393" i="1" s="1"/>
  <c r="AL390" i="1"/>
  <c r="BB390" i="1" s="1"/>
  <c r="AL527" i="1"/>
  <c r="BB527" i="1" s="1"/>
  <c r="AL349" i="1"/>
  <c r="BB349" i="1" s="1"/>
  <c r="AL518" i="1"/>
  <c r="BB518" i="1" s="1"/>
  <c r="AL515" i="1"/>
  <c r="BB515" i="1" s="1"/>
  <c r="AL387" i="1"/>
  <c r="BB387" i="1" s="1"/>
  <c r="AL310" i="1"/>
  <c r="BB310" i="1" s="1"/>
  <c r="AL358" i="1"/>
  <c r="BB358" i="1" s="1"/>
  <c r="AL449" i="1"/>
  <c r="BB449" i="1" s="1"/>
  <c r="AL465" i="1"/>
  <c r="BB465" i="1" s="1"/>
  <c r="AL361" i="1"/>
  <c r="BB361" i="1" s="1"/>
  <c r="AL328" i="1"/>
  <c r="BB328" i="1" s="1"/>
  <c r="AL303" i="1"/>
  <c r="BB303" i="1" s="1"/>
  <c r="AL433" i="1"/>
  <c r="BB433" i="1" s="1"/>
  <c r="AL521" i="1"/>
  <c r="BB521" i="1" s="1"/>
  <c r="AL378" i="1"/>
  <c r="BB378" i="1" s="1"/>
  <c r="AL290" i="1"/>
  <c r="BB290" i="1" s="1"/>
  <c r="AL516" i="1"/>
  <c r="BB516" i="1" s="1"/>
  <c r="AL450" i="1"/>
  <c r="BB450" i="1" s="1"/>
  <c r="AL528" i="1"/>
  <c r="BB528" i="1" s="1"/>
  <c r="AL428" i="1"/>
  <c r="BB428" i="1" s="1"/>
  <c r="AL277" i="1"/>
  <c r="BB277" i="1" s="1"/>
  <c r="AL314" i="1"/>
  <c r="BB314" i="1" s="1"/>
  <c r="AL416" i="1"/>
  <c r="BB416" i="1" s="1"/>
  <c r="AL490" i="1"/>
  <c r="BB490" i="1" s="1"/>
  <c r="AL336" i="1"/>
  <c r="BB336" i="1" s="1"/>
  <c r="AL417" i="1"/>
  <c r="BB417" i="1" s="1"/>
  <c r="AL341" i="1"/>
  <c r="BB341" i="1" s="1"/>
  <c r="AL407" i="1"/>
  <c r="BB407" i="1" s="1"/>
  <c r="AL279" i="1"/>
  <c r="BB279" i="1" s="1"/>
  <c r="AL370" i="1"/>
  <c r="BB370" i="1" s="1"/>
  <c r="AL396" i="1"/>
  <c r="BB396" i="1" s="1"/>
  <c r="AL346" i="1"/>
  <c r="BB346" i="1" s="1"/>
  <c r="AL284" i="1"/>
  <c r="BB284" i="1" s="1"/>
  <c r="AL442" i="1"/>
  <c r="BB442" i="1" s="1"/>
  <c r="AL453" i="1"/>
  <c r="BB453" i="1" s="1"/>
  <c r="AL302" i="1"/>
  <c r="BB302" i="1" s="1"/>
  <c r="AL285" i="1"/>
  <c r="BB285" i="1" s="1"/>
  <c r="AL304" i="1"/>
  <c r="BB304" i="1" s="1"/>
  <c r="AL494" i="1"/>
  <c r="BB494" i="1" s="1"/>
  <c r="AL439" i="1"/>
  <c r="BB439" i="1" s="1"/>
  <c r="AL306" i="1"/>
  <c r="BB306" i="1" s="1"/>
  <c r="AL505" i="1"/>
  <c r="BB505" i="1" s="1"/>
  <c r="AL355" i="1"/>
  <c r="BB355" i="1" s="1"/>
  <c r="AL273" i="1"/>
  <c r="BB273" i="1" s="1"/>
  <c r="AL461" i="1"/>
  <c r="BB461" i="1" s="1"/>
  <c r="AL395" i="1"/>
  <c r="BB395" i="1" s="1"/>
  <c r="AL392" i="1"/>
  <c r="BB392" i="1" s="1"/>
  <c r="AL489" i="1"/>
  <c r="BB489" i="1" s="1"/>
  <c r="AL344" i="1"/>
  <c r="BB344" i="1" s="1"/>
  <c r="AL467" i="1"/>
  <c r="BB467" i="1" s="1"/>
  <c r="AL320" i="1"/>
  <c r="BB320" i="1" s="1"/>
  <c r="AL334" i="1"/>
  <c r="BB334" i="1" s="1"/>
  <c r="AL451" i="1"/>
  <c r="BB451" i="1" s="1"/>
  <c r="AL367" i="1"/>
  <c r="BB367" i="1" s="1"/>
  <c r="AL405" i="1"/>
  <c r="BB405" i="1" s="1"/>
  <c r="AL506" i="1"/>
  <c r="BB506" i="1" s="1"/>
  <c r="AL356" i="1"/>
  <c r="BB356" i="1" s="1"/>
  <c r="AL350" i="1"/>
  <c r="BB350" i="1" s="1"/>
  <c r="AL377" i="1"/>
  <c r="BB377" i="1" s="1"/>
  <c r="AL488" i="1"/>
  <c r="BB488" i="1" s="1"/>
  <c r="AL492" i="1"/>
  <c r="BB492" i="1" s="1"/>
  <c r="AL447" i="1"/>
  <c r="BB447" i="1" s="1"/>
  <c r="AL418" i="1"/>
  <c r="BB418" i="1" s="1"/>
  <c r="AL327" i="1"/>
  <c r="BB327" i="1" s="1"/>
  <c r="AL397" i="1"/>
  <c r="BB397" i="1" s="1"/>
  <c r="AL502" i="1"/>
  <c r="BB502" i="1" s="1"/>
  <c r="AL333" i="1"/>
  <c r="BB333" i="1" s="1"/>
  <c r="AL423" i="1"/>
  <c r="BB423" i="1" s="1"/>
  <c r="AL479" i="1"/>
  <c r="BB479" i="1" s="1"/>
  <c r="AL455" i="1"/>
  <c r="BB455" i="1" s="1"/>
  <c r="AL386" i="1"/>
  <c r="BB386" i="1" s="1"/>
  <c r="AL323" i="1"/>
  <c r="BB323" i="1" s="1"/>
  <c r="AL294" i="1"/>
  <c r="BB294" i="1" s="1"/>
  <c r="AL485" i="1"/>
  <c r="BB485" i="1" s="1"/>
  <c r="AL374" i="1"/>
  <c r="BB374" i="1" s="1"/>
  <c r="AL391" i="1"/>
  <c r="BB391" i="1" s="1"/>
  <c r="AL523" i="1"/>
  <c r="BB523" i="1" s="1"/>
  <c r="AL480" i="1"/>
  <c r="BB480" i="1" s="1"/>
  <c r="AL345" i="1"/>
  <c r="BB345" i="1" s="1"/>
  <c r="AL278" i="1"/>
  <c r="BB278" i="1" s="1"/>
  <c r="AL486" i="1"/>
  <c r="BB486" i="1" s="1"/>
  <c r="AL322" i="1"/>
  <c r="BB322" i="1" s="1"/>
  <c r="AL357" i="1"/>
  <c r="BB357" i="1" s="1"/>
  <c r="AL402" i="1"/>
  <c r="BB402" i="1" s="1"/>
  <c r="AL291" i="1"/>
  <c r="BB291" i="1" s="1"/>
  <c r="AL495" i="1"/>
  <c r="BB495" i="1" s="1"/>
  <c r="AL411" i="1"/>
  <c r="BB411" i="1" s="1"/>
  <c r="AL389" i="1"/>
  <c r="BB389" i="1" s="1"/>
  <c r="AL288" i="1"/>
  <c r="BB288" i="1" s="1"/>
  <c r="AL419" i="1"/>
  <c r="BB419" i="1" s="1"/>
  <c r="AL435" i="1"/>
  <c r="BB435" i="1" s="1"/>
  <c r="AL477" i="1"/>
  <c r="BB477" i="1" s="1"/>
  <c r="AL471" i="1"/>
  <c r="BB471" i="1" s="1"/>
  <c r="AL316" i="1"/>
  <c r="BB316" i="1" s="1"/>
  <c r="AL421" i="1"/>
  <c r="BB421" i="1" s="1"/>
  <c r="AL275" i="1"/>
  <c r="BB275" i="1" s="1"/>
  <c r="AL448" i="1"/>
  <c r="BB448" i="1" s="1"/>
  <c r="AL426" i="1"/>
  <c r="BB426" i="1" s="1"/>
  <c r="AL364" i="1"/>
  <c r="BB364" i="1" s="1"/>
  <c r="AL388" i="1"/>
  <c r="BB388" i="1" s="1"/>
  <c r="AL508" i="1"/>
  <c r="BB508" i="1" s="1"/>
  <c r="AL360" i="1"/>
  <c r="BB360" i="1" s="1"/>
  <c r="AL379" i="1"/>
  <c r="BB379" i="1" s="1"/>
  <c r="AL317" i="1"/>
  <c r="BB317" i="1" s="1"/>
  <c r="AL354" i="1"/>
  <c r="BB354" i="1" s="1"/>
  <c r="AL482" i="1"/>
  <c r="BB482" i="1" s="1"/>
  <c r="AL504" i="1"/>
  <c r="BB504" i="1" s="1"/>
  <c r="AL476" i="1"/>
  <c r="BB476" i="1" s="1"/>
  <c r="AL321" i="1"/>
  <c r="BB321" i="1" s="1"/>
  <c r="AL399" i="1"/>
  <c r="BB399" i="1" s="1"/>
  <c r="AL292" i="1"/>
  <c r="BB292" i="1" s="1"/>
  <c r="AL276" i="1"/>
  <c r="BB276" i="1" s="1"/>
  <c r="AL507" i="1"/>
  <c r="BB507" i="1" s="1"/>
  <c r="AL501" i="1"/>
  <c r="BB501" i="1" s="1"/>
  <c r="AL398" i="1"/>
  <c r="BB398" i="1" s="1"/>
  <c r="AL478" i="1"/>
  <c r="BB478" i="1" s="1"/>
  <c r="AL436" i="1"/>
  <c r="BB436" i="1" s="1"/>
  <c r="AL340" i="1"/>
  <c r="BB340" i="1" s="1"/>
  <c r="AL352" i="1"/>
  <c r="BB352" i="1" s="1"/>
  <c r="AL348" i="1"/>
  <c r="BB348" i="1" s="1"/>
  <c r="AL335" i="1"/>
  <c r="BB335" i="1" s="1"/>
  <c r="AL351" i="1"/>
  <c r="BB351" i="1" s="1"/>
  <c r="AL406" i="1"/>
  <c r="BB406" i="1" s="1"/>
  <c r="AL460" i="1"/>
  <c r="BB460" i="1" s="1"/>
  <c r="AL429" i="1"/>
  <c r="BB429" i="1" s="1"/>
  <c r="AL363" i="1"/>
  <c r="BB363" i="1" s="1"/>
  <c r="AL422" i="1"/>
  <c r="BB422" i="1" s="1"/>
  <c r="AL414" i="1"/>
  <c r="BB414" i="1" s="1"/>
  <c r="AL458" i="1"/>
  <c r="BB458" i="1" s="1"/>
  <c r="AL403" i="1"/>
  <c r="BB403" i="1" s="1"/>
  <c r="AL394" i="1"/>
  <c r="BB394" i="1" s="1"/>
  <c r="AL331" i="1"/>
  <c r="BB331" i="1" s="1"/>
  <c r="AL339" i="1"/>
  <c r="BB339" i="1" s="1"/>
  <c r="AL432" i="1"/>
  <c r="BB432" i="1" s="1"/>
  <c r="AL307" i="1"/>
  <c r="BB307" i="1" s="1"/>
  <c r="AL484" i="1"/>
  <c r="BB484" i="1" s="1"/>
  <c r="AL289" i="1"/>
  <c r="BB289" i="1" s="1"/>
  <c r="AL281" i="1"/>
  <c r="BB281" i="1" s="1"/>
  <c r="AL325" i="1"/>
  <c r="BB325" i="1" s="1"/>
  <c r="AL408" i="1"/>
  <c r="BB408" i="1" s="1"/>
  <c r="AL329" i="1"/>
  <c r="BB329" i="1" s="1"/>
  <c r="AL427" i="1"/>
  <c r="BB427" i="1" s="1"/>
  <c r="AL498" i="1"/>
  <c r="BB498" i="1" s="1"/>
  <c r="AL332" i="1"/>
  <c r="BB332" i="1" s="1"/>
  <c r="AL517" i="1"/>
  <c r="BB517" i="1" s="1"/>
  <c r="AL342" i="1"/>
  <c r="BB342" i="1" s="1"/>
  <c r="AL511" i="1"/>
  <c r="BB511" i="1" s="1"/>
  <c r="AL491" i="1"/>
  <c r="BB491" i="1" s="1"/>
  <c r="AL520" i="1"/>
  <c r="BB520" i="1" s="1"/>
  <c r="AL376" i="1"/>
  <c r="BB376" i="1" s="1"/>
  <c r="AL404" i="1"/>
  <c r="BB404" i="1" s="1"/>
  <c r="AL473" i="1"/>
  <c r="BB473" i="1" s="1"/>
  <c r="AL413" i="1"/>
  <c r="BB413" i="1" s="1"/>
  <c r="AL401" i="1"/>
  <c r="BB401" i="1" s="1"/>
  <c r="AL454" i="1"/>
  <c r="BB454" i="1" s="1"/>
  <c r="AL483" i="1"/>
  <c r="BB483" i="1" s="1"/>
  <c r="AL412" i="1"/>
  <c r="BB412" i="1" s="1"/>
  <c r="AL420" i="1"/>
  <c r="BB420" i="1" s="1"/>
  <c r="AL499" i="1"/>
  <c r="BB499" i="1" s="1"/>
  <c r="AL464" i="1"/>
  <c r="BB464" i="1" s="1"/>
  <c r="AL466" i="1"/>
  <c r="BB466" i="1" s="1"/>
  <c r="AL474" i="1"/>
  <c r="BB474" i="1" s="1"/>
  <c r="AL410" i="1"/>
  <c r="BB410" i="1" s="1"/>
  <c r="AL526" i="1"/>
  <c r="BB526" i="1" s="1"/>
  <c r="AL338" i="1"/>
  <c r="BB338" i="1" s="1"/>
  <c r="AL424" i="1"/>
  <c r="BB424" i="1" s="1"/>
  <c r="AL514" i="1"/>
  <c r="BB514" i="1" s="1"/>
  <c r="AM259" i="1"/>
  <c r="BC259" i="1" s="1"/>
  <c r="AM174" i="1"/>
  <c r="BC174" i="1" s="1"/>
  <c r="AM175" i="1"/>
  <c r="BC175" i="1" s="1"/>
  <c r="AQ754" i="1"/>
  <c r="BG754" i="1" s="1"/>
  <c r="AM190" i="1"/>
  <c r="BC190" i="1" s="1"/>
  <c r="AM176" i="1"/>
  <c r="BC176" i="1" s="1"/>
  <c r="AM248" i="1"/>
  <c r="BC248" i="1" s="1"/>
  <c r="AM159" i="1"/>
  <c r="BC159" i="1" s="1"/>
  <c r="AM220" i="1"/>
  <c r="BC220" i="1" s="1"/>
  <c r="AM254" i="1"/>
  <c r="BC254" i="1" s="1"/>
  <c r="AH699" i="1"/>
  <c r="AO527" i="1"/>
  <c r="BE527" i="1" s="1"/>
  <c r="AO516" i="1"/>
  <c r="BE516" i="1" s="1"/>
  <c r="AM664" i="1"/>
  <c r="BC664" i="1" s="1"/>
  <c r="AM146" i="1"/>
  <c r="BC146" i="1" s="1"/>
  <c r="AM685" i="1"/>
  <c r="BC685" i="1" s="1"/>
  <c r="AM201" i="1"/>
  <c r="BC201" i="1" s="1"/>
  <c r="AM204" i="1"/>
  <c r="BC204" i="1" s="1"/>
  <c r="AM215" i="1"/>
  <c r="BC215" i="1" s="1"/>
  <c r="AM229" i="1"/>
  <c r="BC229" i="1" s="1"/>
  <c r="AM694" i="1"/>
  <c r="BC694" i="1" s="1"/>
  <c r="AM271" i="1"/>
  <c r="BC271" i="1" s="1"/>
  <c r="AM743" i="1"/>
  <c r="BC743" i="1" s="1"/>
  <c r="AM737" i="1"/>
  <c r="BC737" i="1" s="1"/>
  <c r="AM768" i="1"/>
  <c r="BC768" i="1" s="1"/>
  <c r="AM733" i="1"/>
  <c r="BC733" i="1" s="1"/>
  <c r="AM769" i="1"/>
  <c r="BC769" i="1" s="1"/>
  <c r="G3" i="1" s="1"/>
  <c r="G5" i="1" s="1"/>
  <c r="AM703" i="1"/>
  <c r="BC703" i="1" s="1"/>
  <c r="AI480" i="1"/>
  <c r="AQ475" i="1" s="1"/>
  <c r="BG475" i="1" s="1"/>
  <c r="AQ474" i="1"/>
  <c r="BG474" i="1" s="1"/>
  <c r="AI760" i="1"/>
  <c r="AQ757" i="1" s="1"/>
  <c r="BG757" i="1" s="1"/>
  <c r="AQ760" i="1"/>
  <c r="BG760" i="1" s="1"/>
  <c r="AM221" i="1"/>
  <c r="BC221" i="1" s="1"/>
  <c r="AM272" i="1"/>
  <c r="BC272" i="1" s="1"/>
  <c r="AM161" i="1"/>
  <c r="BC161" i="1" s="1"/>
  <c r="AO507" i="1"/>
  <c r="BE507" i="1" s="1"/>
  <c r="AM265" i="1"/>
  <c r="BC265" i="1" s="1"/>
  <c r="AM214" i="1"/>
  <c r="BC214" i="1" s="1"/>
  <c r="AM203" i="1"/>
  <c r="BC203" i="1" s="1"/>
  <c r="AM183" i="1"/>
  <c r="BC183" i="1" s="1"/>
  <c r="AM212" i="1"/>
  <c r="BC212" i="1" s="1"/>
  <c r="AM205" i="1"/>
  <c r="BC205" i="1" s="1"/>
  <c r="AM150" i="1"/>
  <c r="BC150" i="1" s="1"/>
  <c r="AM148" i="1"/>
  <c r="BC148" i="1" s="1"/>
  <c r="AM240" i="1"/>
  <c r="BC240" i="1" s="1"/>
  <c r="AM195" i="1"/>
  <c r="BC195" i="1" s="1"/>
  <c r="AM186" i="1"/>
  <c r="BC186" i="1" s="1"/>
  <c r="AM163" i="1"/>
  <c r="BC163" i="1" s="1"/>
  <c r="AQ210" i="1"/>
  <c r="BG210" i="1" s="1"/>
  <c r="AO506" i="1"/>
  <c r="BE506" i="1" s="1"/>
  <c r="AO522" i="1"/>
  <c r="BE522" i="1" s="1"/>
  <c r="AM752" i="1"/>
  <c r="BC752" i="1" s="1"/>
  <c r="AP372" i="1"/>
  <c r="BF372" i="1" s="1"/>
  <c r="AM191" i="1"/>
  <c r="BC191" i="1" s="1"/>
  <c r="AM247" i="1"/>
  <c r="BC247" i="1" s="1"/>
  <c r="AM158" i="1"/>
  <c r="BC158" i="1" s="1"/>
  <c r="AM149" i="1"/>
  <c r="BC149" i="1" s="1"/>
  <c r="AI152" i="1"/>
  <c r="AQ145" i="1"/>
  <c r="BG145" i="1" s="1"/>
  <c r="AO500" i="1"/>
  <c r="BE500" i="1" s="1"/>
  <c r="AM711" i="1"/>
  <c r="BC711" i="1" s="1"/>
  <c r="AQ216" i="1"/>
  <c r="BG216" i="1" s="1"/>
  <c r="AM234" i="1"/>
  <c r="BC234" i="1" s="1"/>
  <c r="AM202" i="1"/>
  <c r="BC202" i="1" s="1"/>
  <c r="AH876" i="1"/>
  <c r="AO713" i="1"/>
  <c r="BE713" i="1" s="1"/>
  <c r="AO689" i="1"/>
  <c r="BE689" i="1" s="1"/>
  <c r="AO503" i="1"/>
  <c r="BE503" i="1" s="1"/>
  <c r="AM766" i="1"/>
  <c r="BC766" i="1" s="1"/>
  <c r="AQ549" i="1"/>
  <c r="BG549" i="1" s="1"/>
  <c r="AM153" i="1"/>
  <c r="BC153" i="1" s="1"/>
  <c r="AM168" i="1"/>
  <c r="BC168" i="1" s="1"/>
  <c r="AP370" i="1"/>
  <c r="BF370" i="1" s="1"/>
  <c r="AO497" i="1"/>
  <c r="BE497" i="1" s="1"/>
  <c r="AM731" i="1"/>
  <c r="BC731" i="1" s="1"/>
  <c r="AQ441" i="1"/>
  <c r="BG441" i="1" s="1"/>
  <c r="AM188" i="1"/>
  <c r="BC188" i="1" s="1"/>
  <c r="AM219" i="1"/>
  <c r="BC219" i="1" s="1"/>
  <c r="AM210" i="1"/>
  <c r="BC210" i="1" s="1"/>
  <c r="AM160" i="1"/>
  <c r="BC160" i="1" s="1"/>
  <c r="AM230" i="1"/>
  <c r="BC230" i="1" s="1"/>
  <c r="AM154" i="1"/>
  <c r="BC154" i="1" s="1"/>
  <c r="AM227" i="1"/>
  <c r="BC227" i="1" s="1"/>
  <c r="AM261" i="1"/>
  <c r="BC261" i="1" s="1"/>
  <c r="AM262" i="1"/>
  <c r="BC262" i="1" s="1"/>
  <c r="AQ971" i="1"/>
  <c r="BG971" i="1" s="1"/>
  <c r="AO505" i="1"/>
  <c r="BE505" i="1" s="1"/>
  <c r="AO514" i="1"/>
  <c r="BE514" i="1" s="1"/>
  <c r="AM169" i="1"/>
  <c r="BC169" i="1" s="1"/>
  <c r="AQ69" i="1"/>
  <c r="BG69" i="1" s="1"/>
  <c r="AM226" i="1"/>
  <c r="BC226" i="1" s="1"/>
  <c r="AQ284" i="1"/>
  <c r="BG284" i="1" s="1"/>
  <c r="AO718" i="1"/>
  <c r="BE718" i="1" s="1"/>
  <c r="AM182" i="1"/>
  <c r="BC182" i="1" s="1"/>
  <c r="AM237" i="1"/>
  <c r="BC237" i="1" s="1"/>
  <c r="AM164" i="1"/>
  <c r="BC164" i="1" s="1"/>
  <c r="AM197" i="1"/>
  <c r="BC197" i="1" s="1"/>
  <c r="AM257" i="1"/>
  <c r="BC257" i="1" s="1"/>
  <c r="AM231" i="1"/>
  <c r="BC231" i="1" s="1"/>
  <c r="AM263" i="1"/>
  <c r="BC263" i="1" s="1"/>
  <c r="AM258" i="1"/>
  <c r="BC258" i="1" s="1"/>
  <c r="AM242" i="1"/>
  <c r="BC242" i="1" s="1"/>
  <c r="AM156" i="1"/>
  <c r="BC156" i="1" s="1"/>
  <c r="AQ209" i="1"/>
  <c r="BG209" i="1" s="1"/>
  <c r="AQ755" i="1"/>
  <c r="BG755" i="1" s="1"/>
  <c r="AQ558" i="1"/>
  <c r="BG558" i="1" s="1"/>
  <c r="AQ478" i="1"/>
  <c r="BG478" i="1" s="1"/>
  <c r="AQ53" i="1"/>
  <c r="BG53" i="1" s="1"/>
  <c r="AQ681" i="1"/>
  <c r="BG681" i="1" s="1"/>
  <c r="AQ402" i="1"/>
  <c r="BG402" i="1" s="1"/>
  <c r="AQ279" i="1"/>
  <c r="BG279" i="1" s="1"/>
  <c r="AQ51" i="1"/>
  <c r="BG51" i="1" s="1"/>
  <c r="AQ508" i="1"/>
  <c r="BG508" i="1" s="1"/>
  <c r="AQ501" i="1"/>
  <c r="BG501" i="1" s="1"/>
  <c r="AQ498" i="1"/>
  <c r="BG498" i="1" s="1"/>
  <c r="AQ261" i="1"/>
  <c r="BG261" i="1" s="1"/>
  <c r="AQ151" i="1"/>
  <c r="BG151" i="1" s="1"/>
  <c r="AQ553" i="1"/>
  <c r="BG553" i="1" s="1"/>
  <c r="AQ332" i="1"/>
  <c r="BG332" i="1" s="1"/>
  <c r="AQ510" i="1"/>
  <c r="BG510" i="1" s="1"/>
  <c r="AQ49" i="1"/>
  <c r="BG49" i="1" s="1"/>
  <c r="AQ334" i="1"/>
  <c r="BG334" i="1" s="1"/>
  <c r="AQ928" i="1"/>
  <c r="BG928" i="1" s="1"/>
  <c r="AQ404" i="1"/>
  <c r="BG404" i="1" s="1"/>
  <c r="AQ520" i="1"/>
  <c r="BG520" i="1" s="1"/>
  <c r="AQ199" i="1"/>
  <c r="BG199" i="1" s="1"/>
  <c r="AQ922" i="1"/>
  <c r="BG922" i="1" s="1"/>
  <c r="AQ55" i="1"/>
  <c r="BG55" i="1" s="1"/>
  <c r="AQ406" i="1"/>
  <c r="BG406" i="1" s="1"/>
  <c r="AQ149" i="1"/>
  <c r="BG149" i="1" s="1"/>
  <c r="AQ70" i="1"/>
  <c r="BG70" i="1" s="1"/>
  <c r="AQ464" i="1"/>
  <c r="BG464" i="1" s="1"/>
  <c r="AQ262" i="1"/>
  <c r="BG262" i="1" s="1"/>
  <c r="AQ667" i="1"/>
  <c r="BG667" i="1" s="1"/>
  <c r="AQ552" i="1"/>
  <c r="BG552" i="1" s="1"/>
  <c r="AQ329" i="1"/>
  <c r="BG329" i="1" s="1"/>
  <c r="AQ458" i="1"/>
  <c r="BG458" i="1" s="1"/>
  <c r="AQ845" i="1"/>
  <c r="BG845" i="1" s="1"/>
  <c r="AQ196" i="1"/>
  <c r="BG196" i="1" s="1"/>
  <c r="AQ442" i="1"/>
  <c r="BG442" i="1" s="1"/>
  <c r="AQ308" i="1"/>
  <c r="BG308" i="1" s="1"/>
  <c r="AQ847" i="1"/>
  <c r="BG847" i="1" s="1"/>
  <c r="AQ556" i="1"/>
  <c r="BG556" i="1" s="1"/>
  <c r="AQ925" i="1"/>
  <c r="BG925" i="1" s="1"/>
  <c r="AQ972" i="1"/>
  <c r="BG972" i="1" s="1"/>
  <c r="AQ212" i="1"/>
  <c r="BG212" i="1" s="1"/>
  <c r="AQ914" i="1"/>
  <c r="BG914" i="1" s="1"/>
  <c r="AQ969" i="1"/>
  <c r="BG969" i="1" s="1"/>
  <c r="AQ198" i="1"/>
  <c r="BG198" i="1" s="1"/>
  <c r="AQ895" i="1"/>
  <c r="BG895" i="1" s="1"/>
  <c r="AQ559" i="1"/>
  <c r="BG559" i="1" s="1"/>
  <c r="AQ924" i="1"/>
  <c r="BG924" i="1" s="1"/>
  <c r="AQ264" i="1"/>
  <c r="BG264" i="1" s="1"/>
  <c r="AQ52" i="1"/>
  <c r="BG52" i="1" s="1"/>
  <c r="AQ193" i="1"/>
  <c r="BG193" i="1" s="1"/>
  <c r="AQ66" i="1"/>
  <c r="BG66" i="1" s="1"/>
  <c r="AQ505" i="1"/>
  <c r="BG505" i="1" s="1"/>
  <c r="AQ77" i="1"/>
  <c r="BG77" i="1" s="1"/>
  <c r="AQ408" i="1"/>
  <c r="BG408" i="1" s="1"/>
  <c r="AQ71" i="1"/>
  <c r="BG71" i="1" s="1"/>
  <c r="AQ666" i="1"/>
  <c r="BG666" i="1" s="1"/>
  <c r="AQ331" i="1"/>
  <c r="BG331" i="1" s="1"/>
  <c r="AQ555" i="1"/>
  <c r="BG555" i="1" s="1"/>
  <c r="AQ405" i="1"/>
  <c r="BG405" i="1" s="1"/>
  <c r="AQ973" i="1"/>
  <c r="BG973" i="1" s="1"/>
  <c r="AQ285" i="1"/>
  <c r="BG285" i="1" s="1"/>
  <c r="AQ975" i="1"/>
  <c r="BG975" i="1" s="1"/>
  <c r="AQ401" i="1"/>
  <c r="BG401" i="1" s="1"/>
  <c r="AQ554" i="1"/>
  <c r="BG554" i="1" s="1"/>
  <c r="AQ336" i="1"/>
  <c r="BG336" i="1" s="1"/>
  <c r="AQ477" i="1"/>
  <c r="BG477" i="1" s="1"/>
  <c r="AQ50" i="1"/>
  <c r="BG50" i="1" s="1"/>
  <c r="AQ473" i="1"/>
  <c r="BG473" i="1" s="1"/>
  <c r="AQ215" i="1"/>
  <c r="BG215" i="1" s="1"/>
  <c r="AQ446" i="1"/>
  <c r="BG446" i="1" s="1"/>
  <c r="AQ920" i="1"/>
  <c r="BG920" i="1" s="1"/>
  <c r="AQ330" i="1"/>
  <c r="BG330" i="1" s="1"/>
  <c r="AQ758" i="1"/>
  <c r="BG758" i="1" s="1"/>
  <c r="AQ507" i="1"/>
  <c r="BG507" i="1" s="1"/>
  <c r="AQ147" i="1"/>
  <c r="BG147" i="1" s="1"/>
  <c r="AQ288" i="1"/>
  <c r="BG288" i="1" s="1"/>
  <c r="AQ756" i="1"/>
  <c r="BG756" i="1" s="1"/>
  <c r="AQ311" i="1"/>
  <c r="BG311" i="1" s="1"/>
  <c r="AQ54" i="1"/>
  <c r="BG54" i="1" s="1"/>
  <c r="AQ517" i="1"/>
  <c r="BG517" i="1" s="1"/>
  <c r="AQ480" i="1"/>
  <c r="BG480" i="1" s="1"/>
  <c r="AQ974" i="1"/>
  <c r="BG974" i="1" s="1"/>
  <c r="AQ479" i="1"/>
  <c r="BG479" i="1" s="1"/>
  <c r="AQ476" i="1"/>
  <c r="BG476" i="1" s="1"/>
  <c r="AQ444" i="1"/>
  <c r="BG444" i="1" s="1"/>
  <c r="AO705" i="1"/>
  <c r="BE705" i="1" s="1"/>
  <c r="AM170" i="1"/>
  <c r="BC170" i="1" s="1"/>
  <c r="AM264" i="1"/>
  <c r="BC264" i="1" s="1"/>
  <c r="AM253" i="1"/>
  <c r="BC253" i="1" s="1"/>
  <c r="AM181" i="1"/>
  <c r="BC181" i="1" s="1"/>
  <c r="AM155" i="1"/>
  <c r="BC155" i="1" s="1"/>
  <c r="AM172" i="1"/>
  <c r="BC172" i="1" s="1"/>
  <c r="AM249" i="1"/>
  <c r="BC249" i="1" s="1"/>
  <c r="AI376" i="1"/>
  <c r="AQ376" i="1" s="1"/>
  <c r="BG376" i="1" s="1"/>
  <c r="AQ374" i="1"/>
  <c r="BG374" i="1" s="1"/>
  <c r="AH364" i="1"/>
  <c r="AO528" i="1"/>
  <c r="BE528" i="1" s="1"/>
  <c r="AO707" i="1"/>
  <c r="BE707" i="1" s="1"/>
  <c r="AO712" i="1"/>
  <c r="BE712" i="1" s="1"/>
  <c r="AH617" i="1"/>
  <c r="AQ892" i="1"/>
  <c r="BG892" i="1" s="1"/>
  <c r="AM241" i="1"/>
  <c r="BC241" i="1" s="1"/>
  <c r="AM239" i="1"/>
  <c r="BC239" i="1" s="1"/>
  <c r="AM162" i="1"/>
  <c r="BC162" i="1" s="1"/>
  <c r="AO524" i="1"/>
  <c r="BE524" i="1" s="1"/>
  <c r="AQ287" i="1"/>
  <c r="BG287" i="1" s="1"/>
  <c r="AH75" i="1"/>
  <c r="AH76" i="1" s="1"/>
  <c r="AH77" i="1" s="1"/>
  <c r="AH78" i="1" s="1"/>
  <c r="AH79" i="1" s="1"/>
  <c r="AH80" i="1" s="1"/>
  <c r="AO511" i="1"/>
  <c r="BE511" i="1" s="1"/>
  <c r="AM233" i="1"/>
  <c r="BC233" i="1" s="1"/>
  <c r="AM211" i="1"/>
  <c r="BC211" i="1" s="1"/>
  <c r="AI288" i="1"/>
  <c r="AQ286" i="1" s="1"/>
  <c r="BG286" i="1" s="1"/>
  <c r="AQ282" i="1"/>
  <c r="BG282" i="1" s="1"/>
  <c r="AQ213" i="1"/>
  <c r="BG213" i="1" s="1"/>
  <c r="AO498" i="1"/>
  <c r="BE498" i="1" s="1"/>
  <c r="AM740" i="1"/>
  <c r="BC740" i="1" s="1"/>
  <c r="AH939" i="1"/>
  <c r="AQ333" i="1"/>
  <c r="BG333" i="1" s="1"/>
  <c r="AM157" i="1"/>
  <c r="BC157" i="1" s="1"/>
  <c r="AM180" i="1"/>
  <c r="BC180" i="1" s="1"/>
  <c r="AM266" i="1"/>
  <c r="BC266" i="1" s="1"/>
  <c r="AM269" i="1"/>
  <c r="BC269" i="1" s="1"/>
  <c r="AM216" i="1"/>
  <c r="BC216" i="1" s="1"/>
  <c r="AM151" i="1"/>
  <c r="BC151" i="1" s="1"/>
  <c r="AM243" i="1"/>
  <c r="BC243" i="1" s="1"/>
  <c r="AO519" i="1"/>
  <c r="BE519" i="1" s="1"/>
  <c r="AO513" i="1"/>
  <c r="BE513" i="1" s="1"/>
  <c r="AM721" i="1"/>
  <c r="BC721" i="1" s="1"/>
  <c r="AQ65" i="1"/>
  <c r="BG65" i="1" s="1"/>
  <c r="AP73" i="1"/>
  <c r="BF73" i="1" s="1"/>
  <c r="AI320" i="1"/>
  <c r="AQ315" i="1" s="1"/>
  <c r="BG315" i="1" s="1"/>
  <c r="AM213" i="1"/>
  <c r="BC213" i="1" s="1"/>
  <c r="AM147" i="1"/>
  <c r="BC147" i="1" s="1"/>
  <c r="AM256" i="1"/>
  <c r="BC256" i="1" s="1"/>
  <c r="AQ739" i="1"/>
  <c r="BG739" i="1" s="1"/>
  <c r="AO526" i="1"/>
  <c r="BE526" i="1" s="1"/>
  <c r="AO510" i="1"/>
  <c r="BE510" i="1" s="1"/>
  <c r="AO518" i="1"/>
  <c r="BE518" i="1" s="1"/>
  <c r="AO691" i="1"/>
  <c r="BE691" i="1" s="1"/>
  <c r="AO716" i="1"/>
  <c r="BE716" i="1" s="1"/>
  <c r="AO719" i="1"/>
  <c r="BE719" i="1" s="1"/>
  <c r="AO710" i="1"/>
  <c r="BE710" i="1" s="1"/>
  <c r="AO697" i="1"/>
  <c r="BE697" i="1" s="1"/>
  <c r="AO704" i="1"/>
  <c r="BE704" i="1" s="1"/>
  <c r="AO706" i="1"/>
  <c r="BE706" i="1" s="1"/>
  <c r="AO499" i="1"/>
  <c r="BE499" i="1" s="1"/>
  <c r="AO701" i="1"/>
  <c r="BE701" i="1" s="1"/>
  <c r="AM704" i="1"/>
  <c r="BC704" i="1" s="1"/>
  <c r="AM691" i="1"/>
  <c r="BC691" i="1" s="1"/>
  <c r="AQ263" i="1"/>
  <c r="BG263" i="1" s="1"/>
  <c r="AM225" i="1"/>
  <c r="BC225" i="1" s="1"/>
  <c r="AM250" i="1"/>
  <c r="BC250" i="1" s="1"/>
  <c r="AM270" i="1"/>
  <c r="BC270" i="1" s="1"/>
  <c r="AM207" i="1"/>
  <c r="BC207" i="1" s="1"/>
  <c r="AM198" i="1"/>
  <c r="BC198" i="1" s="1"/>
  <c r="AM217" i="1"/>
  <c r="BC217" i="1" s="1"/>
  <c r="AM199" i="1"/>
  <c r="BC199" i="1" s="1"/>
  <c r="AM179" i="1"/>
  <c r="BC179" i="1" s="1"/>
  <c r="AQ896" i="1"/>
  <c r="BG896" i="1" s="1"/>
  <c r="AH201" i="1"/>
  <c r="AO504" i="1"/>
  <c r="BE504" i="1" s="1"/>
  <c r="AO508" i="1"/>
  <c r="BE508" i="1" s="1"/>
  <c r="AH491" i="1"/>
  <c r="AQ759" i="1"/>
  <c r="BG759" i="1" s="1"/>
  <c r="AM682" i="1"/>
  <c r="BC682" i="1" s="1"/>
  <c r="AM750" i="1"/>
  <c r="BC750" i="1" s="1"/>
  <c r="AM184" i="1"/>
  <c r="BC184" i="1" s="1"/>
  <c r="AM244" i="1"/>
  <c r="BC244" i="1" s="1"/>
  <c r="AM223" i="1"/>
  <c r="BC223" i="1" s="1"/>
  <c r="AM145" i="1"/>
  <c r="BC145" i="1" s="1"/>
  <c r="AM268" i="1"/>
  <c r="BC268" i="1" s="1"/>
  <c r="AM206" i="1"/>
  <c r="BC206" i="1" s="1"/>
  <c r="AM246" i="1"/>
  <c r="BC246" i="1" s="1"/>
  <c r="AP384" i="1"/>
  <c r="BF384" i="1" s="1"/>
  <c r="AQ913" i="1"/>
  <c r="BG913" i="1" s="1"/>
  <c r="AI744" i="1"/>
  <c r="AQ743" i="1" s="1"/>
  <c r="BG743" i="1" s="1"/>
  <c r="AI544" i="1"/>
  <c r="AQ541" i="1"/>
  <c r="BG541" i="1" s="1"/>
  <c r="AO714" i="1"/>
  <c r="BE714" i="1" s="1"/>
  <c r="AO720" i="1"/>
  <c r="BE720" i="1" s="1"/>
  <c r="I3" i="1" s="1"/>
  <c r="I5" i="1" s="1"/>
  <c r="AM702" i="1"/>
  <c r="BC702" i="1" s="1"/>
  <c r="AQ916" i="1"/>
  <c r="BG916" i="1" s="1"/>
  <c r="AM192" i="1"/>
  <c r="BC192" i="1" s="1"/>
  <c r="AM224" i="1"/>
  <c r="BC224" i="1" s="1"/>
  <c r="AM228" i="1"/>
  <c r="BC228" i="1" s="1"/>
  <c r="AM152" i="1"/>
  <c r="BC152" i="1" s="1"/>
  <c r="AQ557" i="1"/>
  <c r="BG557" i="1" s="1"/>
  <c r="AQ917" i="1"/>
  <c r="BG917" i="1" s="1"/>
  <c r="AL470" i="1"/>
  <c r="BB470" i="1" s="1"/>
  <c r="AM166" i="1"/>
  <c r="BC166" i="1" s="1"/>
  <c r="AO523" i="1"/>
  <c r="BE523" i="1" s="1"/>
  <c r="AO509" i="1"/>
  <c r="BE509" i="1" s="1"/>
  <c r="AO512" i="1"/>
  <c r="BE512" i="1" s="1"/>
  <c r="AH443" i="1"/>
  <c r="AH318" i="1"/>
  <c r="AQ200" i="1"/>
  <c r="BG200" i="1" s="1"/>
  <c r="AM189" i="1"/>
  <c r="BC189" i="1" s="1"/>
  <c r="AQ513" i="1"/>
  <c r="BG513" i="1" s="1"/>
  <c r="AQ918" i="1"/>
  <c r="BG918" i="1" s="1"/>
  <c r="AI552" i="1"/>
  <c r="AQ545" i="1" s="1"/>
  <c r="BG545" i="1" s="1"/>
  <c r="AQ551" i="1"/>
  <c r="BG551" i="1" s="1"/>
  <c r="AQ550" i="1"/>
  <c r="BG550" i="1" s="1"/>
  <c r="AQ548" i="1"/>
  <c r="BG548" i="1" s="1"/>
  <c r="AL298" i="1"/>
  <c r="BB298" i="1" s="1"/>
  <c r="AO502" i="1"/>
  <c r="BE502" i="1" s="1"/>
  <c r="AO517" i="1"/>
  <c r="BE517" i="1" s="1"/>
  <c r="AP378" i="1"/>
  <c r="BF378" i="1" s="1"/>
  <c r="AQ197" i="1"/>
  <c r="BG197" i="1" s="1"/>
  <c r="AP481" i="1" l="1"/>
  <c r="BF481" i="1" s="1"/>
  <c r="AQ318" i="1"/>
  <c r="BG318" i="1" s="1"/>
  <c r="AQ740" i="1"/>
  <c r="BG740" i="1" s="1"/>
  <c r="AQ319" i="1"/>
  <c r="BG319" i="1" s="1"/>
  <c r="AQ371" i="1"/>
  <c r="BG371" i="1" s="1"/>
  <c r="AQ320" i="1"/>
  <c r="BG320" i="1" s="1"/>
  <c r="AH492" i="1"/>
  <c r="AH493" i="1" s="1"/>
  <c r="AH494" i="1" s="1"/>
  <c r="AH495" i="1" s="1"/>
  <c r="AH496" i="1" s="1"/>
  <c r="AP492" i="1"/>
  <c r="BF492" i="1" s="1"/>
  <c r="AP482" i="1"/>
  <c r="BF482" i="1" s="1"/>
  <c r="AP485" i="1"/>
  <c r="BF485" i="1" s="1"/>
  <c r="AQ540" i="1"/>
  <c r="BG540" i="1" s="1"/>
  <c r="AH877" i="1"/>
  <c r="AQ923" i="1"/>
  <c r="BG923" i="1" s="1"/>
  <c r="AQ543" i="1"/>
  <c r="BG543" i="1" s="1"/>
  <c r="AQ741" i="1"/>
  <c r="BG741" i="1" s="1"/>
  <c r="AQ313" i="1"/>
  <c r="BG313" i="1" s="1"/>
  <c r="AQ375" i="1"/>
  <c r="BG375" i="1" s="1"/>
  <c r="AQ195" i="1"/>
  <c r="BG195" i="1" s="1"/>
  <c r="AQ515" i="1"/>
  <c r="BG515" i="1" s="1"/>
  <c r="AQ514" i="1"/>
  <c r="BG514" i="1" s="1"/>
  <c r="AQ372" i="1"/>
  <c r="BG372" i="1" s="1"/>
  <c r="AQ373" i="1"/>
  <c r="BG373" i="1" s="1"/>
  <c r="AQ927" i="1"/>
  <c r="BG927" i="1" s="1"/>
  <c r="AQ926" i="1"/>
  <c r="BG926" i="1" s="1"/>
  <c r="AQ448" i="1"/>
  <c r="BG448" i="1" s="1"/>
  <c r="AQ519" i="1"/>
  <c r="BG519" i="1" s="1"/>
  <c r="AQ921" i="1"/>
  <c r="BG921" i="1" s="1"/>
  <c r="AQ546" i="1"/>
  <c r="BG546" i="1" s="1"/>
  <c r="F3" i="1"/>
  <c r="F5" i="1" s="1"/>
  <c r="AH319" i="1"/>
  <c r="AH320" i="1" s="1"/>
  <c r="AP305" i="1"/>
  <c r="BF305" i="1" s="1"/>
  <c r="AQ538" i="1"/>
  <c r="BG538" i="1" s="1"/>
  <c r="AQ537" i="1"/>
  <c r="BG537" i="1" s="1"/>
  <c r="AQ744" i="1"/>
  <c r="BG744" i="1" s="1"/>
  <c r="AQ542" i="1"/>
  <c r="BG542" i="1" s="1"/>
  <c r="AQ281" i="1"/>
  <c r="BG281" i="1" s="1"/>
  <c r="AQ742" i="1"/>
  <c r="BG742" i="1" s="1"/>
  <c r="AQ737" i="1"/>
  <c r="BG737" i="1" s="1"/>
  <c r="AQ544" i="1"/>
  <c r="BG544" i="1" s="1"/>
  <c r="AQ369" i="1"/>
  <c r="BG369" i="1" s="1"/>
  <c r="AH444" i="1"/>
  <c r="AH445" i="1" s="1"/>
  <c r="AH446" i="1" s="1"/>
  <c r="AH447" i="1" s="1"/>
  <c r="AH448" i="1" s="1"/>
  <c r="AP444" i="1"/>
  <c r="BF444" i="1" s="1"/>
  <c r="AQ738" i="1"/>
  <c r="BG738" i="1" s="1"/>
  <c r="AQ370" i="1"/>
  <c r="BG370" i="1" s="1"/>
  <c r="AQ150" i="1"/>
  <c r="BG150" i="1" s="1"/>
  <c r="AQ148" i="1"/>
  <c r="BG148" i="1" s="1"/>
  <c r="AQ283" i="1"/>
  <c r="BG283" i="1" s="1"/>
  <c r="AQ152" i="1"/>
  <c r="BG152" i="1" s="1"/>
  <c r="AP76" i="1"/>
  <c r="BF76" i="1" s="1"/>
  <c r="AH618" i="1"/>
  <c r="AQ314" i="1"/>
  <c r="BG314" i="1" s="1"/>
  <c r="AQ316" i="1"/>
  <c r="BG316" i="1" s="1"/>
  <c r="AQ305" i="1"/>
  <c r="BG305" i="1" s="1"/>
  <c r="AQ146" i="1"/>
  <c r="BG146" i="1" s="1"/>
  <c r="K3" i="1" s="1"/>
  <c r="K5" i="1" s="1"/>
  <c r="AQ317" i="1"/>
  <c r="BG317" i="1" s="1"/>
  <c r="AQ753" i="1"/>
  <c r="BG753" i="1" s="1"/>
  <c r="AH700" i="1"/>
  <c r="AQ547" i="1"/>
  <c r="BG547" i="1" s="1"/>
  <c r="AH202" i="1"/>
  <c r="AP192" i="1"/>
  <c r="BF192" i="1" s="1"/>
  <c r="AQ539" i="1"/>
  <c r="BG539" i="1" s="1"/>
  <c r="AH940" i="1"/>
  <c r="AH941" i="1" s="1"/>
  <c r="AH942" i="1" s="1"/>
  <c r="AH943" i="1" s="1"/>
  <c r="AH944" i="1" s="1"/>
  <c r="AP938" i="1"/>
  <c r="BF938" i="1" s="1"/>
  <c r="AP937" i="1"/>
  <c r="BF937" i="1" s="1"/>
  <c r="AP932" i="1"/>
  <c r="BF932" i="1" s="1"/>
  <c r="AP944" i="1"/>
  <c r="BF944" i="1" s="1"/>
  <c r="AP930" i="1"/>
  <c r="BF930" i="1" s="1"/>
  <c r="AP943" i="1"/>
  <c r="BF943" i="1" s="1"/>
  <c r="AH365" i="1"/>
  <c r="AQ312" i="1"/>
  <c r="BG312" i="1" s="1"/>
  <c r="AP185" i="1"/>
  <c r="BF185" i="1" s="1"/>
  <c r="AQ310" i="1"/>
  <c r="BG310" i="1" s="1"/>
  <c r="AP442" i="1" l="1"/>
  <c r="BF442" i="1" s="1"/>
  <c r="AP316" i="1"/>
  <c r="BF316" i="1" s="1"/>
  <c r="AP313" i="1"/>
  <c r="BF313" i="1" s="1"/>
  <c r="AH203" i="1"/>
  <c r="AP306" i="1"/>
  <c r="BF306" i="1" s="1"/>
  <c r="AH878" i="1"/>
  <c r="AP729" i="1"/>
  <c r="BF729" i="1" s="1"/>
  <c r="AP320" i="1"/>
  <c r="BF320" i="1" s="1"/>
  <c r="AP493" i="1"/>
  <c r="BF493" i="1" s="1"/>
  <c r="AP310" i="1"/>
  <c r="BF310" i="1" s="1"/>
  <c r="AP79" i="1"/>
  <c r="BF79" i="1" s="1"/>
  <c r="AP799" i="1"/>
  <c r="BF799" i="1" s="1"/>
  <c r="AP599" i="1"/>
  <c r="BF599" i="1" s="1"/>
  <c r="AP374" i="1"/>
  <c r="BF374" i="1" s="1"/>
  <c r="AP607" i="1"/>
  <c r="BF607" i="1" s="1"/>
  <c r="AP369" i="1"/>
  <c r="BF369" i="1" s="1"/>
  <c r="AP434" i="1"/>
  <c r="BF434" i="1" s="1"/>
  <c r="AP600" i="1"/>
  <c r="BF600" i="1" s="1"/>
  <c r="AP379" i="1"/>
  <c r="BF379" i="1" s="1"/>
  <c r="AP380" i="1"/>
  <c r="BF380" i="1" s="1"/>
  <c r="AP606" i="1"/>
  <c r="BF606" i="1" s="1"/>
  <c r="AP375" i="1"/>
  <c r="BF375" i="1" s="1"/>
  <c r="AP377" i="1"/>
  <c r="BF377" i="1" s="1"/>
  <c r="AP525" i="1"/>
  <c r="BF525" i="1" s="1"/>
  <c r="AP258" i="1"/>
  <c r="BF258" i="1" s="1"/>
  <c r="AP270" i="1"/>
  <c r="BF270" i="1" s="1"/>
  <c r="AP791" i="1"/>
  <c r="BF791" i="1" s="1"/>
  <c r="AP259" i="1"/>
  <c r="BF259" i="1" s="1"/>
  <c r="AP797" i="1"/>
  <c r="BF797" i="1" s="1"/>
  <c r="AP75" i="1"/>
  <c r="BF75" i="1" s="1"/>
  <c r="AP68" i="1"/>
  <c r="BF68" i="1" s="1"/>
  <c r="AP65" i="1"/>
  <c r="BF65" i="1" s="1"/>
  <c r="AP96" i="1"/>
  <c r="BF96" i="1" s="1"/>
  <c r="AP447" i="1"/>
  <c r="BF447" i="1" s="1"/>
  <c r="AP939" i="1"/>
  <c r="BF939" i="1" s="1"/>
  <c r="AP85" i="1"/>
  <c r="BF85" i="1" s="1"/>
  <c r="AP66" i="1"/>
  <c r="BF66" i="1" s="1"/>
  <c r="AP77" i="1"/>
  <c r="BF77" i="1" s="1"/>
  <c r="AP72" i="1"/>
  <c r="BF72" i="1" s="1"/>
  <c r="AP728" i="1"/>
  <c r="BF728" i="1" s="1"/>
  <c r="AP91" i="1"/>
  <c r="BF91" i="1" s="1"/>
  <c r="AP314" i="1"/>
  <c r="BF314" i="1" s="1"/>
  <c r="AP177" i="1"/>
  <c r="BF177" i="1" s="1"/>
  <c r="AP71" i="1"/>
  <c r="BF71" i="1" s="1"/>
  <c r="AP188" i="1"/>
  <c r="BF188" i="1" s="1"/>
  <c r="AP489" i="1"/>
  <c r="BF489" i="1" s="1"/>
  <c r="AP445" i="1"/>
  <c r="BF445" i="1" s="1"/>
  <c r="AP490" i="1"/>
  <c r="BF490" i="1" s="1"/>
  <c r="AP446" i="1"/>
  <c r="BF446" i="1" s="1"/>
  <c r="AP483" i="1"/>
  <c r="BF483" i="1" s="1"/>
  <c r="AP495" i="1"/>
  <c r="BF495" i="1" s="1"/>
  <c r="AP307" i="1"/>
  <c r="BF307" i="1" s="1"/>
  <c r="AP496" i="1"/>
  <c r="BF496" i="1" s="1"/>
  <c r="AP443" i="1"/>
  <c r="BF443" i="1" s="1"/>
  <c r="AP319" i="1"/>
  <c r="BF319" i="1" s="1"/>
  <c r="AP727" i="1"/>
  <c r="BF727" i="1" s="1"/>
  <c r="AP311" i="1"/>
  <c r="BF311" i="1" s="1"/>
  <c r="AP484" i="1"/>
  <c r="BF484" i="1" s="1"/>
  <c r="AP441" i="1"/>
  <c r="BF441" i="1" s="1"/>
  <c r="AP940" i="1"/>
  <c r="BF940" i="1" s="1"/>
  <c r="AP318" i="1"/>
  <c r="BF318" i="1" s="1"/>
  <c r="AP491" i="1"/>
  <c r="BF491" i="1" s="1"/>
  <c r="AP74" i="1"/>
  <c r="BF74" i="1" s="1"/>
  <c r="AP183" i="1"/>
  <c r="BF183" i="1" s="1"/>
  <c r="AP182" i="1"/>
  <c r="BF182" i="1" s="1"/>
  <c r="AP312" i="1"/>
  <c r="BF312" i="1" s="1"/>
  <c r="AP439" i="1"/>
  <c r="BF439" i="1" s="1"/>
  <c r="AP191" i="1"/>
  <c r="BF191" i="1" s="1"/>
  <c r="AP186" i="1"/>
  <c r="BF186" i="1" s="1"/>
  <c r="AP486" i="1"/>
  <c r="BF486" i="1" s="1"/>
  <c r="AP189" i="1"/>
  <c r="BF189" i="1" s="1"/>
  <c r="AP488" i="1"/>
  <c r="BF488" i="1" s="1"/>
  <c r="AP178" i="1"/>
  <c r="BF178" i="1" s="1"/>
  <c r="AP487" i="1"/>
  <c r="BF487" i="1" s="1"/>
  <c r="AP187" i="1"/>
  <c r="BF187" i="1" s="1"/>
  <c r="AP935" i="1"/>
  <c r="BF935" i="1" s="1"/>
  <c r="AP179" i="1"/>
  <c r="BF179" i="1" s="1"/>
  <c r="AP929" i="1"/>
  <c r="BF929" i="1" s="1"/>
  <c r="AP181" i="1"/>
  <c r="BF181" i="1" s="1"/>
  <c r="AP67" i="1"/>
  <c r="BF67" i="1" s="1"/>
  <c r="AP934" i="1"/>
  <c r="BF934" i="1" s="1"/>
  <c r="AP190" i="1"/>
  <c r="BF190" i="1" s="1"/>
  <c r="AP78" i="1"/>
  <c r="BF78" i="1" s="1"/>
  <c r="AP941" i="1"/>
  <c r="BF941" i="1" s="1"/>
  <c r="AP184" i="1"/>
  <c r="BF184" i="1" s="1"/>
  <c r="AP70" i="1"/>
  <c r="BF70" i="1" s="1"/>
  <c r="AP942" i="1"/>
  <c r="BF942" i="1" s="1"/>
  <c r="AP180" i="1"/>
  <c r="BF180" i="1" s="1"/>
  <c r="AP69" i="1"/>
  <c r="BF69" i="1" s="1"/>
  <c r="AP931" i="1"/>
  <c r="BF931" i="1" s="1"/>
  <c r="AP494" i="1"/>
  <c r="BF494" i="1" s="1"/>
  <c r="AP80" i="1"/>
  <c r="BF80" i="1" s="1"/>
  <c r="AP315" i="1"/>
  <c r="BF315" i="1" s="1"/>
  <c r="AP436" i="1"/>
  <c r="BF436" i="1" s="1"/>
  <c r="AP309" i="1"/>
  <c r="BF309" i="1" s="1"/>
  <c r="AP317" i="1"/>
  <c r="BF317" i="1" s="1"/>
  <c r="AH701" i="1"/>
  <c r="AH702" i="1" s="1"/>
  <c r="AH703" i="1" s="1"/>
  <c r="AH704" i="1" s="1"/>
  <c r="AP448" i="1"/>
  <c r="BF448" i="1" s="1"/>
  <c r="AP435" i="1"/>
  <c r="BF435" i="1" s="1"/>
  <c r="AP440" i="1"/>
  <c r="BF440" i="1" s="1"/>
  <c r="AP438" i="1"/>
  <c r="BF438" i="1" s="1"/>
  <c r="AH366" i="1"/>
  <c r="AH619" i="1"/>
  <c r="AP936" i="1"/>
  <c r="BF936" i="1" s="1"/>
  <c r="AP433" i="1"/>
  <c r="BF433" i="1" s="1"/>
  <c r="AP308" i="1"/>
  <c r="BF308" i="1" s="1"/>
  <c r="AP437" i="1"/>
  <c r="BF437" i="1" s="1"/>
  <c r="AP933" i="1"/>
  <c r="BF933" i="1" s="1"/>
  <c r="AP691" i="1" l="1"/>
  <c r="BF691" i="1" s="1"/>
  <c r="AP694" i="1"/>
  <c r="BF694" i="1" s="1"/>
  <c r="AH620" i="1"/>
  <c r="AP703" i="1"/>
  <c r="BF703" i="1" s="1"/>
  <c r="AP701" i="1"/>
  <c r="BF701" i="1" s="1"/>
  <c r="AH367" i="1"/>
  <c r="AP693" i="1"/>
  <c r="BF693" i="1" s="1"/>
  <c r="AP695" i="1"/>
  <c r="BF695" i="1" s="1"/>
  <c r="AP689" i="1"/>
  <c r="BF689" i="1" s="1"/>
  <c r="AP702" i="1"/>
  <c r="BF702" i="1" s="1"/>
  <c r="AP696" i="1"/>
  <c r="BF696" i="1" s="1"/>
  <c r="AH879" i="1"/>
  <c r="AP699" i="1"/>
  <c r="BF699" i="1" s="1"/>
  <c r="AP700" i="1"/>
  <c r="BF700" i="1" s="1"/>
  <c r="AP698" i="1"/>
  <c r="BF698" i="1" s="1"/>
  <c r="AP692" i="1"/>
  <c r="BF692" i="1" s="1"/>
  <c r="AH204" i="1"/>
  <c r="AP697" i="1"/>
  <c r="BF697" i="1" s="1"/>
  <c r="AP704" i="1"/>
  <c r="BF704" i="1" s="1"/>
  <c r="AH205" i="1" l="1"/>
  <c r="AH368" i="1"/>
  <c r="AP368" i="1"/>
  <c r="BF368" i="1" s="1"/>
  <c r="AH621" i="1"/>
  <c r="AP356" i="1"/>
  <c r="BF356" i="1" s="1"/>
  <c r="AH880" i="1"/>
  <c r="AP877" i="1"/>
  <c r="BF877" i="1" s="1"/>
  <c r="AP867" i="1"/>
  <c r="BF867" i="1" s="1"/>
  <c r="AP869" i="1"/>
  <c r="BF869" i="1" s="1"/>
  <c r="AP875" i="1"/>
  <c r="BF875" i="1" s="1"/>
  <c r="AP866" i="1"/>
  <c r="BF866" i="1" s="1"/>
  <c r="AP865" i="1"/>
  <c r="BF865" i="1" s="1"/>
  <c r="AP879" i="1"/>
  <c r="BF879" i="1" s="1"/>
  <c r="AP873" i="1"/>
  <c r="BF873" i="1" s="1"/>
  <c r="AP878" i="1"/>
  <c r="BF878" i="1" s="1"/>
  <c r="AP874" i="1"/>
  <c r="BF874" i="1" s="1"/>
  <c r="AP872" i="1"/>
  <c r="BF872" i="1" s="1"/>
  <c r="AP880" i="1"/>
  <c r="BF880" i="1" s="1"/>
  <c r="AP876" i="1"/>
  <c r="BF876" i="1" s="1"/>
  <c r="AP868" i="1"/>
  <c r="BF868" i="1" s="1"/>
  <c r="AP361" i="1"/>
  <c r="BF361" i="1" s="1"/>
  <c r="AP690" i="1" l="1"/>
  <c r="BF690" i="1" s="1"/>
  <c r="AP870" i="1"/>
  <c r="BF870" i="1" s="1"/>
  <c r="AP871" i="1"/>
  <c r="BF871" i="1" s="1"/>
  <c r="AH622" i="1"/>
  <c r="AP353" i="1"/>
  <c r="BF353" i="1" s="1"/>
  <c r="AP360" i="1"/>
  <c r="BF360" i="1" s="1"/>
  <c r="AP364" i="1"/>
  <c r="BF364" i="1" s="1"/>
  <c r="AP367" i="1"/>
  <c r="BF367" i="1" s="1"/>
  <c r="AP359" i="1"/>
  <c r="BF359" i="1" s="1"/>
  <c r="AP362" i="1"/>
  <c r="BF362" i="1" s="1"/>
  <c r="AP357" i="1"/>
  <c r="BF357" i="1" s="1"/>
  <c r="AP363" i="1"/>
  <c r="BF363" i="1" s="1"/>
  <c r="AP358" i="1"/>
  <c r="BF358" i="1" s="1"/>
  <c r="AP366" i="1"/>
  <c r="BF366" i="1" s="1"/>
  <c r="AP355" i="1"/>
  <c r="BF355" i="1" s="1"/>
  <c r="AP365" i="1"/>
  <c r="BF365" i="1" s="1"/>
  <c r="AP354" i="1"/>
  <c r="BF354" i="1" s="1"/>
  <c r="AH206" i="1"/>
  <c r="AH207" i="1" l="1"/>
  <c r="AH623" i="1"/>
  <c r="AH624" i="1" l="1"/>
  <c r="AP609" i="1"/>
  <c r="BF609" i="1" s="1"/>
  <c r="AP623" i="1"/>
  <c r="BF623" i="1" s="1"/>
  <c r="AP617" i="1"/>
  <c r="BF617" i="1" s="1"/>
  <c r="AP619" i="1"/>
  <c r="BF619" i="1" s="1"/>
  <c r="AP610" i="1"/>
  <c r="BF610" i="1" s="1"/>
  <c r="AP616" i="1"/>
  <c r="BF616" i="1" s="1"/>
  <c r="AP618" i="1"/>
  <c r="BF618" i="1" s="1"/>
  <c r="AP613" i="1"/>
  <c r="BF613" i="1" s="1"/>
  <c r="AP620" i="1"/>
  <c r="BF620" i="1" s="1"/>
  <c r="AP621" i="1"/>
  <c r="BF621" i="1" s="1"/>
  <c r="AP611" i="1"/>
  <c r="BF611" i="1" s="1"/>
  <c r="AP615" i="1"/>
  <c r="BF615" i="1" s="1"/>
  <c r="AP622" i="1"/>
  <c r="BF622" i="1" s="1"/>
  <c r="AP614" i="1"/>
  <c r="BF614" i="1" s="1"/>
  <c r="AP624" i="1"/>
  <c r="BF624" i="1" s="1"/>
  <c r="AH208" i="1"/>
  <c r="AP200" i="1"/>
  <c r="BF200" i="1" s="1"/>
  <c r="AP201" i="1"/>
  <c r="BF201" i="1" s="1"/>
  <c r="AP195" i="1" l="1"/>
  <c r="BF195" i="1" s="1"/>
  <c r="AP202" i="1"/>
  <c r="BF202" i="1" s="1"/>
  <c r="AP194" i="1"/>
  <c r="BF194" i="1" s="1"/>
  <c r="AP205" i="1"/>
  <c r="BF205" i="1" s="1"/>
  <c r="AP193" i="1"/>
  <c r="BF193" i="1" s="1"/>
  <c r="AP208" i="1"/>
  <c r="BF208" i="1" s="1"/>
  <c r="AP199" i="1"/>
  <c r="BF199" i="1" s="1"/>
  <c r="AP198" i="1"/>
  <c r="BF198" i="1" s="1"/>
  <c r="AP196" i="1"/>
  <c r="BF196" i="1" s="1"/>
  <c r="AP197" i="1"/>
  <c r="BF197" i="1" s="1"/>
  <c r="AP207" i="1"/>
  <c r="BF207" i="1" s="1"/>
  <c r="AP203" i="1"/>
  <c r="BF203" i="1" s="1"/>
  <c r="AP206" i="1"/>
  <c r="BF206" i="1" s="1"/>
  <c r="AP204" i="1"/>
  <c r="BF204" i="1" s="1"/>
  <c r="AP612" i="1"/>
  <c r="BF612" i="1" s="1"/>
  <c r="J3" i="1" l="1"/>
  <c r="J5" i="1" s="1"/>
  <c r="B5" i="1" s="1" a="1"/>
  <c r="B5" i="1" l="1"/>
  <c r="B6" i="1"/>
  <c r="B9" i="1" l="1"/>
  <c r="B12" i="1" s="1"/>
</calcChain>
</file>

<file path=xl/sharedStrings.xml><?xml version="1.0" encoding="utf-8"?>
<sst xmlns="http://schemas.openxmlformats.org/spreadsheetml/2006/main" count="1049" uniqueCount="1049">
  <si>
    <t>Date</t>
  </si>
  <si>
    <t>Return</t>
  </si>
  <si>
    <t>Sumsamples</t>
  </si>
  <si>
    <t>Sample size</t>
  </si>
  <si>
    <t>Index</t>
  </si>
  <si>
    <t>Subsample means</t>
  </si>
  <si>
    <t>Demeaned return (deviate)</t>
  </si>
  <si>
    <t>Cumulative sum of demeaned returns (Cumulative deviate)</t>
  </si>
  <si>
    <t>Rescaled range</t>
  </si>
  <si>
    <t>Average R/S</t>
  </si>
  <si>
    <t>Observations (n)</t>
  </si>
  <si>
    <t>log(R/S)</t>
  </si>
  <si>
    <t>log(n)</t>
  </si>
  <si>
    <t>Hurst exponent</t>
  </si>
  <si>
    <t>Standard error</t>
  </si>
  <si>
    <t>t-stat</t>
  </si>
  <si>
    <t>p-value</t>
  </si>
  <si>
    <t>Expected Hurst</t>
  </si>
  <si>
    <t>Quotients (subsample id)</t>
  </si>
  <si>
    <t>number of obs</t>
  </si>
  <si>
    <t>degrees of freedom</t>
  </si>
  <si>
    <t>Subsample range (max minus min cumulative deviate)</t>
  </si>
  <si>
    <t>Standard deviation (stdev of return)</t>
  </si>
  <si>
    <t>2022-01-02 07:59:59.999</t>
  </si>
  <si>
    <t>2022-01-02 08:59:59.999</t>
  </si>
  <si>
    <t>2022-01-02 09:59:59.999</t>
  </si>
  <si>
    <t>2022-01-02 10:59:59.999</t>
  </si>
  <si>
    <t>2022-01-02 11:59:59.999</t>
  </si>
  <si>
    <t>2022-01-02 12:59:59.999</t>
  </si>
  <si>
    <t>2022-01-02 13:59:59.999</t>
  </si>
  <si>
    <t>2022-01-02 14:59:59.999</t>
  </si>
  <si>
    <t>2022-01-02 15:59:59.999</t>
  </si>
  <si>
    <t>2022-01-02 16:59:59.999</t>
  </si>
  <si>
    <t>2022-01-02 17:59:59.999</t>
  </si>
  <si>
    <t>2022-01-02 18:59:59.999</t>
  </si>
  <si>
    <t>2022-01-02 19:59:59.999</t>
  </si>
  <si>
    <t>2022-01-02 20:59:59.999</t>
  </si>
  <si>
    <t>2022-01-02 21:59:59.999</t>
  </si>
  <si>
    <t>2022-01-02 22:59:59.999</t>
  </si>
  <si>
    <t>2022-01-02 23:59:59.999</t>
  </si>
  <si>
    <t>2022-01-03 00:59:59.999</t>
  </si>
  <si>
    <t>2022-01-03 01:59:59.999</t>
  </si>
  <si>
    <t>2022-01-03 02:59:59.999</t>
  </si>
  <si>
    <t>2022-01-03 03:59:59.999</t>
  </si>
  <si>
    <t>2022-01-03 04:59:59.999</t>
  </si>
  <si>
    <t>2022-01-03 05:59:59.999</t>
  </si>
  <si>
    <t>2022-01-03 06:59:59.999</t>
  </si>
  <si>
    <t>2022-01-03 07:59:59.999</t>
  </si>
  <si>
    <t>2022-01-03 08:59:59.999</t>
  </si>
  <si>
    <t>2022-01-03 09:59:59.999</t>
  </si>
  <si>
    <t>2022-01-03 10:59:59.999</t>
  </si>
  <si>
    <t>2022-01-03 11:59:59.999</t>
  </si>
  <si>
    <t>2022-01-03 12:59:59.999</t>
  </si>
  <si>
    <t>2022-01-03 13:59:59.999</t>
  </si>
  <si>
    <t>2022-01-03 14:59:59.999</t>
  </si>
  <si>
    <t>2022-01-03 15:59:59.999</t>
  </si>
  <si>
    <t>2022-01-03 16:59:59.999</t>
  </si>
  <si>
    <t>2022-01-03 17:59:59.999</t>
  </si>
  <si>
    <t>2022-01-03 18:59:59.999</t>
  </si>
  <si>
    <t>2022-01-03 19:59:59.999</t>
  </si>
  <si>
    <t>2022-01-03 20:59:59.999</t>
  </si>
  <si>
    <t>2022-01-03 21:59:59.999</t>
  </si>
  <si>
    <t>2022-01-03 22:59:59.999</t>
  </si>
  <si>
    <t>2022-01-03 23:59:59.999</t>
  </si>
  <si>
    <t>2022-01-04 00:59:59.999</t>
  </si>
  <si>
    <t>2022-01-04 01:59:59.999</t>
  </si>
  <si>
    <t>2022-01-04 02:59:59.999</t>
  </si>
  <si>
    <t>2022-01-04 03:59:59.999</t>
  </si>
  <si>
    <t>2022-01-04 04:59:59.999</t>
  </si>
  <si>
    <t>2022-01-04 05:59:59.999</t>
  </si>
  <si>
    <t>2022-01-04 06:59:59.999</t>
  </si>
  <si>
    <t>2022-01-04 07:59:59.999</t>
  </si>
  <si>
    <t>2022-01-04 08:59:59.999</t>
  </si>
  <si>
    <t>2022-01-04 09:59:59.999</t>
  </si>
  <si>
    <t>2022-01-04 10:59:59.999</t>
  </si>
  <si>
    <t>2022-01-04 11:59:59.999</t>
  </si>
  <si>
    <t>2022-01-04 12:59:59.999</t>
  </si>
  <si>
    <t>2022-01-04 13:59:59.999</t>
  </si>
  <si>
    <t>2022-01-04 14:59:59.999</t>
  </si>
  <si>
    <t>2022-01-04 15:59:59.999</t>
  </si>
  <si>
    <t>2022-01-04 16:59:59.999</t>
  </si>
  <si>
    <t>2022-01-04 17:59:59.999</t>
  </si>
  <si>
    <t>2022-01-04 18:59:59.999</t>
  </si>
  <si>
    <t>2022-01-04 19:59:59.999</t>
  </si>
  <si>
    <t>2022-01-04 20:59:59.999</t>
  </si>
  <si>
    <t>2022-01-04 21:59:59.999</t>
  </si>
  <si>
    <t>2022-01-04 22:59:59.999</t>
  </si>
  <si>
    <t>2022-01-04 23:59:59.999</t>
  </si>
  <si>
    <t>2022-01-05 00:59:59.999</t>
  </si>
  <si>
    <t>2022-01-05 01:59:59.999</t>
  </si>
  <si>
    <t>2022-01-05 02:59:59.999</t>
  </si>
  <si>
    <t>2022-01-05 03:59:59.999</t>
  </si>
  <si>
    <t>2022-01-05 04:59:59.999</t>
  </si>
  <si>
    <t>2022-01-05 05:59:59.999</t>
  </si>
  <si>
    <t>2022-01-05 06:59:59.999</t>
  </si>
  <si>
    <t>2022-01-05 07:59:59.999</t>
  </si>
  <si>
    <t>2022-01-05 08:59:59.999</t>
  </si>
  <si>
    <t>2022-01-05 09:59:59.999</t>
  </si>
  <si>
    <t>2022-01-05 10:59:59.999</t>
  </si>
  <si>
    <t>2022-01-05 11:59:59.999</t>
  </si>
  <si>
    <t>2022-01-05 12:59:59.999</t>
  </si>
  <si>
    <t>2022-01-05 13:59:59.999</t>
  </si>
  <si>
    <t>2022-01-05 14:59:59.999</t>
  </si>
  <si>
    <t>2022-01-05 15:59:59.999</t>
  </si>
  <si>
    <t>2022-01-05 16:59:59.999</t>
  </si>
  <si>
    <t>2022-01-05 17:59:59.999</t>
  </si>
  <si>
    <t>2022-01-05 18:59:59.999</t>
  </si>
  <si>
    <t>2022-01-05 19:59:59.999</t>
  </si>
  <si>
    <t>2022-01-05 20:59:59.999</t>
  </si>
  <si>
    <t>2022-01-05 21:59:59.999</t>
  </si>
  <si>
    <t>2022-01-05 22:59:59.999</t>
  </si>
  <si>
    <t>2022-01-05 23:59:59.999</t>
  </si>
  <si>
    <t>2022-01-06 00:59:59.999</t>
  </si>
  <si>
    <t>2022-01-06 01:59:59.999</t>
  </si>
  <si>
    <t>2022-01-06 02:59:59.999</t>
  </si>
  <si>
    <t>2022-01-06 03:59:59.999</t>
  </si>
  <si>
    <t>2022-01-06 04:59:59.999</t>
  </si>
  <si>
    <t>2022-01-06 05:59:59.999</t>
  </si>
  <si>
    <t>2022-01-06 06:59:59.999</t>
  </si>
  <si>
    <t>2022-01-06 07:59:59.999</t>
  </si>
  <si>
    <t>2022-01-06 08:59:59.999</t>
  </si>
  <si>
    <t>2022-01-06 09:59:59.999</t>
  </si>
  <si>
    <t>2022-01-06 10:59:59.999</t>
  </si>
  <si>
    <t>2022-01-06 11:59:59.999</t>
  </si>
  <si>
    <t>2022-01-06 12:59:59.999</t>
  </si>
  <si>
    <t>2022-01-06 13:59:59.999</t>
  </si>
  <si>
    <t>2022-01-06 14:59:59.999</t>
  </si>
  <si>
    <t>2022-01-06 15:59:59.999</t>
  </si>
  <si>
    <t>2022-01-06 16:59:59.999</t>
  </si>
  <si>
    <t>2022-01-06 17:59:59.999</t>
  </si>
  <si>
    <t>2022-01-06 18:59:59.999</t>
  </si>
  <si>
    <t>2022-01-06 19:59:59.999</t>
  </si>
  <si>
    <t>2022-01-06 20:59:59.999</t>
  </si>
  <si>
    <t>2022-01-06 21:59:59.999</t>
  </si>
  <si>
    <t>2022-01-06 22:59:59.999</t>
  </si>
  <si>
    <t>2022-01-06 23:59:59.999</t>
  </si>
  <si>
    <t>2022-01-07 00:59:59.999</t>
  </si>
  <si>
    <t>2022-01-07 01:59:59.999</t>
  </si>
  <si>
    <t>2022-01-07 02:59:59.999</t>
  </si>
  <si>
    <t>2022-01-07 03:59:59.999</t>
  </si>
  <si>
    <t>2022-01-07 04:59:59.999</t>
  </si>
  <si>
    <t>2022-01-07 05:59:59.999</t>
  </si>
  <si>
    <t>2022-01-07 06:59:59.999</t>
  </si>
  <si>
    <t>2022-01-07 07:59:59.999</t>
  </si>
  <si>
    <t>2022-01-07 08:59:59.999</t>
  </si>
  <si>
    <t>2022-01-07 09:59:59.999</t>
  </si>
  <si>
    <t>2022-01-07 10:59:59.999</t>
  </si>
  <si>
    <t>2022-01-07 11:59:59.999</t>
  </si>
  <si>
    <t>2022-01-07 12:59:59.999</t>
  </si>
  <si>
    <t>2022-01-07 13:59:59.999</t>
  </si>
  <si>
    <t>2022-01-07 14:59:59.999</t>
  </si>
  <si>
    <t>2022-01-07 15:59:59.999</t>
  </si>
  <si>
    <t>2022-01-07 16:59:59.999</t>
  </si>
  <si>
    <t>2022-01-07 17:59:59.999</t>
  </si>
  <si>
    <t>2022-01-07 18:59:59.999</t>
  </si>
  <si>
    <t>2022-01-07 19:59:59.999</t>
  </si>
  <si>
    <t>2022-01-07 20:59:59.999</t>
  </si>
  <si>
    <t>2022-01-07 21:59:59.999</t>
  </si>
  <si>
    <t>2022-01-07 22:59:59.999</t>
  </si>
  <si>
    <t>2022-01-07 23:59:59.999</t>
  </si>
  <si>
    <t>2022-01-08 00:59:59.999</t>
  </si>
  <si>
    <t>2022-01-08 01:59:59.999</t>
  </si>
  <si>
    <t>2022-01-08 02:59:59.999</t>
  </si>
  <si>
    <t>2022-01-08 03:59:59.999</t>
  </si>
  <si>
    <t>2022-01-08 04:59:59.999</t>
  </si>
  <si>
    <t>2022-01-08 05:59:59.999</t>
  </si>
  <si>
    <t>2022-01-08 06:59:59.999</t>
  </si>
  <si>
    <t>2022-01-08 07:59:59.999</t>
  </si>
  <si>
    <t>2022-01-08 08:59:59.999</t>
  </si>
  <si>
    <t>2022-01-08 09:59:59.999</t>
  </si>
  <si>
    <t>2022-01-08 10:59:59.999</t>
  </si>
  <si>
    <t>2022-01-08 11:59:59.999</t>
  </si>
  <si>
    <t>2022-01-08 12:59:59.999</t>
  </si>
  <si>
    <t>2022-01-08 13:59:59.999</t>
  </si>
  <si>
    <t>2022-01-08 14:59:59.999</t>
  </si>
  <si>
    <t>2022-01-08 15:59:59.999</t>
  </si>
  <si>
    <t>2022-01-08 16:59:59.999</t>
  </si>
  <si>
    <t>2022-01-08 17:59:59.999</t>
  </si>
  <si>
    <t>2022-01-08 18:59:59.999</t>
  </si>
  <si>
    <t>2022-01-08 19:59:59.999</t>
  </si>
  <si>
    <t>2022-01-08 20:59:59.999</t>
  </si>
  <si>
    <t>2022-01-08 21:59:59.999</t>
  </si>
  <si>
    <t>2022-01-08 22:59:59.999</t>
  </si>
  <si>
    <t>2022-01-08 23:59:59.999</t>
  </si>
  <si>
    <t>2022-01-09 00:59:59.999</t>
  </si>
  <si>
    <t>2022-01-09 01:59:59.999</t>
  </si>
  <si>
    <t>2022-01-09 02:59:59.999</t>
  </si>
  <si>
    <t>2022-01-09 03:59:59.999</t>
  </si>
  <si>
    <t>2022-01-09 04:59:59.999</t>
  </si>
  <si>
    <t>2022-01-09 05:59:59.999</t>
  </si>
  <si>
    <t>2022-01-09 06:59:59.999</t>
  </si>
  <si>
    <t>2022-01-09 07:59:59.999</t>
  </si>
  <si>
    <t>2022-01-09 08:59:59.999</t>
  </si>
  <si>
    <t>2022-01-09 09:59:59.999</t>
  </si>
  <si>
    <t>2022-01-09 10:59:59.999</t>
  </si>
  <si>
    <t>2022-01-09 11:59:59.999</t>
  </si>
  <si>
    <t>2022-01-09 12:59:59.999</t>
  </si>
  <si>
    <t>2022-01-09 13:59:59.999</t>
  </si>
  <si>
    <t>2022-01-09 14:59:59.999</t>
  </si>
  <si>
    <t>2022-01-09 15:59:59.999</t>
  </si>
  <si>
    <t>2022-01-09 16:59:59.999</t>
  </si>
  <si>
    <t>2022-01-09 17:59:59.999</t>
  </si>
  <si>
    <t>2022-01-09 18:59:59.999</t>
  </si>
  <si>
    <t>2022-01-09 19:59:59.999</t>
  </si>
  <si>
    <t>2022-01-09 20:59:59.999</t>
  </si>
  <si>
    <t>2022-01-09 21:59:59.999</t>
  </si>
  <si>
    <t>2022-01-09 22:59:59.999</t>
  </si>
  <si>
    <t>2022-01-09 23:59:59.999</t>
  </si>
  <si>
    <t>2022-01-10 00:59:59.999</t>
  </si>
  <si>
    <t>2022-01-10 01:59:59.999</t>
  </si>
  <si>
    <t>2022-01-10 02:59:59.999</t>
  </si>
  <si>
    <t>2022-01-10 03:59:59.999</t>
  </si>
  <si>
    <t>2022-01-10 04:59:59.999</t>
  </si>
  <si>
    <t>2022-01-10 05:59:59.999</t>
  </si>
  <si>
    <t>2022-01-10 06:59:59.999</t>
  </si>
  <si>
    <t>2022-01-10 07:59:59.999</t>
  </si>
  <si>
    <t>2022-01-10 08:59:59.999</t>
  </si>
  <si>
    <t>2022-01-10 09:59:59.999</t>
  </si>
  <si>
    <t>2022-01-10 10:59:59.999</t>
  </si>
  <si>
    <t>2022-01-10 11:59:59.999</t>
  </si>
  <si>
    <t>2022-01-10 12:59:59.999</t>
  </si>
  <si>
    <t>2022-01-10 13:59:59.999</t>
  </si>
  <si>
    <t>2022-01-10 14:59:59.999</t>
  </si>
  <si>
    <t>2022-01-10 15:59:59.999</t>
  </si>
  <si>
    <t>2022-01-10 16:59:59.999</t>
  </si>
  <si>
    <t>2022-01-10 17:59:59.999</t>
  </si>
  <si>
    <t>2022-01-10 18:59:59.999</t>
  </si>
  <si>
    <t>2022-01-10 19:59:59.999</t>
  </si>
  <si>
    <t>2022-01-10 20:59:59.999</t>
  </si>
  <si>
    <t>2022-01-10 21:59:59.999</t>
  </si>
  <si>
    <t>2022-01-10 22:59:59.999</t>
  </si>
  <si>
    <t>2022-01-10 23:59:59.999</t>
  </si>
  <si>
    <t>2022-01-11 00:59:59.999</t>
  </si>
  <si>
    <t>2022-01-11 01:59:59.999</t>
  </si>
  <si>
    <t>2022-01-11 02:59:59.999</t>
  </si>
  <si>
    <t>2022-01-11 03:59:59.999</t>
  </si>
  <si>
    <t>2022-01-11 04:59:59.999</t>
  </si>
  <si>
    <t>2022-01-11 05:59:59.999</t>
  </si>
  <si>
    <t>2022-01-11 06:59:59.999</t>
  </si>
  <si>
    <t>2022-01-11 07:59:59.999</t>
  </si>
  <si>
    <t>2022-01-11 08:59:59.999</t>
  </si>
  <si>
    <t>2022-01-11 09:59:59.999</t>
  </si>
  <si>
    <t>2022-01-11 10:59:59.999</t>
  </si>
  <si>
    <t>2022-01-11 11:59:59.999</t>
  </si>
  <si>
    <t>2022-01-11 12:59:59.999</t>
  </si>
  <si>
    <t>2022-01-11 13:59:59.999</t>
  </si>
  <si>
    <t>2022-01-11 14:59:59.999</t>
  </si>
  <si>
    <t>2022-01-11 15:59:59.999</t>
  </si>
  <si>
    <t>2022-01-11 16:59:59.999</t>
  </si>
  <si>
    <t>2022-01-11 17:59:59.999</t>
  </si>
  <si>
    <t>2022-01-11 18:59:59.999</t>
  </si>
  <si>
    <t>2022-01-11 19:59:59.999</t>
  </si>
  <si>
    <t>2022-01-11 20:59:59.999</t>
  </si>
  <si>
    <t>2022-01-11 21:59:59.999</t>
  </si>
  <si>
    <t>2022-01-11 22:59:59.999</t>
  </si>
  <si>
    <t>2022-01-11 23:59:59.999</t>
  </si>
  <si>
    <t>2022-01-12 00:59:59.999</t>
  </si>
  <si>
    <t>2022-01-12 01:59:59.999</t>
  </si>
  <si>
    <t>2022-01-12 02:59:59.999</t>
  </si>
  <si>
    <t>2022-01-12 03:59:59.999</t>
  </si>
  <si>
    <t>2022-01-12 04:59:59.999</t>
  </si>
  <si>
    <t>2022-01-12 05:59:59.999</t>
  </si>
  <si>
    <t>2022-01-12 06:59:59.999</t>
  </si>
  <si>
    <t>2022-01-12 07:59:59.999</t>
  </si>
  <si>
    <t>2022-01-12 08:59:59.999</t>
  </si>
  <si>
    <t>2022-01-12 09:59:59.999</t>
  </si>
  <si>
    <t>2022-01-12 10:59:59.999</t>
  </si>
  <si>
    <t>2022-01-12 11:59:59.999</t>
  </si>
  <si>
    <t>2022-01-12 12:59:59.999</t>
  </si>
  <si>
    <t>2022-01-12 13:59:59.999</t>
  </si>
  <si>
    <t>2022-01-12 14:59:59.999</t>
  </si>
  <si>
    <t>2022-01-12 15:59:59.999</t>
  </si>
  <si>
    <t>2022-01-12 16:59:59.999</t>
  </si>
  <si>
    <t>2022-01-12 17:59:59.999</t>
  </si>
  <si>
    <t>2022-01-12 18:59:59.999</t>
  </si>
  <si>
    <t>2022-01-12 19:59:59.999</t>
  </si>
  <si>
    <t>2022-01-12 20:59:59.999</t>
  </si>
  <si>
    <t>2022-01-12 21:59:59.999</t>
  </si>
  <si>
    <t>2022-01-12 22:59:59.999</t>
  </si>
  <si>
    <t>2022-01-12 23:59:59.999</t>
  </si>
  <si>
    <t>2022-01-13 00:59:59.999</t>
  </si>
  <si>
    <t>2022-01-13 01:59:59.999</t>
  </si>
  <si>
    <t>2022-01-13 02:59:59.999</t>
  </si>
  <si>
    <t>2022-01-13 03:59:59.999</t>
  </si>
  <si>
    <t>2022-01-13 04:59:59.999</t>
  </si>
  <si>
    <t>2022-01-13 05:59:59.999</t>
  </si>
  <si>
    <t>2022-01-13 06:59:59.999</t>
  </si>
  <si>
    <t>2022-01-13 07:59:59.999</t>
  </si>
  <si>
    <t>2022-01-13 08:59:59.999</t>
  </si>
  <si>
    <t>2022-01-13 09:59:59.999</t>
  </si>
  <si>
    <t>2022-01-13 10:59:59.999</t>
  </si>
  <si>
    <t>2022-01-13 11:59:59.999</t>
  </si>
  <si>
    <t>2022-01-13 12:59:59.999</t>
  </si>
  <si>
    <t>2022-01-13 13:59:59.999</t>
  </si>
  <si>
    <t>2022-01-13 14:59:59.999</t>
  </si>
  <si>
    <t>2022-01-13 15:59:59.999</t>
  </si>
  <si>
    <t>2022-01-13 16:59:59.999</t>
  </si>
  <si>
    <t>2022-01-13 17:59:59.999</t>
  </si>
  <si>
    <t>2022-01-13 18:59:59.999</t>
  </si>
  <si>
    <t>2022-01-13 19:59:59.999</t>
  </si>
  <si>
    <t>2022-01-13 20:59:59.999</t>
  </si>
  <si>
    <t>2022-01-13 21:59:59.999</t>
  </si>
  <si>
    <t>2022-01-13 22:59:59.999</t>
  </si>
  <si>
    <t>2022-01-13 23:59:59.999</t>
  </si>
  <si>
    <t>2022-01-14 00:59:59.999</t>
  </si>
  <si>
    <t>2022-01-14 01:59:59.999</t>
  </si>
  <si>
    <t>2022-01-14 02:59:59.999</t>
  </si>
  <si>
    <t>2022-01-14 03:59:59.999</t>
  </si>
  <si>
    <t>2022-01-14 04:59:59.999</t>
  </si>
  <si>
    <t>2022-01-14 05:59:59.999</t>
  </si>
  <si>
    <t>2022-01-14 06:59:59.999</t>
  </si>
  <si>
    <t>2022-01-14 07:59:59.999</t>
  </si>
  <si>
    <t>2022-01-14 08:59:59.999</t>
  </si>
  <si>
    <t>2022-01-14 09:59:59.999</t>
  </si>
  <si>
    <t>2022-01-14 10:59:59.999</t>
  </si>
  <si>
    <t>2022-01-14 11:59:59.999</t>
  </si>
  <si>
    <t>2022-01-14 12:59:59.999</t>
  </si>
  <si>
    <t>2022-01-14 13:59:59.999</t>
  </si>
  <si>
    <t>2022-01-14 14:59:59.999</t>
  </si>
  <si>
    <t>2022-01-14 15:59:59.999</t>
  </si>
  <si>
    <t>2022-01-14 16:59:59.999</t>
  </si>
  <si>
    <t>2022-01-14 17:59:59.999</t>
  </si>
  <si>
    <t>2022-01-14 18:59:59.999</t>
  </si>
  <si>
    <t>2022-01-14 19:59:59.999</t>
  </si>
  <si>
    <t>2022-01-14 20:59:59.999</t>
  </si>
  <si>
    <t>2022-01-14 21:59:59.999</t>
  </si>
  <si>
    <t>2022-01-14 22:59:59.999</t>
  </si>
  <si>
    <t>2022-01-14 23:59:59.999</t>
  </si>
  <si>
    <t>2022-01-15 00:59:59.999</t>
  </si>
  <si>
    <t>2022-01-15 01:59:59.999</t>
  </si>
  <si>
    <t>2022-01-15 02:59:59.999</t>
  </si>
  <si>
    <t>2022-01-15 03:59:59.999</t>
  </si>
  <si>
    <t>2022-01-15 04:59:59.999</t>
  </si>
  <si>
    <t>2022-01-15 05:59:59.999</t>
  </si>
  <si>
    <t>2022-01-15 06:59:59.999</t>
  </si>
  <si>
    <t>2022-01-15 07:59:59.999</t>
  </si>
  <si>
    <t>2022-01-15 08:59:59.999</t>
  </si>
  <si>
    <t>2022-01-15 09:59:59.999</t>
  </si>
  <si>
    <t>2022-01-15 10:59:59.999</t>
  </si>
  <si>
    <t>2022-01-15 11:59:59.999</t>
  </si>
  <si>
    <t>2022-01-15 12:59:59.999</t>
  </si>
  <si>
    <t>2022-01-15 13:59:59.999</t>
  </si>
  <si>
    <t>2022-01-15 14:59:59.999</t>
  </si>
  <si>
    <t>2022-01-15 15:59:59.999</t>
  </si>
  <si>
    <t>2022-01-15 16:59:59.999</t>
  </si>
  <si>
    <t>2022-01-15 17:59:59.999</t>
  </si>
  <si>
    <t>2022-01-15 18:59:59.999</t>
  </si>
  <si>
    <t>2022-01-15 19:59:59.999</t>
  </si>
  <si>
    <t>2022-01-15 20:59:59.999</t>
  </si>
  <si>
    <t>2022-01-15 21:59:59.999</t>
  </si>
  <si>
    <t>2022-01-15 22:59:59.999</t>
  </si>
  <si>
    <t>2022-01-15 23:59:59.999</t>
  </si>
  <si>
    <t>2022-01-16 00:59:59.999</t>
  </si>
  <si>
    <t>2022-01-16 01:59:59.999</t>
  </si>
  <si>
    <t>2022-01-16 02:59:59.999</t>
  </si>
  <si>
    <t>2022-01-16 03:59:59.999</t>
  </si>
  <si>
    <t>2022-01-16 04:59:59.999</t>
  </si>
  <si>
    <t>2022-01-16 05:59:59.999</t>
  </si>
  <si>
    <t>2022-01-16 06:59:59.999</t>
  </si>
  <si>
    <t>2022-01-16 07:59:59.999</t>
  </si>
  <si>
    <t>2022-01-16 08:59:59.999</t>
  </si>
  <si>
    <t>2022-01-16 09:59:59.999</t>
  </si>
  <si>
    <t>2022-01-16 10:59:59.999</t>
  </si>
  <si>
    <t>2022-01-16 11:59:59.999</t>
  </si>
  <si>
    <t>2022-01-16 12:59:59.999</t>
  </si>
  <si>
    <t>2022-01-16 13:59:59.999</t>
  </si>
  <si>
    <t>2022-01-16 14:59:59.999</t>
  </si>
  <si>
    <t>2022-01-16 15:59:59.999</t>
  </si>
  <si>
    <t>2022-01-16 16:59:59.999</t>
  </si>
  <si>
    <t>2022-01-16 17:59:59.999</t>
  </si>
  <si>
    <t>2022-01-16 18:59:59.999</t>
  </si>
  <si>
    <t>2022-01-16 19:59:59.999</t>
  </si>
  <si>
    <t>2022-01-16 20:59:59.999</t>
  </si>
  <si>
    <t>2022-01-16 21:59:59.999</t>
  </si>
  <si>
    <t>2022-01-16 22:59:59.999</t>
  </si>
  <si>
    <t>2022-01-16 23:59:59.999</t>
  </si>
  <si>
    <t>2022-01-17 00:59:59.999</t>
  </si>
  <si>
    <t>2022-01-17 01:59:59.999</t>
  </si>
  <si>
    <t>2022-01-17 02:59:59.999</t>
  </si>
  <si>
    <t>2022-01-17 03:59:59.999</t>
  </si>
  <si>
    <t>2022-01-17 04:59:59.999</t>
  </si>
  <si>
    <t>2022-01-17 05:59:59.999</t>
  </si>
  <si>
    <t>2022-01-17 06:59:59.999</t>
  </si>
  <si>
    <t>2022-01-17 07:59:59.999</t>
  </si>
  <si>
    <t>2022-01-17 08:59:59.999</t>
  </si>
  <si>
    <t>2022-01-17 09:59:59.999</t>
  </si>
  <si>
    <t>2022-01-17 10:59:59.999</t>
  </si>
  <si>
    <t>2022-01-17 11:59:59.999</t>
  </si>
  <si>
    <t>2022-01-17 12:59:59.999</t>
  </si>
  <si>
    <t>2022-01-17 13:59:59.999</t>
  </si>
  <si>
    <t>2022-01-17 14:59:59.999</t>
  </si>
  <si>
    <t>2022-01-17 15:59:59.999</t>
  </si>
  <si>
    <t>2022-01-17 16:59:59.999</t>
  </si>
  <si>
    <t>2022-01-17 17:59:59.999</t>
  </si>
  <si>
    <t>2022-01-17 18:59:59.999</t>
  </si>
  <si>
    <t>2022-01-17 19:59:59.999</t>
  </si>
  <si>
    <t>2022-01-17 20:59:59.999</t>
  </si>
  <si>
    <t>2022-01-17 21:59:59.999</t>
  </si>
  <si>
    <t>2022-01-17 22:59:59.999</t>
  </si>
  <si>
    <t>2022-01-17 23:59:59.999</t>
  </si>
  <si>
    <t>2022-01-18 00:59:59.999</t>
  </si>
  <si>
    <t>2022-01-18 01:59:59.999</t>
  </si>
  <si>
    <t>2022-01-18 02:59:59.999</t>
  </si>
  <si>
    <t>2022-01-18 03:59:59.999</t>
  </si>
  <si>
    <t>2022-01-18 04:59:59.999</t>
  </si>
  <si>
    <t>2022-01-18 05:59:59.999</t>
  </si>
  <si>
    <t>2022-01-18 06:59:59.999</t>
  </si>
  <si>
    <t>2022-01-18 07:59:59.999</t>
  </si>
  <si>
    <t>2022-01-18 08:59:59.999</t>
  </si>
  <si>
    <t>2022-01-18 09:59:59.999</t>
  </si>
  <si>
    <t>2022-01-18 10:59:59.999</t>
  </si>
  <si>
    <t>2022-01-18 11:59:59.999</t>
  </si>
  <si>
    <t>2022-01-18 12:59:59.999</t>
  </si>
  <si>
    <t>2022-01-18 13:59:59.999</t>
  </si>
  <si>
    <t>2022-01-18 14:59:59.999</t>
  </si>
  <si>
    <t>2022-01-18 15:59:59.999</t>
  </si>
  <si>
    <t>2022-01-18 16:59:59.999</t>
  </si>
  <si>
    <t>2022-01-18 17:59:59.999</t>
  </si>
  <si>
    <t>2022-01-18 18:59:59.999</t>
  </si>
  <si>
    <t>2022-01-18 19:59:59.999</t>
  </si>
  <si>
    <t>2022-01-18 20:59:59.999</t>
  </si>
  <si>
    <t>2022-01-18 21:59:59.999</t>
  </si>
  <si>
    <t>2022-01-18 22:59:59.999</t>
  </si>
  <si>
    <t>2022-01-18 23:59:59.999</t>
  </si>
  <si>
    <t>2022-01-19 00:59:59.999</t>
  </si>
  <si>
    <t>2022-01-19 01:59:59.999</t>
  </si>
  <si>
    <t>2022-01-19 02:59:59.999</t>
  </si>
  <si>
    <t>2022-01-19 03:59:59.999</t>
  </si>
  <si>
    <t>2022-01-19 04:59:59.999</t>
  </si>
  <si>
    <t>2022-01-19 05:59:59.999</t>
  </si>
  <si>
    <t>2022-01-19 06:59:59.999</t>
  </si>
  <si>
    <t>2022-01-19 07:59:59.999</t>
  </si>
  <si>
    <t>2022-01-19 08:59:59.999</t>
  </si>
  <si>
    <t>2022-01-19 09:59:59.999</t>
  </si>
  <si>
    <t>2022-01-19 10:59:59.999</t>
  </si>
  <si>
    <t>2022-01-19 11:59:59.999</t>
  </si>
  <si>
    <t>2022-01-19 12:59:59.999</t>
  </si>
  <si>
    <t>2022-01-19 13:59:59.999</t>
  </si>
  <si>
    <t>2022-01-19 14:59:59.999</t>
  </si>
  <si>
    <t>2022-01-19 15:59:59.999</t>
  </si>
  <si>
    <t>2022-01-19 16:59:59.999</t>
  </si>
  <si>
    <t>2022-01-19 17:59:59.999</t>
  </si>
  <si>
    <t>2022-01-19 18:59:59.999</t>
  </si>
  <si>
    <t>2022-01-19 19:59:59.999</t>
  </si>
  <si>
    <t>2022-01-19 20:59:59.999</t>
  </si>
  <si>
    <t>2022-01-19 21:59:59.999</t>
  </si>
  <si>
    <t>2022-01-19 22:59:59.999</t>
  </si>
  <si>
    <t>2022-01-19 23:59:59.999</t>
  </si>
  <si>
    <t>2022-01-20 00:59:59.999</t>
  </si>
  <si>
    <t>2022-01-20 01:59:59.999</t>
  </si>
  <si>
    <t>2022-01-20 02:59:59.999</t>
  </si>
  <si>
    <t>2022-01-20 03:59:59.999</t>
  </si>
  <si>
    <t>2022-01-20 04:59:59.999</t>
  </si>
  <si>
    <t>2022-01-20 05:59:59.999</t>
  </si>
  <si>
    <t>2022-01-20 06:59:59.999</t>
  </si>
  <si>
    <t>2022-01-20 07:59:59.999</t>
  </si>
  <si>
    <t>2022-01-20 08:59:59.999</t>
  </si>
  <si>
    <t>2022-01-20 09:59:59.999</t>
  </si>
  <si>
    <t>2022-01-20 10:59:59.999</t>
  </si>
  <si>
    <t>2022-01-20 11:59:59.999</t>
  </si>
  <si>
    <t>2022-01-20 12:59:59.999</t>
  </si>
  <si>
    <t>2022-01-20 13:59:59.999</t>
  </si>
  <si>
    <t>2022-01-20 14:59:59.999</t>
  </si>
  <si>
    <t>2022-01-20 15:59:59.999</t>
  </si>
  <si>
    <t>2022-01-20 16:59:59.999</t>
  </si>
  <si>
    <t>2022-01-20 17:59:59.999</t>
  </si>
  <si>
    <t>2022-01-20 18:59:59.999</t>
  </si>
  <si>
    <t>2022-01-20 19:59:59.999</t>
  </si>
  <si>
    <t>2022-01-20 20:59:59.999</t>
  </si>
  <si>
    <t>2022-01-20 21:59:59.999</t>
  </si>
  <si>
    <t>2022-01-20 22:59:59.999</t>
  </si>
  <si>
    <t>2022-01-20 23:59:59.999</t>
  </si>
  <si>
    <t>2022-01-21 00:59:59.999</t>
  </si>
  <si>
    <t>2022-01-21 01:59:59.999</t>
  </si>
  <si>
    <t>2022-01-21 02:59:59.999</t>
  </si>
  <si>
    <t>2022-01-21 03:59:59.999</t>
  </si>
  <si>
    <t>2022-01-21 04:59:59.999</t>
  </si>
  <si>
    <t>2022-01-21 05:59:59.999</t>
  </si>
  <si>
    <t>2022-01-21 06:59:59.999</t>
  </si>
  <si>
    <t>2022-01-21 07:59:59.999</t>
  </si>
  <si>
    <t>2022-01-21 08:59:59.999</t>
  </si>
  <si>
    <t>2022-01-21 09:59:59.999</t>
  </si>
  <si>
    <t>2022-01-21 10:59:59.999</t>
  </si>
  <si>
    <t>2022-01-21 11:59:59.999</t>
  </si>
  <si>
    <t>2022-01-21 12:59:59.999</t>
  </si>
  <si>
    <t>2022-01-21 13:59:59.999</t>
  </si>
  <si>
    <t>2022-01-21 14:59:59.999</t>
  </si>
  <si>
    <t>2022-01-21 15:59:59.999</t>
  </si>
  <si>
    <t>2022-01-21 16:59:59.999</t>
  </si>
  <si>
    <t>2022-01-21 17:59:59.999</t>
  </si>
  <si>
    <t>2022-01-21 18:59:59.999</t>
  </si>
  <si>
    <t>2022-01-21 19:59:59.999</t>
  </si>
  <si>
    <t>2022-01-21 20:59:59.999</t>
  </si>
  <si>
    <t>2022-01-21 21:59:59.999</t>
  </si>
  <si>
    <t>2022-01-21 22:59:59.999</t>
  </si>
  <si>
    <t>2022-01-21 23:59:59.999</t>
  </si>
  <si>
    <t>2022-01-22 00:59:59.999</t>
  </si>
  <si>
    <t>2022-01-22 01:59:59.999</t>
  </si>
  <si>
    <t>2022-01-22 02:59:59.999</t>
  </si>
  <si>
    <t>2022-01-22 03:59:59.999</t>
  </si>
  <si>
    <t>2022-01-22 04:59:59.999</t>
  </si>
  <si>
    <t>2022-01-22 05:59:59.999</t>
  </si>
  <si>
    <t>2022-01-22 06:59:59.999</t>
  </si>
  <si>
    <t>2022-01-22 07:59:59.999</t>
  </si>
  <si>
    <t>2022-01-22 08:59:59.999</t>
  </si>
  <si>
    <t>2022-01-22 09:59:59.999</t>
  </si>
  <si>
    <t>2022-01-22 10:59:59.999</t>
  </si>
  <si>
    <t>2022-01-22 11:59:59.999</t>
  </si>
  <si>
    <t>2022-01-22 12:59:59.999</t>
  </si>
  <si>
    <t>2022-01-22 13:59:59.999</t>
  </si>
  <si>
    <t>2022-01-22 14:59:59.999</t>
  </si>
  <si>
    <t>2022-01-22 15:59:59.999</t>
  </si>
  <si>
    <t>2022-01-22 16:59:59.999</t>
  </si>
  <si>
    <t>2022-01-22 17:59:59.999</t>
  </si>
  <si>
    <t>2022-01-22 18:59:59.999</t>
  </si>
  <si>
    <t>2022-01-22 19:59:59.999</t>
  </si>
  <si>
    <t>2022-01-22 20:59:59.999</t>
  </si>
  <si>
    <t>2022-01-22 21:59:59.999</t>
  </si>
  <si>
    <t>2022-01-22 22:59:59.999</t>
  </si>
  <si>
    <t>2022-01-22 23:59:59.999</t>
  </si>
  <si>
    <t>2022-01-23 00:59:59.999</t>
  </si>
  <si>
    <t>2022-01-23 01:59:59.999</t>
  </si>
  <si>
    <t>2022-01-23 02:59:59.999</t>
  </si>
  <si>
    <t>2022-01-23 03:59:59.999</t>
  </si>
  <si>
    <t>2022-01-23 04:59:59.999</t>
  </si>
  <si>
    <t>2022-01-23 05:59:59.999</t>
  </si>
  <si>
    <t>2022-01-23 06:59:59.999</t>
  </si>
  <si>
    <t>2022-01-23 07:59:59.999</t>
  </si>
  <si>
    <t>2022-01-23 08:59:59.999</t>
  </si>
  <si>
    <t>2022-01-23 09:59:59.999</t>
  </si>
  <si>
    <t>2022-01-23 10:59:59.999</t>
  </si>
  <si>
    <t>2022-01-23 11:59:59.999</t>
  </si>
  <si>
    <t>2022-01-23 12:59:59.999</t>
  </si>
  <si>
    <t>2022-01-23 13:59:59.999</t>
  </si>
  <si>
    <t>2022-01-23 14:59:59.999</t>
  </si>
  <si>
    <t>2022-01-23 15:59:59.999</t>
  </si>
  <si>
    <t>2022-01-23 16:59:59.999</t>
  </si>
  <si>
    <t>2022-01-23 17:59:59.999</t>
  </si>
  <si>
    <t>2022-01-23 18:59:59.999</t>
  </si>
  <si>
    <t>2022-01-23 19:59:59.999</t>
  </si>
  <si>
    <t>2022-01-23 20:59:59.999</t>
  </si>
  <si>
    <t>2022-01-23 21:59:59.999</t>
  </si>
  <si>
    <t>2022-01-23 22:59:59.999</t>
  </si>
  <si>
    <t>2022-01-23 23:59:59.999</t>
  </si>
  <si>
    <t>2022-01-24 00:59:59.999</t>
  </si>
  <si>
    <t>2022-01-24 01:59:59.999</t>
  </si>
  <si>
    <t>2022-01-24 02:59:59.999</t>
  </si>
  <si>
    <t>2022-01-24 03:59:59.999</t>
  </si>
  <si>
    <t>2022-01-24 04:59:59.999</t>
  </si>
  <si>
    <t>2022-01-24 05:59:59.999</t>
  </si>
  <si>
    <t>2022-01-24 06:59:59.999</t>
  </si>
  <si>
    <t>2022-01-24 07:59:59.999</t>
  </si>
  <si>
    <t>2022-01-24 08:59:59.999</t>
  </si>
  <si>
    <t>2022-01-24 09:59:59.999</t>
  </si>
  <si>
    <t>2022-01-24 10:59:59.999</t>
  </si>
  <si>
    <t>2022-01-24 11:59:59.999</t>
  </si>
  <si>
    <t>2022-01-24 12:59:59.999</t>
  </si>
  <si>
    <t>2022-01-24 13:59:59.999</t>
  </si>
  <si>
    <t>2022-01-24 14:59:59.999</t>
  </si>
  <si>
    <t>2022-01-24 15:59:59.999</t>
  </si>
  <si>
    <t>2022-01-24 16:59:59.999</t>
  </si>
  <si>
    <t>2022-01-24 17:59:59.999</t>
  </si>
  <si>
    <t>2022-01-24 18:59:59.999</t>
  </si>
  <si>
    <t>2022-01-24 19:59:59.999</t>
  </si>
  <si>
    <t>2022-01-24 20:59:59.999</t>
  </si>
  <si>
    <t>2022-01-24 21:59:59.999</t>
  </si>
  <si>
    <t>2022-01-24 22:59:59.999</t>
  </si>
  <si>
    <t>2022-01-24 23:59:59.999</t>
  </si>
  <si>
    <t>2022-01-25 00:59:59.999</t>
  </si>
  <si>
    <t>2022-01-25 01:59:59.999</t>
  </si>
  <si>
    <t>2022-01-25 02:59:59.999</t>
  </si>
  <si>
    <t>2022-01-25 03:59:59.999</t>
  </si>
  <si>
    <t>2022-01-25 04:59:59.999</t>
  </si>
  <si>
    <t>2022-01-25 05:59:59.999</t>
  </si>
  <si>
    <t>2022-01-25 06:59:59.999</t>
  </si>
  <si>
    <t>2022-01-25 07:59:59.999</t>
  </si>
  <si>
    <t>2022-01-25 08:59:59.999</t>
  </si>
  <si>
    <t>2022-01-25 09:59:59.999</t>
  </si>
  <si>
    <t>2022-01-25 10:59:59.999</t>
  </si>
  <si>
    <t>2022-01-25 11:59:59.999</t>
  </si>
  <si>
    <t>2022-01-25 12:59:59.999</t>
  </si>
  <si>
    <t>2022-01-25 13:59:59.999</t>
  </si>
  <si>
    <t>2022-01-25 14:59:59.999</t>
  </si>
  <si>
    <t>2022-01-25 15:59:59.999</t>
  </si>
  <si>
    <t>2022-01-25 16:59:59.999</t>
  </si>
  <si>
    <t>2022-01-25 17:59:59.999</t>
  </si>
  <si>
    <t>2022-01-25 18:59:59.999</t>
  </si>
  <si>
    <t>2022-01-25 19:59:59.999</t>
  </si>
  <si>
    <t>2022-01-25 20:59:59.999</t>
  </si>
  <si>
    <t>2022-01-25 21:59:59.999</t>
  </si>
  <si>
    <t>2022-01-25 22:59:59.999</t>
  </si>
  <si>
    <t>2022-01-25 23:59:59.999</t>
  </si>
  <si>
    <t>2022-01-26 00:59:59.999</t>
  </si>
  <si>
    <t>2022-01-26 01:59:59.999</t>
  </si>
  <si>
    <t>2022-01-26 02:59:59.999</t>
  </si>
  <si>
    <t>2022-01-26 03:59:59.999</t>
  </si>
  <si>
    <t>2022-01-26 04:59:59.999</t>
  </si>
  <si>
    <t>2022-01-26 05:59:59.999</t>
  </si>
  <si>
    <t>2022-01-26 06:59:59.999</t>
  </si>
  <si>
    <t>2022-01-26 07:59:59.999</t>
  </si>
  <si>
    <t>2022-01-26 08:59:59.999</t>
  </si>
  <si>
    <t>2022-01-26 09:59:59.999</t>
  </si>
  <si>
    <t>2022-01-26 10:59:59.999</t>
  </si>
  <si>
    <t>2022-01-26 11:59:59.999</t>
  </si>
  <si>
    <t>2022-01-26 12:59:59.999</t>
  </si>
  <si>
    <t>2022-01-26 13:59:59.999</t>
  </si>
  <si>
    <t>2022-01-26 14:59:59.999</t>
  </si>
  <si>
    <t>2022-01-26 15:59:59.999</t>
  </si>
  <si>
    <t>2022-01-26 16:59:59.999</t>
  </si>
  <si>
    <t>2022-01-26 17:59:59.999</t>
  </si>
  <si>
    <t>2022-01-26 18:59:59.999</t>
  </si>
  <si>
    <t>2022-01-26 19:59:59.999</t>
  </si>
  <si>
    <t>2022-01-26 20:59:59.999</t>
  </si>
  <si>
    <t>2022-01-26 21:59:59.999</t>
  </si>
  <si>
    <t>2022-01-26 22:59:59.999</t>
  </si>
  <si>
    <t>2022-01-26 23:59:59.999</t>
  </si>
  <si>
    <t>2022-01-27 00:59:59.999</t>
  </si>
  <si>
    <t>2022-01-27 01:59:59.999</t>
  </si>
  <si>
    <t>2022-01-27 02:59:59.999</t>
  </si>
  <si>
    <t>2022-01-27 03:59:59.999</t>
  </si>
  <si>
    <t>2022-01-27 04:59:59.999</t>
  </si>
  <si>
    <t>2022-01-27 05:59:59.999</t>
  </si>
  <si>
    <t>2022-01-27 06:59:59.999</t>
  </si>
  <si>
    <t>2022-01-27 07:59:59.999</t>
  </si>
  <si>
    <t>2022-01-27 08:59:59.999</t>
  </si>
  <si>
    <t>2022-01-27 09:59:59.999</t>
  </si>
  <si>
    <t>2022-01-27 10:59:59.999</t>
  </si>
  <si>
    <t>2022-01-27 11:59:59.999</t>
  </si>
  <si>
    <t>2022-01-27 12:59:59.999</t>
  </si>
  <si>
    <t>2022-01-27 13:59:59.999</t>
  </si>
  <si>
    <t>2022-01-27 14:59:59.999</t>
  </si>
  <si>
    <t>2022-01-27 15:59:59.999</t>
  </si>
  <si>
    <t>2022-01-27 16:59:59.999</t>
  </si>
  <si>
    <t>2022-01-27 17:59:59.999</t>
  </si>
  <si>
    <t>2022-01-27 18:59:59.999</t>
  </si>
  <si>
    <t>2022-01-27 19:59:59.999</t>
  </si>
  <si>
    <t>2022-01-27 20:59:59.999</t>
  </si>
  <si>
    <t>2022-01-27 21:59:59.999</t>
  </si>
  <si>
    <t>2022-01-27 22:59:59.999</t>
  </si>
  <si>
    <t>2022-01-27 23:59:59.999</t>
  </si>
  <si>
    <t>2022-01-28 00:59:59.999</t>
  </si>
  <si>
    <t>2022-01-28 01:59:59.999</t>
  </si>
  <si>
    <t>2022-01-28 02:59:59.999</t>
  </si>
  <si>
    <t>2022-01-28 03:59:59.999</t>
  </si>
  <si>
    <t>2022-01-28 04:59:59.999</t>
  </si>
  <si>
    <t>2022-01-28 05:59:59.999</t>
  </si>
  <si>
    <t>2022-01-28 06:59:59.999</t>
  </si>
  <si>
    <t>2022-01-28 07:59:59.999</t>
  </si>
  <si>
    <t>2022-01-28 08:59:59.999</t>
  </si>
  <si>
    <t>2022-01-28 09:59:59.999</t>
  </si>
  <si>
    <t>2022-01-28 10:59:59.999</t>
  </si>
  <si>
    <t>2022-01-28 11:59:59.999</t>
  </si>
  <si>
    <t>2022-01-28 12:59:59.999</t>
  </si>
  <si>
    <t>2022-01-28 13:59:59.999</t>
  </si>
  <si>
    <t>2022-01-28 14:59:59.999</t>
  </si>
  <si>
    <t>2022-01-28 15:59:59.999</t>
  </si>
  <si>
    <t>2022-01-28 16:59:59.999</t>
  </si>
  <si>
    <t>2022-01-28 17:59:59.999</t>
  </si>
  <si>
    <t>2022-01-28 18:59:59.999</t>
  </si>
  <si>
    <t>2022-01-28 19:59:59.999</t>
  </si>
  <si>
    <t>2022-01-28 20:59:59.999</t>
  </si>
  <si>
    <t>2022-01-28 21:59:59.999</t>
  </si>
  <si>
    <t>2022-01-28 22:59:59.999</t>
  </si>
  <si>
    <t>2022-01-28 23:59:59.999</t>
  </si>
  <si>
    <t>2022-01-29 00:59:59.999</t>
  </si>
  <si>
    <t>2022-01-29 01:59:59.999</t>
  </si>
  <si>
    <t>2022-01-29 02:59:59.999</t>
  </si>
  <si>
    <t>2022-01-29 03:59:59.999</t>
  </si>
  <si>
    <t>2022-01-29 04:59:59.999</t>
  </si>
  <si>
    <t>2022-01-29 05:59:59.999</t>
  </si>
  <si>
    <t>2022-01-29 06:59:59.999</t>
  </si>
  <si>
    <t>2022-01-29 07:59:59.999</t>
  </si>
  <si>
    <t>2022-01-29 08:59:59.999</t>
  </si>
  <si>
    <t>2022-01-29 09:59:59.999</t>
  </si>
  <si>
    <t>2022-01-29 10:59:59.999</t>
  </si>
  <si>
    <t>2022-01-29 11:59:59.999</t>
  </si>
  <si>
    <t>2022-01-29 12:59:59.999</t>
  </si>
  <si>
    <t>2022-01-29 13:59:59.999</t>
  </si>
  <si>
    <t>2022-01-29 14:59:59.999</t>
  </si>
  <si>
    <t>2022-01-29 15:59:59.999</t>
  </si>
  <si>
    <t>2022-01-29 16:59:59.999</t>
  </si>
  <si>
    <t>2022-01-29 17:59:59.999</t>
  </si>
  <si>
    <t>2022-01-29 18:59:59.999</t>
  </si>
  <si>
    <t>2022-01-29 19:59:59.999</t>
  </si>
  <si>
    <t>2022-01-29 20:59:59.999</t>
  </si>
  <si>
    <t>2022-01-29 21:59:59.999</t>
  </si>
  <si>
    <t>2022-01-29 22:59:59.999</t>
  </si>
  <si>
    <t>2022-01-29 23:59:59.999</t>
  </si>
  <si>
    <t>2022-01-30 00:59:59.999</t>
  </si>
  <si>
    <t>2022-01-30 01:59:59.999</t>
  </si>
  <si>
    <t>2022-01-30 02:59:59.999</t>
  </si>
  <si>
    <t>2022-01-30 03:59:59.999</t>
  </si>
  <si>
    <t>2022-01-30 04:59:59.999</t>
  </si>
  <si>
    <t>2022-01-30 05:59:59.999</t>
  </si>
  <si>
    <t>2022-01-30 06:59:59.999</t>
  </si>
  <si>
    <t>2022-01-30 07:59:59.999</t>
  </si>
  <si>
    <t>2022-01-30 08:59:59.999</t>
  </si>
  <si>
    <t>2022-01-30 09:59:59.999</t>
  </si>
  <si>
    <t>2022-01-30 10:59:59.999</t>
  </si>
  <si>
    <t>2022-01-30 11:59:59.999</t>
  </si>
  <si>
    <t>2022-01-30 12:59:59.999</t>
  </si>
  <si>
    <t>2022-01-30 13:59:59.999</t>
  </si>
  <si>
    <t>2022-01-30 14:59:59.999</t>
  </si>
  <si>
    <t>2022-01-30 15:59:59.999</t>
  </si>
  <si>
    <t>2022-01-30 16:59:59.999</t>
  </si>
  <si>
    <t>2022-01-30 17:59:59.999</t>
  </si>
  <si>
    <t>2022-01-30 18:59:59.999</t>
  </si>
  <si>
    <t>2022-01-30 19:59:59.999</t>
  </si>
  <si>
    <t>2022-01-30 20:59:59.999</t>
  </si>
  <si>
    <t>2022-01-30 21:59:59.999</t>
  </si>
  <si>
    <t>2022-01-30 22:59:59.999</t>
  </si>
  <si>
    <t>2022-01-30 23:59:59.999</t>
  </si>
  <si>
    <t>2022-01-31 00:59:59.999</t>
  </si>
  <si>
    <t>2022-01-31 01:59:59.999</t>
  </si>
  <si>
    <t>2022-01-31 02:59:59.999</t>
  </si>
  <si>
    <t>2022-01-31 03:59:59.999</t>
  </si>
  <si>
    <t>2022-01-31 04:59:59.999</t>
  </si>
  <si>
    <t>2022-01-31 05:59:59.999</t>
  </si>
  <si>
    <t>2022-01-31 06:59:59.999</t>
  </si>
  <si>
    <t>2022-01-31 07:59:59.999</t>
  </si>
  <si>
    <t>2022-01-31 08:59:59.999</t>
  </si>
  <si>
    <t>2022-01-31 09:59:59.999</t>
  </si>
  <si>
    <t>2022-01-31 10:59:59.999</t>
  </si>
  <si>
    <t>2022-01-31 11:59:59.999</t>
  </si>
  <si>
    <t>2022-01-31 12:59:59.999</t>
  </si>
  <si>
    <t>2022-01-31 13:59:59.999</t>
  </si>
  <si>
    <t>2022-01-31 14:59:59.999</t>
  </si>
  <si>
    <t>2022-01-31 15:59:59.999</t>
  </si>
  <si>
    <t>2022-01-31 16:59:59.999</t>
  </si>
  <si>
    <t>2022-01-31 17:59:59.999</t>
  </si>
  <si>
    <t>2022-01-31 18:59:59.999</t>
  </si>
  <si>
    <t>2022-01-31 19:59:59.999</t>
  </si>
  <si>
    <t>2022-01-31 20:59:59.999</t>
  </si>
  <si>
    <t>2022-01-31 21:59:59.999</t>
  </si>
  <si>
    <t>2022-01-31 22:59:59.999</t>
  </si>
  <si>
    <t>2022-01-31 23:59:59.999</t>
  </si>
  <si>
    <t>2022-02-01 00:59:59.999</t>
  </si>
  <si>
    <t>2022-02-01 01:59:59.999</t>
  </si>
  <si>
    <t>2022-02-01 02:59:59.999</t>
  </si>
  <si>
    <t>2022-02-01 03:59:59.999</t>
  </si>
  <si>
    <t>2022-02-01 04:59:59.999</t>
  </si>
  <si>
    <t>2022-02-01 05:59:59.999</t>
  </si>
  <si>
    <t>2022-02-01 06:59:59.999</t>
  </si>
  <si>
    <t>2022-02-01 07:59:59.999</t>
  </si>
  <si>
    <t>2022-02-01 08:59:59.999</t>
  </si>
  <si>
    <t>2022-02-01 09:59:59.999</t>
  </si>
  <si>
    <t>2022-02-01 10:59:59.999</t>
  </si>
  <si>
    <t>2022-02-01 11:59:59.999</t>
  </si>
  <si>
    <t>2022-02-01 12:59:59.999</t>
  </si>
  <si>
    <t>2022-02-01 13:59:59.999</t>
  </si>
  <si>
    <t>2022-02-01 14:59:59.999</t>
  </si>
  <si>
    <t>2022-02-01 15:59:59.999</t>
  </si>
  <si>
    <t>2022-02-01 16:59:59.999</t>
  </si>
  <si>
    <t>2022-02-01 17:59:59.999</t>
  </si>
  <si>
    <t>2022-02-01 18:59:59.999</t>
  </si>
  <si>
    <t>2022-02-01 19:59:59.999</t>
  </si>
  <si>
    <t>2022-02-01 20:59:59.999</t>
  </si>
  <si>
    <t>2022-02-01 21:59:59.999</t>
  </si>
  <si>
    <t>2022-02-01 22:59:59.999</t>
  </si>
  <si>
    <t>2022-02-01 23:59:59.999</t>
  </si>
  <si>
    <t>2022-02-02 00:59:59.999</t>
  </si>
  <si>
    <t>2022-02-02 01:59:59.999</t>
  </si>
  <si>
    <t>2022-02-02 02:59:59.999</t>
  </si>
  <si>
    <t>2022-02-02 03:59:59.999</t>
  </si>
  <si>
    <t>2022-02-02 04:59:59.999</t>
  </si>
  <si>
    <t>2022-02-02 05:59:59.999</t>
  </si>
  <si>
    <t>2022-02-02 06:59:59.999</t>
  </si>
  <si>
    <t>2022-02-02 07:59:59.999</t>
  </si>
  <si>
    <t>2022-02-02 08:59:59.999</t>
  </si>
  <si>
    <t>2022-02-02 09:59:59.999</t>
  </si>
  <si>
    <t>2022-02-02 10:59:59.999</t>
  </si>
  <si>
    <t>2022-02-02 11:59:59.999</t>
  </si>
  <si>
    <t>2022-02-02 12:59:59.999</t>
  </si>
  <si>
    <t>2022-02-02 13:59:59.999</t>
  </si>
  <si>
    <t>2022-02-02 14:59:59.999</t>
  </si>
  <si>
    <t>2022-02-02 15:59:59.999</t>
  </si>
  <si>
    <t>2022-02-02 16:59:59.999</t>
  </si>
  <si>
    <t>2022-02-02 17:59:59.999</t>
  </si>
  <si>
    <t>2022-02-02 18:59:59.999</t>
  </si>
  <si>
    <t>2022-02-02 19:59:59.999</t>
  </si>
  <si>
    <t>2022-02-02 20:59:59.999</t>
  </si>
  <si>
    <t>2022-02-02 21:59:59.999</t>
  </si>
  <si>
    <t>2022-02-02 22:59:59.999</t>
  </si>
  <si>
    <t>2022-02-02 23:59:59.999</t>
  </si>
  <si>
    <t>2022-02-03 00:59:59.999</t>
  </si>
  <si>
    <t>2022-02-03 01:59:59.999</t>
  </si>
  <si>
    <t>2022-02-03 02:59:59.999</t>
  </si>
  <si>
    <t>2022-02-03 03:59:59.999</t>
  </si>
  <si>
    <t>2022-02-03 04:59:59.999</t>
  </si>
  <si>
    <t>2022-02-03 05:59:59.999</t>
  </si>
  <si>
    <t>2022-02-03 06:59:59.999</t>
  </si>
  <si>
    <t>2022-02-03 07:59:59.999</t>
  </si>
  <si>
    <t>2022-02-03 08:59:59.999</t>
  </si>
  <si>
    <t>2022-02-03 09:59:59.999</t>
  </si>
  <si>
    <t>2022-02-03 10:59:59.999</t>
  </si>
  <si>
    <t>2022-02-03 11:59:59.999</t>
  </si>
  <si>
    <t>2022-02-03 12:59:59.999</t>
  </si>
  <si>
    <t>2022-02-03 13:59:59.999</t>
  </si>
  <si>
    <t>2022-02-03 14:59:59.999</t>
  </si>
  <si>
    <t>2022-02-03 15:59:59.999</t>
  </si>
  <si>
    <t>2022-02-03 16:59:59.999</t>
  </si>
  <si>
    <t>2022-02-03 17:59:59.999</t>
  </si>
  <si>
    <t>2022-02-03 18:59:59.999</t>
  </si>
  <si>
    <t>2022-02-03 19:59:59.999</t>
  </si>
  <si>
    <t>2022-02-03 20:59:59.999</t>
  </si>
  <si>
    <t>2022-02-03 21:59:59.999</t>
  </si>
  <si>
    <t>2022-02-03 22:59:59.999</t>
  </si>
  <si>
    <t>2022-02-03 23:59:59.999</t>
  </si>
  <si>
    <t>2022-02-04 00:59:59.999</t>
  </si>
  <si>
    <t>2022-02-04 01:59:59.999</t>
  </si>
  <si>
    <t>2022-02-04 02:59:59.999</t>
  </si>
  <si>
    <t>2022-02-04 03:59:59.999</t>
  </si>
  <si>
    <t>2022-02-04 04:59:59.999</t>
  </si>
  <si>
    <t>2022-02-04 05:59:59.999</t>
  </si>
  <si>
    <t>2022-02-04 06:59:59.999</t>
  </si>
  <si>
    <t>2022-02-04 07:59:59.999</t>
  </si>
  <si>
    <t>2022-02-04 08:59:59.999</t>
  </si>
  <si>
    <t>2022-02-04 09:59:59.999</t>
  </si>
  <si>
    <t>2022-02-04 10:59:59.999</t>
  </si>
  <si>
    <t>2022-02-04 11:59:59.999</t>
  </si>
  <si>
    <t>2022-02-04 12:59:59.999</t>
  </si>
  <si>
    <t>2022-02-04 13:59:59.999</t>
  </si>
  <si>
    <t>2022-02-04 14:59:59.999</t>
  </si>
  <si>
    <t>2022-02-04 15:59:59.999</t>
  </si>
  <si>
    <t>2022-02-04 16:59:59.999</t>
  </si>
  <si>
    <t>2022-02-04 17:59:59.999</t>
  </si>
  <si>
    <t>2022-02-04 18:59:59.999</t>
  </si>
  <si>
    <t>2022-02-04 19:59:59.999</t>
  </si>
  <si>
    <t>2022-02-04 20:59:59.999</t>
  </si>
  <si>
    <t>2022-02-04 21:59:59.999</t>
  </si>
  <si>
    <t>2022-02-04 22:59:59.999</t>
  </si>
  <si>
    <t>2022-02-04 23:59:59.999</t>
  </si>
  <si>
    <t>2022-02-05 00:59:59.999</t>
  </si>
  <si>
    <t>2022-02-05 01:59:59.999</t>
  </si>
  <si>
    <t>2022-02-05 02:59:59.999</t>
  </si>
  <si>
    <t>2022-02-05 03:59:59.999</t>
  </si>
  <si>
    <t>2022-02-05 04:59:59.999</t>
  </si>
  <si>
    <t>2022-02-05 05:59:59.999</t>
  </si>
  <si>
    <t>2022-02-05 06:59:59.999</t>
  </si>
  <si>
    <t>2022-02-05 07:59:59.999</t>
  </si>
  <si>
    <t>2022-02-05 08:59:59.999</t>
  </si>
  <si>
    <t>2022-02-05 09:59:59.999</t>
  </si>
  <si>
    <t>2022-02-05 10:59:59.999</t>
  </si>
  <si>
    <t>2022-02-05 11:59:59.999</t>
  </si>
  <si>
    <t>2022-02-05 12:59:59.999</t>
  </si>
  <si>
    <t>2022-02-05 13:59:59.999</t>
  </si>
  <si>
    <t>2022-02-05 14:59:59.999</t>
  </si>
  <si>
    <t>2022-02-05 15:59:59.999</t>
  </si>
  <si>
    <t>2022-02-05 16:59:59.999</t>
  </si>
  <si>
    <t>2022-02-05 17:59:59.999</t>
  </si>
  <si>
    <t>2022-02-05 18:59:59.999</t>
  </si>
  <si>
    <t>2022-02-05 19:59:59.999</t>
  </si>
  <si>
    <t>2022-02-05 20:59:59.999</t>
  </si>
  <si>
    <t>2022-02-05 21:59:59.999</t>
  </si>
  <si>
    <t>2022-02-05 22:59:59.999</t>
  </si>
  <si>
    <t>2022-02-05 23:59:59.999</t>
  </si>
  <si>
    <t>2022-02-06 00:59:59.999</t>
  </si>
  <si>
    <t>2022-02-06 01:59:59.999</t>
  </si>
  <si>
    <t>2022-02-06 02:59:59.999</t>
  </si>
  <si>
    <t>2022-02-06 03:59:59.999</t>
  </si>
  <si>
    <t>2022-02-06 04:59:59.999</t>
  </si>
  <si>
    <t>2022-02-06 05:59:59.999</t>
  </si>
  <si>
    <t>2022-02-06 06:59:59.999</t>
  </si>
  <si>
    <t>2022-02-06 07:59:59.999</t>
  </si>
  <si>
    <t>2022-02-06 08:59:59.999</t>
  </si>
  <si>
    <t>2022-02-06 09:59:59.999</t>
  </si>
  <si>
    <t>2022-02-06 10:59:59.999</t>
  </si>
  <si>
    <t>2022-02-06 11:59:59.999</t>
  </si>
  <si>
    <t>2022-02-06 12:59:59.999</t>
  </si>
  <si>
    <t>2022-02-06 13:59:59.999</t>
  </si>
  <si>
    <t>2022-02-06 14:59:59.999</t>
  </si>
  <si>
    <t>2022-02-06 15:59:59.999</t>
  </si>
  <si>
    <t>2022-02-06 16:59:59.999</t>
  </si>
  <si>
    <t>2022-02-06 17:59:59.999</t>
  </si>
  <si>
    <t>2022-02-06 18:59:59.999</t>
  </si>
  <si>
    <t>2022-02-06 19:59:59.999</t>
  </si>
  <si>
    <t>2022-02-06 20:59:59.999</t>
  </si>
  <si>
    <t>2022-02-06 21:59:59.999</t>
  </si>
  <si>
    <t>2022-02-06 22:59:59.999</t>
  </si>
  <si>
    <t>2022-02-06 23:59:59.999</t>
  </si>
  <si>
    <t>2022-02-07 00:59:59.999</t>
  </si>
  <si>
    <t>2022-02-07 01:59:59.999</t>
  </si>
  <si>
    <t>2022-02-07 02:59:59.999</t>
  </si>
  <si>
    <t>2022-02-07 03:59:59.999</t>
  </si>
  <si>
    <t>2022-02-07 04:59:59.999</t>
  </si>
  <si>
    <t>2022-02-07 05:59:59.999</t>
  </si>
  <si>
    <t>2022-02-07 06:59:59.999</t>
  </si>
  <si>
    <t>2022-02-07 07:59:59.999</t>
  </si>
  <si>
    <t>2022-02-07 08:59:59.999</t>
  </si>
  <si>
    <t>2022-02-07 09:59:59.999</t>
  </si>
  <si>
    <t>2022-02-07 10:59:59.999</t>
  </si>
  <si>
    <t>2022-02-07 11:59:59.999</t>
  </si>
  <si>
    <t>2022-02-07 12:59:59.999</t>
  </si>
  <si>
    <t>2022-02-07 13:59:59.999</t>
  </si>
  <si>
    <t>2022-02-07 14:59:59.999</t>
  </si>
  <si>
    <t>2022-02-07 15:59:59.999</t>
  </si>
  <si>
    <t>2022-02-07 16:59:59.999</t>
  </si>
  <si>
    <t>2022-02-07 17:59:59.999</t>
  </si>
  <si>
    <t>2022-02-07 18:59:59.999</t>
  </si>
  <si>
    <t>2022-02-07 19:59:59.999</t>
  </si>
  <si>
    <t>2022-02-07 20:59:59.999</t>
  </si>
  <si>
    <t>2022-02-07 21:59:59.999</t>
  </si>
  <si>
    <t>2022-02-07 22:59:59.999</t>
  </si>
  <si>
    <t>2022-02-07 23:59:59.999</t>
  </si>
  <si>
    <t>2022-02-08 00:59:59.999</t>
  </si>
  <si>
    <t>2022-02-08 01:59:59.999</t>
  </si>
  <si>
    <t>2022-02-08 02:59:59.999</t>
  </si>
  <si>
    <t>2022-02-08 03:59:59.999</t>
  </si>
  <si>
    <t>2022-02-08 04:59:59.999</t>
  </si>
  <si>
    <t>2022-02-08 05:59:59.999</t>
  </si>
  <si>
    <t>2022-02-08 06:59:59.999</t>
  </si>
  <si>
    <t>2022-02-08 07:59:59.999</t>
  </si>
  <si>
    <t>2022-02-08 08:59:59.999</t>
  </si>
  <si>
    <t>2022-02-08 09:59:59.999</t>
  </si>
  <si>
    <t>2022-02-08 10:59:59.999</t>
  </si>
  <si>
    <t>2022-02-08 11:59:59.999</t>
  </si>
  <si>
    <t>2022-02-08 12:59:59.999</t>
  </si>
  <si>
    <t>2022-02-08 13:59:59.999</t>
  </si>
  <si>
    <t>2022-02-08 14:59:59.999</t>
  </si>
  <si>
    <t>2022-02-08 15:59:59.999</t>
  </si>
  <si>
    <t>2022-02-08 16:59:59.999</t>
  </si>
  <si>
    <t>2022-02-08 17:59:59.999</t>
  </si>
  <si>
    <t>2022-02-08 18:59:59.999</t>
  </si>
  <si>
    <t>2022-02-08 19:59:59.999</t>
  </si>
  <si>
    <t>2022-02-08 20:59:59.999</t>
  </si>
  <si>
    <t>2022-02-08 21:59:59.999</t>
  </si>
  <si>
    <t>2022-02-08 22:59:59.999</t>
  </si>
  <si>
    <t>2022-02-08 23:59:59.999</t>
  </si>
  <si>
    <t>2022-02-09 00:59:59.999</t>
  </si>
  <si>
    <t>2022-02-09 01:59:59.999</t>
  </si>
  <si>
    <t>2022-02-09 02:59:59.999</t>
  </si>
  <si>
    <t>2022-02-09 03:59:59.999</t>
  </si>
  <si>
    <t>2022-02-09 04:59:59.999</t>
  </si>
  <si>
    <t>2022-02-09 05:59:59.999</t>
  </si>
  <si>
    <t>2022-02-09 06:59:59.999</t>
  </si>
  <si>
    <t>2022-02-09 07:59:59.999</t>
  </si>
  <si>
    <t>2022-02-09 08:59:59.999</t>
  </si>
  <si>
    <t>2022-02-09 09:59:59.999</t>
  </si>
  <si>
    <t>2022-02-09 10:59:59.999</t>
  </si>
  <si>
    <t>2022-02-09 11:59:59.999</t>
  </si>
  <si>
    <t>2022-02-09 12:59:59.999</t>
  </si>
  <si>
    <t>2022-02-09 13:59:59.999</t>
  </si>
  <si>
    <t>2022-02-09 14:59:59.999</t>
  </si>
  <si>
    <t>2022-02-09 15:59:59.999</t>
  </si>
  <si>
    <t>2022-02-09 16:59:59.999</t>
  </si>
  <si>
    <t>2022-02-09 17:59:59.999</t>
  </si>
  <si>
    <t>2022-02-09 18:59:59.999</t>
  </si>
  <si>
    <t>2022-02-09 19:59:59.999</t>
  </si>
  <si>
    <t>2022-02-09 20:59:59.999</t>
  </si>
  <si>
    <t>2022-02-09 21:59:59.999</t>
  </si>
  <si>
    <t>2022-02-09 22:59:59.999</t>
  </si>
  <si>
    <t>2022-02-09 23:59:59.999</t>
  </si>
  <si>
    <t>2022-02-10 00:59:59.999</t>
  </si>
  <si>
    <t>2022-02-10 01:59:59.999</t>
  </si>
  <si>
    <t>2022-02-10 02:59:59.999</t>
  </si>
  <si>
    <t>2022-02-10 03:59:59.999</t>
  </si>
  <si>
    <t>2022-02-10 04:59:59.999</t>
  </si>
  <si>
    <t>2022-02-10 05:59:59.999</t>
  </si>
  <si>
    <t>2022-02-10 06:59:59.999</t>
  </si>
  <si>
    <t>2022-02-10 07:59:59.999</t>
  </si>
  <si>
    <t>2022-02-10 08:59:59.999</t>
  </si>
  <si>
    <t>2022-02-10 09:59:59.999</t>
  </si>
  <si>
    <t>2022-02-10 10:59:59.999</t>
  </si>
  <si>
    <t>2022-02-10 11:59:59.999</t>
  </si>
  <si>
    <t>2022-02-10 12:59:59.999</t>
  </si>
  <si>
    <t>2022-02-10 13:59:59.999</t>
  </si>
  <si>
    <t>2022-02-10 14:59:59.999</t>
  </si>
  <si>
    <t>2022-02-10 15:59:59.999</t>
  </si>
  <si>
    <t>2022-02-10 16:59:59.999</t>
  </si>
  <si>
    <t>2022-02-10 17:59:59.999</t>
  </si>
  <si>
    <t>2022-02-10 18:59:59.999</t>
  </si>
  <si>
    <t>2022-02-10 19:59:59.999</t>
  </si>
  <si>
    <t>2022-02-10 20:59:59.999</t>
  </si>
  <si>
    <t>2022-02-10 21:59:59.999</t>
  </si>
  <si>
    <t>2022-02-10 22:59:59.999</t>
  </si>
  <si>
    <t>2022-02-10 23:59:59.999</t>
  </si>
  <si>
    <t>2022-02-11 00:59:59.999</t>
  </si>
  <si>
    <t>2022-02-11 01:59:59.999</t>
  </si>
  <si>
    <t>2022-02-11 02:59:59.999</t>
  </si>
  <si>
    <t>2022-02-11 03:59:59.999</t>
  </si>
  <si>
    <t>2022-02-11 04:59:59.999</t>
  </si>
  <si>
    <t>2022-02-11 05:59:59.999</t>
  </si>
  <si>
    <t>2022-02-11 06:59:59.999</t>
  </si>
  <si>
    <t>2022-02-11 07:59:59.999</t>
  </si>
  <si>
    <t>2022-02-11 08:59:59.999</t>
  </si>
  <si>
    <t>2022-02-11 09:59:59.999</t>
  </si>
  <si>
    <t>2022-02-11 10:59:59.999</t>
  </si>
  <si>
    <t>2022-02-11 11:59:59.999</t>
  </si>
  <si>
    <t>2022-02-11 12:59:59.999</t>
  </si>
  <si>
    <t>2022-02-11 13:59:59.999</t>
  </si>
  <si>
    <t>2022-02-11 14:59:59.999</t>
  </si>
  <si>
    <t>2022-02-11 15:59:59.999</t>
  </si>
  <si>
    <t>2022-02-11 16:59:59.999</t>
  </si>
  <si>
    <t>2022-02-11 17:59:59.999</t>
  </si>
  <si>
    <t>2022-02-11 18:59:59.999</t>
  </si>
  <si>
    <t>2022-02-11 19:59:59.999</t>
  </si>
  <si>
    <t>2022-02-11 20:59:59.999</t>
  </si>
  <si>
    <t>2022-02-11 21:59:59.999</t>
  </si>
  <si>
    <t>2022-02-11 22:59:59.999</t>
  </si>
  <si>
    <t>2022-02-11 23:59:59.999</t>
  </si>
  <si>
    <t>2022-02-12 00:59:59.999</t>
  </si>
  <si>
    <t>2022-02-12 01:59:59.999</t>
  </si>
  <si>
    <t>2022-02-12 02:59:59.999</t>
  </si>
  <si>
    <t>2022-02-12 03:59:59.999</t>
  </si>
  <si>
    <t>2022-02-12 04:59:59.999</t>
  </si>
  <si>
    <t>2022-02-12 05:59:59.999</t>
  </si>
  <si>
    <t>2022-02-12 06:59:59.999</t>
  </si>
  <si>
    <t>2022-02-12 07:59:59.999</t>
  </si>
  <si>
    <t>2022-02-12 08:59:59.999</t>
  </si>
  <si>
    <t>2022-02-12 09:59:59.999</t>
  </si>
  <si>
    <t>2022-02-12 10:59:59.999</t>
  </si>
  <si>
    <t>2022-02-12 11:59:59.999</t>
  </si>
  <si>
    <t>2022-02-12 12:59:59.999</t>
  </si>
  <si>
    <t>2022-02-12 13:59:59.999</t>
  </si>
  <si>
    <t>2022-02-12 14:59:59.999</t>
  </si>
  <si>
    <t>2022-02-12 15:59:59.999</t>
  </si>
  <si>
    <t>2022-02-12 16:59:59.999</t>
  </si>
  <si>
    <t>2022-02-12 17:59:59.999</t>
  </si>
  <si>
    <t>2022-02-12 18:59:59.999</t>
  </si>
  <si>
    <t>2022-02-12 19:59:59.999</t>
  </si>
  <si>
    <t>2022-02-12 20:59:59.999</t>
  </si>
  <si>
    <t>2022-02-12 21:59:59.999</t>
  </si>
  <si>
    <t>2022-02-12 22:59:59.999</t>
  </si>
  <si>
    <t>2022-02-12 23:59:59.999</t>
  </si>
  <si>
    <t>2022-02-13 00:59:59.999</t>
  </si>
  <si>
    <t>2022-02-13 01:59:59.999</t>
  </si>
  <si>
    <t>2022-02-13 02:59:59.999</t>
  </si>
  <si>
    <t>2022-02-13 03:59:59.999</t>
  </si>
  <si>
    <t>2022-02-13 04:59:59.999</t>
  </si>
  <si>
    <t>2022-02-13 05:59:59.999</t>
  </si>
  <si>
    <t>2022-02-13 06:59:59.999</t>
  </si>
  <si>
    <t>2022-02-13 07:59:59.999</t>
  </si>
  <si>
    <t>2022-02-13 08:59:59.999</t>
  </si>
  <si>
    <t>2022-02-13 09:59:59.999</t>
  </si>
  <si>
    <t>2022-02-13 10:59:59.999</t>
  </si>
  <si>
    <t>2022-02-13 11:59:59.999</t>
  </si>
  <si>
    <t>2022-02-13 12:59:59.999</t>
  </si>
  <si>
    <t>2022-02-13 13:59:59.999</t>
  </si>
  <si>
    <t>2022-02-13 14:59:59.999</t>
  </si>
  <si>
    <t>2022-02-13 15:59:59.999</t>
  </si>
  <si>
    <t>2022-02-13 16:59:59.999</t>
  </si>
  <si>
    <t>2022-02-13 17:59:59.999</t>
  </si>
  <si>
    <t>2022-02-13 18:59:59.999</t>
  </si>
  <si>
    <t>2022-02-13 19:59:59.999</t>
  </si>
  <si>
    <t>2022-02-13 20:59:59.999</t>
  </si>
  <si>
    <t>2022-02-13 21:59:59.999</t>
  </si>
  <si>
    <t>2022-02-13 22:59:59.999</t>
  </si>
  <si>
    <t>2022-02-13 23:59:59.999</t>
  </si>
  <si>
    <t>SOLUSDT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</si>
</sst>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9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Box plot</a:t>
            </a:r>
          </a:p>
        </c:rich>
      </c:tx>
      <c:layout>
        <c:manualLayout>
          <c:xMode val="edge"/>
          <c:yMode val="edge"/>
          <c:x val="0.49537165470210265"/>
          <c:y val="8.211197526689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8.9913208701673034E-2"/>
          <c:w val="0.831321741032371"/>
          <c:h val="0.75081203806579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NEDL_Hurst!$E$6:$L$6</c:f>
              <c:numCache>
                <c:formatCode>General</c:formatCode>
                <c:ptCount val="8"/>
                <c:pt idx="0">
                  <c:v>6.2383246250395077</c:v>
                </c:pt>
                <c:pt idx="1">
                  <c:v>5.5451774444795623</c:v>
                </c:pt>
                <c:pt idx="2">
                  <c:v>4.8520302639196169</c:v>
                </c:pt>
                <c:pt idx="3">
                  <c:v>4.1588830833596715</c:v>
                </c:pt>
                <c:pt idx="4">
                  <c:v>3.4657359027997265</c:v>
                </c:pt>
                <c:pt idx="5">
                  <c:v>2.7725887222397811</c:v>
                </c:pt>
                <c:pt idx="6">
                  <c:v>2.0794415416798357</c:v>
                </c:pt>
                <c:pt idx="7">
                  <c:v>1.3862943611198906</c:v>
                </c:pt>
              </c:numCache>
            </c:numRef>
          </c:xVal>
          <c:yVal>
            <c:numRef>
              <c:f>NEDL_Hurst!$E$5:$L$5</c:f>
              <c:numCache>
                <c:formatCode>General</c:formatCode>
                <c:ptCount val="8"/>
                <c:pt idx="0">
                  <c:v>3.4304668175513213</c:v>
                </c:pt>
                <c:pt idx="1">
                  <c:v>3.0828580316145699</c:v>
                </c:pt>
                <c:pt idx="2">
                  <c:v>2.6020007185897285</c:v>
                </c:pt>
                <c:pt idx="3">
                  <c:v>2.2131252169708455</c:v>
                </c:pt>
                <c:pt idx="4">
                  <c:v>1.7632368468830539</c:v>
                </c:pt>
                <c:pt idx="5">
                  <c:v>1.3727686993814017</c:v>
                </c:pt>
                <c:pt idx="6">
                  <c:v>0.89560515250966843</c:v>
                </c:pt>
                <c:pt idx="7">
                  <c:v>0.35678844388048919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F-468A-8C18-CEAE1CD29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81264"/>
        <c:axId val="1341476272"/>
      </c:scatterChart>
      <c:valAx>
        <c:axId val="13414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n</a:t>
                </a:r>
              </a:p>
            </c:rich>
          </c:tx>
          <c:layout>
            <c:manualLayout>
              <c:xMode val="edge"/>
              <c:yMode val="edge"/>
              <c:x val="0.51163079615048124"/>
              <c:y val="0.920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76272"/>
        <c:crosses val="autoZero"/>
        <c:crossBetween val="midCat"/>
      </c:valAx>
      <c:valAx>
        <c:axId val="13414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rescaled range</a:t>
                </a:r>
              </a:p>
            </c:rich>
          </c:tx>
          <c:layout>
            <c:manualLayout>
              <c:xMode val="edge"/>
              <c:yMode val="edge"/>
              <c:x val="2.3381249529239308E-2"/>
              <c:y val="0.1309212115356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8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142875</xdr:rowOff>
    </xdr:from>
    <xdr:to>
      <xdr:col>11</xdr:col>
      <xdr:colOff>76200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82778-C838-4D04-8B8C-DC648B1AF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835A-9202-46A7-8A58-CB0866CFF6D1}">
  <dimension ref="A1:BH104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8.85546875" bestFit="1" customWidth="1"/>
    <col min="2" max="3" width="13.5703125" customWidth="1"/>
    <col min="4" max="4" width="15.85546875" bestFit="1" customWidth="1"/>
    <col min="53" max="53" width="9.28515625" customWidth="1"/>
  </cols>
  <sheetData>
    <row r="1" spans="1:60" x14ac:dyDescent="0.25">
      <c r="A1" s="1" t="s">
        <v>3</v>
      </c>
      <c r="B1" s="1">
        <f>COUNT(C17:C1040)</f>
        <v>1024</v>
      </c>
      <c r="D1" s="1" t="s">
        <v>2</v>
      </c>
      <c r="E1" s="1">
        <v>2</v>
      </c>
      <c r="F1" s="1">
        <f>E1*2</f>
        <v>4</v>
      </c>
      <c r="G1" s="8">
        <f t="shared" ref="G1:L1" si="0">F1*2</f>
        <v>8</v>
      </c>
      <c r="H1" s="8">
        <f t="shared" si="0"/>
        <v>16</v>
      </c>
      <c r="I1" s="8">
        <f t="shared" si="0"/>
        <v>32</v>
      </c>
      <c r="J1" s="8">
        <f t="shared" si="0"/>
        <v>64</v>
      </c>
      <c r="K1" s="8">
        <f t="shared" si="0"/>
        <v>128</v>
      </c>
      <c r="L1" s="8">
        <f t="shared" si="0"/>
        <v>256</v>
      </c>
    </row>
    <row r="2" spans="1:60" x14ac:dyDescent="0.25">
      <c r="D2" s="1" t="s">
        <v>10</v>
      </c>
      <c r="E2" s="1">
        <f>$B$1/E1</f>
        <v>512</v>
      </c>
      <c r="F2" s="8">
        <f>$B$1/F1</f>
        <v>256</v>
      </c>
      <c r="G2" s="8">
        <f t="shared" ref="G2:L2" si="1">$B$1/G1</f>
        <v>128</v>
      </c>
      <c r="H2" s="8">
        <f t="shared" si="1"/>
        <v>64</v>
      </c>
      <c r="I2" s="8">
        <f t="shared" si="1"/>
        <v>32</v>
      </c>
      <c r="J2" s="8">
        <f t="shared" si="1"/>
        <v>16</v>
      </c>
      <c r="K2" s="8">
        <f t="shared" si="1"/>
        <v>8</v>
      </c>
      <c r="L2" s="8">
        <f t="shared" si="1"/>
        <v>4</v>
      </c>
    </row>
    <row r="3" spans="1:60" x14ac:dyDescent="0.25">
      <c r="A3" s="1"/>
      <c r="D3" s="1" t="s">
        <v>9</v>
      </c>
      <c r="E3" s="5">
        <f>AVERAGE(BA17:BA1040)</f>
        <v>30.891059873259817</v>
      </c>
      <c r="F3" s="5">
        <f t="shared" ref="F3:L3" si="2">AVERAGE(BB17:BB1040)</f>
        <v>21.820677547913746</v>
      </c>
      <c r="G3" s="5">
        <f t="shared" si="2"/>
        <v>13.490702150784907</v>
      </c>
      <c r="H3" s="5">
        <f t="shared" si="2"/>
        <v>9.144249547539026</v>
      </c>
      <c r="I3" s="5">
        <f t="shared" si="2"/>
        <v>5.8312818461149476</v>
      </c>
      <c r="J3" s="5">
        <f t="shared" si="2"/>
        <v>3.946261596038477</v>
      </c>
      <c r="K3" s="5">
        <f t="shared" si="2"/>
        <v>2.448817249066594</v>
      </c>
      <c r="L3" s="5">
        <f t="shared" si="2"/>
        <v>1.4287335805473127</v>
      </c>
    </row>
    <row r="4" spans="1:60" x14ac:dyDescent="0.25">
      <c r="A4" s="1"/>
      <c r="D4" s="1"/>
      <c r="E4" s="1"/>
      <c r="F4" s="1"/>
      <c r="G4" s="1"/>
      <c r="H4" s="1"/>
      <c r="I4" s="1"/>
      <c r="J4" s="1"/>
      <c r="K4" s="1"/>
      <c r="L4" s="1"/>
    </row>
    <row r="5" spans="1:60" x14ac:dyDescent="0.25">
      <c r="A5" s="1" t="s">
        <v>13</v>
      </c>
      <c r="B5" s="6">
        <f t="array" ref="B5:B6">LINEST(E5:L5,E6:L6,1,1)</f>
        <v>0.62842417587228938</v>
      </c>
      <c r="D5" s="1" t="s">
        <v>11</v>
      </c>
      <c r="E5" s="1">
        <f>LN(E3)</f>
        <v>3.4304668175513213</v>
      </c>
      <c r="F5" s="8">
        <f t="shared" ref="F5:L5" si="3">LN(F3)</f>
        <v>3.0828580316145699</v>
      </c>
      <c r="G5" s="8">
        <f t="shared" si="3"/>
        <v>2.6020007185897285</v>
      </c>
      <c r="H5" s="8">
        <f t="shared" si="3"/>
        <v>2.2131252169708455</v>
      </c>
      <c r="I5" s="8">
        <f t="shared" si="3"/>
        <v>1.7632368468830539</v>
      </c>
      <c r="J5" s="8">
        <f t="shared" si="3"/>
        <v>1.3727686993814017</v>
      </c>
      <c r="K5" s="8">
        <f t="shared" si="3"/>
        <v>0.89560515250966843</v>
      </c>
      <c r="L5" s="8">
        <f t="shared" si="3"/>
        <v>0.35678844388048919</v>
      </c>
    </row>
    <row r="6" spans="1:60" x14ac:dyDescent="0.25">
      <c r="A6" s="1" t="s">
        <v>14</v>
      </c>
      <c r="B6" s="6">
        <v>1.1811371796082932E-2</v>
      </c>
      <c r="D6" s="1" t="s">
        <v>12</v>
      </c>
      <c r="E6" s="1">
        <f>LN(E2)</f>
        <v>6.2383246250395077</v>
      </c>
      <c r="F6" s="8">
        <f t="shared" ref="F6:L6" si="4">LN(F2)</f>
        <v>5.5451774444795623</v>
      </c>
      <c r="G6" s="8">
        <f t="shared" si="4"/>
        <v>4.8520302639196169</v>
      </c>
      <c r="H6" s="8">
        <f t="shared" si="4"/>
        <v>4.1588830833596715</v>
      </c>
      <c r="I6" s="8">
        <f t="shared" si="4"/>
        <v>3.4657359027997265</v>
      </c>
      <c r="J6" s="8">
        <f t="shared" si="4"/>
        <v>2.7725887222397811</v>
      </c>
      <c r="K6" s="8">
        <f t="shared" si="4"/>
        <v>2.0794415416798357</v>
      </c>
      <c r="L6" s="8">
        <f t="shared" si="4"/>
        <v>1.3862943611198906</v>
      </c>
    </row>
    <row r="7" spans="1:60" x14ac:dyDescent="0.25">
      <c r="A7" s="1"/>
      <c r="D7" s="1"/>
      <c r="E7" s="1"/>
      <c r="F7" s="1"/>
      <c r="G7" s="1"/>
      <c r="H7" s="1"/>
      <c r="I7" s="1"/>
      <c r="J7" s="1"/>
      <c r="K7" s="1"/>
      <c r="L7" s="1"/>
    </row>
    <row r="8" spans="1:60" x14ac:dyDescent="0.25">
      <c r="A8" s="1" t="s">
        <v>17</v>
      </c>
      <c r="B8" s="5">
        <v>0.5</v>
      </c>
      <c r="D8" s="1"/>
      <c r="E8" s="1"/>
      <c r="F8" s="1"/>
      <c r="G8" s="1"/>
      <c r="H8" s="1"/>
      <c r="I8" s="1"/>
      <c r="J8" s="1"/>
      <c r="K8" s="1"/>
      <c r="L8" s="1"/>
    </row>
    <row r="9" spans="1:60" x14ac:dyDescent="0.25">
      <c r="A9" s="1" t="s">
        <v>15</v>
      </c>
      <c r="B9" s="7">
        <f>(B5-B8)/B6</f>
        <v>10.87292637040512</v>
      </c>
      <c r="D9" s="1"/>
      <c r="E9" s="1"/>
      <c r="F9" s="1"/>
      <c r="G9" s="1"/>
      <c r="H9" s="1"/>
      <c r="I9" s="1"/>
      <c r="J9" s="1"/>
      <c r="K9" s="1"/>
      <c r="L9" s="1"/>
    </row>
    <row r="10" spans="1:60" x14ac:dyDescent="0.25">
      <c r="A10" s="3" t="s">
        <v>19</v>
      </c>
      <c r="B10" s="3">
        <v>8</v>
      </c>
      <c r="D10" s="1"/>
      <c r="E10" s="1"/>
      <c r="F10" s="1"/>
      <c r="G10" s="1"/>
      <c r="H10" s="1"/>
      <c r="I10" s="1"/>
      <c r="J10" s="1"/>
      <c r="K10" s="1"/>
      <c r="L10" s="1"/>
    </row>
    <row r="11" spans="1:60" x14ac:dyDescent="0.25">
      <c r="A11" s="3" t="s">
        <v>20</v>
      </c>
      <c r="B11" s="9">
        <f>B10-2</f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60" x14ac:dyDescent="0.25">
      <c r="A12" s="1" t="s">
        <v>16</v>
      </c>
      <c r="B12" s="11">
        <f>_xlfn.T.DIST.2T(ABS(B9),B11)</f>
        <v>3.5871643189763808E-5</v>
      </c>
      <c r="D12" s="3"/>
      <c r="E12" s="3"/>
      <c r="F12" s="3"/>
      <c r="G12" s="3"/>
      <c r="H12" s="3"/>
      <c r="I12" s="3"/>
      <c r="J12" s="3"/>
      <c r="K12" s="3"/>
      <c r="L12" s="3"/>
    </row>
    <row r="13" spans="1:60" x14ac:dyDescent="0.25">
      <c r="A13" s="1"/>
      <c r="D13" s="1"/>
      <c r="E13" s="1"/>
      <c r="F13" s="1"/>
      <c r="G13" s="1"/>
      <c r="H13" s="1"/>
      <c r="I13" s="1"/>
      <c r="J13" s="1"/>
      <c r="K13" s="1"/>
      <c r="L13" s="1"/>
    </row>
    <row r="15" spans="1:60" x14ac:dyDescent="0.25">
      <c r="A15" s="1" t="s">
        <v>0</v>
      </c>
      <c r="B15" s="1" t="s">
        <v>1048</v>
      </c>
      <c r="C15" s="1" t="s">
        <v>1</v>
      </c>
      <c r="D15" s="1" t="s">
        <v>4</v>
      </c>
      <c r="E15" s="10" t="s">
        <v>18</v>
      </c>
      <c r="F15" s="10"/>
      <c r="G15" s="10"/>
      <c r="H15" s="10"/>
      <c r="I15" s="10"/>
      <c r="J15" s="10"/>
      <c r="K15" s="10"/>
      <c r="L15" s="10"/>
      <c r="M15" s="10" t="s">
        <v>5</v>
      </c>
      <c r="N15" s="10"/>
      <c r="O15" s="10"/>
      <c r="P15" s="10"/>
      <c r="Q15" s="10"/>
      <c r="R15" s="10"/>
      <c r="S15" s="10"/>
      <c r="T15" s="10"/>
      <c r="U15" s="10" t="s">
        <v>6</v>
      </c>
      <c r="V15" s="10"/>
      <c r="W15" s="10"/>
      <c r="X15" s="10"/>
      <c r="Y15" s="10"/>
      <c r="Z15" s="10"/>
      <c r="AA15" s="10"/>
      <c r="AB15" s="10"/>
      <c r="AC15" s="10" t="s">
        <v>7</v>
      </c>
      <c r="AD15" s="10"/>
      <c r="AE15" s="10"/>
      <c r="AF15" s="10"/>
      <c r="AG15" s="10"/>
      <c r="AH15" s="10"/>
      <c r="AI15" s="10"/>
      <c r="AJ15" s="10"/>
      <c r="AK15" s="10" t="s">
        <v>21</v>
      </c>
      <c r="AL15" s="10"/>
      <c r="AM15" s="10"/>
      <c r="AN15" s="10"/>
      <c r="AO15" s="10"/>
      <c r="AP15" s="10"/>
      <c r="AQ15" s="10"/>
      <c r="AR15" s="10"/>
      <c r="AS15" s="10" t="s">
        <v>22</v>
      </c>
      <c r="AT15" s="10"/>
      <c r="AU15" s="10"/>
      <c r="AV15" s="10"/>
      <c r="AW15" s="10"/>
      <c r="AX15" s="10"/>
      <c r="AY15" s="10"/>
      <c r="AZ15" s="10"/>
      <c r="BA15" s="10" t="s">
        <v>8</v>
      </c>
      <c r="BB15" s="10"/>
      <c r="BC15" s="10"/>
      <c r="BD15" s="10"/>
      <c r="BE15" s="10"/>
      <c r="BF15" s="10"/>
      <c r="BG15" s="10"/>
      <c r="BH15" s="10"/>
    </row>
    <row r="16" spans="1:60" x14ac:dyDescent="0.25">
      <c r="A16" t="s">
        <v>23</v>
      </c>
      <c r="B16">
        <v>175.85</v>
      </c>
      <c r="D16" s="1"/>
      <c r="E16" s="1"/>
    </row>
    <row r="17" spans="1:60" x14ac:dyDescent="0.25">
      <c r="A17" t="s">
        <v>24</v>
      </c>
      <c r="B17">
        <v>175.1</v>
      </c>
      <c r="C17" s="2">
        <f>B17/B16-1</f>
        <v>-4.2649985783338451E-3</v>
      </c>
      <c r="D17" s="1">
        <v>0</v>
      </c>
      <c r="E17" s="1">
        <f>QUOTIENT($D17,E$2)</f>
        <v>0</v>
      </c>
      <c r="F17" s="8">
        <f t="shared" ref="F17:L32" si="5">QUOTIENT($D17,F$2)</f>
        <v>0</v>
      </c>
      <c r="G17" s="8">
        <f t="shared" si="5"/>
        <v>0</v>
      </c>
      <c r="H17" s="8">
        <f t="shared" si="5"/>
        <v>0</v>
      </c>
      <c r="I17" s="8">
        <f t="shared" si="5"/>
        <v>0</v>
      </c>
      <c r="J17" s="8">
        <f t="shared" si="5"/>
        <v>0</v>
      </c>
      <c r="K17" s="8">
        <f t="shared" si="5"/>
        <v>0</v>
      </c>
      <c r="L17" s="8">
        <f t="shared" si="5"/>
        <v>0</v>
      </c>
      <c r="M17" s="2">
        <f>AVERAGEIF(E$17:E$1040,E17,$C$17:$C$1040)</f>
        <v>-1.0446901285107854E-3</v>
      </c>
      <c r="N17" s="2">
        <f t="shared" ref="N17:T17" si="6">AVERAGEIF(F$17:F$1040,F17,$C$17:$C$1040)</f>
        <v>-5.2231223554134948E-4</v>
      </c>
      <c r="O17" s="2">
        <f t="shared" si="6"/>
        <v>-1.9558449235513413E-3</v>
      </c>
      <c r="P17" s="2">
        <f t="shared" si="6"/>
        <v>-7.1464806090920825E-4</v>
      </c>
      <c r="Q17" s="2">
        <f t="shared" si="6"/>
        <v>-8.5932111969327235E-4</v>
      </c>
      <c r="R17" s="2">
        <f t="shared" si="6"/>
        <v>1.9212022659361588E-4</v>
      </c>
      <c r="S17" s="2">
        <f t="shared" si="6"/>
        <v>2.463207255816724E-4</v>
      </c>
      <c r="T17" s="2">
        <f t="shared" si="6"/>
        <v>-3.5082831726188091E-4</v>
      </c>
      <c r="U17" s="4">
        <f>$C17-M17</f>
        <v>-3.2203084498230597E-3</v>
      </c>
      <c r="V17" s="4">
        <f t="shared" ref="V17:AB17" si="7">$C17-N17</f>
        <v>-3.7426863427924956E-3</v>
      </c>
      <c r="W17" s="4">
        <f t="shared" si="7"/>
        <v>-2.3091536547825038E-3</v>
      </c>
      <c r="X17" s="4">
        <f t="shared" si="7"/>
        <v>-3.5503505174246369E-3</v>
      </c>
      <c r="Y17" s="4">
        <f t="shared" si="7"/>
        <v>-3.4056774586405728E-3</v>
      </c>
      <c r="Z17" s="4">
        <f t="shared" si="7"/>
        <v>-4.457118804927461E-3</v>
      </c>
      <c r="AA17" s="4">
        <f t="shared" si="7"/>
        <v>-4.5113193039155175E-3</v>
      </c>
      <c r="AB17" s="4">
        <f t="shared" si="7"/>
        <v>-3.9141702610719642E-3</v>
      </c>
      <c r="AC17" s="4">
        <f>U17</f>
        <v>-3.2203084498230597E-3</v>
      </c>
      <c r="AD17" s="4">
        <f t="shared" ref="AD17:AJ17" si="8">V17</f>
        <v>-3.7426863427924956E-3</v>
      </c>
      <c r="AE17" s="4">
        <f t="shared" si="8"/>
        <v>-2.3091536547825038E-3</v>
      </c>
      <c r="AF17" s="4">
        <f t="shared" si="8"/>
        <v>-3.5503505174246369E-3</v>
      </c>
      <c r="AG17" s="4">
        <f t="shared" si="8"/>
        <v>-3.4056774586405728E-3</v>
      </c>
      <c r="AH17" s="4">
        <f t="shared" si="8"/>
        <v>-4.457118804927461E-3</v>
      </c>
      <c r="AI17" s="4">
        <f t="shared" si="8"/>
        <v>-4.5113193039155175E-3</v>
      </c>
      <c r="AJ17" s="4">
        <f t="shared" si="8"/>
        <v>-3.9141702610719642E-3</v>
      </c>
      <c r="AK17" s="2">
        <f>_xlfn.MAXIFS(AC$17:AC$1040,E$17:E$1040,E17) - _xlfn.MINIFS(AC$17:AC$1040,E$17:E$1040,E17)</f>
        <v>0.39809609594181961</v>
      </c>
      <c r="AL17" s="2">
        <f t="shared" ref="AL17:AR17" si="9">_xlfn.MAXIFS(AD$17:AD$1040,F$17:F$1040,F17) - _xlfn.MINIFS(AD$17:AD$1040,F$17:F$1040,F17)</f>
        <v>0.20161229812655601</v>
      </c>
      <c r="AM17" s="2">
        <f t="shared" si="9"/>
        <v>0.12896954269548999</v>
      </c>
      <c r="AN17" s="2">
        <f t="shared" si="9"/>
        <v>4.4271587321804598E-2</v>
      </c>
      <c r="AO17" s="2">
        <f t="shared" si="9"/>
        <v>2.3042592617450397E-2</v>
      </c>
      <c r="AP17" s="2">
        <f t="shared" si="9"/>
        <v>1.48905733565401E-2</v>
      </c>
      <c r="AQ17" s="2">
        <f t="shared" si="9"/>
        <v>4.601403695543016E-3</v>
      </c>
      <c r="AR17" s="2">
        <f t="shared" si="9"/>
        <v>3.9141702610719642E-3</v>
      </c>
      <c r="AS17" s="2">
        <f t="array" ref="AS17">_xlfn.STDEV.S(IF(E$17:E$1040=E17,$C$17:$C$1040,""))</f>
        <v>1.2758628112718129E-2</v>
      </c>
      <c r="AT17" s="2">
        <f t="array" ref="AT17">_xlfn.STDEV.S(IF(F$17:F$1040=F17,$C$17:$C$1040,""))</f>
        <v>1.1020046384629077E-2</v>
      </c>
      <c r="AU17" s="2">
        <f t="array" ref="AU17">_xlfn.STDEV.S(IF(G$17:G$1040=G17,$C$17:$C$1040,""))</f>
        <v>9.6828820083333083E-3</v>
      </c>
      <c r="AV17" s="2">
        <f t="array" ref="AV17">_xlfn.STDEV.S(IF(H$17:H$1040=H17,$C$17:$C$1040,""))</f>
        <v>5.7533062259933617E-3</v>
      </c>
      <c r="AW17" s="2">
        <f t="array" ref="AW17">_xlfn.STDEV.S(IF(I$17:I$1040=I17,$C$17:$C$1040,""))</f>
        <v>5.424016088644042E-3</v>
      </c>
      <c r="AX17" s="2">
        <f t="array" ref="AX17">_xlfn.STDEV.S(IF(J$17:J$1040=J17,$C$17:$C$1040,""))</f>
        <v>4.8663531779886866E-3</v>
      </c>
      <c r="AY17" s="2">
        <f t="array" ref="AY17">_xlfn.STDEV.S(IF(K$17:K$1040=K17,$C$17:$C$1040,""))</f>
        <v>3.3266626912702908E-3</v>
      </c>
      <c r="AZ17" s="2">
        <f t="array" ref="AZ17">_xlfn.STDEV.S(IF(L$17:L$1040=L17,$C$17:$C$1040,""))</f>
        <v>3.5687372399347459E-3</v>
      </c>
      <c r="BA17" s="5">
        <f>AK17/AS17</f>
        <v>31.202108285058262</v>
      </c>
      <c r="BB17" s="5">
        <f t="shared" ref="BB17:BH17" si="10">AL17/AT17</f>
        <v>18.2950498654677</v>
      </c>
      <c r="BC17" s="5">
        <f t="shared" si="10"/>
        <v>13.319334324687203</v>
      </c>
      <c r="BD17" s="5">
        <f t="shared" si="10"/>
        <v>7.694981908278435</v>
      </c>
      <c r="BE17" s="5">
        <f t="shared" si="10"/>
        <v>4.248252999413733</v>
      </c>
      <c r="BF17" s="5">
        <f t="shared" si="10"/>
        <v>3.0599039592713093</v>
      </c>
      <c r="BG17" s="5">
        <f t="shared" si="10"/>
        <v>1.383189136553536</v>
      </c>
      <c r="BH17" s="5">
        <f t="shared" si="10"/>
        <v>1.0967941873870026</v>
      </c>
    </row>
    <row r="18" spans="1:60" x14ac:dyDescent="0.25">
      <c r="A18" t="s">
        <v>25</v>
      </c>
      <c r="B18">
        <v>175.71</v>
      </c>
      <c r="C18" s="2">
        <f t="shared" ref="C18:C81" si="11">B18/B17-1</f>
        <v>3.4837235865221583E-3</v>
      </c>
      <c r="D18" s="1">
        <f>D17+1</f>
        <v>1</v>
      </c>
      <c r="E18" s="8">
        <f t="shared" ref="E18:L62" si="12">QUOTIENT($D18,E$2)</f>
        <v>0</v>
      </c>
      <c r="F18" s="8">
        <f t="shared" si="5"/>
        <v>0</v>
      </c>
      <c r="G18" s="8">
        <f t="shared" si="5"/>
        <v>0</v>
      </c>
      <c r="H18" s="8">
        <f t="shared" si="5"/>
        <v>0</v>
      </c>
      <c r="I18" s="8">
        <f t="shared" si="5"/>
        <v>0</v>
      </c>
      <c r="J18" s="8">
        <f t="shared" si="5"/>
        <v>0</v>
      </c>
      <c r="K18" s="8">
        <f t="shared" si="5"/>
        <v>0</v>
      </c>
      <c r="L18" s="8">
        <f t="shared" si="5"/>
        <v>0</v>
      </c>
      <c r="M18" s="2">
        <f t="shared" ref="M18:M81" si="13">AVERAGEIF(E$17:E$1040,E18,$C$17:$C$1040)</f>
        <v>-1.0446901285107854E-3</v>
      </c>
      <c r="N18" s="2">
        <f t="shared" ref="N18:N81" si="14">AVERAGEIF(F$17:F$1040,F18,$C$17:$C$1040)</f>
        <v>-5.2231223554134948E-4</v>
      </c>
      <c r="O18" s="2">
        <f t="shared" ref="O18:O81" si="15">AVERAGEIF(G$17:G$1040,G18,$C$17:$C$1040)</f>
        <v>-1.9558449235513413E-3</v>
      </c>
      <c r="P18" s="2">
        <f t="shared" ref="P18:P81" si="16">AVERAGEIF(H$17:H$1040,H18,$C$17:$C$1040)</f>
        <v>-7.1464806090920825E-4</v>
      </c>
      <c r="Q18" s="2">
        <f t="shared" ref="Q18:Q81" si="17">AVERAGEIF(I$17:I$1040,I18,$C$17:$C$1040)</f>
        <v>-8.5932111969327235E-4</v>
      </c>
      <c r="R18" s="2">
        <f t="shared" ref="R18:R81" si="18">AVERAGEIF(J$17:J$1040,J18,$C$17:$C$1040)</f>
        <v>1.9212022659361588E-4</v>
      </c>
      <c r="S18" s="2">
        <f t="shared" ref="S18:S81" si="19">AVERAGEIF(K$17:K$1040,K18,$C$17:$C$1040)</f>
        <v>2.463207255816724E-4</v>
      </c>
      <c r="T18" s="2">
        <f t="shared" ref="T18:T81" si="20">AVERAGEIF(L$17:L$1040,L18,$C$17:$C$1040)</f>
        <v>-3.5082831726188091E-4</v>
      </c>
      <c r="U18" s="4">
        <f t="shared" ref="U18:U81" si="21">$C18-M18</f>
        <v>4.5284137150329437E-3</v>
      </c>
      <c r="V18" s="4">
        <f t="shared" ref="V18:V81" si="22">$C18-N18</f>
        <v>4.0060358220635073E-3</v>
      </c>
      <c r="W18" s="4">
        <f t="shared" ref="W18:W81" si="23">$C18-O18</f>
        <v>5.4395685100734996E-3</v>
      </c>
      <c r="X18" s="4">
        <f t="shared" ref="X18:X81" si="24">$C18-P18</f>
        <v>4.1983716474313666E-3</v>
      </c>
      <c r="Y18" s="4">
        <f t="shared" ref="Y18:Y81" si="25">$C18-Q18</f>
        <v>4.3430447062154307E-3</v>
      </c>
      <c r="Z18" s="4">
        <f t="shared" ref="Z18:Z81" si="26">$C18-R18</f>
        <v>3.2916033599285424E-3</v>
      </c>
      <c r="AA18" s="4">
        <f t="shared" ref="AA18:AA81" si="27">$C18-S18</f>
        <v>3.2374028609404859E-3</v>
      </c>
      <c r="AB18" s="4">
        <f t="shared" ref="AB18:AB81" si="28">$C18-T18</f>
        <v>3.8345519037840392E-3</v>
      </c>
      <c r="AC18" s="4">
        <f>IF(E18=E17,U18+AC17,U18)</f>
        <v>1.3081052652098839E-3</v>
      </c>
      <c r="AD18" s="4">
        <f t="shared" ref="AD18:AJ18" si="29">IF(F18=F17,V18+AD17,V18)</f>
        <v>2.6334947927101173E-4</v>
      </c>
      <c r="AE18" s="4">
        <f t="shared" si="29"/>
        <v>3.1304148552909958E-3</v>
      </c>
      <c r="AF18" s="4">
        <f t="shared" si="29"/>
        <v>6.480211300067297E-4</v>
      </c>
      <c r="AG18" s="4">
        <f t="shared" si="29"/>
        <v>9.373672475748579E-4</v>
      </c>
      <c r="AH18" s="4">
        <f t="shared" si="29"/>
        <v>-1.1655154449989186E-3</v>
      </c>
      <c r="AI18" s="4">
        <f t="shared" si="29"/>
        <v>-1.2739164429750316E-3</v>
      </c>
      <c r="AJ18" s="4">
        <f t="shared" si="29"/>
        <v>-7.961835728792499E-5</v>
      </c>
      <c r="AK18" s="2">
        <f t="shared" ref="AK18:AK81" si="30">_xlfn.MAXIFS(AC$17:AC$1040,E$17:E$1040,E18) - _xlfn.MINIFS(AC$17:AC$1040,E$17:E$1040,E18)</f>
        <v>0.39809609594181961</v>
      </c>
      <c r="AL18" s="2">
        <f t="shared" ref="AL18:AL81" si="31">_xlfn.MAXIFS(AD$17:AD$1040,F$17:F$1040,F18) - _xlfn.MINIFS(AD$17:AD$1040,F$17:F$1040,F18)</f>
        <v>0.20161229812655601</v>
      </c>
      <c r="AM18" s="2">
        <f t="shared" ref="AM18:AM81" si="32">_xlfn.MAXIFS(AE$17:AE$1040,G$17:G$1040,G18) - _xlfn.MINIFS(AE$17:AE$1040,G$17:G$1040,G18)</f>
        <v>0.12896954269548999</v>
      </c>
      <c r="AN18" s="2">
        <f t="shared" ref="AN18:AN81" si="33">_xlfn.MAXIFS(AF$17:AF$1040,H$17:H$1040,H18) - _xlfn.MINIFS(AF$17:AF$1040,H$17:H$1040,H18)</f>
        <v>4.4271587321804598E-2</v>
      </c>
      <c r="AO18" s="2">
        <f t="shared" ref="AO18:AO81" si="34">_xlfn.MAXIFS(AG$17:AG$1040,I$17:I$1040,I18) - _xlfn.MINIFS(AG$17:AG$1040,I$17:I$1040,I18)</f>
        <v>2.3042592617450397E-2</v>
      </c>
      <c r="AP18" s="2">
        <f t="shared" ref="AP18:AP81" si="35">_xlfn.MAXIFS(AH$17:AH$1040,J$17:J$1040,J18) - _xlfn.MINIFS(AH$17:AH$1040,J$17:J$1040,J18)</f>
        <v>1.48905733565401E-2</v>
      </c>
      <c r="AQ18" s="2">
        <f t="shared" ref="AQ18:AQ81" si="36">_xlfn.MAXIFS(AI$17:AI$1040,K$17:K$1040,K18) - _xlfn.MINIFS(AI$17:AI$1040,K$17:K$1040,K18)</f>
        <v>4.601403695543016E-3</v>
      </c>
      <c r="AR18" s="2">
        <f t="shared" ref="AR18:AR81" si="37">_xlfn.MAXIFS(AJ$17:AJ$1040,L$17:L$1040,L18) - _xlfn.MINIFS(AJ$17:AJ$1040,L$17:L$1040,L18)</f>
        <v>3.9141702610719642E-3</v>
      </c>
      <c r="AS18" s="2">
        <f t="array" ref="AS18">_xlfn.STDEV.S(IF(E$17:E$1040=E18,$C$17:$C$1040,""))</f>
        <v>1.2758628112718129E-2</v>
      </c>
      <c r="AT18" s="2">
        <f t="array" ref="AT18">_xlfn.STDEV.S(IF(F$17:F$1040=F18,$C$17:$C$1040,""))</f>
        <v>1.1020046384629077E-2</v>
      </c>
      <c r="AU18" s="2">
        <f t="array" ref="AU18">_xlfn.STDEV.S(IF(G$17:G$1040=G18,$C$17:$C$1040,""))</f>
        <v>9.6828820083333083E-3</v>
      </c>
      <c r="AV18" s="2">
        <f t="array" ref="AV18">_xlfn.STDEV.S(IF(H$17:H$1040=H18,$C$17:$C$1040,""))</f>
        <v>5.7533062259933617E-3</v>
      </c>
      <c r="AW18" s="2">
        <f t="array" ref="AW18">_xlfn.STDEV.S(IF(I$17:I$1040=I18,$C$17:$C$1040,""))</f>
        <v>5.424016088644042E-3</v>
      </c>
      <c r="AX18" s="2">
        <f t="array" ref="AX18">_xlfn.STDEV.S(IF(J$17:J$1040=J18,$C$17:$C$1040,""))</f>
        <v>4.8663531779886866E-3</v>
      </c>
      <c r="AY18" s="2">
        <f t="array" ref="AY18">_xlfn.STDEV.S(IF(K$17:K$1040=K18,$C$17:$C$1040,""))</f>
        <v>3.3266626912702908E-3</v>
      </c>
      <c r="AZ18" s="2">
        <f t="array" ref="AZ18">_xlfn.STDEV.S(IF(L$17:L$1040=L18,$C$17:$C$1040,""))</f>
        <v>3.5687372399347459E-3</v>
      </c>
      <c r="BA18" s="5">
        <f t="shared" ref="BA18:BA81" si="38">AK18/AS18</f>
        <v>31.202108285058262</v>
      </c>
      <c r="BB18" s="5">
        <f t="shared" ref="BB18:BB81" si="39">AL18/AT18</f>
        <v>18.2950498654677</v>
      </c>
      <c r="BC18" s="5">
        <f t="shared" ref="BC18:BC81" si="40">AM18/AU18</f>
        <v>13.319334324687203</v>
      </c>
      <c r="BD18" s="5">
        <f t="shared" ref="BD18:BD81" si="41">AN18/AV18</f>
        <v>7.694981908278435</v>
      </c>
      <c r="BE18" s="5">
        <f t="shared" ref="BE18:BE81" si="42">AO18/AW18</f>
        <v>4.248252999413733</v>
      </c>
      <c r="BF18" s="5">
        <f t="shared" ref="BF18:BF81" si="43">AP18/AX18</f>
        <v>3.0599039592713093</v>
      </c>
      <c r="BG18" s="5">
        <f t="shared" ref="BG18:BG81" si="44">AQ18/AY18</f>
        <v>1.383189136553536</v>
      </c>
      <c r="BH18" s="5">
        <f t="shared" ref="BH18:BH81" si="45">AR18/AZ18</f>
        <v>1.0967941873870026</v>
      </c>
    </row>
    <row r="19" spans="1:60" x14ac:dyDescent="0.25">
      <c r="A19" t="s">
        <v>26</v>
      </c>
      <c r="B19">
        <v>175.3</v>
      </c>
      <c r="C19" s="2">
        <f t="shared" si="11"/>
        <v>-2.3333902452905564E-3</v>
      </c>
      <c r="D19" s="8">
        <f t="shared" ref="D19:D82" si="46">D18+1</f>
        <v>2</v>
      </c>
      <c r="E19" s="8">
        <f t="shared" si="12"/>
        <v>0</v>
      </c>
      <c r="F19" s="8">
        <f t="shared" si="5"/>
        <v>0</v>
      </c>
      <c r="G19" s="8">
        <f t="shared" si="5"/>
        <v>0</v>
      </c>
      <c r="H19" s="8">
        <f t="shared" si="5"/>
        <v>0</v>
      </c>
      <c r="I19" s="8">
        <f t="shared" si="5"/>
        <v>0</v>
      </c>
      <c r="J19" s="8">
        <f t="shared" si="5"/>
        <v>0</v>
      </c>
      <c r="K19" s="8">
        <f t="shared" si="5"/>
        <v>0</v>
      </c>
      <c r="L19" s="8">
        <f t="shared" si="5"/>
        <v>0</v>
      </c>
      <c r="M19" s="2">
        <f t="shared" si="13"/>
        <v>-1.0446901285107854E-3</v>
      </c>
      <c r="N19" s="2">
        <f t="shared" si="14"/>
        <v>-5.2231223554134948E-4</v>
      </c>
      <c r="O19" s="2">
        <f t="shared" si="15"/>
        <v>-1.9558449235513413E-3</v>
      </c>
      <c r="P19" s="2">
        <f t="shared" si="16"/>
        <v>-7.1464806090920825E-4</v>
      </c>
      <c r="Q19" s="2">
        <f t="shared" si="17"/>
        <v>-8.5932111969327235E-4</v>
      </c>
      <c r="R19" s="2">
        <f t="shared" si="18"/>
        <v>1.9212022659361588E-4</v>
      </c>
      <c r="S19" s="2">
        <f t="shared" si="19"/>
        <v>2.463207255816724E-4</v>
      </c>
      <c r="T19" s="2">
        <f t="shared" si="20"/>
        <v>-3.5082831726188091E-4</v>
      </c>
      <c r="U19" s="4">
        <f t="shared" si="21"/>
        <v>-1.288700116779771E-3</v>
      </c>
      <c r="V19" s="4">
        <f t="shared" si="22"/>
        <v>-1.8110780097492069E-3</v>
      </c>
      <c r="W19" s="4">
        <f t="shared" si="23"/>
        <v>-3.775453217392151E-4</v>
      </c>
      <c r="X19" s="4">
        <f t="shared" si="24"/>
        <v>-1.6187421843813481E-3</v>
      </c>
      <c r="Y19" s="4">
        <f t="shared" si="25"/>
        <v>-1.474069125597284E-3</v>
      </c>
      <c r="Z19" s="4">
        <f t="shared" si="26"/>
        <v>-2.5255104718841723E-3</v>
      </c>
      <c r="AA19" s="4">
        <f t="shared" si="27"/>
        <v>-2.5797109708722288E-3</v>
      </c>
      <c r="AB19" s="4">
        <f t="shared" si="28"/>
        <v>-1.9825619280286755E-3</v>
      </c>
      <c r="AC19" s="4">
        <f t="shared" ref="AC19:AC82" si="47">IF(E19=E18,U19+AC18,U19)</f>
        <v>1.9405148430112935E-5</v>
      </c>
      <c r="AD19" s="4">
        <f t="shared" ref="AD19:AD82" si="48">IF(F19=F18,V19+AD18,V19)</f>
        <v>-1.5477285304781952E-3</v>
      </c>
      <c r="AE19" s="4">
        <f t="shared" ref="AE19:AE82" si="49">IF(G19=G18,W19+AE18,W19)</f>
        <v>2.7528695335517807E-3</v>
      </c>
      <c r="AF19" s="4">
        <f t="shared" ref="AF19:AF82" si="50">IF(H19=H18,X19+AF18,X19)</f>
        <v>-9.7072105437461843E-4</v>
      </c>
      <c r="AG19" s="4">
        <f t="shared" ref="AG19:AG82" si="51">IF(I19=I18,Y19+AG18,Y19)</f>
        <v>-5.3670187802242614E-4</v>
      </c>
      <c r="AH19" s="4">
        <f t="shared" ref="AH19:AH82" si="52">IF(J19=J18,Z19+AH18,Z19)</f>
        <v>-3.6910259168830908E-3</v>
      </c>
      <c r="AI19" s="4">
        <f t="shared" ref="AI19:AI82" si="53">IF(K19=K18,AA19+AI18,AA19)</f>
        <v>-3.8536274138472604E-3</v>
      </c>
      <c r="AJ19" s="4">
        <f t="shared" ref="AJ19:AJ82" si="54">IF(L19=L18,AB19+AJ18,AB19)</f>
        <v>-2.0621802853166005E-3</v>
      </c>
      <c r="AK19" s="2">
        <f t="shared" si="30"/>
        <v>0.39809609594181961</v>
      </c>
      <c r="AL19" s="2">
        <f t="shared" si="31"/>
        <v>0.20161229812655601</v>
      </c>
      <c r="AM19" s="2">
        <f t="shared" si="32"/>
        <v>0.12896954269548999</v>
      </c>
      <c r="AN19" s="2">
        <f t="shared" si="33"/>
        <v>4.4271587321804598E-2</v>
      </c>
      <c r="AO19" s="2">
        <f t="shared" si="34"/>
        <v>2.3042592617450397E-2</v>
      </c>
      <c r="AP19" s="2">
        <f t="shared" si="35"/>
        <v>1.48905733565401E-2</v>
      </c>
      <c r="AQ19" s="2">
        <f t="shared" si="36"/>
        <v>4.601403695543016E-3</v>
      </c>
      <c r="AR19" s="2">
        <f t="shared" si="37"/>
        <v>3.9141702610719642E-3</v>
      </c>
      <c r="AS19" s="2">
        <f t="array" ref="AS19">_xlfn.STDEV.S(IF(E$17:E$1040=E19,$C$17:$C$1040,""))</f>
        <v>1.2758628112718129E-2</v>
      </c>
      <c r="AT19" s="2">
        <f t="array" ref="AT19">_xlfn.STDEV.S(IF(F$17:F$1040=F19,$C$17:$C$1040,""))</f>
        <v>1.1020046384629077E-2</v>
      </c>
      <c r="AU19" s="2">
        <f t="array" ref="AU19">_xlfn.STDEV.S(IF(G$17:G$1040=G19,$C$17:$C$1040,""))</f>
        <v>9.6828820083333083E-3</v>
      </c>
      <c r="AV19" s="2">
        <f t="array" ref="AV19">_xlfn.STDEV.S(IF(H$17:H$1040=H19,$C$17:$C$1040,""))</f>
        <v>5.7533062259933617E-3</v>
      </c>
      <c r="AW19" s="2">
        <f t="array" ref="AW19">_xlfn.STDEV.S(IF(I$17:I$1040=I19,$C$17:$C$1040,""))</f>
        <v>5.424016088644042E-3</v>
      </c>
      <c r="AX19" s="2">
        <f t="array" ref="AX19">_xlfn.STDEV.S(IF(J$17:J$1040=J19,$C$17:$C$1040,""))</f>
        <v>4.8663531779886866E-3</v>
      </c>
      <c r="AY19" s="2">
        <f t="array" ref="AY19">_xlfn.STDEV.S(IF(K$17:K$1040=K19,$C$17:$C$1040,""))</f>
        <v>3.3266626912702908E-3</v>
      </c>
      <c r="AZ19" s="2">
        <f t="array" ref="AZ19">_xlfn.STDEV.S(IF(L$17:L$1040=L19,$C$17:$C$1040,""))</f>
        <v>3.5687372399347459E-3</v>
      </c>
      <c r="BA19" s="5">
        <f t="shared" si="38"/>
        <v>31.202108285058262</v>
      </c>
      <c r="BB19" s="5">
        <f t="shared" si="39"/>
        <v>18.2950498654677</v>
      </c>
      <c r="BC19" s="5">
        <f t="shared" si="40"/>
        <v>13.319334324687203</v>
      </c>
      <c r="BD19" s="5">
        <f t="shared" si="41"/>
        <v>7.694981908278435</v>
      </c>
      <c r="BE19" s="5">
        <f t="shared" si="42"/>
        <v>4.248252999413733</v>
      </c>
      <c r="BF19" s="5">
        <f t="shared" si="43"/>
        <v>3.0599039592713093</v>
      </c>
      <c r="BG19" s="5">
        <f t="shared" si="44"/>
        <v>1.383189136553536</v>
      </c>
      <c r="BH19" s="5">
        <f t="shared" si="45"/>
        <v>1.0967941873870026</v>
      </c>
    </row>
    <row r="20" spans="1:60" x14ac:dyDescent="0.25">
      <c r="A20" t="s">
        <v>27</v>
      </c>
      <c r="B20">
        <v>175.6</v>
      </c>
      <c r="C20" s="2">
        <f t="shared" si="11"/>
        <v>1.7113519680547196E-3</v>
      </c>
      <c r="D20" s="8">
        <f t="shared" si="46"/>
        <v>3</v>
      </c>
      <c r="E20" s="8">
        <f t="shared" si="12"/>
        <v>0</v>
      </c>
      <c r="F20" s="8">
        <f t="shared" si="5"/>
        <v>0</v>
      </c>
      <c r="G20" s="8">
        <f t="shared" si="5"/>
        <v>0</v>
      </c>
      <c r="H20" s="8">
        <f t="shared" si="5"/>
        <v>0</v>
      </c>
      <c r="I20" s="8">
        <f t="shared" si="5"/>
        <v>0</v>
      </c>
      <c r="J20" s="8">
        <f t="shared" si="5"/>
        <v>0</v>
      </c>
      <c r="K20" s="8">
        <f t="shared" si="5"/>
        <v>0</v>
      </c>
      <c r="L20" s="8">
        <f t="shared" si="5"/>
        <v>0</v>
      </c>
      <c r="M20" s="2">
        <f t="shared" si="13"/>
        <v>-1.0446901285107854E-3</v>
      </c>
      <c r="N20" s="2">
        <f t="shared" si="14"/>
        <v>-5.2231223554134948E-4</v>
      </c>
      <c r="O20" s="2">
        <f t="shared" si="15"/>
        <v>-1.9558449235513413E-3</v>
      </c>
      <c r="P20" s="2">
        <f t="shared" si="16"/>
        <v>-7.1464806090920825E-4</v>
      </c>
      <c r="Q20" s="2">
        <f t="shared" si="17"/>
        <v>-8.5932111969327235E-4</v>
      </c>
      <c r="R20" s="2">
        <f t="shared" si="18"/>
        <v>1.9212022659361588E-4</v>
      </c>
      <c r="S20" s="2">
        <f t="shared" si="19"/>
        <v>2.463207255816724E-4</v>
      </c>
      <c r="T20" s="2">
        <f t="shared" si="20"/>
        <v>-3.5082831726188091E-4</v>
      </c>
      <c r="U20" s="4">
        <f t="shared" si="21"/>
        <v>2.7560420965655049E-3</v>
      </c>
      <c r="V20" s="4">
        <f t="shared" si="22"/>
        <v>2.233664203596069E-3</v>
      </c>
      <c r="W20" s="4">
        <f t="shared" si="23"/>
        <v>3.6671968916060609E-3</v>
      </c>
      <c r="X20" s="4">
        <f t="shared" si="24"/>
        <v>2.4260000289639278E-3</v>
      </c>
      <c r="Y20" s="4">
        <f t="shared" si="25"/>
        <v>2.5706730877479919E-3</v>
      </c>
      <c r="Z20" s="4">
        <f t="shared" si="26"/>
        <v>1.5192317414611037E-3</v>
      </c>
      <c r="AA20" s="4">
        <f t="shared" si="27"/>
        <v>1.4650312424730472E-3</v>
      </c>
      <c r="AB20" s="4">
        <f t="shared" si="28"/>
        <v>2.0621802853166005E-3</v>
      </c>
      <c r="AC20" s="4">
        <f t="shared" si="47"/>
        <v>2.7754472449956179E-3</v>
      </c>
      <c r="AD20" s="4">
        <f t="shared" si="48"/>
        <v>6.8593567311787387E-4</v>
      </c>
      <c r="AE20" s="4">
        <f t="shared" si="49"/>
        <v>6.4200664251578415E-3</v>
      </c>
      <c r="AF20" s="4">
        <f t="shared" si="50"/>
        <v>1.4552789745893094E-3</v>
      </c>
      <c r="AG20" s="4">
        <f t="shared" si="51"/>
        <v>2.0339712097255658E-3</v>
      </c>
      <c r="AH20" s="4">
        <f t="shared" si="52"/>
        <v>-2.1717941754219872E-3</v>
      </c>
      <c r="AI20" s="4">
        <f t="shared" si="53"/>
        <v>-2.3885961713742132E-3</v>
      </c>
      <c r="AJ20" s="4">
        <f t="shared" si="54"/>
        <v>0</v>
      </c>
      <c r="AK20" s="2">
        <f t="shared" si="30"/>
        <v>0.39809609594181961</v>
      </c>
      <c r="AL20" s="2">
        <f t="shared" si="31"/>
        <v>0.20161229812655601</v>
      </c>
      <c r="AM20" s="2">
        <f t="shared" si="32"/>
        <v>0.12896954269548999</v>
      </c>
      <c r="AN20" s="2">
        <f t="shared" si="33"/>
        <v>4.4271587321804598E-2</v>
      </c>
      <c r="AO20" s="2">
        <f t="shared" si="34"/>
        <v>2.3042592617450397E-2</v>
      </c>
      <c r="AP20" s="2">
        <f t="shared" si="35"/>
        <v>1.48905733565401E-2</v>
      </c>
      <c r="AQ20" s="2">
        <f t="shared" si="36"/>
        <v>4.601403695543016E-3</v>
      </c>
      <c r="AR20" s="2">
        <f t="shared" si="37"/>
        <v>3.9141702610719642E-3</v>
      </c>
      <c r="AS20" s="2">
        <f t="array" ref="AS20">_xlfn.STDEV.S(IF(E$17:E$1040=E20,$C$17:$C$1040,""))</f>
        <v>1.2758628112718129E-2</v>
      </c>
      <c r="AT20" s="2">
        <f t="array" ref="AT20">_xlfn.STDEV.S(IF(F$17:F$1040=F20,$C$17:$C$1040,""))</f>
        <v>1.1020046384629077E-2</v>
      </c>
      <c r="AU20" s="2">
        <f t="array" ref="AU20">_xlfn.STDEV.S(IF(G$17:G$1040=G20,$C$17:$C$1040,""))</f>
        <v>9.6828820083333083E-3</v>
      </c>
      <c r="AV20" s="2">
        <f t="array" ref="AV20">_xlfn.STDEV.S(IF(H$17:H$1040=H20,$C$17:$C$1040,""))</f>
        <v>5.7533062259933617E-3</v>
      </c>
      <c r="AW20" s="2">
        <f t="array" ref="AW20">_xlfn.STDEV.S(IF(I$17:I$1040=I20,$C$17:$C$1040,""))</f>
        <v>5.424016088644042E-3</v>
      </c>
      <c r="AX20" s="2">
        <f t="array" ref="AX20">_xlfn.STDEV.S(IF(J$17:J$1040=J20,$C$17:$C$1040,""))</f>
        <v>4.8663531779886866E-3</v>
      </c>
      <c r="AY20" s="2">
        <f t="array" ref="AY20">_xlfn.STDEV.S(IF(K$17:K$1040=K20,$C$17:$C$1040,""))</f>
        <v>3.3266626912702908E-3</v>
      </c>
      <c r="AZ20" s="2">
        <f t="array" ref="AZ20">_xlfn.STDEV.S(IF(L$17:L$1040=L20,$C$17:$C$1040,""))</f>
        <v>3.5687372399347459E-3</v>
      </c>
      <c r="BA20" s="5">
        <f t="shared" si="38"/>
        <v>31.202108285058262</v>
      </c>
      <c r="BB20" s="5">
        <f t="shared" si="39"/>
        <v>18.2950498654677</v>
      </c>
      <c r="BC20" s="5">
        <f t="shared" si="40"/>
        <v>13.319334324687203</v>
      </c>
      <c r="BD20" s="5">
        <f t="shared" si="41"/>
        <v>7.694981908278435</v>
      </c>
      <c r="BE20" s="5">
        <f t="shared" si="42"/>
        <v>4.248252999413733</v>
      </c>
      <c r="BF20" s="5">
        <f t="shared" si="43"/>
        <v>3.0599039592713093</v>
      </c>
      <c r="BG20" s="5">
        <f t="shared" si="44"/>
        <v>1.383189136553536</v>
      </c>
      <c r="BH20" s="5">
        <f t="shared" si="45"/>
        <v>1.0967941873870026</v>
      </c>
    </row>
    <row r="21" spans="1:60" x14ac:dyDescent="0.25">
      <c r="A21" t="s">
        <v>28</v>
      </c>
      <c r="B21">
        <v>175.89</v>
      </c>
      <c r="C21" s="2">
        <f t="shared" si="11"/>
        <v>1.6514806378131741E-3</v>
      </c>
      <c r="D21" s="8">
        <f t="shared" si="46"/>
        <v>4</v>
      </c>
      <c r="E21" s="8">
        <f t="shared" si="12"/>
        <v>0</v>
      </c>
      <c r="F21" s="8">
        <f t="shared" si="5"/>
        <v>0</v>
      </c>
      <c r="G21" s="8">
        <f t="shared" si="5"/>
        <v>0</v>
      </c>
      <c r="H21" s="8">
        <f t="shared" si="5"/>
        <v>0</v>
      </c>
      <c r="I21" s="8">
        <f t="shared" si="5"/>
        <v>0</v>
      </c>
      <c r="J21" s="8">
        <f t="shared" si="5"/>
        <v>0</v>
      </c>
      <c r="K21" s="8">
        <f t="shared" si="5"/>
        <v>0</v>
      </c>
      <c r="L21" s="8">
        <f t="shared" si="5"/>
        <v>1</v>
      </c>
      <c r="M21" s="2">
        <f t="shared" si="13"/>
        <v>-1.0446901285107854E-3</v>
      </c>
      <c r="N21" s="2">
        <f t="shared" si="14"/>
        <v>-5.2231223554134948E-4</v>
      </c>
      <c r="O21" s="2">
        <f t="shared" si="15"/>
        <v>-1.9558449235513413E-3</v>
      </c>
      <c r="P21" s="2">
        <f t="shared" si="16"/>
        <v>-7.1464806090920825E-4</v>
      </c>
      <c r="Q21" s="2">
        <f t="shared" si="17"/>
        <v>-8.5932111969327235E-4</v>
      </c>
      <c r="R21" s="2">
        <f t="shared" si="18"/>
        <v>1.9212022659361588E-4</v>
      </c>
      <c r="S21" s="2">
        <f t="shared" si="19"/>
        <v>2.463207255816724E-4</v>
      </c>
      <c r="T21" s="2">
        <f t="shared" si="20"/>
        <v>8.434697684252257E-4</v>
      </c>
      <c r="U21" s="4">
        <f t="shared" si="21"/>
        <v>2.6961707663239595E-3</v>
      </c>
      <c r="V21" s="4">
        <f t="shared" si="22"/>
        <v>2.1737928733545236E-3</v>
      </c>
      <c r="W21" s="4">
        <f t="shared" si="23"/>
        <v>3.6073255613645154E-3</v>
      </c>
      <c r="X21" s="4">
        <f t="shared" si="24"/>
        <v>2.3661286987223824E-3</v>
      </c>
      <c r="Y21" s="4">
        <f t="shared" si="25"/>
        <v>2.5108017575064465E-3</v>
      </c>
      <c r="Z21" s="4">
        <f t="shared" si="26"/>
        <v>1.4593604112195582E-3</v>
      </c>
      <c r="AA21" s="4">
        <f t="shared" si="27"/>
        <v>1.4051599122315017E-3</v>
      </c>
      <c r="AB21" s="4">
        <f t="shared" si="28"/>
        <v>8.0801086938794842E-4</v>
      </c>
      <c r="AC21" s="4">
        <f t="shared" si="47"/>
        <v>5.4716180113195774E-3</v>
      </c>
      <c r="AD21" s="4">
        <f t="shared" si="48"/>
        <v>2.8597285464723975E-3</v>
      </c>
      <c r="AE21" s="4">
        <f t="shared" si="49"/>
        <v>1.0027391986522357E-2</v>
      </c>
      <c r="AF21" s="4">
        <f t="shared" si="50"/>
        <v>3.8214076733116917E-3</v>
      </c>
      <c r="AG21" s="4">
        <f t="shared" si="51"/>
        <v>4.5447729672320122E-3</v>
      </c>
      <c r="AH21" s="4">
        <f t="shared" si="52"/>
        <v>-7.1243376420242893E-4</v>
      </c>
      <c r="AI21" s="4">
        <f t="shared" si="53"/>
        <v>-9.8343625914271149E-4</v>
      </c>
      <c r="AJ21" s="4">
        <f t="shared" si="54"/>
        <v>8.0801086938794842E-4</v>
      </c>
      <c r="AK21" s="2">
        <f t="shared" si="30"/>
        <v>0.39809609594181961</v>
      </c>
      <c r="AL21" s="2">
        <f t="shared" si="31"/>
        <v>0.20161229812655601</v>
      </c>
      <c r="AM21" s="2">
        <f t="shared" si="32"/>
        <v>0.12896954269548999</v>
      </c>
      <c r="AN21" s="2">
        <f t="shared" si="33"/>
        <v>4.4271587321804598E-2</v>
      </c>
      <c r="AO21" s="2">
        <f t="shared" si="34"/>
        <v>2.3042592617450397E-2</v>
      </c>
      <c r="AP21" s="2">
        <f t="shared" si="35"/>
        <v>1.48905733565401E-2</v>
      </c>
      <c r="AQ21" s="2">
        <f t="shared" si="36"/>
        <v>4.601403695543016E-3</v>
      </c>
      <c r="AR21" s="2">
        <f t="shared" si="37"/>
        <v>4.8122655220874111E-3</v>
      </c>
      <c r="AS21" s="2">
        <f t="array" ref="AS21">_xlfn.STDEV.S(IF(E$17:E$1040=E21,$C$17:$C$1040,""))</f>
        <v>1.2758628112718129E-2</v>
      </c>
      <c r="AT21" s="2">
        <f t="array" ref="AT21">_xlfn.STDEV.S(IF(F$17:F$1040=F21,$C$17:$C$1040,""))</f>
        <v>1.1020046384629077E-2</v>
      </c>
      <c r="AU21" s="2">
        <f t="array" ref="AU21">_xlfn.STDEV.S(IF(G$17:G$1040=G21,$C$17:$C$1040,""))</f>
        <v>9.6828820083333083E-3</v>
      </c>
      <c r="AV21" s="2">
        <f t="array" ref="AV21">_xlfn.STDEV.S(IF(H$17:H$1040=H21,$C$17:$C$1040,""))</f>
        <v>5.7533062259933617E-3</v>
      </c>
      <c r="AW21" s="2">
        <f t="array" ref="AW21">_xlfn.STDEV.S(IF(I$17:I$1040=I21,$C$17:$C$1040,""))</f>
        <v>5.424016088644042E-3</v>
      </c>
      <c r="AX21" s="2">
        <f t="array" ref="AX21">_xlfn.STDEV.S(IF(J$17:J$1040=J21,$C$17:$C$1040,""))</f>
        <v>4.8663531779886866E-3</v>
      </c>
      <c r="AY21" s="2">
        <f t="array" ref="AY21">_xlfn.STDEV.S(IF(K$17:K$1040=K21,$C$17:$C$1040,""))</f>
        <v>3.3266626912702908E-3</v>
      </c>
      <c r="AZ21" s="2">
        <f t="array" ref="AZ21">_xlfn.STDEV.S(IF(L$17:L$1040=L21,$C$17:$C$1040,""))</f>
        <v>3.4836016004696859E-3</v>
      </c>
      <c r="BA21" s="5">
        <f t="shared" si="38"/>
        <v>31.202108285058262</v>
      </c>
      <c r="BB21" s="5">
        <f t="shared" si="39"/>
        <v>18.2950498654677</v>
      </c>
      <c r="BC21" s="5">
        <f t="shared" si="40"/>
        <v>13.319334324687203</v>
      </c>
      <c r="BD21" s="5">
        <f t="shared" si="41"/>
        <v>7.694981908278435</v>
      </c>
      <c r="BE21" s="5">
        <f t="shared" si="42"/>
        <v>4.248252999413733</v>
      </c>
      <c r="BF21" s="5">
        <f t="shared" si="43"/>
        <v>3.0599039592713093</v>
      </c>
      <c r="BG21" s="5">
        <f t="shared" si="44"/>
        <v>1.383189136553536</v>
      </c>
      <c r="BH21" s="5">
        <f t="shared" si="45"/>
        <v>1.381405244916234</v>
      </c>
    </row>
    <row r="22" spans="1:60" x14ac:dyDescent="0.25">
      <c r="A22" t="s">
        <v>29</v>
      </c>
      <c r="B22">
        <v>175.97</v>
      </c>
      <c r="C22" s="2">
        <f t="shared" si="11"/>
        <v>4.5482972312238523E-4</v>
      </c>
      <c r="D22" s="8">
        <f t="shared" si="46"/>
        <v>5</v>
      </c>
      <c r="E22" s="8">
        <f t="shared" si="12"/>
        <v>0</v>
      </c>
      <c r="F22" s="8">
        <f t="shared" si="5"/>
        <v>0</v>
      </c>
      <c r="G22" s="8">
        <f t="shared" si="5"/>
        <v>0</v>
      </c>
      <c r="H22" s="8">
        <f t="shared" si="5"/>
        <v>0</v>
      </c>
      <c r="I22" s="8">
        <f t="shared" si="5"/>
        <v>0</v>
      </c>
      <c r="J22" s="8">
        <f t="shared" si="5"/>
        <v>0</v>
      </c>
      <c r="K22" s="8">
        <f t="shared" si="5"/>
        <v>0</v>
      </c>
      <c r="L22" s="8">
        <f t="shared" si="5"/>
        <v>1</v>
      </c>
      <c r="M22" s="2">
        <f t="shared" si="13"/>
        <v>-1.0446901285107854E-3</v>
      </c>
      <c r="N22" s="2">
        <f t="shared" si="14"/>
        <v>-5.2231223554134948E-4</v>
      </c>
      <c r="O22" s="2">
        <f t="shared" si="15"/>
        <v>-1.9558449235513413E-3</v>
      </c>
      <c r="P22" s="2">
        <f t="shared" si="16"/>
        <v>-7.1464806090920825E-4</v>
      </c>
      <c r="Q22" s="2">
        <f t="shared" si="17"/>
        <v>-8.5932111969327235E-4</v>
      </c>
      <c r="R22" s="2">
        <f t="shared" si="18"/>
        <v>1.9212022659361588E-4</v>
      </c>
      <c r="S22" s="2">
        <f t="shared" si="19"/>
        <v>2.463207255816724E-4</v>
      </c>
      <c r="T22" s="2">
        <f t="shared" si="20"/>
        <v>8.434697684252257E-4</v>
      </c>
      <c r="U22" s="4">
        <f t="shared" si="21"/>
        <v>1.4995198516331706E-3</v>
      </c>
      <c r="V22" s="4">
        <f t="shared" si="22"/>
        <v>9.7714195866373471E-4</v>
      </c>
      <c r="W22" s="4">
        <f t="shared" si="23"/>
        <v>2.4106746466737265E-3</v>
      </c>
      <c r="X22" s="4">
        <f t="shared" si="24"/>
        <v>1.1694777840315935E-3</v>
      </c>
      <c r="Y22" s="4">
        <f t="shared" si="25"/>
        <v>1.3141508428156576E-3</v>
      </c>
      <c r="Z22" s="4">
        <f t="shared" si="26"/>
        <v>2.6270949652876935E-4</v>
      </c>
      <c r="AA22" s="4">
        <f t="shared" si="27"/>
        <v>2.0850899754071284E-4</v>
      </c>
      <c r="AB22" s="4">
        <f t="shared" si="28"/>
        <v>-3.8864004530284046E-4</v>
      </c>
      <c r="AC22" s="4">
        <f t="shared" si="47"/>
        <v>6.971137862952748E-3</v>
      </c>
      <c r="AD22" s="4">
        <f t="shared" si="48"/>
        <v>3.8368705051361322E-3</v>
      </c>
      <c r="AE22" s="4">
        <f t="shared" si="49"/>
        <v>1.2438066633196083E-2</v>
      </c>
      <c r="AF22" s="4">
        <f t="shared" si="50"/>
        <v>4.9908854573432852E-3</v>
      </c>
      <c r="AG22" s="4">
        <f t="shared" si="51"/>
        <v>5.8589238100476698E-3</v>
      </c>
      <c r="AH22" s="4">
        <f t="shared" si="52"/>
        <v>-4.4972426767365958E-4</v>
      </c>
      <c r="AI22" s="4">
        <f t="shared" si="53"/>
        <v>-7.7492726160199865E-4</v>
      </c>
      <c r="AJ22" s="4">
        <f t="shared" si="54"/>
        <v>4.1937082408510795E-4</v>
      </c>
      <c r="AK22" s="2">
        <f t="shared" si="30"/>
        <v>0.39809609594181961</v>
      </c>
      <c r="AL22" s="2">
        <f t="shared" si="31"/>
        <v>0.20161229812655601</v>
      </c>
      <c r="AM22" s="2">
        <f t="shared" si="32"/>
        <v>0.12896954269548999</v>
      </c>
      <c r="AN22" s="2">
        <f t="shared" si="33"/>
        <v>4.4271587321804598E-2</v>
      </c>
      <c r="AO22" s="2">
        <f t="shared" si="34"/>
        <v>2.3042592617450397E-2</v>
      </c>
      <c r="AP22" s="2">
        <f t="shared" si="35"/>
        <v>1.48905733565401E-2</v>
      </c>
      <c r="AQ22" s="2">
        <f t="shared" si="36"/>
        <v>4.601403695543016E-3</v>
      </c>
      <c r="AR22" s="2">
        <f t="shared" si="37"/>
        <v>4.8122655220874111E-3</v>
      </c>
      <c r="AS22" s="2">
        <f t="array" ref="AS22">_xlfn.STDEV.S(IF(E$17:E$1040=E22,$C$17:$C$1040,""))</f>
        <v>1.2758628112718129E-2</v>
      </c>
      <c r="AT22" s="2">
        <f t="array" ref="AT22">_xlfn.STDEV.S(IF(F$17:F$1040=F22,$C$17:$C$1040,""))</f>
        <v>1.1020046384629077E-2</v>
      </c>
      <c r="AU22" s="2">
        <f t="array" ref="AU22">_xlfn.STDEV.S(IF(G$17:G$1040=G22,$C$17:$C$1040,""))</f>
        <v>9.6828820083333083E-3</v>
      </c>
      <c r="AV22" s="2">
        <f t="array" ref="AV22">_xlfn.STDEV.S(IF(H$17:H$1040=H22,$C$17:$C$1040,""))</f>
        <v>5.7533062259933617E-3</v>
      </c>
      <c r="AW22" s="2">
        <f t="array" ref="AW22">_xlfn.STDEV.S(IF(I$17:I$1040=I22,$C$17:$C$1040,""))</f>
        <v>5.424016088644042E-3</v>
      </c>
      <c r="AX22" s="2">
        <f t="array" ref="AX22">_xlfn.STDEV.S(IF(J$17:J$1040=J22,$C$17:$C$1040,""))</f>
        <v>4.8663531779886866E-3</v>
      </c>
      <c r="AY22" s="2">
        <f t="array" ref="AY22">_xlfn.STDEV.S(IF(K$17:K$1040=K22,$C$17:$C$1040,""))</f>
        <v>3.3266626912702908E-3</v>
      </c>
      <c r="AZ22" s="2">
        <f t="array" ref="AZ22">_xlfn.STDEV.S(IF(L$17:L$1040=L22,$C$17:$C$1040,""))</f>
        <v>3.4836016004696859E-3</v>
      </c>
      <c r="BA22" s="5">
        <f t="shared" si="38"/>
        <v>31.202108285058262</v>
      </c>
      <c r="BB22" s="5">
        <f t="shared" si="39"/>
        <v>18.2950498654677</v>
      </c>
      <c r="BC22" s="5">
        <f t="shared" si="40"/>
        <v>13.319334324687203</v>
      </c>
      <c r="BD22" s="5">
        <f t="shared" si="41"/>
        <v>7.694981908278435</v>
      </c>
      <c r="BE22" s="5">
        <f t="shared" si="42"/>
        <v>4.248252999413733</v>
      </c>
      <c r="BF22" s="5">
        <f t="shared" si="43"/>
        <v>3.0599039592713093</v>
      </c>
      <c r="BG22" s="5">
        <f t="shared" si="44"/>
        <v>1.383189136553536</v>
      </c>
      <c r="BH22" s="5">
        <f t="shared" si="45"/>
        <v>1.381405244916234</v>
      </c>
    </row>
    <row r="23" spans="1:60" x14ac:dyDescent="0.25">
      <c r="A23" t="s">
        <v>30</v>
      </c>
      <c r="B23">
        <v>175.34</v>
      </c>
      <c r="C23" s="2">
        <f t="shared" si="11"/>
        <v>-3.5801557083593449E-3</v>
      </c>
      <c r="D23" s="8">
        <f t="shared" si="46"/>
        <v>6</v>
      </c>
      <c r="E23" s="8">
        <f t="shared" si="12"/>
        <v>0</v>
      </c>
      <c r="F23" s="8">
        <f t="shared" si="5"/>
        <v>0</v>
      </c>
      <c r="G23" s="8">
        <f t="shared" si="5"/>
        <v>0</v>
      </c>
      <c r="H23" s="8">
        <f t="shared" si="5"/>
        <v>0</v>
      </c>
      <c r="I23" s="8">
        <f t="shared" si="5"/>
        <v>0</v>
      </c>
      <c r="J23" s="8">
        <f t="shared" si="5"/>
        <v>0</v>
      </c>
      <c r="K23" s="8">
        <f t="shared" si="5"/>
        <v>0</v>
      </c>
      <c r="L23" s="8">
        <f t="shared" si="5"/>
        <v>1</v>
      </c>
      <c r="M23" s="2">
        <f t="shared" si="13"/>
        <v>-1.0446901285107854E-3</v>
      </c>
      <c r="N23" s="2">
        <f t="shared" si="14"/>
        <v>-5.2231223554134948E-4</v>
      </c>
      <c r="O23" s="2">
        <f t="shared" si="15"/>
        <v>-1.9558449235513413E-3</v>
      </c>
      <c r="P23" s="2">
        <f t="shared" si="16"/>
        <v>-7.1464806090920825E-4</v>
      </c>
      <c r="Q23" s="2">
        <f t="shared" si="17"/>
        <v>-8.5932111969327235E-4</v>
      </c>
      <c r="R23" s="2">
        <f t="shared" si="18"/>
        <v>1.9212022659361588E-4</v>
      </c>
      <c r="S23" s="2">
        <f t="shared" si="19"/>
        <v>2.463207255816724E-4</v>
      </c>
      <c r="T23" s="2">
        <f t="shared" si="20"/>
        <v>8.434697684252257E-4</v>
      </c>
      <c r="U23" s="4">
        <f t="shared" si="21"/>
        <v>-2.5354655798485596E-3</v>
      </c>
      <c r="V23" s="4">
        <f t="shared" si="22"/>
        <v>-3.0578434728179955E-3</v>
      </c>
      <c r="W23" s="4">
        <f t="shared" si="23"/>
        <v>-1.6243107848080036E-3</v>
      </c>
      <c r="X23" s="4">
        <f t="shared" si="24"/>
        <v>-2.8655076474501367E-3</v>
      </c>
      <c r="Y23" s="4">
        <f t="shared" si="25"/>
        <v>-2.7208345886660726E-3</v>
      </c>
      <c r="Z23" s="4">
        <f t="shared" si="26"/>
        <v>-3.7722759349529608E-3</v>
      </c>
      <c r="AA23" s="4">
        <f t="shared" si="27"/>
        <v>-3.8264764339410173E-3</v>
      </c>
      <c r="AB23" s="4">
        <f t="shared" si="28"/>
        <v>-4.4236254767845706E-3</v>
      </c>
      <c r="AC23" s="4">
        <f t="shared" si="47"/>
        <v>4.4356722831041884E-3</v>
      </c>
      <c r="AD23" s="4">
        <f t="shared" si="48"/>
        <v>7.7902703231813673E-4</v>
      </c>
      <c r="AE23" s="4">
        <f t="shared" si="49"/>
        <v>1.081375584838808E-2</v>
      </c>
      <c r="AF23" s="4">
        <f t="shared" si="50"/>
        <v>2.1253778098931485E-3</v>
      </c>
      <c r="AG23" s="4">
        <f t="shared" si="51"/>
        <v>3.1380892213815972E-3</v>
      </c>
      <c r="AH23" s="4">
        <f t="shared" si="52"/>
        <v>-4.2220002026266204E-3</v>
      </c>
      <c r="AI23" s="4">
        <f t="shared" si="53"/>
        <v>-4.601403695543016E-3</v>
      </c>
      <c r="AJ23" s="4">
        <f t="shared" si="54"/>
        <v>-4.0042546526994627E-3</v>
      </c>
      <c r="AK23" s="2">
        <f t="shared" si="30"/>
        <v>0.39809609594181961</v>
      </c>
      <c r="AL23" s="2">
        <f t="shared" si="31"/>
        <v>0.20161229812655601</v>
      </c>
      <c r="AM23" s="2">
        <f t="shared" si="32"/>
        <v>0.12896954269548999</v>
      </c>
      <c r="AN23" s="2">
        <f t="shared" si="33"/>
        <v>4.4271587321804598E-2</v>
      </c>
      <c r="AO23" s="2">
        <f t="shared" si="34"/>
        <v>2.3042592617450397E-2</v>
      </c>
      <c r="AP23" s="2">
        <f t="shared" si="35"/>
        <v>1.48905733565401E-2</v>
      </c>
      <c r="AQ23" s="2">
        <f t="shared" si="36"/>
        <v>4.601403695543016E-3</v>
      </c>
      <c r="AR23" s="2">
        <f t="shared" si="37"/>
        <v>4.8122655220874111E-3</v>
      </c>
      <c r="AS23" s="2">
        <f t="array" ref="AS23">_xlfn.STDEV.S(IF(E$17:E$1040=E23,$C$17:$C$1040,""))</f>
        <v>1.2758628112718129E-2</v>
      </c>
      <c r="AT23" s="2">
        <f t="array" ref="AT23">_xlfn.STDEV.S(IF(F$17:F$1040=F23,$C$17:$C$1040,""))</f>
        <v>1.1020046384629077E-2</v>
      </c>
      <c r="AU23" s="2">
        <f t="array" ref="AU23">_xlfn.STDEV.S(IF(G$17:G$1040=G23,$C$17:$C$1040,""))</f>
        <v>9.6828820083333083E-3</v>
      </c>
      <c r="AV23" s="2">
        <f t="array" ref="AV23">_xlfn.STDEV.S(IF(H$17:H$1040=H23,$C$17:$C$1040,""))</f>
        <v>5.7533062259933617E-3</v>
      </c>
      <c r="AW23" s="2">
        <f t="array" ref="AW23">_xlfn.STDEV.S(IF(I$17:I$1040=I23,$C$17:$C$1040,""))</f>
        <v>5.424016088644042E-3</v>
      </c>
      <c r="AX23" s="2">
        <f t="array" ref="AX23">_xlfn.STDEV.S(IF(J$17:J$1040=J23,$C$17:$C$1040,""))</f>
        <v>4.8663531779886866E-3</v>
      </c>
      <c r="AY23" s="2">
        <f t="array" ref="AY23">_xlfn.STDEV.S(IF(K$17:K$1040=K23,$C$17:$C$1040,""))</f>
        <v>3.3266626912702908E-3</v>
      </c>
      <c r="AZ23" s="2">
        <f t="array" ref="AZ23">_xlfn.STDEV.S(IF(L$17:L$1040=L23,$C$17:$C$1040,""))</f>
        <v>3.4836016004696859E-3</v>
      </c>
      <c r="BA23" s="5">
        <f t="shared" si="38"/>
        <v>31.202108285058262</v>
      </c>
      <c r="BB23" s="5">
        <f t="shared" si="39"/>
        <v>18.2950498654677</v>
      </c>
      <c r="BC23" s="5">
        <f t="shared" si="40"/>
        <v>13.319334324687203</v>
      </c>
      <c r="BD23" s="5">
        <f t="shared" si="41"/>
        <v>7.694981908278435</v>
      </c>
      <c r="BE23" s="5">
        <f t="shared" si="42"/>
        <v>4.248252999413733</v>
      </c>
      <c r="BF23" s="5">
        <f t="shared" si="43"/>
        <v>3.0599039592713093</v>
      </c>
      <c r="BG23" s="5">
        <f t="shared" si="44"/>
        <v>1.383189136553536</v>
      </c>
      <c r="BH23" s="5">
        <f t="shared" si="45"/>
        <v>1.381405244916234</v>
      </c>
    </row>
    <row r="24" spans="1:60" x14ac:dyDescent="0.25">
      <c r="A24" t="s">
        <v>31</v>
      </c>
      <c r="B24">
        <v>176.19</v>
      </c>
      <c r="C24" s="2">
        <f t="shared" si="11"/>
        <v>4.8477244211246884E-3</v>
      </c>
      <c r="D24" s="8">
        <f t="shared" si="46"/>
        <v>7</v>
      </c>
      <c r="E24" s="8">
        <f t="shared" si="12"/>
        <v>0</v>
      </c>
      <c r="F24" s="8">
        <f t="shared" si="5"/>
        <v>0</v>
      </c>
      <c r="G24" s="8">
        <f t="shared" si="5"/>
        <v>0</v>
      </c>
      <c r="H24" s="8">
        <f t="shared" si="5"/>
        <v>0</v>
      </c>
      <c r="I24" s="8">
        <f t="shared" si="5"/>
        <v>0</v>
      </c>
      <c r="J24" s="8">
        <f t="shared" si="5"/>
        <v>0</v>
      </c>
      <c r="K24" s="8">
        <f t="shared" si="5"/>
        <v>0</v>
      </c>
      <c r="L24" s="8">
        <f t="shared" si="5"/>
        <v>1</v>
      </c>
      <c r="M24" s="2">
        <f t="shared" si="13"/>
        <v>-1.0446901285107854E-3</v>
      </c>
      <c r="N24" s="2">
        <f t="shared" si="14"/>
        <v>-5.2231223554134948E-4</v>
      </c>
      <c r="O24" s="2">
        <f t="shared" si="15"/>
        <v>-1.9558449235513413E-3</v>
      </c>
      <c r="P24" s="2">
        <f t="shared" si="16"/>
        <v>-7.1464806090920825E-4</v>
      </c>
      <c r="Q24" s="2">
        <f t="shared" si="17"/>
        <v>-8.5932111969327235E-4</v>
      </c>
      <c r="R24" s="2">
        <f t="shared" si="18"/>
        <v>1.9212022659361588E-4</v>
      </c>
      <c r="S24" s="2">
        <f t="shared" si="19"/>
        <v>2.463207255816724E-4</v>
      </c>
      <c r="T24" s="2">
        <f t="shared" si="20"/>
        <v>8.434697684252257E-4</v>
      </c>
      <c r="U24" s="4">
        <f t="shared" si="21"/>
        <v>5.8924145496354738E-3</v>
      </c>
      <c r="V24" s="4">
        <f t="shared" si="22"/>
        <v>5.3700366566660374E-3</v>
      </c>
      <c r="W24" s="4">
        <f t="shared" si="23"/>
        <v>6.8035693446760297E-3</v>
      </c>
      <c r="X24" s="4">
        <f t="shared" si="24"/>
        <v>5.5623724820338966E-3</v>
      </c>
      <c r="Y24" s="4">
        <f t="shared" si="25"/>
        <v>5.7070455408179607E-3</v>
      </c>
      <c r="Z24" s="4">
        <f t="shared" si="26"/>
        <v>4.6556041945310725E-3</v>
      </c>
      <c r="AA24" s="4">
        <f t="shared" si="27"/>
        <v>4.601403695543016E-3</v>
      </c>
      <c r="AB24" s="4">
        <f t="shared" si="28"/>
        <v>4.0042546526994627E-3</v>
      </c>
      <c r="AC24" s="4">
        <f t="shared" si="47"/>
        <v>1.0328086832739662E-2</v>
      </c>
      <c r="AD24" s="4">
        <f t="shared" si="48"/>
        <v>6.1490636889841742E-3</v>
      </c>
      <c r="AE24" s="4">
        <f t="shared" si="49"/>
        <v>1.7617325193064109E-2</v>
      </c>
      <c r="AF24" s="4">
        <f t="shared" si="50"/>
        <v>7.6877502919270452E-3</v>
      </c>
      <c r="AG24" s="4">
        <f t="shared" si="51"/>
        <v>8.845134762199558E-3</v>
      </c>
      <c r="AH24" s="4">
        <f t="shared" si="52"/>
        <v>4.3360399190445209E-4</v>
      </c>
      <c r="AI24" s="4">
        <f t="shared" si="53"/>
        <v>0</v>
      </c>
      <c r="AJ24" s="4">
        <f t="shared" si="54"/>
        <v>0</v>
      </c>
      <c r="AK24" s="2">
        <f t="shared" si="30"/>
        <v>0.39809609594181961</v>
      </c>
      <c r="AL24" s="2">
        <f t="shared" si="31"/>
        <v>0.20161229812655601</v>
      </c>
      <c r="AM24" s="2">
        <f t="shared" si="32"/>
        <v>0.12896954269548999</v>
      </c>
      <c r="AN24" s="2">
        <f t="shared" si="33"/>
        <v>4.4271587321804598E-2</v>
      </c>
      <c r="AO24" s="2">
        <f t="shared" si="34"/>
        <v>2.3042592617450397E-2</v>
      </c>
      <c r="AP24" s="2">
        <f t="shared" si="35"/>
        <v>1.48905733565401E-2</v>
      </c>
      <c r="AQ24" s="2">
        <f t="shared" si="36"/>
        <v>4.601403695543016E-3</v>
      </c>
      <c r="AR24" s="2">
        <f t="shared" si="37"/>
        <v>4.8122655220874111E-3</v>
      </c>
      <c r="AS24" s="2">
        <f t="array" ref="AS24">_xlfn.STDEV.S(IF(E$17:E$1040=E24,$C$17:$C$1040,""))</f>
        <v>1.2758628112718129E-2</v>
      </c>
      <c r="AT24" s="2">
        <f t="array" ref="AT24">_xlfn.STDEV.S(IF(F$17:F$1040=F24,$C$17:$C$1040,""))</f>
        <v>1.1020046384629077E-2</v>
      </c>
      <c r="AU24" s="2">
        <f t="array" ref="AU24">_xlfn.STDEV.S(IF(G$17:G$1040=G24,$C$17:$C$1040,""))</f>
        <v>9.6828820083333083E-3</v>
      </c>
      <c r="AV24" s="2">
        <f t="array" ref="AV24">_xlfn.STDEV.S(IF(H$17:H$1040=H24,$C$17:$C$1040,""))</f>
        <v>5.7533062259933617E-3</v>
      </c>
      <c r="AW24" s="2">
        <f t="array" ref="AW24">_xlfn.STDEV.S(IF(I$17:I$1040=I24,$C$17:$C$1040,""))</f>
        <v>5.424016088644042E-3</v>
      </c>
      <c r="AX24" s="2">
        <f t="array" ref="AX24">_xlfn.STDEV.S(IF(J$17:J$1040=J24,$C$17:$C$1040,""))</f>
        <v>4.8663531779886866E-3</v>
      </c>
      <c r="AY24" s="2">
        <f t="array" ref="AY24">_xlfn.STDEV.S(IF(K$17:K$1040=K24,$C$17:$C$1040,""))</f>
        <v>3.3266626912702908E-3</v>
      </c>
      <c r="AZ24" s="2">
        <f t="array" ref="AZ24">_xlfn.STDEV.S(IF(L$17:L$1040=L24,$C$17:$C$1040,""))</f>
        <v>3.4836016004696859E-3</v>
      </c>
      <c r="BA24" s="5">
        <f t="shared" si="38"/>
        <v>31.202108285058262</v>
      </c>
      <c r="BB24" s="5">
        <f t="shared" si="39"/>
        <v>18.2950498654677</v>
      </c>
      <c r="BC24" s="5">
        <f t="shared" si="40"/>
        <v>13.319334324687203</v>
      </c>
      <c r="BD24" s="5">
        <f t="shared" si="41"/>
        <v>7.694981908278435</v>
      </c>
      <c r="BE24" s="5">
        <f t="shared" si="42"/>
        <v>4.248252999413733</v>
      </c>
      <c r="BF24" s="5">
        <f t="shared" si="43"/>
        <v>3.0599039592713093</v>
      </c>
      <c r="BG24" s="5">
        <f t="shared" si="44"/>
        <v>1.383189136553536</v>
      </c>
      <c r="BH24" s="5">
        <f t="shared" si="45"/>
        <v>1.381405244916234</v>
      </c>
    </row>
    <row r="25" spans="1:60" x14ac:dyDescent="0.25">
      <c r="A25" t="s">
        <v>32</v>
      </c>
      <c r="B25">
        <v>177.94</v>
      </c>
      <c r="C25" s="2">
        <f t="shared" si="11"/>
        <v>9.9324592769169939E-3</v>
      </c>
      <c r="D25" s="8">
        <f t="shared" si="46"/>
        <v>8</v>
      </c>
      <c r="E25" s="8">
        <f t="shared" si="12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1</v>
      </c>
      <c r="L25" s="8">
        <f t="shared" si="5"/>
        <v>2</v>
      </c>
      <c r="M25" s="2">
        <f t="shared" si="13"/>
        <v>-1.0446901285107854E-3</v>
      </c>
      <c r="N25" s="2">
        <f t="shared" si="14"/>
        <v>-5.2231223554134948E-4</v>
      </c>
      <c r="O25" s="2">
        <f t="shared" si="15"/>
        <v>-1.9558449235513413E-3</v>
      </c>
      <c r="P25" s="2">
        <f t="shared" si="16"/>
        <v>-7.1464806090920825E-4</v>
      </c>
      <c r="Q25" s="2">
        <f t="shared" si="17"/>
        <v>-8.5932111969327235E-4</v>
      </c>
      <c r="R25" s="2">
        <f t="shared" si="18"/>
        <v>1.9212022659361588E-4</v>
      </c>
      <c r="S25" s="2">
        <f t="shared" si="19"/>
        <v>1.3791972760555937E-4</v>
      </c>
      <c r="T25" s="2">
        <f t="shared" si="20"/>
        <v>-1.0954383499605647E-3</v>
      </c>
      <c r="U25" s="4">
        <f t="shared" si="21"/>
        <v>1.097714940542778E-2</v>
      </c>
      <c r="V25" s="4">
        <f t="shared" si="22"/>
        <v>1.0454771512458343E-2</v>
      </c>
      <c r="W25" s="4">
        <f t="shared" si="23"/>
        <v>1.1888304200468335E-2</v>
      </c>
      <c r="X25" s="4">
        <f t="shared" si="24"/>
        <v>1.0647107337826202E-2</v>
      </c>
      <c r="Y25" s="4">
        <f t="shared" si="25"/>
        <v>1.0791780396610266E-2</v>
      </c>
      <c r="Z25" s="4">
        <f t="shared" si="26"/>
        <v>9.740339050323378E-3</v>
      </c>
      <c r="AA25" s="4">
        <f t="shared" si="27"/>
        <v>9.7945395493114346E-3</v>
      </c>
      <c r="AB25" s="4">
        <f t="shared" si="28"/>
        <v>1.1027897626877559E-2</v>
      </c>
      <c r="AC25" s="4">
        <f t="shared" si="47"/>
        <v>2.1305236238167442E-2</v>
      </c>
      <c r="AD25" s="4">
        <f t="shared" si="48"/>
        <v>1.6603835201442516E-2</v>
      </c>
      <c r="AE25" s="4">
        <f t="shared" si="49"/>
        <v>2.9505629393532445E-2</v>
      </c>
      <c r="AF25" s="4">
        <f t="shared" si="50"/>
        <v>1.8334857629753246E-2</v>
      </c>
      <c r="AG25" s="4">
        <f t="shared" si="51"/>
        <v>1.9636915158809824E-2</v>
      </c>
      <c r="AH25" s="4">
        <f t="shared" si="52"/>
        <v>1.017394304222783E-2</v>
      </c>
      <c r="AI25" s="4">
        <f t="shared" si="53"/>
        <v>9.7945395493114346E-3</v>
      </c>
      <c r="AJ25" s="4">
        <f t="shared" si="54"/>
        <v>1.1027897626877559E-2</v>
      </c>
      <c r="AK25" s="2">
        <f t="shared" si="30"/>
        <v>0.39809609594181961</v>
      </c>
      <c r="AL25" s="2">
        <f t="shared" si="31"/>
        <v>0.20161229812655601</v>
      </c>
      <c r="AM25" s="2">
        <f t="shared" si="32"/>
        <v>0.12896954269548999</v>
      </c>
      <c r="AN25" s="2">
        <f t="shared" si="33"/>
        <v>4.4271587321804598E-2</v>
      </c>
      <c r="AO25" s="2">
        <f t="shared" si="34"/>
        <v>2.3042592617450397E-2</v>
      </c>
      <c r="AP25" s="2">
        <f t="shared" si="35"/>
        <v>1.48905733565401E-2</v>
      </c>
      <c r="AQ25" s="2">
        <f t="shared" si="36"/>
        <v>1.4727971859575931E-2</v>
      </c>
      <c r="AR25" s="2">
        <f t="shared" si="37"/>
        <v>1.1027897626877559E-2</v>
      </c>
      <c r="AS25" s="2">
        <f t="array" ref="AS25">_xlfn.STDEV.S(IF(E$17:E$1040=E25,$C$17:$C$1040,""))</f>
        <v>1.2758628112718129E-2</v>
      </c>
      <c r="AT25" s="2">
        <f t="array" ref="AT25">_xlfn.STDEV.S(IF(F$17:F$1040=F25,$C$17:$C$1040,""))</f>
        <v>1.1020046384629077E-2</v>
      </c>
      <c r="AU25" s="2">
        <f t="array" ref="AU25">_xlfn.STDEV.S(IF(G$17:G$1040=G25,$C$17:$C$1040,""))</f>
        <v>9.6828820083333083E-3</v>
      </c>
      <c r="AV25" s="2">
        <f t="array" ref="AV25">_xlfn.STDEV.S(IF(H$17:H$1040=H25,$C$17:$C$1040,""))</f>
        <v>5.7533062259933617E-3</v>
      </c>
      <c r="AW25" s="2">
        <f t="array" ref="AW25">_xlfn.STDEV.S(IF(I$17:I$1040=I25,$C$17:$C$1040,""))</f>
        <v>5.424016088644042E-3</v>
      </c>
      <c r="AX25" s="2">
        <f t="array" ref="AX25">_xlfn.STDEV.S(IF(J$17:J$1040=J25,$C$17:$C$1040,""))</f>
        <v>4.8663531779886866E-3</v>
      </c>
      <c r="AY25" s="2">
        <f t="array" ref="AY25">_xlfn.STDEV.S(IF(K$17:K$1040=K25,$C$17:$C$1040,""))</f>
        <v>6.2986064565100676E-3</v>
      </c>
      <c r="AZ25" s="2">
        <f t="array" ref="AZ25">_xlfn.STDEV.S(IF(L$17:L$1040=L25,$C$17:$C$1040,""))</f>
        <v>8.5482136375701172E-3</v>
      </c>
      <c r="BA25" s="5">
        <f t="shared" si="38"/>
        <v>31.202108285058262</v>
      </c>
      <c r="BB25" s="5">
        <f t="shared" si="39"/>
        <v>18.2950498654677</v>
      </c>
      <c r="BC25" s="5">
        <f t="shared" si="40"/>
        <v>13.319334324687203</v>
      </c>
      <c r="BD25" s="5">
        <f t="shared" si="41"/>
        <v>7.694981908278435</v>
      </c>
      <c r="BE25" s="5">
        <f t="shared" si="42"/>
        <v>4.248252999413733</v>
      </c>
      <c r="BF25" s="5">
        <f t="shared" si="43"/>
        <v>3.0599039592713093</v>
      </c>
      <c r="BG25" s="5">
        <f t="shared" si="44"/>
        <v>2.3382905347822613</v>
      </c>
      <c r="BH25" s="5">
        <f t="shared" si="45"/>
        <v>1.2900821264467492</v>
      </c>
    </row>
    <row r="26" spans="1:60" x14ac:dyDescent="0.25">
      <c r="A26" t="s">
        <v>33</v>
      </c>
      <c r="B26">
        <v>177.72</v>
      </c>
      <c r="C26" s="2">
        <f t="shared" si="11"/>
        <v>-1.2363718107226696E-3</v>
      </c>
      <c r="D26" s="8">
        <f t="shared" si="46"/>
        <v>9</v>
      </c>
      <c r="E26" s="8">
        <f t="shared" si="12"/>
        <v>0</v>
      </c>
      <c r="F26" s="8">
        <f t="shared" si="5"/>
        <v>0</v>
      </c>
      <c r="G26" s="8">
        <f t="shared" si="5"/>
        <v>0</v>
      </c>
      <c r="H26" s="8">
        <f t="shared" si="5"/>
        <v>0</v>
      </c>
      <c r="I26" s="8">
        <f t="shared" si="5"/>
        <v>0</v>
      </c>
      <c r="J26" s="8">
        <f t="shared" si="5"/>
        <v>0</v>
      </c>
      <c r="K26" s="8">
        <f t="shared" si="5"/>
        <v>1</v>
      </c>
      <c r="L26" s="8">
        <f t="shared" si="5"/>
        <v>2</v>
      </c>
      <c r="M26" s="2">
        <f t="shared" si="13"/>
        <v>-1.0446901285107854E-3</v>
      </c>
      <c r="N26" s="2">
        <f t="shared" si="14"/>
        <v>-5.2231223554134948E-4</v>
      </c>
      <c r="O26" s="2">
        <f t="shared" si="15"/>
        <v>-1.9558449235513413E-3</v>
      </c>
      <c r="P26" s="2">
        <f t="shared" si="16"/>
        <v>-7.1464806090920825E-4</v>
      </c>
      <c r="Q26" s="2">
        <f t="shared" si="17"/>
        <v>-8.5932111969327235E-4</v>
      </c>
      <c r="R26" s="2">
        <f t="shared" si="18"/>
        <v>1.9212022659361588E-4</v>
      </c>
      <c r="S26" s="2">
        <f t="shared" si="19"/>
        <v>1.3791972760555937E-4</v>
      </c>
      <c r="T26" s="2">
        <f t="shared" si="20"/>
        <v>-1.0954383499605647E-3</v>
      </c>
      <c r="U26" s="4">
        <f t="shared" si="21"/>
        <v>-1.9168168221188418E-4</v>
      </c>
      <c r="V26" s="4">
        <f t="shared" si="22"/>
        <v>-7.1405957518132007E-4</v>
      </c>
      <c r="W26" s="4">
        <f t="shared" si="23"/>
        <v>7.1947311282867174E-4</v>
      </c>
      <c r="X26" s="4">
        <f t="shared" si="24"/>
        <v>-5.217237498134613E-4</v>
      </c>
      <c r="Y26" s="4">
        <f t="shared" si="25"/>
        <v>-3.770506910293972E-4</v>
      </c>
      <c r="Z26" s="4">
        <f t="shared" si="26"/>
        <v>-1.4284920373162854E-3</v>
      </c>
      <c r="AA26" s="4">
        <f t="shared" si="27"/>
        <v>-1.3742915383282289E-3</v>
      </c>
      <c r="AB26" s="4">
        <f t="shared" si="28"/>
        <v>-1.4093346076210489E-4</v>
      </c>
      <c r="AC26" s="4">
        <f t="shared" si="47"/>
        <v>2.1113554555955559E-2</v>
      </c>
      <c r="AD26" s="4">
        <f t="shared" si="48"/>
        <v>1.5889775626261197E-2</v>
      </c>
      <c r="AE26" s="4">
        <f t="shared" si="49"/>
        <v>3.0225102506361116E-2</v>
      </c>
      <c r="AF26" s="4">
        <f t="shared" si="50"/>
        <v>1.7813133879939783E-2</v>
      </c>
      <c r="AG26" s="4">
        <f t="shared" si="51"/>
        <v>1.9259864467780427E-2</v>
      </c>
      <c r="AH26" s="4">
        <f t="shared" si="52"/>
        <v>8.7454510049115447E-3</v>
      </c>
      <c r="AI26" s="4">
        <f t="shared" si="53"/>
        <v>8.4202480109832056E-3</v>
      </c>
      <c r="AJ26" s="4">
        <f t="shared" si="54"/>
        <v>1.0886964166115454E-2</v>
      </c>
      <c r="AK26" s="2">
        <f t="shared" si="30"/>
        <v>0.39809609594181961</v>
      </c>
      <c r="AL26" s="2">
        <f t="shared" si="31"/>
        <v>0.20161229812655601</v>
      </c>
      <c r="AM26" s="2">
        <f t="shared" si="32"/>
        <v>0.12896954269548999</v>
      </c>
      <c r="AN26" s="2">
        <f t="shared" si="33"/>
        <v>4.4271587321804598E-2</v>
      </c>
      <c r="AO26" s="2">
        <f t="shared" si="34"/>
        <v>2.3042592617450397E-2</v>
      </c>
      <c r="AP26" s="2">
        <f t="shared" si="35"/>
        <v>1.48905733565401E-2</v>
      </c>
      <c r="AQ26" s="2">
        <f t="shared" si="36"/>
        <v>1.4727971859575931E-2</v>
      </c>
      <c r="AR26" s="2">
        <f t="shared" si="37"/>
        <v>1.1027897626877559E-2</v>
      </c>
      <c r="AS26" s="2">
        <f t="array" ref="AS26">_xlfn.STDEV.S(IF(E$17:E$1040=E26,$C$17:$C$1040,""))</f>
        <v>1.2758628112718129E-2</v>
      </c>
      <c r="AT26" s="2">
        <f t="array" ref="AT26">_xlfn.STDEV.S(IF(F$17:F$1040=F26,$C$17:$C$1040,""))</f>
        <v>1.1020046384629077E-2</v>
      </c>
      <c r="AU26" s="2">
        <f t="array" ref="AU26">_xlfn.STDEV.S(IF(G$17:G$1040=G26,$C$17:$C$1040,""))</f>
        <v>9.6828820083333083E-3</v>
      </c>
      <c r="AV26" s="2">
        <f t="array" ref="AV26">_xlfn.STDEV.S(IF(H$17:H$1040=H26,$C$17:$C$1040,""))</f>
        <v>5.7533062259933617E-3</v>
      </c>
      <c r="AW26" s="2">
        <f t="array" ref="AW26">_xlfn.STDEV.S(IF(I$17:I$1040=I26,$C$17:$C$1040,""))</f>
        <v>5.424016088644042E-3</v>
      </c>
      <c r="AX26" s="2">
        <f t="array" ref="AX26">_xlfn.STDEV.S(IF(J$17:J$1040=J26,$C$17:$C$1040,""))</f>
        <v>4.8663531779886866E-3</v>
      </c>
      <c r="AY26" s="2">
        <f t="array" ref="AY26">_xlfn.STDEV.S(IF(K$17:K$1040=K26,$C$17:$C$1040,""))</f>
        <v>6.2986064565100676E-3</v>
      </c>
      <c r="AZ26" s="2">
        <f t="array" ref="AZ26">_xlfn.STDEV.S(IF(L$17:L$1040=L26,$C$17:$C$1040,""))</f>
        <v>8.5482136375701172E-3</v>
      </c>
      <c r="BA26" s="5">
        <f t="shared" si="38"/>
        <v>31.202108285058262</v>
      </c>
      <c r="BB26" s="5">
        <f t="shared" si="39"/>
        <v>18.2950498654677</v>
      </c>
      <c r="BC26" s="5">
        <f t="shared" si="40"/>
        <v>13.319334324687203</v>
      </c>
      <c r="BD26" s="5">
        <f t="shared" si="41"/>
        <v>7.694981908278435</v>
      </c>
      <c r="BE26" s="5">
        <f t="shared" si="42"/>
        <v>4.248252999413733</v>
      </c>
      <c r="BF26" s="5">
        <f t="shared" si="43"/>
        <v>3.0599039592713093</v>
      </c>
      <c r="BG26" s="5">
        <f t="shared" si="44"/>
        <v>2.3382905347822613</v>
      </c>
      <c r="BH26" s="5">
        <f t="shared" si="45"/>
        <v>1.2900821264467492</v>
      </c>
    </row>
    <row r="27" spans="1:60" x14ac:dyDescent="0.25">
      <c r="A27" t="s">
        <v>34</v>
      </c>
      <c r="B27">
        <v>175.78</v>
      </c>
      <c r="C27" s="2">
        <f t="shared" si="11"/>
        <v>-1.0916047715507582E-2</v>
      </c>
      <c r="D27" s="8">
        <f t="shared" si="46"/>
        <v>10</v>
      </c>
      <c r="E27" s="8">
        <f t="shared" si="12"/>
        <v>0</v>
      </c>
      <c r="F27" s="8">
        <f t="shared" si="5"/>
        <v>0</v>
      </c>
      <c r="G27" s="8">
        <f t="shared" si="5"/>
        <v>0</v>
      </c>
      <c r="H27" s="8">
        <f t="shared" si="5"/>
        <v>0</v>
      </c>
      <c r="I27" s="8">
        <f t="shared" si="5"/>
        <v>0</v>
      </c>
      <c r="J27" s="8">
        <f t="shared" si="5"/>
        <v>0</v>
      </c>
      <c r="K27" s="8">
        <f t="shared" si="5"/>
        <v>1</v>
      </c>
      <c r="L27" s="8">
        <f t="shared" si="5"/>
        <v>2</v>
      </c>
      <c r="M27" s="2">
        <f t="shared" si="13"/>
        <v>-1.0446901285107854E-3</v>
      </c>
      <c r="N27" s="2">
        <f t="shared" si="14"/>
        <v>-5.2231223554134948E-4</v>
      </c>
      <c r="O27" s="2">
        <f t="shared" si="15"/>
        <v>-1.9558449235513413E-3</v>
      </c>
      <c r="P27" s="2">
        <f t="shared" si="16"/>
        <v>-7.1464806090920825E-4</v>
      </c>
      <c r="Q27" s="2">
        <f t="shared" si="17"/>
        <v>-8.5932111969327235E-4</v>
      </c>
      <c r="R27" s="2">
        <f t="shared" si="18"/>
        <v>1.9212022659361588E-4</v>
      </c>
      <c r="S27" s="2">
        <f t="shared" si="19"/>
        <v>1.3791972760555937E-4</v>
      </c>
      <c r="T27" s="2">
        <f t="shared" si="20"/>
        <v>-1.0954383499605647E-3</v>
      </c>
      <c r="U27" s="4">
        <f t="shared" si="21"/>
        <v>-9.8713575869967957E-3</v>
      </c>
      <c r="V27" s="4">
        <f t="shared" si="22"/>
        <v>-1.0393735479966233E-2</v>
      </c>
      <c r="W27" s="4">
        <f t="shared" si="23"/>
        <v>-8.9602027919562406E-3</v>
      </c>
      <c r="X27" s="4">
        <f t="shared" si="24"/>
        <v>-1.0201399654598374E-2</v>
      </c>
      <c r="Y27" s="4">
        <f t="shared" si="25"/>
        <v>-1.005672659581431E-2</v>
      </c>
      <c r="Z27" s="4">
        <f t="shared" si="26"/>
        <v>-1.1108167942101198E-2</v>
      </c>
      <c r="AA27" s="4">
        <f t="shared" si="27"/>
        <v>-1.1053967443113141E-2</v>
      </c>
      <c r="AB27" s="4">
        <f t="shared" si="28"/>
        <v>-9.8206093655470172E-3</v>
      </c>
      <c r="AC27" s="4">
        <f t="shared" si="47"/>
        <v>1.1242196968958763E-2</v>
      </c>
      <c r="AD27" s="4">
        <f t="shared" si="48"/>
        <v>5.4960401462949646E-3</v>
      </c>
      <c r="AE27" s="4">
        <f t="shared" si="49"/>
        <v>2.1264899714404876E-2</v>
      </c>
      <c r="AF27" s="4">
        <f t="shared" si="50"/>
        <v>7.6117342253414089E-3</v>
      </c>
      <c r="AG27" s="4">
        <f t="shared" si="51"/>
        <v>9.2031378719661175E-3</v>
      </c>
      <c r="AH27" s="4">
        <f t="shared" si="52"/>
        <v>-2.3627169371896531E-3</v>
      </c>
      <c r="AI27" s="4">
        <f t="shared" si="53"/>
        <v>-2.6337194321299356E-3</v>
      </c>
      <c r="AJ27" s="4">
        <f t="shared" si="54"/>
        <v>1.0663548005684365E-3</v>
      </c>
      <c r="AK27" s="2">
        <f t="shared" si="30"/>
        <v>0.39809609594181961</v>
      </c>
      <c r="AL27" s="2">
        <f t="shared" si="31"/>
        <v>0.20161229812655601</v>
      </c>
      <c r="AM27" s="2">
        <f t="shared" si="32"/>
        <v>0.12896954269548999</v>
      </c>
      <c r="AN27" s="2">
        <f t="shared" si="33"/>
        <v>4.4271587321804598E-2</v>
      </c>
      <c r="AO27" s="2">
        <f t="shared" si="34"/>
        <v>2.3042592617450397E-2</v>
      </c>
      <c r="AP27" s="2">
        <f t="shared" si="35"/>
        <v>1.48905733565401E-2</v>
      </c>
      <c r="AQ27" s="2">
        <f t="shared" si="36"/>
        <v>1.4727971859575931E-2</v>
      </c>
      <c r="AR27" s="2">
        <f t="shared" si="37"/>
        <v>1.1027897626877559E-2</v>
      </c>
      <c r="AS27" s="2">
        <f t="array" ref="AS27">_xlfn.STDEV.S(IF(E$17:E$1040=E27,$C$17:$C$1040,""))</f>
        <v>1.2758628112718129E-2</v>
      </c>
      <c r="AT27" s="2">
        <f t="array" ref="AT27">_xlfn.STDEV.S(IF(F$17:F$1040=F27,$C$17:$C$1040,""))</f>
        <v>1.1020046384629077E-2</v>
      </c>
      <c r="AU27" s="2">
        <f t="array" ref="AU27">_xlfn.STDEV.S(IF(G$17:G$1040=G27,$C$17:$C$1040,""))</f>
        <v>9.6828820083333083E-3</v>
      </c>
      <c r="AV27" s="2">
        <f t="array" ref="AV27">_xlfn.STDEV.S(IF(H$17:H$1040=H27,$C$17:$C$1040,""))</f>
        <v>5.7533062259933617E-3</v>
      </c>
      <c r="AW27" s="2">
        <f t="array" ref="AW27">_xlfn.STDEV.S(IF(I$17:I$1040=I27,$C$17:$C$1040,""))</f>
        <v>5.424016088644042E-3</v>
      </c>
      <c r="AX27" s="2">
        <f t="array" ref="AX27">_xlfn.STDEV.S(IF(J$17:J$1040=J27,$C$17:$C$1040,""))</f>
        <v>4.8663531779886866E-3</v>
      </c>
      <c r="AY27" s="2">
        <f t="array" ref="AY27">_xlfn.STDEV.S(IF(K$17:K$1040=K27,$C$17:$C$1040,""))</f>
        <v>6.2986064565100676E-3</v>
      </c>
      <c r="AZ27" s="2">
        <f t="array" ref="AZ27">_xlfn.STDEV.S(IF(L$17:L$1040=L27,$C$17:$C$1040,""))</f>
        <v>8.5482136375701172E-3</v>
      </c>
      <c r="BA27" s="5">
        <f t="shared" si="38"/>
        <v>31.202108285058262</v>
      </c>
      <c r="BB27" s="5">
        <f t="shared" si="39"/>
        <v>18.2950498654677</v>
      </c>
      <c r="BC27" s="5">
        <f t="shared" si="40"/>
        <v>13.319334324687203</v>
      </c>
      <c r="BD27" s="5">
        <f t="shared" si="41"/>
        <v>7.694981908278435</v>
      </c>
      <c r="BE27" s="5">
        <f t="shared" si="42"/>
        <v>4.248252999413733</v>
      </c>
      <c r="BF27" s="5">
        <f t="shared" si="43"/>
        <v>3.0599039592713093</v>
      </c>
      <c r="BG27" s="5">
        <f t="shared" si="44"/>
        <v>2.3382905347822613</v>
      </c>
      <c r="BH27" s="5">
        <f t="shared" si="45"/>
        <v>1.2900821264467492</v>
      </c>
    </row>
    <row r="28" spans="1:60" x14ac:dyDescent="0.25">
      <c r="A28" t="s">
        <v>35</v>
      </c>
      <c r="B28">
        <v>175.4</v>
      </c>
      <c r="C28" s="2">
        <f t="shared" si="11"/>
        <v>-2.1617931505290011E-3</v>
      </c>
      <c r="D28" s="8">
        <f t="shared" si="46"/>
        <v>11</v>
      </c>
      <c r="E28" s="8">
        <f t="shared" si="12"/>
        <v>0</v>
      </c>
      <c r="F28" s="8">
        <f t="shared" si="5"/>
        <v>0</v>
      </c>
      <c r="G28" s="8">
        <f t="shared" si="5"/>
        <v>0</v>
      </c>
      <c r="H28" s="8">
        <f t="shared" si="5"/>
        <v>0</v>
      </c>
      <c r="I28" s="8">
        <f t="shared" si="5"/>
        <v>0</v>
      </c>
      <c r="J28" s="8">
        <f t="shared" si="5"/>
        <v>0</v>
      </c>
      <c r="K28" s="8">
        <f t="shared" si="5"/>
        <v>1</v>
      </c>
      <c r="L28" s="8">
        <f t="shared" si="5"/>
        <v>2</v>
      </c>
      <c r="M28" s="2">
        <f t="shared" si="13"/>
        <v>-1.0446901285107854E-3</v>
      </c>
      <c r="N28" s="2">
        <f t="shared" si="14"/>
        <v>-5.2231223554134948E-4</v>
      </c>
      <c r="O28" s="2">
        <f t="shared" si="15"/>
        <v>-1.9558449235513413E-3</v>
      </c>
      <c r="P28" s="2">
        <f t="shared" si="16"/>
        <v>-7.1464806090920825E-4</v>
      </c>
      <c r="Q28" s="2">
        <f t="shared" si="17"/>
        <v>-8.5932111969327235E-4</v>
      </c>
      <c r="R28" s="2">
        <f t="shared" si="18"/>
        <v>1.9212022659361588E-4</v>
      </c>
      <c r="S28" s="2">
        <f t="shared" si="19"/>
        <v>1.3791972760555937E-4</v>
      </c>
      <c r="T28" s="2">
        <f t="shared" si="20"/>
        <v>-1.0954383499605647E-3</v>
      </c>
      <c r="U28" s="4">
        <f t="shared" si="21"/>
        <v>-1.1171030220182157E-3</v>
      </c>
      <c r="V28" s="4">
        <f t="shared" si="22"/>
        <v>-1.6394809149876516E-3</v>
      </c>
      <c r="W28" s="4">
        <f t="shared" si="23"/>
        <v>-2.0594822697765983E-4</v>
      </c>
      <c r="X28" s="4">
        <f t="shared" si="24"/>
        <v>-1.4471450896197929E-3</v>
      </c>
      <c r="Y28" s="4">
        <f t="shared" si="25"/>
        <v>-1.3024720308357288E-3</v>
      </c>
      <c r="Z28" s="4">
        <f t="shared" si="26"/>
        <v>-2.353913377122617E-3</v>
      </c>
      <c r="AA28" s="4">
        <f t="shared" si="27"/>
        <v>-2.2997128781345605E-3</v>
      </c>
      <c r="AB28" s="4">
        <f t="shared" si="28"/>
        <v>-1.0663548005684365E-3</v>
      </c>
      <c r="AC28" s="4">
        <f t="shared" si="47"/>
        <v>1.0125093946940548E-2</v>
      </c>
      <c r="AD28" s="4">
        <f t="shared" si="48"/>
        <v>3.856559231307313E-3</v>
      </c>
      <c r="AE28" s="4">
        <f t="shared" si="49"/>
        <v>2.1058951487427216E-2</v>
      </c>
      <c r="AF28" s="4">
        <f t="shared" si="50"/>
        <v>6.1645891357216161E-3</v>
      </c>
      <c r="AG28" s="4">
        <f t="shared" si="51"/>
        <v>7.9006658411303887E-3</v>
      </c>
      <c r="AH28" s="4">
        <f t="shared" si="52"/>
        <v>-4.7166303143122701E-3</v>
      </c>
      <c r="AI28" s="4">
        <f t="shared" si="53"/>
        <v>-4.9334323102644961E-3</v>
      </c>
      <c r="AJ28" s="4">
        <f t="shared" si="54"/>
        <v>0</v>
      </c>
      <c r="AK28" s="2">
        <f t="shared" si="30"/>
        <v>0.39809609594181961</v>
      </c>
      <c r="AL28" s="2">
        <f t="shared" si="31"/>
        <v>0.20161229812655601</v>
      </c>
      <c r="AM28" s="2">
        <f t="shared" si="32"/>
        <v>0.12896954269548999</v>
      </c>
      <c r="AN28" s="2">
        <f t="shared" si="33"/>
        <v>4.4271587321804598E-2</v>
      </c>
      <c r="AO28" s="2">
        <f t="shared" si="34"/>
        <v>2.3042592617450397E-2</v>
      </c>
      <c r="AP28" s="2">
        <f t="shared" si="35"/>
        <v>1.48905733565401E-2</v>
      </c>
      <c r="AQ28" s="2">
        <f t="shared" si="36"/>
        <v>1.4727971859575931E-2</v>
      </c>
      <c r="AR28" s="2">
        <f t="shared" si="37"/>
        <v>1.1027897626877559E-2</v>
      </c>
      <c r="AS28" s="2">
        <f t="array" ref="AS28">_xlfn.STDEV.S(IF(E$17:E$1040=E28,$C$17:$C$1040,""))</f>
        <v>1.2758628112718129E-2</v>
      </c>
      <c r="AT28" s="2">
        <f t="array" ref="AT28">_xlfn.STDEV.S(IF(F$17:F$1040=F28,$C$17:$C$1040,""))</f>
        <v>1.1020046384629077E-2</v>
      </c>
      <c r="AU28" s="2">
        <f t="array" ref="AU28">_xlfn.STDEV.S(IF(G$17:G$1040=G28,$C$17:$C$1040,""))</f>
        <v>9.6828820083333083E-3</v>
      </c>
      <c r="AV28" s="2">
        <f t="array" ref="AV28">_xlfn.STDEV.S(IF(H$17:H$1040=H28,$C$17:$C$1040,""))</f>
        <v>5.7533062259933617E-3</v>
      </c>
      <c r="AW28" s="2">
        <f t="array" ref="AW28">_xlfn.STDEV.S(IF(I$17:I$1040=I28,$C$17:$C$1040,""))</f>
        <v>5.424016088644042E-3</v>
      </c>
      <c r="AX28" s="2">
        <f t="array" ref="AX28">_xlfn.STDEV.S(IF(J$17:J$1040=J28,$C$17:$C$1040,""))</f>
        <v>4.8663531779886866E-3</v>
      </c>
      <c r="AY28" s="2">
        <f t="array" ref="AY28">_xlfn.STDEV.S(IF(K$17:K$1040=K28,$C$17:$C$1040,""))</f>
        <v>6.2986064565100676E-3</v>
      </c>
      <c r="AZ28" s="2">
        <f t="array" ref="AZ28">_xlfn.STDEV.S(IF(L$17:L$1040=L28,$C$17:$C$1040,""))</f>
        <v>8.5482136375701172E-3</v>
      </c>
      <c r="BA28" s="5">
        <f t="shared" si="38"/>
        <v>31.202108285058262</v>
      </c>
      <c r="BB28" s="5">
        <f t="shared" si="39"/>
        <v>18.2950498654677</v>
      </c>
      <c r="BC28" s="5">
        <f t="shared" si="40"/>
        <v>13.319334324687203</v>
      </c>
      <c r="BD28" s="5">
        <f t="shared" si="41"/>
        <v>7.694981908278435</v>
      </c>
      <c r="BE28" s="5">
        <f t="shared" si="42"/>
        <v>4.248252999413733</v>
      </c>
      <c r="BF28" s="5">
        <f t="shared" si="43"/>
        <v>3.0599039592713093</v>
      </c>
      <c r="BG28" s="5">
        <f t="shared" si="44"/>
        <v>2.3382905347822613</v>
      </c>
      <c r="BH28" s="5">
        <f t="shared" si="45"/>
        <v>1.2900821264467492</v>
      </c>
    </row>
    <row r="29" spans="1:60" x14ac:dyDescent="0.25">
      <c r="A29" t="s">
        <v>36</v>
      </c>
      <c r="B29">
        <v>175.71</v>
      </c>
      <c r="C29" s="2">
        <f t="shared" si="11"/>
        <v>1.7673888255416159E-3</v>
      </c>
      <c r="D29" s="8">
        <f t="shared" si="46"/>
        <v>12</v>
      </c>
      <c r="E29" s="8">
        <f t="shared" si="12"/>
        <v>0</v>
      </c>
      <c r="F29" s="8">
        <f t="shared" si="5"/>
        <v>0</v>
      </c>
      <c r="G29" s="8">
        <f t="shared" si="5"/>
        <v>0</v>
      </c>
      <c r="H29" s="8">
        <f t="shared" si="5"/>
        <v>0</v>
      </c>
      <c r="I29" s="8">
        <f t="shared" si="5"/>
        <v>0</v>
      </c>
      <c r="J29" s="8">
        <f t="shared" si="5"/>
        <v>0</v>
      </c>
      <c r="K29" s="8">
        <f t="shared" si="5"/>
        <v>1</v>
      </c>
      <c r="L29" s="8">
        <f t="shared" si="5"/>
        <v>3</v>
      </c>
      <c r="M29" s="2">
        <f t="shared" si="13"/>
        <v>-1.0446901285107854E-3</v>
      </c>
      <c r="N29" s="2">
        <f t="shared" si="14"/>
        <v>-5.2231223554134948E-4</v>
      </c>
      <c r="O29" s="2">
        <f t="shared" si="15"/>
        <v>-1.9558449235513413E-3</v>
      </c>
      <c r="P29" s="2">
        <f t="shared" si="16"/>
        <v>-7.1464806090920825E-4</v>
      </c>
      <c r="Q29" s="2">
        <f t="shared" si="17"/>
        <v>-8.5932111969327235E-4</v>
      </c>
      <c r="R29" s="2">
        <f t="shared" si="18"/>
        <v>1.9212022659361588E-4</v>
      </c>
      <c r="S29" s="2">
        <f t="shared" si="19"/>
        <v>1.3791972760555937E-4</v>
      </c>
      <c r="T29" s="2">
        <f t="shared" si="20"/>
        <v>1.3712778051716834E-3</v>
      </c>
      <c r="U29" s="4">
        <f t="shared" si="21"/>
        <v>2.8120789540524013E-3</v>
      </c>
      <c r="V29" s="4">
        <f t="shared" si="22"/>
        <v>2.2897010610829654E-3</v>
      </c>
      <c r="W29" s="4">
        <f t="shared" si="23"/>
        <v>3.7232337490929572E-3</v>
      </c>
      <c r="X29" s="4">
        <f t="shared" si="24"/>
        <v>2.4820368864508242E-3</v>
      </c>
      <c r="Y29" s="4">
        <f t="shared" si="25"/>
        <v>2.6267099452348883E-3</v>
      </c>
      <c r="Z29" s="4">
        <f t="shared" si="26"/>
        <v>1.575268598948E-3</v>
      </c>
      <c r="AA29" s="4">
        <f t="shared" si="27"/>
        <v>1.6294690979360565E-3</v>
      </c>
      <c r="AB29" s="4">
        <f t="shared" si="28"/>
        <v>3.9611102036993251E-4</v>
      </c>
      <c r="AC29" s="4">
        <f t="shared" si="47"/>
        <v>1.2937172900992951E-2</v>
      </c>
      <c r="AD29" s="4">
        <f t="shared" si="48"/>
        <v>6.1462602923902784E-3</v>
      </c>
      <c r="AE29" s="4">
        <f t="shared" si="49"/>
        <v>2.4782185236520173E-2</v>
      </c>
      <c r="AF29" s="4">
        <f t="shared" si="50"/>
        <v>8.6466260221724402E-3</v>
      </c>
      <c r="AG29" s="4">
        <f t="shared" si="51"/>
        <v>1.0527375786365277E-2</v>
      </c>
      <c r="AH29" s="4">
        <f t="shared" si="52"/>
        <v>-3.1413617153642701E-3</v>
      </c>
      <c r="AI29" s="4">
        <f t="shared" si="53"/>
        <v>-3.3039632123284396E-3</v>
      </c>
      <c r="AJ29" s="4">
        <f t="shared" si="54"/>
        <v>3.9611102036993251E-4</v>
      </c>
      <c r="AK29" s="2">
        <f t="shared" si="30"/>
        <v>0.39809609594181961</v>
      </c>
      <c r="AL29" s="2">
        <f t="shared" si="31"/>
        <v>0.20161229812655601</v>
      </c>
      <c r="AM29" s="2">
        <f t="shared" si="32"/>
        <v>0.12896954269548999</v>
      </c>
      <c r="AN29" s="2">
        <f t="shared" si="33"/>
        <v>4.4271587321804598E-2</v>
      </c>
      <c r="AO29" s="2">
        <f t="shared" si="34"/>
        <v>2.3042592617450397E-2</v>
      </c>
      <c r="AP29" s="2">
        <f t="shared" si="35"/>
        <v>1.48905733565401E-2</v>
      </c>
      <c r="AQ29" s="2">
        <f t="shared" si="36"/>
        <v>1.4727971859575931E-2</v>
      </c>
      <c r="AR29" s="2">
        <f t="shared" si="37"/>
        <v>5.23201245497526E-3</v>
      </c>
      <c r="AS29" s="2">
        <f t="array" ref="AS29">_xlfn.STDEV.S(IF(E$17:E$1040=E29,$C$17:$C$1040,""))</f>
        <v>1.2758628112718129E-2</v>
      </c>
      <c r="AT29" s="2">
        <f t="array" ref="AT29">_xlfn.STDEV.S(IF(F$17:F$1040=F29,$C$17:$C$1040,""))</f>
        <v>1.1020046384629077E-2</v>
      </c>
      <c r="AU29" s="2">
        <f t="array" ref="AU29">_xlfn.STDEV.S(IF(G$17:G$1040=G29,$C$17:$C$1040,""))</f>
        <v>9.6828820083333083E-3</v>
      </c>
      <c r="AV29" s="2">
        <f t="array" ref="AV29">_xlfn.STDEV.S(IF(H$17:H$1040=H29,$C$17:$C$1040,""))</f>
        <v>5.7533062259933617E-3</v>
      </c>
      <c r="AW29" s="2">
        <f t="array" ref="AW29">_xlfn.STDEV.S(IF(I$17:I$1040=I29,$C$17:$C$1040,""))</f>
        <v>5.424016088644042E-3</v>
      </c>
      <c r="AX29" s="2">
        <f t="array" ref="AX29">_xlfn.STDEV.S(IF(J$17:J$1040=J29,$C$17:$C$1040,""))</f>
        <v>4.8663531779886866E-3</v>
      </c>
      <c r="AY29" s="2">
        <f t="array" ref="AY29">_xlfn.STDEV.S(IF(K$17:K$1040=K29,$C$17:$C$1040,""))</f>
        <v>6.2986064565100676E-3</v>
      </c>
      <c r="AZ29" s="2">
        <f t="array" ref="AZ29">_xlfn.STDEV.S(IF(L$17:L$1040=L29,$C$17:$C$1040,""))</f>
        <v>3.9294552929268348E-3</v>
      </c>
      <c r="BA29" s="5">
        <f t="shared" si="38"/>
        <v>31.202108285058262</v>
      </c>
      <c r="BB29" s="5">
        <f t="shared" si="39"/>
        <v>18.2950498654677</v>
      </c>
      <c r="BC29" s="5">
        <f t="shared" si="40"/>
        <v>13.319334324687203</v>
      </c>
      <c r="BD29" s="5">
        <f t="shared" si="41"/>
        <v>7.694981908278435</v>
      </c>
      <c r="BE29" s="5">
        <f t="shared" si="42"/>
        <v>4.248252999413733</v>
      </c>
      <c r="BF29" s="5">
        <f t="shared" si="43"/>
        <v>3.0599039592713093</v>
      </c>
      <c r="BG29" s="5">
        <f t="shared" si="44"/>
        <v>2.3382905347822613</v>
      </c>
      <c r="BH29" s="5">
        <f t="shared" si="45"/>
        <v>1.3314854260826117</v>
      </c>
    </row>
    <row r="30" spans="1:60" x14ac:dyDescent="0.25">
      <c r="A30" t="s">
        <v>37</v>
      </c>
      <c r="B30">
        <v>175.67</v>
      </c>
      <c r="C30" s="2">
        <f t="shared" si="11"/>
        <v>-2.2764782880890788E-4</v>
      </c>
      <c r="D30" s="8">
        <f t="shared" si="46"/>
        <v>13</v>
      </c>
      <c r="E30" s="8">
        <f t="shared" si="12"/>
        <v>0</v>
      </c>
      <c r="F30" s="8">
        <f t="shared" si="5"/>
        <v>0</v>
      </c>
      <c r="G30" s="8">
        <f t="shared" si="5"/>
        <v>0</v>
      </c>
      <c r="H30" s="8">
        <f t="shared" si="5"/>
        <v>0</v>
      </c>
      <c r="I30" s="8">
        <f t="shared" si="5"/>
        <v>0</v>
      </c>
      <c r="J30" s="8">
        <f t="shared" si="5"/>
        <v>0</v>
      </c>
      <c r="K30" s="8">
        <f t="shared" si="5"/>
        <v>1</v>
      </c>
      <c r="L30" s="8">
        <f t="shared" si="5"/>
        <v>3</v>
      </c>
      <c r="M30" s="2">
        <f t="shared" si="13"/>
        <v>-1.0446901285107854E-3</v>
      </c>
      <c r="N30" s="2">
        <f t="shared" si="14"/>
        <v>-5.2231223554134948E-4</v>
      </c>
      <c r="O30" s="2">
        <f t="shared" si="15"/>
        <v>-1.9558449235513413E-3</v>
      </c>
      <c r="P30" s="2">
        <f t="shared" si="16"/>
        <v>-7.1464806090920825E-4</v>
      </c>
      <c r="Q30" s="2">
        <f t="shared" si="17"/>
        <v>-8.5932111969327235E-4</v>
      </c>
      <c r="R30" s="2">
        <f t="shared" si="18"/>
        <v>1.9212022659361588E-4</v>
      </c>
      <c r="S30" s="2">
        <f t="shared" si="19"/>
        <v>1.3791972760555937E-4</v>
      </c>
      <c r="T30" s="2">
        <f t="shared" si="20"/>
        <v>1.3712778051716834E-3</v>
      </c>
      <c r="U30" s="4">
        <f t="shared" si="21"/>
        <v>8.1704229970187749E-4</v>
      </c>
      <c r="V30" s="4">
        <f t="shared" si="22"/>
        <v>2.946644067324416E-4</v>
      </c>
      <c r="W30" s="4">
        <f t="shared" si="23"/>
        <v>1.7281970947424334E-3</v>
      </c>
      <c r="X30" s="4">
        <f t="shared" si="24"/>
        <v>4.8700023210030037E-4</v>
      </c>
      <c r="Y30" s="4">
        <f t="shared" si="25"/>
        <v>6.3167329088436447E-4</v>
      </c>
      <c r="Z30" s="4">
        <f t="shared" si="26"/>
        <v>-4.1976805540252377E-4</v>
      </c>
      <c r="AA30" s="4">
        <f t="shared" si="27"/>
        <v>-3.6556755641446725E-4</v>
      </c>
      <c r="AB30" s="4">
        <f t="shared" si="28"/>
        <v>-1.5989256339805913E-3</v>
      </c>
      <c r="AC30" s="4">
        <f t="shared" si="47"/>
        <v>1.3754215200694829E-2</v>
      </c>
      <c r="AD30" s="4">
        <f t="shared" si="48"/>
        <v>6.4409246991227204E-3</v>
      </c>
      <c r="AE30" s="4">
        <f t="shared" si="49"/>
        <v>2.6510382331262607E-2</v>
      </c>
      <c r="AF30" s="4">
        <f t="shared" si="50"/>
        <v>9.1336262542727406E-3</v>
      </c>
      <c r="AG30" s="4">
        <f t="shared" si="51"/>
        <v>1.1159049077249641E-2</v>
      </c>
      <c r="AH30" s="4">
        <f t="shared" si="52"/>
        <v>-3.5611297707667938E-3</v>
      </c>
      <c r="AI30" s="4">
        <f t="shared" si="53"/>
        <v>-3.6695307687429068E-3</v>
      </c>
      <c r="AJ30" s="4">
        <f t="shared" si="54"/>
        <v>-1.2028146136106588E-3</v>
      </c>
      <c r="AK30" s="2">
        <f t="shared" si="30"/>
        <v>0.39809609594181961</v>
      </c>
      <c r="AL30" s="2">
        <f t="shared" si="31"/>
        <v>0.20161229812655601</v>
      </c>
      <c r="AM30" s="2">
        <f t="shared" si="32"/>
        <v>0.12896954269548999</v>
      </c>
      <c r="AN30" s="2">
        <f t="shared" si="33"/>
        <v>4.4271587321804598E-2</v>
      </c>
      <c r="AO30" s="2">
        <f t="shared" si="34"/>
        <v>2.3042592617450397E-2</v>
      </c>
      <c r="AP30" s="2">
        <f t="shared" si="35"/>
        <v>1.48905733565401E-2</v>
      </c>
      <c r="AQ30" s="2">
        <f t="shared" si="36"/>
        <v>1.4727971859575931E-2</v>
      </c>
      <c r="AR30" s="2">
        <f t="shared" si="37"/>
        <v>5.23201245497526E-3</v>
      </c>
      <c r="AS30" s="2">
        <f t="array" ref="AS30">_xlfn.STDEV.S(IF(E$17:E$1040=E30,$C$17:$C$1040,""))</f>
        <v>1.2758628112718129E-2</v>
      </c>
      <c r="AT30" s="2">
        <f t="array" ref="AT30">_xlfn.STDEV.S(IF(F$17:F$1040=F30,$C$17:$C$1040,""))</f>
        <v>1.1020046384629077E-2</v>
      </c>
      <c r="AU30" s="2">
        <f t="array" ref="AU30">_xlfn.STDEV.S(IF(G$17:G$1040=G30,$C$17:$C$1040,""))</f>
        <v>9.6828820083333083E-3</v>
      </c>
      <c r="AV30" s="2">
        <f t="array" ref="AV30">_xlfn.STDEV.S(IF(H$17:H$1040=H30,$C$17:$C$1040,""))</f>
        <v>5.7533062259933617E-3</v>
      </c>
      <c r="AW30" s="2">
        <f t="array" ref="AW30">_xlfn.STDEV.S(IF(I$17:I$1040=I30,$C$17:$C$1040,""))</f>
        <v>5.424016088644042E-3</v>
      </c>
      <c r="AX30" s="2">
        <f t="array" ref="AX30">_xlfn.STDEV.S(IF(J$17:J$1040=J30,$C$17:$C$1040,""))</f>
        <v>4.8663531779886866E-3</v>
      </c>
      <c r="AY30" s="2">
        <f t="array" ref="AY30">_xlfn.STDEV.S(IF(K$17:K$1040=K30,$C$17:$C$1040,""))</f>
        <v>6.2986064565100676E-3</v>
      </c>
      <c r="AZ30" s="2">
        <f t="array" ref="AZ30">_xlfn.STDEV.S(IF(L$17:L$1040=L30,$C$17:$C$1040,""))</f>
        <v>3.9294552929268348E-3</v>
      </c>
      <c r="BA30" s="5">
        <f t="shared" si="38"/>
        <v>31.202108285058262</v>
      </c>
      <c r="BB30" s="5">
        <f t="shared" si="39"/>
        <v>18.2950498654677</v>
      </c>
      <c r="BC30" s="5">
        <f t="shared" si="40"/>
        <v>13.319334324687203</v>
      </c>
      <c r="BD30" s="5">
        <f t="shared" si="41"/>
        <v>7.694981908278435</v>
      </c>
      <c r="BE30" s="5">
        <f t="shared" si="42"/>
        <v>4.248252999413733</v>
      </c>
      <c r="BF30" s="5">
        <f t="shared" si="43"/>
        <v>3.0599039592713093</v>
      </c>
      <c r="BG30" s="5">
        <f t="shared" si="44"/>
        <v>2.3382905347822613</v>
      </c>
      <c r="BH30" s="5">
        <f t="shared" si="45"/>
        <v>1.3314854260826117</v>
      </c>
    </row>
    <row r="31" spans="1:60" x14ac:dyDescent="0.25">
      <c r="A31" t="s">
        <v>38</v>
      </c>
      <c r="B31">
        <v>176.83</v>
      </c>
      <c r="C31" s="2">
        <f t="shared" si="11"/>
        <v>6.6032902601469434E-3</v>
      </c>
      <c r="D31" s="8">
        <f t="shared" si="46"/>
        <v>14</v>
      </c>
      <c r="E31" s="8">
        <f t="shared" si="12"/>
        <v>0</v>
      </c>
      <c r="F31" s="8">
        <f t="shared" si="5"/>
        <v>0</v>
      </c>
      <c r="G31" s="8">
        <f t="shared" si="5"/>
        <v>0</v>
      </c>
      <c r="H31" s="8">
        <f t="shared" si="5"/>
        <v>0</v>
      </c>
      <c r="I31" s="8">
        <f t="shared" si="5"/>
        <v>0</v>
      </c>
      <c r="J31" s="8">
        <f t="shared" si="5"/>
        <v>0</v>
      </c>
      <c r="K31" s="8">
        <f t="shared" si="5"/>
        <v>1</v>
      </c>
      <c r="L31" s="8">
        <f t="shared" si="5"/>
        <v>3</v>
      </c>
      <c r="M31" s="2">
        <f t="shared" si="13"/>
        <v>-1.0446901285107854E-3</v>
      </c>
      <c r="N31" s="2">
        <f t="shared" si="14"/>
        <v>-5.2231223554134948E-4</v>
      </c>
      <c r="O31" s="2">
        <f t="shared" si="15"/>
        <v>-1.9558449235513413E-3</v>
      </c>
      <c r="P31" s="2">
        <f t="shared" si="16"/>
        <v>-7.1464806090920825E-4</v>
      </c>
      <c r="Q31" s="2">
        <f t="shared" si="17"/>
        <v>-8.5932111969327235E-4</v>
      </c>
      <c r="R31" s="2">
        <f t="shared" si="18"/>
        <v>1.9212022659361588E-4</v>
      </c>
      <c r="S31" s="2">
        <f t="shared" si="19"/>
        <v>1.3791972760555937E-4</v>
      </c>
      <c r="T31" s="2">
        <f t="shared" si="20"/>
        <v>1.3712778051716834E-3</v>
      </c>
      <c r="U31" s="4">
        <f t="shared" si="21"/>
        <v>7.6479803886577288E-3</v>
      </c>
      <c r="V31" s="4">
        <f t="shared" si="22"/>
        <v>7.1256024956882925E-3</v>
      </c>
      <c r="W31" s="4">
        <f t="shared" si="23"/>
        <v>8.5591351836982847E-3</v>
      </c>
      <c r="X31" s="4">
        <f t="shared" si="24"/>
        <v>7.3179383210561517E-3</v>
      </c>
      <c r="Y31" s="4">
        <f t="shared" si="25"/>
        <v>7.4626113798402158E-3</v>
      </c>
      <c r="Z31" s="4">
        <f t="shared" si="26"/>
        <v>6.4111700335533275E-3</v>
      </c>
      <c r="AA31" s="4">
        <f t="shared" si="27"/>
        <v>6.4653705325413841E-3</v>
      </c>
      <c r="AB31" s="4">
        <f t="shared" si="28"/>
        <v>5.23201245497526E-3</v>
      </c>
      <c r="AC31" s="4">
        <f t="shared" si="47"/>
        <v>2.1402195589352559E-2</v>
      </c>
      <c r="AD31" s="4">
        <f t="shared" si="48"/>
        <v>1.3566527194811013E-2</v>
      </c>
      <c r="AE31" s="4">
        <f t="shared" si="49"/>
        <v>3.5069517514960888E-2</v>
      </c>
      <c r="AF31" s="4">
        <f t="shared" si="50"/>
        <v>1.6451564575328891E-2</v>
      </c>
      <c r="AG31" s="4">
        <f t="shared" si="51"/>
        <v>1.8621660457089857E-2</v>
      </c>
      <c r="AH31" s="4">
        <f t="shared" si="52"/>
        <v>2.8500402627865337E-3</v>
      </c>
      <c r="AI31" s="4">
        <f t="shared" si="53"/>
        <v>2.7958397637984772E-3</v>
      </c>
      <c r="AJ31" s="4">
        <f t="shared" si="54"/>
        <v>4.0291978413646012E-3</v>
      </c>
      <c r="AK31" s="2">
        <f t="shared" si="30"/>
        <v>0.39809609594181961</v>
      </c>
      <c r="AL31" s="2">
        <f t="shared" si="31"/>
        <v>0.20161229812655601</v>
      </c>
      <c r="AM31" s="2">
        <f t="shared" si="32"/>
        <v>0.12896954269548999</v>
      </c>
      <c r="AN31" s="2">
        <f t="shared" si="33"/>
        <v>4.4271587321804598E-2</v>
      </c>
      <c r="AO31" s="2">
        <f t="shared" si="34"/>
        <v>2.3042592617450397E-2</v>
      </c>
      <c r="AP31" s="2">
        <f t="shared" si="35"/>
        <v>1.48905733565401E-2</v>
      </c>
      <c r="AQ31" s="2">
        <f t="shared" si="36"/>
        <v>1.4727971859575931E-2</v>
      </c>
      <c r="AR31" s="2">
        <f t="shared" si="37"/>
        <v>5.23201245497526E-3</v>
      </c>
      <c r="AS31" s="2">
        <f t="array" ref="AS31">_xlfn.STDEV.S(IF(E$17:E$1040=E31,$C$17:$C$1040,""))</f>
        <v>1.2758628112718129E-2</v>
      </c>
      <c r="AT31" s="2">
        <f t="array" ref="AT31">_xlfn.STDEV.S(IF(F$17:F$1040=F31,$C$17:$C$1040,""))</f>
        <v>1.1020046384629077E-2</v>
      </c>
      <c r="AU31" s="2">
        <f t="array" ref="AU31">_xlfn.STDEV.S(IF(G$17:G$1040=G31,$C$17:$C$1040,""))</f>
        <v>9.6828820083333083E-3</v>
      </c>
      <c r="AV31" s="2">
        <f t="array" ref="AV31">_xlfn.STDEV.S(IF(H$17:H$1040=H31,$C$17:$C$1040,""))</f>
        <v>5.7533062259933617E-3</v>
      </c>
      <c r="AW31" s="2">
        <f t="array" ref="AW31">_xlfn.STDEV.S(IF(I$17:I$1040=I31,$C$17:$C$1040,""))</f>
        <v>5.424016088644042E-3</v>
      </c>
      <c r="AX31" s="2">
        <f t="array" ref="AX31">_xlfn.STDEV.S(IF(J$17:J$1040=J31,$C$17:$C$1040,""))</f>
        <v>4.8663531779886866E-3</v>
      </c>
      <c r="AY31" s="2">
        <f t="array" ref="AY31">_xlfn.STDEV.S(IF(K$17:K$1040=K31,$C$17:$C$1040,""))</f>
        <v>6.2986064565100676E-3</v>
      </c>
      <c r="AZ31" s="2">
        <f t="array" ref="AZ31">_xlfn.STDEV.S(IF(L$17:L$1040=L31,$C$17:$C$1040,""))</f>
        <v>3.9294552929268348E-3</v>
      </c>
      <c r="BA31" s="5">
        <f t="shared" si="38"/>
        <v>31.202108285058262</v>
      </c>
      <c r="BB31" s="5">
        <f t="shared" si="39"/>
        <v>18.2950498654677</v>
      </c>
      <c r="BC31" s="5">
        <f t="shared" si="40"/>
        <v>13.319334324687203</v>
      </c>
      <c r="BD31" s="5">
        <f t="shared" si="41"/>
        <v>7.694981908278435</v>
      </c>
      <c r="BE31" s="5">
        <f t="shared" si="42"/>
        <v>4.248252999413733</v>
      </c>
      <c r="BF31" s="5">
        <f t="shared" si="43"/>
        <v>3.0599039592713093</v>
      </c>
      <c r="BG31" s="5">
        <f t="shared" si="44"/>
        <v>2.3382905347822613</v>
      </c>
      <c r="BH31" s="5">
        <f t="shared" si="45"/>
        <v>1.3314854260826117</v>
      </c>
    </row>
    <row r="32" spans="1:60" x14ac:dyDescent="0.25">
      <c r="A32" t="s">
        <v>39</v>
      </c>
      <c r="B32">
        <v>176.36</v>
      </c>
      <c r="C32" s="2">
        <f t="shared" si="11"/>
        <v>-2.6579200361929178E-3</v>
      </c>
      <c r="D32" s="8">
        <f t="shared" si="46"/>
        <v>15</v>
      </c>
      <c r="E32" s="8">
        <f t="shared" si="12"/>
        <v>0</v>
      </c>
      <c r="F32" s="8">
        <f t="shared" si="5"/>
        <v>0</v>
      </c>
      <c r="G32" s="8">
        <f t="shared" si="5"/>
        <v>0</v>
      </c>
      <c r="H32" s="8">
        <f t="shared" si="5"/>
        <v>0</v>
      </c>
      <c r="I32" s="8">
        <f t="shared" si="5"/>
        <v>0</v>
      </c>
      <c r="J32" s="8">
        <f t="shared" si="5"/>
        <v>0</v>
      </c>
      <c r="K32" s="8">
        <f t="shared" si="5"/>
        <v>1</v>
      </c>
      <c r="L32" s="8">
        <f t="shared" si="5"/>
        <v>3</v>
      </c>
      <c r="M32" s="2">
        <f t="shared" si="13"/>
        <v>-1.0446901285107854E-3</v>
      </c>
      <c r="N32" s="2">
        <f t="shared" si="14"/>
        <v>-5.2231223554134948E-4</v>
      </c>
      <c r="O32" s="2">
        <f t="shared" si="15"/>
        <v>-1.9558449235513413E-3</v>
      </c>
      <c r="P32" s="2">
        <f t="shared" si="16"/>
        <v>-7.1464806090920825E-4</v>
      </c>
      <c r="Q32" s="2">
        <f t="shared" si="17"/>
        <v>-8.5932111969327235E-4</v>
      </c>
      <c r="R32" s="2">
        <f t="shared" si="18"/>
        <v>1.9212022659361588E-4</v>
      </c>
      <c r="S32" s="2">
        <f t="shared" si="19"/>
        <v>1.3791972760555937E-4</v>
      </c>
      <c r="T32" s="2">
        <f t="shared" si="20"/>
        <v>1.3712778051716834E-3</v>
      </c>
      <c r="U32" s="4">
        <f t="shared" si="21"/>
        <v>-1.6132299076821325E-3</v>
      </c>
      <c r="V32" s="4">
        <f t="shared" si="22"/>
        <v>-2.1356078006515684E-3</v>
      </c>
      <c r="W32" s="4">
        <f t="shared" si="23"/>
        <v>-7.0207511264157654E-4</v>
      </c>
      <c r="X32" s="4">
        <f t="shared" si="24"/>
        <v>-1.9432719752837096E-3</v>
      </c>
      <c r="Y32" s="4">
        <f t="shared" si="25"/>
        <v>-1.7985989164996455E-3</v>
      </c>
      <c r="Z32" s="4">
        <f t="shared" si="26"/>
        <v>-2.8500402627865337E-3</v>
      </c>
      <c r="AA32" s="4">
        <f t="shared" si="27"/>
        <v>-2.7958397637984772E-3</v>
      </c>
      <c r="AB32" s="4">
        <f t="shared" si="28"/>
        <v>-4.0291978413646012E-3</v>
      </c>
      <c r="AC32" s="4">
        <f t="shared" si="47"/>
        <v>1.9788965681670427E-2</v>
      </c>
      <c r="AD32" s="4">
        <f t="shared" si="48"/>
        <v>1.1430919394159444E-2</v>
      </c>
      <c r="AE32" s="4">
        <f t="shared" si="49"/>
        <v>3.4367442402319315E-2</v>
      </c>
      <c r="AF32" s="4">
        <f t="shared" si="50"/>
        <v>1.4508292600045181E-2</v>
      </c>
      <c r="AG32" s="4">
        <f t="shared" si="51"/>
        <v>1.6823061540590212E-2</v>
      </c>
      <c r="AH32" s="4">
        <f t="shared" si="52"/>
        <v>0</v>
      </c>
      <c r="AI32" s="4">
        <f t="shared" si="53"/>
        <v>0</v>
      </c>
      <c r="AJ32" s="4">
        <f t="shared" si="54"/>
        <v>0</v>
      </c>
      <c r="AK32" s="2">
        <f t="shared" si="30"/>
        <v>0.39809609594181961</v>
      </c>
      <c r="AL32" s="2">
        <f t="shared" si="31"/>
        <v>0.20161229812655601</v>
      </c>
      <c r="AM32" s="2">
        <f t="shared" si="32"/>
        <v>0.12896954269548999</v>
      </c>
      <c r="AN32" s="2">
        <f t="shared" si="33"/>
        <v>4.4271587321804598E-2</v>
      </c>
      <c r="AO32" s="2">
        <f t="shared" si="34"/>
        <v>2.3042592617450397E-2</v>
      </c>
      <c r="AP32" s="2">
        <f t="shared" si="35"/>
        <v>1.48905733565401E-2</v>
      </c>
      <c r="AQ32" s="2">
        <f t="shared" si="36"/>
        <v>1.4727971859575931E-2</v>
      </c>
      <c r="AR32" s="2">
        <f t="shared" si="37"/>
        <v>5.23201245497526E-3</v>
      </c>
      <c r="AS32" s="2">
        <f t="array" ref="AS32">_xlfn.STDEV.S(IF(E$17:E$1040=E32,$C$17:$C$1040,""))</f>
        <v>1.2758628112718129E-2</v>
      </c>
      <c r="AT32" s="2">
        <f t="array" ref="AT32">_xlfn.STDEV.S(IF(F$17:F$1040=F32,$C$17:$C$1040,""))</f>
        <v>1.1020046384629077E-2</v>
      </c>
      <c r="AU32" s="2">
        <f t="array" ref="AU32">_xlfn.STDEV.S(IF(G$17:G$1040=G32,$C$17:$C$1040,""))</f>
        <v>9.6828820083333083E-3</v>
      </c>
      <c r="AV32" s="2">
        <f t="array" ref="AV32">_xlfn.STDEV.S(IF(H$17:H$1040=H32,$C$17:$C$1040,""))</f>
        <v>5.7533062259933617E-3</v>
      </c>
      <c r="AW32" s="2">
        <f t="array" ref="AW32">_xlfn.STDEV.S(IF(I$17:I$1040=I32,$C$17:$C$1040,""))</f>
        <v>5.424016088644042E-3</v>
      </c>
      <c r="AX32" s="2">
        <f t="array" ref="AX32">_xlfn.STDEV.S(IF(J$17:J$1040=J32,$C$17:$C$1040,""))</f>
        <v>4.8663531779886866E-3</v>
      </c>
      <c r="AY32" s="2">
        <f t="array" ref="AY32">_xlfn.STDEV.S(IF(K$17:K$1040=K32,$C$17:$C$1040,""))</f>
        <v>6.2986064565100676E-3</v>
      </c>
      <c r="AZ32" s="2">
        <f t="array" ref="AZ32">_xlfn.STDEV.S(IF(L$17:L$1040=L32,$C$17:$C$1040,""))</f>
        <v>3.9294552929268348E-3</v>
      </c>
      <c r="BA32" s="5">
        <f t="shared" si="38"/>
        <v>31.202108285058262</v>
      </c>
      <c r="BB32" s="5">
        <f t="shared" si="39"/>
        <v>18.2950498654677</v>
      </c>
      <c r="BC32" s="5">
        <f t="shared" si="40"/>
        <v>13.319334324687203</v>
      </c>
      <c r="BD32" s="5">
        <f t="shared" si="41"/>
        <v>7.694981908278435</v>
      </c>
      <c r="BE32" s="5">
        <f t="shared" si="42"/>
        <v>4.248252999413733</v>
      </c>
      <c r="BF32" s="5">
        <f t="shared" si="43"/>
        <v>3.0599039592713093</v>
      </c>
      <c r="BG32" s="5">
        <f t="shared" si="44"/>
        <v>2.3382905347822613</v>
      </c>
      <c r="BH32" s="5">
        <f t="shared" si="45"/>
        <v>1.3314854260826117</v>
      </c>
    </row>
    <row r="33" spans="1:60" x14ac:dyDescent="0.25">
      <c r="A33" t="s">
        <v>40</v>
      </c>
      <c r="B33">
        <v>175.27</v>
      </c>
      <c r="C33" s="2">
        <f t="shared" si="11"/>
        <v>-6.1805398049444848E-3</v>
      </c>
      <c r="D33" s="8">
        <f t="shared" si="46"/>
        <v>16</v>
      </c>
      <c r="E33" s="8">
        <f t="shared" si="12"/>
        <v>0</v>
      </c>
      <c r="F33" s="8">
        <f t="shared" si="12"/>
        <v>0</v>
      </c>
      <c r="G33" s="8">
        <f t="shared" si="12"/>
        <v>0</v>
      </c>
      <c r="H33" s="8">
        <f t="shared" si="12"/>
        <v>0</v>
      </c>
      <c r="I33" s="8">
        <f t="shared" si="12"/>
        <v>0</v>
      </c>
      <c r="J33" s="8">
        <f t="shared" si="12"/>
        <v>1</v>
      </c>
      <c r="K33" s="8">
        <f t="shared" si="12"/>
        <v>2</v>
      </c>
      <c r="L33" s="8">
        <f t="shared" si="12"/>
        <v>4</v>
      </c>
      <c r="M33" s="2">
        <f t="shared" si="13"/>
        <v>-1.0446901285107854E-3</v>
      </c>
      <c r="N33" s="2">
        <f t="shared" si="14"/>
        <v>-5.2231223554134948E-4</v>
      </c>
      <c r="O33" s="2">
        <f t="shared" si="15"/>
        <v>-1.9558449235513413E-3</v>
      </c>
      <c r="P33" s="2">
        <f t="shared" si="16"/>
        <v>-7.1464806090920825E-4</v>
      </c>
      <c r="Q33" s="2">
        <f t="shared" si="17"/>
        <v>-8.5932111969327235E-4</v>
      </c>
      <c r="R33" s="2">
        <f t="shared" si="18"/>
        <v>-1.9107624659801606E-3</v>
      </c>
      <c r="S33" s="2">
        <f t="shared" si="19"/>
        <v>-2.2691817041067125E-3</v>
      </c>
      <c r="T33" s="2">
        <f t="shared" si="20"/>
        <v>-5.0547209780226476E-3</v>
      </c>
      <c r="U33" s="4">
        <f t="shared" si="21"/>
        <v>-5.1358496764336995E-3</v>
      </c>
      <c r="V33" s="4">
        <f t="shared" si="22"/>
        <v>-5.6582275694031358E-3</v>
      </c>
      <c r="W33" s="4">
        <f t="shared" si="23"/>
        <v>-4.2246948813931436E-3</v>
      </c>
      <c r="X33" s="4">
        <f t="shared" si="24"/>
        <v>-5.4658917440352766E-3</v>
      </c>
      <c r="Y33" s="4">
        <f t="shared" si="25"/>
        <v>-5.3212186852512125E-3</v>
      </c>
      <c r="Z33" s="4">
        <f t="shared" si="26"/>
        <v>-4.2697773389643243E-3</v>
      </c>
      <c r="AA33" s="4">
        <f t="shared" si="27"/>
        <v>-3.9113581008377724E-3</v>
      </c>
      <c r="AB33" s="4">
        <f t="shared" si="28"/>
        <v>-1.1258188269218372E-3</v>
      </c>
      <c r="AC33" s="4">
        <f t="shared" si="47"/>
        <v>1.4653116005236728E-2</v>
      </c>
      <c r="AD33" s="4">
        <f t="shared" si="48"/>
        <v>5.7726918247563083E-3</v>
      </c>
      <c r="AE33" s="4">
        <f t="shared" si="49"/>
        <v>3.0142747520926171E-2</v>
      </c>
      <c r="AF33" s="4">
        <f t="shared" si="50"/>
        <v>9.0424008560099044E-3</v>
      </c>
      <c r="AG33" s="4">
        <f t="shared" si="51"/>
        <v>1.1501842855338999E-2</v>
      </c>
      <c r="AH33" s="4">
        <f t="shared" si="52"/>
        <v>-4.2697773389643243E-3</v>
      </c>
      <c r="AI33" s="4">
        <f t="shared" si="53"/>
        <v>-3.9113581008377724E-3</v>
      </c>
      <c r="AJ33" s="4">
        <f t="shared" si="54"/>
        <v>-1.1258188269218372E-3</v>
      </c>
      <c r="AK33" s="2">
        <f t="shared" si="30"/>
        <v>0.39809609594181961</v>
      </c>
      <c r="AL33" s="2">
        <f t="shared" si="31"/>
        <v>0.20161229812655601</v>
      </c>
      <c r="AM33" s="2">
        <f t="shared" si="32"/>
        <v>0.12896954269548999</v>
      </c>
      <c r="AN33" s="2">
        <f t="shared" si="33"/>
        <v>4.4271587321804598E-2</v>
      </c>
      <c r="AO33" s="2">
        <f t="shared" si="34"/>
        <v>2.3042592617450397E-2</v>
      </c>
      <c r="AP33" s="2">
        <f t="shared" si="35"/>
        <v>3.2262266215093323E-2</v>
      </c>
      <c r="AQ33" s="2">
        <f t="shared" si="36"/>
        <v>1.2981296187761074E-2</v>
      </c>
      <c r="AR33" s="2">
        <f t="shared" si="37"/>
        <v>2.3264085064428064E-3</v>
      </c>
      <c r="AS33" s="2">
        <f t="array" ref="AS33">_xlfn.STDEV.S(IF(E$17:E$1040=E33,$C$17:$C$1040,""))</f>
        <v>1.2758628112718129E-2</v>
      </c>
      <c r="AT33" s="2">
        <f t="array" ref="AT33">_xlfn.STDEV.S(IF(F$17:F$1040=F33,$C$17:$C$1040,""))</f>
        <v>1.1020046384629077E-2</v>
      </c>
      <c r="AU33" s="2">
        <f t="array" ref="AU33">_xlfn.STDEV.S(IF(G$17:G$1040=G33,$C$17:$C$1040,""))</f>
        <v>9.6828820083333083E-3</v>
      </c>
      <c r="AV33" s="2">
        <f t="array" ref="AV33">_xlfn.STDEV.S(IF(H$17:H$1040=H33,$C$17:$C$1040,""))</f>
        <v>5.7533062259933617E-3</v>
      </c>
      <c r="AW33" s="2">
        <f t="array" ref="AW33">_xlfn.STDEV.S(IF(I$17:I$1040=I33,$C$17:$C$1040,""))</f>
        <v>5.424016088644042E-3</v>
      </c>
      <c r="AX33" s="2">
        <f t="array" ref="AX33">_xlfn.STDEV.S(IF(J$17:J$1040=J33,$C$17:$C$1040,""))</f>
        <v>5.8958778972110805E-3</v>
      </c>
      <c r="AY33" s="2">
        <f t="array" ref="AY33">_xlfn.STDEV.S(IF(K$17:K$1040=K33,$C$17:$C$1040,""))</f>
        <v>4.7642853921687715E-3</v>
      </c>
      <c r="AZ33" s="2">
        <f t="array" ref="AZ33">_xlfn.STDEV.S(IF(L$17:L$1040=L33,$C$17:$C$1040,""))</f>
        <v>2.088977255397001E-3</v>
      </c>
      <c r="BA33" s="5">
        <f t="shared" si="38"/>
        <v>31.202108285058262</v>
      </c>
      <c r="BB33" s="5">
        <f t="shared" si="39"/>
        <v>18.2950498654677</v>
      </c>
      <c r="BC33" s="5">
        <f t="shared" si="40"/>
        <v>13.319334324687203</v>
      </c>
      <c r="BD33" s="5">
        <f t="shared" si="41"/>
        <v>7.694981908278435</v>
      </c>
      <c r="BE33" s="5">
        <f t="shared" si="42"/>
        <v>4.248252999413733</v>
      </c>
      <c r="BF33" s="5">
        <f t="shared" si="43"/>
        <v>5.4720037927437915</v>
      </c>
      <c r="BG33" s="5">
        <f t="shared" si="44"/>
        <v>2.7247100287272676</v>
      </c>
      <c r="BH33" s="5">
        <f t="shared" si="45"/>
        <v>1.113659088643683</v>
      </c>
    </row>
    <row r="34" spans="1:60" x14ac:dyDescent="0.25">
      <c r="A34" t="s">
        <v>41</v>
      </c>
      <c r="B34">
        <v>174.77</v>
      </c>
      <c r="C34" s="2">
        <f t="shared" si="11"/>
        <v>-2.8527414845667121E-3</v>
      </c>
      <c r="D34" s="8">
        <f t="shared" si="46"/>
        <v>17</v>
      </c>
      <c r="E34" s="8">
        <f t="shared" si="12"/>
        <v>0</v>
      </c>
      <c r="F34" s="8">
        <f t="shared" si="12"/>
        <v>0</v>
      </c>
      <c r="G34" s="8">
        <f t="shared" si="12"/>
        <v>0</v>
      </c>
      <c r="H34" s="8">
        <f t="shared" si="12"/>
        <v>0</v>
      </c>
      <c r="I34" s="8">
        <f t="shared" si="12"/>
        <v>0</v>
      </c>
      <c r="J34" s="8">
        <f t="shared" si="12"/>
        <v>1</v>
      </c>
      <c r="K34" s="8">
        <f t="shared" si="12"/>
        <v>2</v>
      </c>
      <c r="L34" s="8">
        <f t="shared" si="12"/>
        <v>4</v>
      </c>
      <c r="M34" s="2">
        <f t="shared" si="13"/>
        <v>-1.0446901285107854E-3</v>
      </c>
      <c r="N34" s="2">
        <f t="shared" si="14"/>
        <v>-5.2231223554134948E-4</v>
      </c>
      <c r="O34" s="2">
        <f t="shared" si="15"/>
        <v>-1.9558449235513413E-3</v>
      </c>
      <c r="P34" s="2">
        <f t="shared" si="16"/>
        <v>-7.1464806090920825E-4</v>
      </c>
      <c r="Q34" s="2">
        <f t="shared" si="17"/>
        <v>-8.5932111969327235E-4</v>
      </c>
      <c r="R34" s="2">
        <f t="shared" si="18"/>
        <v>-1.9107624659801606E-3</v>
      </c>
      <c r="S34" s="2">
        <f t="shared" si="19"/>
        <v>-2.2691817041067125E-3</v>
      </c>
      <c r="T34" s="2">
        <f t="shared" si="20"/>
        <v>-5.0547209780226476E-3</v>
      </c>
      <c r="U34" s="4">
        <f t="shared" si="21"/>
        <v>-1.8080513560559267E-3</v>
      </c>
      <c r="V34" s="4">
        <f t="shared" si="22"/>
        <v>-2.3304292490253626E-3</v>
      </c>
      <c r="W34" s="4">
        <f t="shared" si="23"/>
        <v>-8.9689656101537077E-4</v>
      </c>
      <c r="X34" s="4">
        <f t="shared" si="24"/>
        <v>-2.1380934236575038E-3</v>
      </c>
      <c r="Y34" s="4">
        <f t="shared" si="25"/>
        <v>-1.9934203648734397E-3</v>
      </c>
      <c r="Z34" s="4">
        <f t="shared" si="26"/>
        <v>-9.4197901858655148E-4</v>
      </c>
      <c r="AA34" s="4">
        <f t="shared" si="27"/>
        <v>-5.8355978045999957E-4</v>
      </c>
      <c r="AB34" s="4">
        <f t="shared" si="28"/>
        <v>2.2019794934559356E-3</v>
      </c>
      <c r="AC34" s="4">
        <f t="shared" si="47"/>
        <v>1.2845064649180803E-2</v>
      </c>
      <c r="AD34" s="4">
        <f t="shared" si="48"/>
        <v>3.4422625757309457E-3</v>
      </c>
      <c r="AE34" s="4">
        <f t="shared" si="49"/>
        <v>2.92458509599108E-2</v>
      </c>
      <c r="AF34" s="4">
        <f t="shared" si="50"/>
        <v>6.9043074323524006E-3</v>
      </c>
      <c r="AG34" s="4">
        <f t="shared" si="51"/>
        <v>9.5084224904655595E-3</v>
      </c>
      <c r="AH34" s="4">
        <f t="shared" si="52"/>
        <v>-5.2117563575508757E-3</v>
      </c>
      <c r="AI34" s="4">
        <f t="shared" si="53"/>
        <v>-4.4949178812977719E-3</v>
      </c>
      <c r="AJ34" s="4">
        <f t="shared" si="54"/>
        <v>1.0761606665340984E-3</v>
      </c>
      <c r="AK34" s="2">
        <f t="shared" si="30"/>
        <v>0.39809609594181961</v>
      </c>
      <c r="AL34" s="2">
        <f t="shared" si="31"/>
        <v>0.20161229812655601</v>
      </c>
      <c r="AM34" s="2">
        <f t="shared" si="32"/>
        <v>0.12896954269548999</v>
      </c>
      <c r="AN34" s="2">
        <f t="shared" si="33"/>
        <v>4.4271587321804598E-2</v>
      </c>
      <c r="AO34" s="2">
        <f t="shared" si="34"/>
        <v>2.3042592617450397E-2</v>
      </c>
      <c r="AP34" s="2">
        <f t="shared" si="35"/>
        <v>3.2262266215093323E-2</v>
      </c>
      <c r="AQ34" s="2">
        <f t="shared" si="36"/>
        <v>1.2981296187761074E-2</v>
      </c>
      <c r="AR34" s="2">
        <f t="shared" si="37"/>
        <v>2.3264085064428064E-3</v>
      </c>
      <c r="AS34" s="2">
        <f t="array" ref="AS34">_xlfn.STDEV.S(IF(E$17:E$1040=E34,$C$17:$C$1040,""))</f>
        <v>1.2758628112718129E-2</v>
      </c>
      <c r="AT34" s="2">
        <f t="array" ref="AT34">_xlfn.STDEV.S(IF(F$17:F$1040=F34,$C$17:$C$1040,""))</f>
        <v>1.1020046384629077E-2</v>
      </c>
      <c r="AU34" s="2">
        <f t="array" ref="AU34">_xlfn.STDEV.S(IF(G$17:G$1040=G34,$C$17:$C$1040,""))</f>
        <v>9.6828820083333083E-3</v>
      </c>
      <c r="AV34" s="2">
        <f t="array" ref="AV34">_xlfn.STDEV.S(IF(H$17:H$1040=H34,$C$17:$C$1040,""))</f>
        <v>5.7533062259933617E-3</v>
      </c>
      <c r="AW34" s="2">
        <f t="array" ref="AW34">_xlfn.STDEV.S(IF(I$17:I$1040=I34,$C$17:$C$1040,""))</f>
        <v>5.424016088644042E-3</v>
      </c>
      <c r="AX34" s="2">
        <f t="array" ref="AX34">_xlfn.STDEV.S(IF(J$17:J$1040=J34,$C$17:$C$1040,""))</f>
        <v>5.8958778972110805E-3</v>
      </c>
      <c r="AY34" s="2">
        <f t="array" ref="AY34">_xlfn.STDEV.S(IF(K$17:K$1040=K34,$C$17:$C$1040,""))</f>
        <v>4.7642853921687715E-3</v>
      </c>
      <c r="AZ34" s="2">
        <f t="array" ref="AZ34">_xlfn.STDEV.S(IF(L$17:L$1040=L34,$C$17:$C$1040,""))</f>
        <v>2.088977255397001E-3</v>
      </c>
      <c r="BA34" s="5">
        <f t="shared" si="38"/>
        <v>31.202108285058262</v>
      </c>
      <c r="BB34" s="5">
        <f t="shared" si="39"/>
        <v>18.2950498654677</v>
      </c>
      <c r="BC34" s="5">
        <f t="shared" si="40"/>
        <v>13.319334324687203</v>
      </c>
      <c r="BD34" s="5">
        <f t="shared" si="41"/>
        <v>7.694981908278435</v>
      </c>
      <c r="BE34" s="5">
        <f t="shared" si="42"/>
        <v>4.248252999413733</v>
      </c>
      <c r="BF34" s="5">
        <f t="shared" si="43"/>
        <v>5.4720037927437915</v>
      </c>
      <c r="BG34" s="5">
        <f t="shared" si="44"/>
        <v>2.7247100287272676</v>
      </c>
      <c r="BH34" s="5">
        <f t="shared" si="45"/>
        <v>1.113659088643683</v>
      </c>
    </row>
    <row r="35" spans="1:60" x14ac:dyDescent="0.25">
      <c r="A35" t="s">
        <v>42</v>
      </c>
      <c r="B35">
        <v>173.48</v>
      </c>
      <c r="C35" s="2">
        <f t="shared" si="11"/>
        <v>-7.381129484465454E-3</v>
      </c>
      <c r="D35" s="8">
        <f t="shared" si="46"/>
        <v>18</v>
      </c>
      <c r="E35" s="8">
        <f t="shared" si="12"/>
        <v>0</v>
      </c>
      <c r="F35" s="8">
        <f t="shared" si="12"/>
        <v>0</v>
      </c>
      <c r="G35" s="8">
        <f t="shared" si="12"/>
        <v>0</v>
      </c>
      <c r="H35" s="8">
        <f t="shared" si="12"/>
        <v>0</v>
      </c>
      <c r="I35" s="8">
        <f t="shared" si="12"/>
        <v>0</v>
      </c>
      <c r="J35" s="8">
        <f t="shared" si="12"/>
        <v>1</v>
      </c>
      <c r="K35" s="8">
        <f t="shared" si="12"/>
        <v>2</v>
      </c>
      <c r="L35" s="8">
        <f t="shared" si="12"/>
        <v>4</v>
      </c>
      <c r="M35" s="2">
        <f t="shared" si="13"/>
        <v>-1.0446901285107854E-3</v>
      </c>
      <c r="N35" s="2">
        <f t="shared" si="14"/>
        <v>-5.2231223554134948E-4</v>
      </c>
      <c r="O35" s="2">
        <f t="shared" si="15"/>
        <v>-1.9558449235513413E-3</v>
      </c>
      <c r="P35" s="2">
        <f t="shared" si="16"/>
        <v>-7.1464806090920825E-4</v>
      </c>
      <c r="Q35" s="2">
        <f t="shared" si="17"/>
        <v>-8.5932111969327235E-4</v>
      </c>
      <c r="R35" s="2">
        <f t="shared" si="18"/>
        <v>-1.9107624659801606E-3</v>
      </c>
      <c r="S35" s="2">
        <f t="shared" si="19"/>
        <v>-2.2691817041067125E-3</v>
      </c>
      <c r="T35" s="2">
        <f t="shared" si="20"/>
        <v>-5.0547209780226476E-3</v>
      </c>
      <c r="U35" s="4">
        <f t="shared" si="21"/>
        <v>-6.3364393559546687E-3</v>
      </c>
      <c r="V35" s="4">
        <f t="shared" si="22"/>
        <v>-6.858817248924105E-3</v>
      </c>
      <c r="W35" s="4">
        <f t="shared" si="23"/>
        <v>-5.4252845609141127E-3</v>
      </c>
      <c r="X35" s="4">
        <f t="shared" si="24"/>
        <v>-6.6664814235562458E-3</v>
      </c>
      <c r="Y35" s="4">
        <f t="shared" si="25"/>
        <v>-6.5218083647721817E-3</v>
      </c>
      <c r="Z35" s="4">
        <f t="shared" si="26"/>
        <v>-5.4703670184852934E-3</v>
      </c>
      <c r="AA35" s="4">
        <f t="shared" si="27"/>
        <v>-5.1119477803587415E-3</v>
      </c>
      <c r="AB35" s="4">
        <f t="shared" si="28"/>
        <v>-2.3264085064428064E-3</v>
      </c>
      <c r="AC35" s="4">
        <f t="shared" si="47"/>
        <v>6.508625293226134E-3</v>
      </c>
      <c r="AD35" s="4">
        <f t="shared" si="48"/>
        <v>-3.4165546731931592E-3</v>
      </c>
      <c r="AE35" s="4">
        <f t="shared" si="49"/>
        <v>2.3820566398996688E-2</v>
      </c>
      <c r="AF35" s="4">
        <f t="shared" si="50"/>
        <v>2.3782600879615479E-4</v>
      </c>
      <c r="AG35" s="4">
        <f t="shared" si="51"/>
        <v>2.9866141256933779E-3</v>
      </c>
      <c r="AH35" s="4">
        <f t="shared" si="52"/>
        <v>-1.0682123376036169E-2</v>
      </c>
      <c r="AI35" s="4">
        <f t="shared" si="53"/>
        <v>-9.6068656616565135E-3</v>
      </c>
      <c r="AJ35" s="4">
        <f t="shared" si="54"/>
        <v>-1.250247839908708E-3</v>
      </c>
      <c r="AK35" s="2">
        <f t="shared" si="30"/>
        <v>0.39809609594181961</v>
      </c>
      <c r="AL35" s="2">
        <f t="shared" si="31"/>
        <v>0.20161229812655601</v>
      </c>
      <c r="AM35" s="2">
        <f t="shared" si="32"/>
        <v>0.12896954269548999</v>
      </c>
      <c r="AN35" s="2">
        <f t="shared" si="33"/>
        <v>4.4271587321804598E-2</v>
      </c>
      <c r="AO35" s="2">
        <f t="shared" si="34"/>
        <v>2.3042592617450397E-2</v>
      </c>
      <c r="AP35" s="2">
        <f t="shared" si="35"/>
        <v>3.2262266215093323E-2</v>
      </c>
      <c r="AQ35" s="2">
        <f t="shared" si="36"/>
        <v>1.2981296187761074E-2</v>
      </c>
      <c r="AR35" s="2">
        <f t="shared" si="37"/>
        <v>2.3264085064428064E-3</v>
      </c>
      <c r="AS35" s="2">
        <f t="array" ref="AS35">_xlfn.STDEV.S(IF(E$17:E$1040=E35,$C$17:$C$1040,""))</f>
        <v>1.2758628112718129E-2</v>
      </c>
      <c r="AT35" s="2">
        <f t="array" ref="AT35">_xlfn.STDEV.S(IF(F$17:F$1040=F35,$C$17:$C$1040,""))</f>
        <v>1.1020046384629077E-2</v>
      </c>
      <c r="AU35" s="2">
        <f t="array" ref="AU35">_xlfn.STDEV.S(IF(G$17:G$1040=G35,$C$17:$C$1040,""))</f>
        <v>9.6828820083333083E-3</v>
      </c>
      <c r="AV35" s="2">
        <f t="array" ref="AV35">_xlfn.STDEV.S(IF(H$17:H$1040=H35,$C$17:$C$1040,""))</f>
        <v>5.7533062259933617E-3</v>
      </c>
      <c r="AW35" s="2">
        <f t="array" ref="AW35">_xlfn.STDEV.S(IF(I$17:I$1040=I35,$C$17:$C$1040,""))</f>
        <v>5.424016088644042E-3</v>
      </c>
      <c r="AX35" s="2">
        <f t="array" ref="AX35">_xlfn.STDEV.S(IF(J$17:J$1040=J35,$C$17:$C$1040,""))</f>
        <v>5.8958778972110805E-3</v>
      </c>
      <c r="AY35" s="2">
        <f t="array" ref="AY35">_xlfn.STDEV.S(IF(K$17:K$1040=K35,$C$17:$C$1040,""))</f>
        <v>4.7642853921687715E-3</v>
      </c>
      <c r="AZ35" s="2">
        <f t="array" ref="AZ35">_xlfn.STDEV.S(IF(L$17:L$1040=L35,$C$17:$C$1040,""))</f>
        <v>2.088977255397001E-3</v>
      </c>
      <c r="BA35" s="5">
        <f t="shared" si="38"/>
        <v>31.202108285058262</v>
      </c>
      <c r="BB35" s="5">
        <f t="shared" si="39"/>
        <v>18.2950498654677</v>
      </c>
      <c r="BC35" s="5">
        <f t="shared" si="40"/>
        <v>13.319334324687203</v>
      </c>
      <c r="BD35" s="5">
        <f t="shared" si="41"/>
        <v>7.694981908278435</v>
      </c>
      <c r="BE35" s="5">
        <f t="shared" si="42"/>
        <v>4.248252999413733</v>
      </c>
      <c r="BF35" s="5">
        <f t="shared" si="43"/>
        <v>5.4720037927437915</v>
      </c>
      <c r="BG35" s="5">
        <f t="shared" si="44"/>
        <v>2.7247100287272676</v>
      </c>
      <c r="BH35" s="5">
        <f t="shared" si="45"/>
        <v>1.113659088643683</v>
      </c>
    </row>
    <row r="36" spans="1:60" x14ac:dyDescent="0.25">
      <c r="A36" t="s">
        <v>43</v>
      </c>
      <c r="B36">
        <v>172.82</v>
      </c>
      <c r="C36" s="2">
        <f t="shared" si="11"/>
        <v>-3.8044731381139396E-3</v>
      </c>
      <c r="D36" s="8">
        <f t="shared" si="46"/>
        <v>19</v>
      </c>
      <c r="E36" s="8">
        <f t="shared" si="12"/>
        <v>0</v>
      </c>
      <c r="F36" s="8">
        <f t="shared" si="12"/>
        <v>0</v>
      </c>
      <c r="G36" s="8">
        <f t="shared" si="12"/>
        <v>0</v>
      </c>
      <c r="H36" s="8">
        <f t="shared" si="12"/>
        <v>0</v>
      </c>
      <c r="I36" s="8">
        <f t="shared" si="12"/>
        <v>0</v>
      </c>
      <c r="J36" s="8">
        <f t="shared" si="12"/>
        <v>1</v>
      </c>
      <c r="K36" s="8">
        <f t="shared" si="12"/>
        <v>2</v>
      </c>
      <c r="L36" s="8">
        <f t="shared" si="12"/>
        <v>4</v>
      </c>
      <c r="M36" s="2">
        <f t="shared" si="13"/>
        <v>-1.0446901285107854E-3</v>
      </c>
      <c r="N36" s="2">
        <f t="shared" si="14"/>
        <v>-5.2231223554134948E-4</v>
      </c>
      <c r="O36" s="2">
        <f t="shared" si="15"/>
        <v>-1.9558449235513413E-3</v>
      </c>
      <c r="P36" s="2">
        <f t="shared" si="16"/>
        <v>-7.1464806090920825E-4</v>
      </c>
      <c r="Q36" s="2">
        <f t="shared" si="17"/>
        <v>-8.5932111969327235E-4</v>
      </c>
      <c r="R36" s="2">
        <f t="shared" si="18"/>
        <v>-1.9107624659801606E-3</v>
      </c>
      <c r="S36" s="2">
        <f t="shared" si="19"/>
        <v>-2.2691817041067125E-3</v>
      </c>
      <c r="T36" s="2">
        <f t="shared" si="20"/>
        <v>-5.0547209780226476E-3</v>
      </c>
      <c r="U36" s="4">
        <f t="shared" si="21"/>
        <v>-2.7597830096031542E-3</v>
      </c>
      <c r="V36" s="4">
        <f t="shared" si="22"/>
        <v>-3.2821609025725901E-3</v>
      </c>
      <c r="W36" s="4">
        <f t="shared" si="23"/>
        <v>-1.8486282145625983E-3</v>
      </c>
      <c r="X36" s="4">
        <f t="shared" si="24"/>
        <v>-3.0898250772047314E-3</v>
      </c>
      <c r="Y36" s="4">
        <f t="shared" si="25"/>
        <v>-2.9451520184206673E-3</v>
      </c>
      <c r="Z36" s="4">
        <f t="shared" si="26"/>
        <v>-1.893710672133779E-3</v>
      </c>
      <c r="AA36" s="4">
        <f t="shared" si="27"/>
        <v>-1.5352914340072271E-3</v>
      </c>
      <c r="AB36" s="4">
        <f t="shared" si="28"/>
        <v>1.250247839908708E-3</v>
      </c>
      <c r="AC36" s="4">
        <f t="shared" si="47"/>
        <v>3.7488422836229798E-3</v>
      </c>
      <c r="AD36" s="4">
        <f t="shared" si="48"/>
        <v>-6.6987155757657494E-3</v>
      </c>
      <c r="AE36" s="4">
        <f t="shared" si="49"/>
        <v>2.1971938184434089E-2</v>
      </c>
      <c r="AF36" s="4">
        <f t="shared" si="50"/>
        <v>-2.8519990684085766E-3</v>
      </c>
      <c r="AG36" s="4">
        <f t="shared" si="51"/>
        <v>4.1462107272710602E-5</v>
      </c>
      <c r="AH36" s="4">
        <f t="shared" si="52"/>
        <v>-1.2575834048169948E-2</v>
      </c>
      <c r="AI36" s="4">
        <f t="shared" si="53"/>
        <v>-1.1142157095663741E-2</v>
      </c>
      <c r="AJ36" s="4">
        <f t="shared" si="54"/>
        <v>0</v>
      </c>
      <c r="AK36" s="2">
        <f t="shared" si="30"/>
        <v>0.39809609594181961</v>
      </c>
      <c r="AL36" s="2">
        <f t="shared" si="31"/>
        <v>0.20161229812655601</v>
      </c>
      <c r="AM36" s="2">
        <f t="shared" si="32"/>
        <v>0.12896954269548999</v>
      </c>
      <c r="AN36" s="2">
        <f t="shared" si="33"/>
        <v>4.4271587321804598E-2</v>
      </c>
      <c r="AO36" s="2">
        <f t="shared" si="34"/>
        <v>2.3042592617450397E-2</v>
      </c>
      <c r="AP36" s="2">
        <f t="shared" si="35"/>
        <v>3.2262266215093323E-2</v>
      </c>
      <c r="AQ36" s="2">
        <f t="shared" si="36"/>
        <v>1.2981296187761074E-2</v>
      </c>
      <c r="AR36" s="2">
        <f t="shared" si="37"/>
        <v>2.3264085064428064E-3</v>
      </c>
      <c r="AS36" s="2">
        <f t="array" ref="AS36">_xlfn.STDEV.S(IF(E$17:E$1040=E36,$C$17:$C$1040,""))</f>
        <v>1.2758628112718129E-2</v>
      </c>
      <c r="AT36" s="2">
        <f t="array" ref="AT36">_xlfn.STDEV.S(IF(F$17:F$1040=F36,$C$17:$C$1040,""))</f>
        <v>1.1020046384629077E-2</v>
      </c>
      <c r="AU36" s="2">
        <f t="array" ref="AU36">_xlfn.STDEV.S(IF(G$17:G$1040=G36,$C$17:$C$1040,""))</f>
        <v>9.6828820083333083E-3</v>
      </c>
      <c r="AV36" s="2">
        <f t="array" ref="AV36">_xlfn.STDEV.S(IF(H$17:H$1040=H36,$C$17:$C$1040,""))</f>
        <v>5.7533062259933617E-3</v>
      </c>
      <c r="AW36" s="2">
        <f t="array" ref="AW36">_xlfn.STDEV.S(IF(I$17:I$1040=I36,$C$17:$C$1040,""))</f>
        <v>5.424016088644042E-3</v>
      </c>
      <c r="AX36" s="2">
        <f t="array" ref="AX36">_xlfn.STDEV.S(IF(J$17:J$1040=J36,$C$17:$C$1040,""))</f>
        <v>5.8958778972110805E-3</v>
      </c>
      <c r="AY36" s="2">
        <f t="array" ref="AY36">_xlfn.STDEV.S(IF(K$17:K$1040=K36,$C$17:$C$1040,""))</f>
        <v>4.7642853921687715E-3</v>
      </c>
      <c r="AZ36" s="2">
        <f t="array" ref="AZ36">_xlfn.STDEV.S(IF(L$17:L$1040=L36,$C$17:$C$1040,""))</f>
        <v>2.088977255397001E-3</v>
      </c>
      <c r="BA36" s="5">
        <f t="shared" si="38"/>
        <v>31.202108285058262</v>
      </c>
      <c r="BB36" s="5">
        <f t="shared" si="39"/>
        <v>18.2950498654677</v>
      </c>
      <c r="BC36" s="5">
        <f t="shared" si="40"/>
        <v>13.319334324687203</v>
      </c>
      <c r="BD36" s="5">
        <f t="shared" si="41"/>
        <v>7.694981908278435</v>
      </c>
      <c r="BE36" s="5">
        <f t="shared" si="42"/>
        <v>4.248252999413733</v>
      </c>
      <c r="BF36" s="5">
        <f t="shared" si="43"/>
        <v>5.4720037927437915</v>
      </c>
      <c r="BG36" s="5">
        <f t="shared" si="44"/>
        <v>2.7247100287272676</v>
      </c>
      <c r="BH36" s="5">
        <f t="shared" si="45"/>
        <v>1.113659088643683</v>
      </c>
    </row>
    <row r="37" spans="1:60" x14ac:dyDescent="0.25">
      <c r="A37" t="s">
        <v>44</v>
      </c>
      <c r="B37">
        <v>172.11</v>
      </c>
      <c r="C37" s="2">
        <f t="shared" si="11"/>
        <v>-4.1083207962040458E-3</v>
      </c>
      <c r="D37" s="8">
        <f t="shared" si="46"/>
        <v>20</v>
      </c>
      <c r="E37" s="8">
        <f t="shared" si="12"/>
        <v>0</v>
      </c>
      <c r="F37" s="8">
        <f t="shared" si="12"/>
        <v>0</v>
      </c>
      <c r="G37" s="8">
        <f t="shared" si="12"/>
        <v>0</v>
      </c>
      <c r="H37" s="8">
        <f t="shared" si="12"/>
        <v>0</v>
      </c>
      <c r="I37" s="8">
        <f t="shared" si="12"/>
        <v>0</v>
      </c>
      <c r="J37" s="8">
        <f t="shared" si="12"/>
        <v>1</v>
      </c>
      <c r="K37" s="8">
        <f t="shared" si="12"/>
        <v>2</v>
      </c>
      <c r="L37" s="8">
        <f t="shared" si="12"/>
        <v>5</v>
      </c>
      <c r="M37" s="2">
        <f t="shared" si="13"/>
        <v>-1.0446901285107854E-3</v>
      </c>
      <c r="N37" s="2">
        <f t="shared" si="14"/>
        <v>-5.2231223554134948E-4</v>
      </c>
      <c r="O37" s="2">
        <f t="shared" si="15"/>
        <v>-1.9558449235513413E-3</v>
      </c>
      <c r="P37" s="2">
        <f t="shared" si="16"/>
        <v>-7.1464806090920825E-4</v>
      </c>
      <c r="Q37" s="2">
        <f t="shared" si="17"/>
        <v>-8.5932111969327235E-4</v>
      </c>
      <c r="R37" s="2">
        <f t="shared" si="18"/>
        <v>-1.9107624659801606E-3</v>
      </c>
      <c r="S37" s="2">
        <f t="shared" si="19"/>
        <v>-2.2691817041067125E-3</v>
      </c>
      <c r="T37" s="2">
        <f t="shared" si="20"/>
        <v>5.1635756980922265E-4</v>
      </c>
      <c r="U37" s="4">
        <f t="shared" si="21"/>
        <v>-3.0636306676932604E-3</v>
      </c>
      <c r="V37" s="4">
        <f t="shared" si="22"/>
        <v>-3.5860085606626963E-3</v>
      </c>
      <c r="W37" s="4">
        <f t="shared" si="23"/>
        <v>-2.1524758726527045E-3</v>
      </c>
      <c r="X37" s="4">
        <f t="shared" si="24"/>
        <v>-3.3936727352948375E-3</v>
      </c>
      <c r="Y37" s="4">
        <f t="shared" si="25"/>
        <v>-3.2489996765107734E-3</v>
      </c>
      <c r="Z37" s="4">
        <f t="shared" si="26"/>
        <v>-2.1975583302238852E-3</v>
      </c>
      <c r="AA37" s="4">
        <f t="shared" si="27"/>
        <v>-1.8391390920973333E-3</v>
      </c>
      <c r="AB37" s="4">
        <f t="shared" si="28"/>
        <v>-4.6246783660132684E-3</v>
      </c>
      <c r="AC37" s="4">
        <f t="shared" si="47"/>
        <v>6.8521161592971936E-4</v>
      </c>
      <c r="AD37" s="4">
        <f t="shared" si="48"/>
        <v>-1.0284724136428445E-2</v>
      </c>
      <c r="AE37" s="4">
        <f t="shared" si="49"/>
        <v>1.9819462311781385E-2</v>
      </c>
      <c r="AF37" s="4">
        <f t="shared" si="50"/>
        <v>-6.2456718037034141E-3</v>
      </c>
      <c r="AG37" s="4">
        <f t="shared" si="51"/>
        <v>-3.2075375692380628E-3</v>
      </c>
      <c r="AH37" s="4">
        <f t="shared" si="52"/>
        <v>-1.4773392378393833E-2</v>
      </c>
      <c r="AI37" s="4">
        <f t="shared" si="53"/>
        <v>-1.2981296187761074E-2</v>
      </c>
      <c r="AJ37" s="4">
        <f t="shared" si="54"/>
        <v>-4.6246783660132684E-3</v>
      </c>
      <c r="AK37" s="2">
        <f t="shared" si="30"/>
        <v>0.39809609594181961</v>
      </c>
      <c r="AL37" s="2">
        <f t="shared" si="31"/>
        <v>0.20161229812655601</v>
      </c>
      <c r="AM37" s="2">
        <f t="shared" si="32"/>
        <v>0.12896954269548999</v>
      </c>
      <c r="AN37" s="2">
        <f t="shared" si="33"/>
        <v>4.4271587321804598E-2</v>
      </c>
      <c r="AO37" s="2">
        <f t="shared" si="34"/>
        <v>2.3042592617450397E-2</v>
      </c>
      <c r="AP37" s="2">
        <f t="shared" si="35"/>
        <v>3.2262266215093323E-2</v>
      </c>
      <c r="AQ37" s="2">
        <f t="shared" si="36"/>
        <v>1.2981296187761074E-2</v>
      </c>
      <c r="AR37" s="2">
        <f t="shared" si="37"/>
        <v>7.5017703716236395E-3</v>
      </c>
      <c r="AS37" s="2">
        <f t="array" ref="AS37">_xlfn.STDEV.S(IF(E$17:E$1040=E37,$C$17:$C$1040,""))</f>
        <v>1.2758628112718129E-2</v>
      </c>
      <c r="AT37" s="2">
        <f t="array" ref="AT37">_xlfn.STDEV.S(IF(F$17:F$1040=F37,$C$17:$C$1040,""))</f>
        <v>1.1020046384629077E-2</v>
      </c>
      <c r="AU37" s="2">
        <f t="array" ref="AU37">_xlfn.STDEV.S(IF(G$17:G$1040=G37,$C$17:$C$1040,""))</f>
        <v>9.6828820083333083E-3</v>
      </c>
      <c r="AV37" s="2">
        <f t="array" ref="AV37">_xlfn.STDEV.S(IF(H$17:H$1040=H37,$C$17:$C$1040,""))</f>
        <v>5.7533062259933617E-3</v>
      </c>
      <c r="AW37" s="2">
        <f t="array" ref="AW37">_xlfn.STDEV.S(IF(I$17:I$1040=I37,$C$17:$C$1040,""))</f>
        <v>5.424016088644042E-3</v>
      </c>
      <c r="AX37" s="2">
        <f t="array" ref="AX37">_xlfn.STDEV.S(IF(J$17:J$1040=J37,$C$17:$C$1040,""))</f>
        <v>5.8958778972110805E-3</v>
      </c>
      <c r="AY37" s="2">
        <f t="array" ref="AY37">_xlfn.STDEV.S(IF(K$17:K$1040=K37,$C$17:$C$1040,""))</f>
        <v>4.7642853921687715E-3</v>
      </c>
      <c r="AZ37" s="2">
        <f t="array" ref="AZ37">_xlfn.STDEV.S(IF(L$17:L$1040=L37,$C$17:$C$1040,""))</f>
        <v>5.2827895659176873E-3</v>
      </c>
      <c r="BA37" s="5">
        <f t="shared" si="38"/>
        <v>31.202108285058262</v>
      </c>
      <c r="BB37" s="5">
        <f t="shared" si="39"/>
        <v>18.2950498654677</v>
      </c>
      <c r="BC37" s="5">
        <f t="shared" si="40"/>
        <v>13.319334324687203</v>
      </c>
      <c r="BD37" s="5">
        <f t="shared" si="41"/>
        <v>7.694981908278435</v>
      </c>
      <c r="BE37" s="5">
        <f t="shared" si="42"/>
        <v>4.248252999413733</v>
      </c>
      <c r="BF37" s="5">
        <f t="shared" si="43"/>
        <v>5.4720037927437915</v>
      </c>
      <c r="BG37" s="5">
        <f t="shared" si="44"/>
        <v>2.7247100287272676</v>
      </c>
      <c r="BH37" s="5">
        <f t="shared" si="45"/>
        <v>1.4200395980225813</v>
      </c>
    </row>
    <row r="38" spans="1:60" x14ac:dyDescent="0.25">
      <c r="A38" t="s">
        <v>45</v>
      </c>
      <c r="B38">
        <v>173.49</v>
      </c>
      <c r="C38" s="2">
        <f t="shared" si="11"/>
        <v>8.0181279414328621E-3</v>
      </c>
      <c r="D38" s="8">
        <f t="shared" si="46"/>
        <v>21</v>
      </c>
      <c r="E38" s="8">
        <f t="shared" si="12"/>
        <v>0</v>
      </c>
      <c r="F38" s="8">
        <f t="shared" si="12"/>
        <v>0</v>
      </c>
      <c r="G38" s="8">
        <f t="shared" si="12"/>
        <v>0</v>
      </c>
      <c r="H38" s="8">
        <f t="shared" si="12"/>
        <v>0</v>
      </c>
      <c r="I38" s="8">
        <f t="shared" si="12"/>
        <v>0</v>
      </c>
      <c r="J38" s="8">
        <f t="shared" si="12"/>
        <v>1</v>
      </c>
      <c r="K38" s="8">
        <f t="shared" si="12"/>
        <v>2</v>
      </c>
      <c r="L38" s="8">
        <f t="shared" si="12"/>
        <v>5</v>
      </c>
      <c r="M38" s="2">
        <f t="shared" si="13"/>
        <v>-1.0446901285107854E-3</v>
      </c>
      <c r="N38" s="2">
        <f t="shared" si="14"/>
        <v>-5.2231223554134948E-4</v>
      </c>
      <c r="O38" s="2">
        <f t="shared" si="15"/>
        <v>-1.9558449235513413E-3</v>
      </c>
      <c r="P38" s="2">
        <f t="shared" si="16"/>
        <v>-7.1464806090920825E-4</v>
      </c>
      <c r="Q38" s="2">
        <f t="shared" si="17"/>
        <v>-8.5932111969327235E-4</v>
      </c>
      <c r="R38" s="2">
        <f t="shared" si="18"/>
        <v>-1.9107624659801606E-3</v>
      </c>
      <c r="S38" s="2">
        <f t="shared" si="19"/>
        <v>-2.2691817041067125E-3</v>
      </c>
      <c r="T38" s="2">
        <f t="shared" si="20"/>
        <v>5.1635756980922265E-4</v>
      </c>
      <c r="U38" s="4">
        <f t="shared" si="21"/>
        <v>9.0628180699436484E-3</v>
      </c>
      <c r="V38" s="4">
        <f t="shared" si="22"/>
        <v>8.5404401769742112E-3</v>
      </c>
      <c r="W38" s="4">
        <f t="shared" si="23"/>
        <v>9.9739728649842034E-3</v>
      </c>
      <c r="X38" s="4">
        <f t="shared" si="24"/>
        <v>8.7327760023420704E-3</v>
      </c>
      <c r="Y38" s="4">
        <f t="shared" si="25"/>
        <v>8.8774490611261345E-3</v>
      </c>
      <c r="Z38" s="4">
        <f t="shared" si="26"/>
        <v>9.9288904074130227E-3</v>
      </c>
      <c r="AA38" s="4">
        <f t="shared" si="27"/>
        <v>1.0287309645539575E-2</v>
      </c>
      <c r="AB38" s="4">
        <f t="shared" si="28"/>
        <v>7.5017703716236395E-3</v>
      </c>
      <c r="AC38" s="4">
        <f t="shared" si="47"/>
        <v>9.7480296858733669E-3</v>
      </c>
      <c r="AD38" s="4">
        <f t="shared" si="48"/>
        <v>-1.7442839594542341E-3</v>
      </c>
      <c r="AE38" s="4">
        <f t="shared" si="49"/>
        <v>2.9793435176765588E-2</v>
      </c>
      <c r="AF38" s="4">
        <f t="shared" si="50"/>
        <v>2.4871041986386563E-3</v>
      </c>
      <c r="AG38" s="4">
        <f t="shared" si="51"/>
        <v>5.6699114918880716E-3</v>
      </c>
      <c r="AH38" s="4">
        <f t="shared" si="52"/>
        <v>-4.8445019709808107E-3</v>
      </c>
      <c r="AI38" s="4">
        <f t="shared" si="53"/>
        <v>-2.6939865422214992E-3</v>
      </c>
      <c r="AJ38" s="4">
        <f t="shared" si="54"/>
        <v>2.877092005610371E-3</v>
      </c>
      <c r="AK38" s="2">
        <f t="shared" si="30"/>
        <v>0.39809609594181961</v>
      </c>
      <c r="AL38" s="2">
        <f t="shared" si="31"/>
        <v>0.20161229812655601</v>
      </c>
      <c r="AM38" s="2">
        <f t="shared" si="32"/>
        <v>0.12896954269548999</v>
      </c>
      <c r="AN38" s="2">
        <f t="shared" si="33"/>
        <v>4.4271587321804598E-2</v>
      </c>
      <c r="AO38" s="2">
        <f t="shared" si="34"/>
        <v>2.3042592617450397E-2</v>
      </c>
      <c r="AP38" s="2">
        <f t="shared" si="35"/>
        <v>3.2262266215093323E-2</v>
      </c>
      <c r="AQ38" s="2">
        <f t="shared" si="36"/>
        <v>1.2981296187761074E-2</v>
      </c>
      <c r="AR38" s="2">
        <f t="shared" si="37"/>
        <v>7.5017703716236395E-3</v>
      </c>
      <c r="AS38" s="2">
        <f t="array" ref="AS38">_xlfn.STDEV.S(IF(E$17:E$1040=E38,$C$17:$C$1040,""))</f>
        <v>1.2758628112718129E-2</v>
      </c>
      <c r="AT38" s="2">
        <f t="array" ref="AT38">_xlfn.STDEV.S(IF(F$17:F$1040=F38,$C$17:$C$1040,""))</f>
        <v>1.1020046384629077E-2</v>
      </c>
      <c r="AU38" s="2">
        <f t="array" ref="AU38">_xlfn.STDEV.S(IF(G$17:G$1040=G38,$C$17:$C$1040,""))</f>
        <v>9.6828820083333083E-3</v>
      </c>
      <c r="AV38" s="2">
        <f t="array" ref="AV38">_xlfn.STDEV.S(IF(H$17:H$1040=H38,$C$17:$C$1040,""))</f>
        <v>5.7533062259933617E-3</v>
      </c>
      <c r="AW38" s="2">
        <f t="array" ref="AW38">_xlfn.STDEV.S(IF(I$17:I$1040=I38,$C$17:$C$1040,""))</f>
        <v>5.424016088644042E-3</v>
      </c>
      <c r="AX38" s="2">
        <f t="array" ref="AX38">_xlfn.STDEV.S(IF(J$17:J$1040=J38,$C$17:$C$1040,""))</f>
        <v>5.8958778972110805E-3</v>
      </c>
      <c r="AY38" s="2">
        <f t="array" ref="AY38">_xlfn.STDEV.S(IF(K$17:K$1040=K38,$C$17:$C$1040,""))</f>
        <v>4.7642853921687715E-3</v>
      </c>
      <c r="AZ38" s="2">
        <f t="array" ref="AZ38">_xlfn.STDEV.S(IF(L$17:L$1040=L38,$C$17:$C$1040,""))</f>
        <v>5.2827895659176873E-3</v>
      </c>
      <c r="BA38" s="5">
        <f t="shared" si="38"/>
        <v>31.202108285058262</v>
      </c>
      <c r="BB38" s="5">
        <f t="shared" si="39"/>
        <v>18.2950498654677</v>
      </c>
      <c r="BC38" s="5">
        <f t="shared" si="40"/>
        <v>13.319334324687203</v>
      </c>
      <c r="BD38" s="5">
        <f t="shared" si="41"/>
        <v>7.694981908278435</v>
      </c>
      <c r="BE38" s="5">
        <f t="shared" si="42"/>
        <v>4.248252999413733</v>
      </c>
      <c r="BF38" s="5">
        <f t="shared" si="43"/>
        <v>5.4720037927437915</v>
      </c>
      <c r="BG38" s="5">
        <f t="shared" si="44"/>
        <v>2.7247100287272676</v>
      </c>
      <c r="BH38" s="5">
        <f t="shared" si="45"/>
        <v>1.4200395980225813</v>
      </c>
    </row>
    <row r="39" spans="1:60" x14ac:dyDescent="0.25">
      <c r="A39" t="s">
        <v>46</v>
      </c>
      <c r="B39">
        <v>173.16</v>
      </c>
      <c r="C39" s="2">
        <f t="shared" si="11"/>
        <v>-1.9021269237420313E-3</v>
      </c>
      <c r="D39" s="8">
        <f t="shared" si="46"/>
        <v>22</v>
      </c>
      <c r="E39" s="8">
        <f t="shared" si="12"/>
        <v>0</v>
      </c>
      <c r="F39" s="8">
        <f t="shared" si="12"/>
        <v>0</v>
      </c>
      <c r="G39" s="8">
        <f t="shared" si="12"/>
        <v>0</v>
      </c>
      <c r="H39" s="8">
        <f t="shared" si="12"/>
        <v>0</v>
      </c>
      <c r="I39" s="8">
        <f t="shared" si="12"/>
        <v>0</v>
      </c>
      <c r="J39" s="8">
        <f t="shared" si="12"/>
        <v>1</v>
      </c>
      <c r="K39" s="8">
        <f t="shared" si="12"/>
        <v>2</v>
      </c>
      <c r="L39" s="8">
        <f t="shared" si="12"/>
        <v>5</v>
      </c>
      <c r="M39" s="2">
        <f t="shared" si="13"/>
        <v>-1.0446901285107854E-3</v>
      </c>
      <c r="N39" s="2">
        <f t="shared" si="14"/>
        <v>-5.2231223554134948E-4</v>
      </c>
      <c r="O39" s="2">
        <f t="shared" si="15"/>
        <v>-1.9558449235513413E-3</v>
      </c>
      <c r="P39" s="2">
        <f t="shared" si="16"/>
        <v>-7.1464806090920825E-4</v>
      </c>
      <c r="Q39" s="2">
        <f t="shared" si="17"/>
        <v>-8.5932111969327235E-4</v>
      </c>
      <c r="R39" s="2">
        <f t="shared" si="18"/>
        <v>-1.9107624659801606E-3</v>
      </c>
      <c r="S39" s="2">
        <f t="shared" si="19"/>
        <v>-2.2691817041067125E-3</v>
      </c>
      <c r="T39" s="2">
        <f t="shared" si="20"/>
        <v>5.1635756980922265E-4</v>
      </c>
      <c r="U39" s="4">
        <f t="shared" si="21"/>
        <v>-8.5743679523124592E-4</v>
      </c>
      <c r="V39" s="4">
        <f t="shared" si="22"/>
        <v>-1.3798146882006818E-3</v>
      </c>
      <c r="W39" s="4">
        <f t="shared" si="23"/>
        <v>5.3717999809309996E-5</v>
      </c>
      <c r="X39" s="4">
        <f t="shared" si="24"/>
        <v>-1.187478862832823E-3</v>
      </c>
      <c r="Y39" s="4">
        <f t="shared" si="25"/>
        <v>-1.0428058040487589E-3</v>
      </c>
      <c r="Z39" s="4">
        <f t="shared" si="26"/>
        <v>8.6355422381292901E-6</v>
      </c>
      <c r="AA39" s="4">
        <f t="shared" si="27"/>
        <v>3.670547803646812E-4</v>
      </c>
      <c r="AB39" s="4">
        <f t="shared" si="28"/>
        <v>-2.4184844935512539E-3</v>
      </c>
      <c r="AC39" s="4">
        <f t="shared" si="47"/>
        <v>8.8905928906421218E-3</v>
      </c>
      <c r="AD39" s="4">
        <f t="shared" si="48"/>
        <v>-3.1240986476549159E-3</v>
      </c>
      <c r="AE39" s="4">
        <f t="shared" si="49"/>
        <v>2.9847153176574898E-2</v>
      </c>
      <c r="AF39" s="4">
        <f t="shared" si="50"/>
        <v>1.2996253358058332E-3</v>
      </c>
      <c r="AG39" s="4">
        <f t="shared" si="51"/>
        <v>4.6271056878393127E-3</v>
      </c>
      <c r="AH39" s="4">
        <f t="shared" si="52"/>
        <v>-4.8358664287426814E-3</v>
      </c>
      <c r="AI39" s="4">
        <f t="shared" si="53"/>
        <v>-2.326931761856818E-3</v>
      </c>
      <c r="AJ39" s="4">
        <f t="shared" si="54"/>
        <v>4.586075120591171E-4</v>
      </c>
      <c r="AK39" s="2">
        <f t="shared" si="30"/>
        <v>0.39809609594181961</v>
      </c>
      <c r="AL39" s="2">
        <f t="shared" si="31"/>
        <v>0.20161229812655601</v>
      </c>
      <c r="AM39" s="2">
        <f t="shared" si="32"/>
        <v>0.12896954269548999</v>
      </c>
      <c r="AN39" s="2">
        <f t="shared" si="33"/>
        <v>4.4271587321804598E-2</v>
      </c>
      <c r="AO39" s="2">
        <f t="shared" si="34"/>
        <v>2.3042592617450397E-2</v>
      </c>
      <c r="AP39" s="2">
        <f t="shared" si="35"/>
        <v>3.2262266215093323E-2</v>
      </c>
      <c r="AQ39" s="2">
        <f t="shared" si="36"/>
        <v>1.2981296187761074E-2</v>
      </c>
      <c r="AR39" s="2">
        <f t="shared" si="37"/>
        <v>7.5017703716236395E-3</v>
      </c>
      <c r="AS39" s="2">
        <f t="array" ref="AS39">_xlfn.STDEV.S(IF(E$17:E$1040=E39,$C$17:$C$1040,""))</f>
        <v>1.2758628112718129E-2</v>
      </c>
      <c r="AT39" s="2">
        <f t="array" ref="AT39">_xlfn.STDEV.S(IF(F$17:F$1040=F39,$C$17:$C$1040,""))</f>
        <v>1.1020046384629077E-2</v>
      </c>
      <c r="AU39" s="2">
        <f t="array" ref="AU39">_xlfn.STDEV.S(IF(G$17:G$1040=G39,$C$17:$C$1040,""))</f>
        <v>9.6828820083333083E-3</v>
      </c>
      <c r="AV39" s="2">
        <f t="array" ref="AV39">_xlfn.STDEV.S(IF(H$17:H$1040=H39,$C$17:$C$1040,""))</f>
        <v>5.7533062259933617E-3</v>
      </c>
      <c r="AW39" s="2">
        <f t="array" ref="AW39">_xlfn.STDEV.S(IF(I$17:I$1040=I39,$C$17:$C$1040,""))</f>
        <v>5.424016088644042E-3</v>
      </c>
      <c r="AX39" s="2">
        <f t="array" ref="AX39">_xlfn.STDEV.S(IF(J$17:J$1040=J39,$C$17:$C$1040,""))</f>
        <v>5.8958778972110805E-3</v>
      </c>
      <c r="AY39" s="2">
        <f t="array" ref="AY39">_xlfn.STDEV.S(IF(K$17:K$1040=K39,$C$17:$C$1040,""))</f>
        <v>4.7642853921687715E-3</v>
      </c>
      <c r="AZ39" s="2">
        <f t="array" ref="AZ39">_xlfn.STDEV.S(IF(L$17:L$1040=L39,$C$17:$C$1040,""))</f>
        <v>5.2827895659176873E-3</v>
      </c>
      <c r="BA39" s="5">
        <f t="shared" si="38"/>
        <v>31.202108285058262</v>
      </c>
      <c r="BB39" s="5">
        <f t="shared" si="39"/>
        <v>18.2950498654677</v>
      </c>
      <c r="BC39" s="5">
        <f t="shared" si="40"/>
        <v>13.319334324687203</v>
      </c>
      <c r="BD39" s="5">
        <f t="shared" si="41"/>
        <v>7.694981908278435</v>
      </c>
      <c r="BE39" s="5">
        <f t="shared" si="42"/>
        <v>4.248252999413733</v>
      </c>
      <c r="BF39" s="5">
        <f t="shared" si="43"/>
        <v>5.4720037927437915</v>
      </c>
      <c r="BG39" s="5">
        <f t="shared" si="44"/>
        <v>2.7247100287272676</v>
      </c>
      <c r="BH39" s="5">
        <f t="shared" si="45"/>
        <v>1.4200395980225813</v>
      </c>
    </row>
    <row r="40" spans="1:60" x14ac:dyDescent="0.25">
      <c r="A40" t="s">
        <v>47</v>
      </c>
      <c r="B40">
        <v>173.17</v>
      </c>
      <c r="C40" s="2">
        <f t="shared" si="11"/>
        <v>5.7750057750105555E-5</v>
      </c>
      <c r="D40" s="8">
        <f t="shared" si="46"/>
        <v>23</v>
      </c>
      <c r="E40" s="8">
        <f t="shared" si="12"/>
        <v>0</v>
      </c>
      <c r="F40" s="8">
        <f t="shared" si="12"/>
        <v>0</v>
      </c>
      <c r="G40" s="8">
        <f t="shared" si="12"/>
        <v>0</v>
      </c>
      <c r="H40" s="8">
        <f t="shared" si="12"/>
        <v>0</v>
      </c>
      <c r="I40" s="8">
        <f t="shared" si="12"/>
        <v>0</v>
      </c>
      <c r="J40" s="8">
        <f t="shared" si="12"/>
        <v>1</v>
      </c>
      <c r="K40" s="8">
        <f t="shared" si="12"/>
        <v>2</v>
      </c>
      <c r="L40" s="8">
        <f t="shared" si="12"/>
        <v>5</v>
      </c>
      <c r="M40" s="2">
        <f t="shared" si="13"/>
        <v>-1.0446901285107854E-3</v>
      </c>
      <c r="N40" s="2">
        <f t="shared" si="14"/>
        <v>-5.2231223554134948E-4</v>
      </c>
      <c r="O40" s="2">
        <f t="shared" si="15"/>
        <v>-1.9558449235513413E-3</v>
      </c>
      <c r="P40" s="2">
        <f t="shared" si="16"/>
        <v>-7.1464806090920825E-4</v>
      </c>
      <c r="Q40" s="2">
        <f t="shared" si="17"/>
        <v>-8.5932111969327235E-4</v>
      </c>
      <c r="R40" s="2">
        <f t="shared" si="18"/>
        <v>-1.9107624659801606E-3</v>
      </c>
      <c r="S40" s="2">
        <f t="shared" si="19"/>
        <v>-2.2691817041067125E-3</v>
      </c>
      <c r="T40" s="2">
        <f t="shared" si="20"/>
        <v>5.1635756980922265E-4</v>
      </c>
      <c r="U40" s="4">
        <f t="shared" si="21"/>
        <v>1.1024401862608909E-3</v>
      </c>
      <c r="V40" s="4">
        <f t="shared" si="22"/>
        <v>5.8006229329145504E-4</v>
      </c>
      <c r="W40" s="4">
        <f t="shared" si="23"/>
        <v>2.0135949813014468E-3</v>
      </c>
      <c r="X40" s="4">
        <f t="shared" si="24"/>
        <v>7.7239811865931381E-4</v>
      </c>
      <c r="Y40" s="4">
        <f t="shared" si="25"/>
        <v>9.1707117744337791E-4</v>
      </c>
      <c r="Z40" s="4">
        <f t="shared" si="26"/>
        <v>1.9685125237302661E-3</v>
      </c>
      <c r="AA40" s="4">
        <f t="shared" si="27"/>
        <v>2.326931761856818E-3</v>
      </c>
      <c r="AB40" s="4">
        <f t="shared" si="28"/>
        <v>-4.586075120591171E-4</v>
      </c>
      <c r="AC40" s="4">
        <f t="shared" si="47"/>
        <v>9.9930330769030136E-3</v>
      </c>
      <c r="AD40" s="4">
        <f t="shared" si="48"/>
        <v>-2.5440363543634608E-3</v>
      </c>
      <c r="AE40" s="4">
        <f t="shared" si="49"/>
        <v>3.1860748157876345E-2</v>
      </c>
      <c r="AF40" s="4">
        <f t="shared" si="50"/>
        <v>2.072023454465147E-3</v>
      </c>
      <c r="AG40" s="4">
        <f t="shared" si="51"/>
        <v>5.5441768652826906E-3</v>
      </c>
      <c r="AH40" s="4">
        <f t="shared" si="52"/>
        <v>-2.8673539050124153E-3</v>
      </c>
      <c r="AI40" s="4">
        <f t="shared" si="53"/>
        <v>0</v>
      </c>
      <c r="AJ40" s="4">
        <f t="shared" si="54"/>
        <v>0</v>
      </c>
      <c r="AK40" s="2">
        <f t="shared" si="30"/>
        <v>0.39809609594181961</v>
      </c>
      <c r="AL40" s="2">
        <f t="shared" si="31"/>
        <v>0.20161229812655601</v>
      </c>
      <c r="AM40" s="2">
        <f t="shared" si="32"/>
        <v>0.12896954269548999</v>
      </c>
      <c r="AN40" s="2">
        <f t="shared" si="33"/>
        <v>4.4271587321804598E-2</v>
      </c>
      <c r="AO40" s="2">
        <f t="shared" si="34"/>
        <v>2.3042592617450397E-2</v>
      </c>
      <c r="AP40" s="2">
        <f t="shared" si="35"/>
        <v>3.2262266215093323E-2</v>
      </c>
      <c r="AQ40" s="2">
        <f t="shared" si="36"/>
        <v>1.2981296187761074E-2</v>
      </c>
      <c r="AR40" s="2">
        <f t="shared" si="37"/>
        <v>7.5017703716236395E-3</v>
      </c>
      <c r="AS40" s="2">
        <f t="array" ref="AS40">_xlfn.STDEV.S(IF(E$17:E$1040=E40,$C$17:$C$1040,""))</f>
        <v>1.2758628112718129E-2</v>
      </c>
      <c r="AT40" s="2">
        <f t="array" ref="AT40">_xlfn.STDEV.S(IF(F$17:F$1040=F40,$C$17:$C$1040,""))</f>
        <v>1.1020046384629077E-2</v>
      </c>
      <c r="AU40" s="2">
        <f t="array" ref="AU40">_xlfn.STDEV.S(IF(G$17:G$1040=G40,$C$17:$C$1040,""))</f>
        <v>9.6828820083333083E-3</v>
      </c>
      <c r="AV40" s="2">
        <f t="array" ref="AV40">_xlfn.STDEV.S(IF(H$17:H$1040=H40,$C$17:$C$1040,""))</f>
        <v>5.7533062259933617E-3</v>
      </c>
      <c r="AW40" s="2">
        <f t="array" ref="AW40">_xlfn.STDEV.S(IF(I$17:I$1040=I40,$C$17:$C$1040,""))</f>
        <v>5.424016088644042E-3</v>
      </c>
      <c r="AX40" s="2">
        <f t="array" ref="AX40">_xlfn.STDEV.S(IF(J$17:J$1040=J40,$C$17:$C$1040,""))</f>
        <v>5.8958778972110805E-3</v>
      </c>
      <c r="AY40" s="2">
        <f t="array" ref="AY40">_xlfn.STDEV.S(IF(K$17:K$1040=K40,$C$17:$C$1040,""))</f>
        <v>4.7642853921687715E-3</v>
      </c>
      <c r="AZ40" s="2">
        <f t="array" ref="AZ40">_xlfn.STDEV.S(IF(L$17:L$1040=L40,$C$17:$C$1040,""))</f>
        <v>5.2827895659176873E-3</v>
      </c>
      <c r="BA40" s="5">
        <f t="shared" si="38"/>
        <v>31.202108285058262</v>
      </c>
      <c r="BB40" s="5">
        <f t="shared" si="39"/>
        <v>18.2950498654677</v>
      </c>
      <c r="BC40" s="5">
        <f t="shared" si="40"/>
        <v>13.319334324687203</v>
      </c>
      <c r="BD40" s="5">
        <f t="shared" si="41"/>
        <v>7.694981908278435</v>
      </c>
      <c r="BE40" s="5">
        <f t="shared" si="42"/>
        <v>4.248252999413733</v>
      </c>
      <c r="BF40" s="5">
        <f t="shared" si="43"/>
        <v>5.4720037927437915</v>
      </c>
      <c r="BG40" s="5">
        <f t="shared" si="44"/>
        <v>2.7247100287272676</v>
      </c>
      <c r="BH40" s="5">
        <f t="shared" si="45"/>
        <v>1.4200395980225813</v>
      </c>
    </row>
    <row r="41" spans="1:60" x14ac:dyDescent="0.25">
      <c r="A41" t="s">
        <v>48</v>
      </c>
      <c r="B41">
        <v>173.04</v>
      </c>
      <c r="C41" s="2">
        <f t="shared" si="11"/>
        <v>-7.507073973551659E-4</v>
      </c>
      <c r="D41" s="8">
        <f t="shared" si="46"/>
        <v>24</v>
      </c>
      <c r="E41" s="8">
        <f t="shared" si="12"/>
        <v>0</v>
      </c>
      <c r="F41" s="8">
        <f t="shared" si="12"/>
        <v>0</v>
      </c>
      <c r="G41" s="8">
        <f t="shared" si="12"/>
        <v>0</v>
      </c>
      <c r="H41" s="8">
        <f t="shared" si="12"/>
        <v>0</v>
      </c>
      <c r="I41" s="8">
        <f t="shared" si="12"/>
        <v>0</v>
      </c>
      <c r="J41" s="8">
        <f t="shared" si="12"/>
        <v>1</v>
      </c>
      <c r="K41" s="8">
        <f t="shared" si="12"/>
        <v>3</v>
      </c>
      <c r="L41" s="8">
        <f t="shared" si="12"/>
        <v>6</v>
      </c>
      <c r="M41" s="2">
        <f t="shared" si="13"/>
        <v>-1.0446901285107854E-3</v>
      </c>
      <c r="N41" s="2">
        <f t="shared" si="14"/>
        <v>-5.2231223554134948E-4</v>
      </c>
      <c r="O41" s="2">
        <f t="shared" si="15"/>
        <v>-1.9558449235513413E-3</v>
      </c>
      <c r="P41" s="2">
        <f t="shared" si="16"/>
        <v>-7.1464806090920825E-4</v>
      </c>
      <c r="Q41" s="2">
        <f t="shared" si="17"/>
        <v>-8.5932111969327235E-4</v>
      </c>
      <c r="R41" s="2">
        <f t="shared" si="18"/>
        <v>-1.9107624659801606E-3</v>
      </c>
      <c r="S41" s="2">
        <f t="shared" si="19"/>
        <v>-1.5523432278536087E-3</v>
      </c>
      <c r="T41" s="2">
        <f t="shared" si="20"/>
        <v>2.2900036040686134E-3</v>
      </c>
      <c r="U41" s="4">
        <f t="shared" si="21"/>
        <v>2.9398273115561948E-4</v>
      </c>
      <c r="V41" s="4">
        <f t="shared" si="22"/>
        <v>-2.2839516181381641E-4</v>
      </c>
      <c r="W41" s="4">
        <f t="shared" si="23"/>
        <v>1.2051375261961754E-3</v>
      </c>
      <c r="X41" s="4">
        <f t="shared" si="24"/>
        <v>-3.6059336445957643E-5</v>
      </c>
      <c r="Y41" s="4">
        <f t="shared" si="25"/>
        <v>1.0861372233810646E-4</v>
      </c>
      <c r="Z41" s="4">
        <f t="shared" si="26"/>
        <v>1.1600550686249947E-3</v>
      </c>
      <c r="AA41" s="4">
        <f t="shared" si="27"/>
        <v>8.0163583049844278E-4</v>
      </c>
      <c r="AB41" s="4">
        <f t="shared" si="28"/>
        <v>-3.0407110014237793E-3</v>
      </c>
      <c r="AC41" s="4">
        <f t="shared" si="47"/>
        <v>1.0287015808058634E-2</v>
      </c>
      <c r="AD41" s="4">
        <f t="shared" si="48"/>
        <v>-2.7724315161772773E-3</v>
      </c>
      <c r="AE41" s="4">
        <f t="shared" si="49"/>
        <v>3.3065885684072524E-2</v>
      </c>
      <c r="AF41" s="4">
        <f t="shared" si="50"/>
        <v>2.0359641180191894E-3</v>
      </c>
      <c r="AG41" s="4">
        <f t="shared" si="51"/>
        <v>5.6527905876207971E-3</v>
      </c>
      <c r="AH41" s="4">
        <f t="shared" si="52"/>
        <v>-1.7072988363874206E-3</v>
      </c>
      <c r="AI41" s="4">
        <f t="shared" si="53"/>
        <v>8.0163583049844278E-4</v>
      </c>
      <c r="AJ41" s="4">
        <f t="shared" si="54"/>
        <v>-3.0407110014237793E-3</v>
      </c>
      <c r="AK41" s="2">
        <f t="shared" si="30"/>
        <v>0.39809609594181961</v>
      </c>
      <c r="AL41" s="2">
        <f t="shared" si="31"/>
        <v>0.20161229812655601</v>
      </c>
      <c r="AM41" s="2">
        <f t="shared" si="32"/>
        <v>0.12896954269548999</v>
      </c>
      <c r="AN41" s="2">
        <f t="shared" si="33"/>
        <v>4.4271587321804598E-2</v>
      </c>
      <c r="AO41" s="2">
        <f t="shared" si="34"/>
        <v>2.3042592617450397E-2</v>
      </c>
      <c r="AP41" s="2">
        <f t="shared" si="35"/>
        <v>3.2262266215093323E-2</v>
      </c>
      <c r="AQ41" s="2">
        <f t="shared" si="36"/>
        <v>1.8205712312952593E-2</v>
      </c>
      <c r="AR41" s="2">
        <f t="shared" si="37"/>
        <v>4.174912478816406E-3</v>
      </c>
      <c r="AS41" s="2">
        <f t="array" ref="AS41">_xlfn.STDEV.S(IF(E$17:E$1040=E41,$C$17:$C$1040,""))</f>
        <v>1.2758628112718129E-2</v>
      </c>
      <c r="AT41" s="2">
        <f t="array" ref="AT41">_xlfn.STDEV.S(IF(F$17:F$1040=F41,$C$17:$C$1040,""))</f>
        <v>1.1020046384629077E-2</v>
      </c>
      <c r="AU41" s="2">
        <f t="array" ref="AU41">_xlfn.STDEV.S(IF(G$17:G$1040=G41,$C$17:$C$1040,""))</f>
        <v>9.6828820083333083E-3</v>
      </c>
      <c r="AV41" s="2">
        <f t="array" ref="AV41">_xlfn.STDEV.S(IF(H$17:H$1040=H41,$C$17:$C$1040,""))</f>
        <v>5.7533062259933617E-3</v>
      </c>
      <c r="AW41" s="2">
        <f t="array" ref="AW41">_xlfn.STDEV.S(IF(I$17:I$1040=I41,$C$17:$C$1040,""))</f>
        <v>5.424016088644042E-3</v>
      </c>
      <c r="AX41" s="2">
        <f t="array" ref="AX41">_xlfn.STDEV.S(IF(J$17:J$1040=J41,$C$17:$C$1040,""))</f>
        <v>5.8958778972110805E-3</v>
      </c>
      <c r="AY41" s="2">
        <f t="array" ref="AY41">_xlfn.STDEV.S(IF(K$17:K$1040=K41,$C$17:$C$1040,""))</f>
        <v>7.176114209076382E-3</v>
      </c>
      <c r="AZ41" s="2">
        <f t="array" ref="AZ41">_xlfn.STDEV.S(IF(L$17:L$1040=L41,$C$17:$C$1040,""))</f>
        <v>2.5495459372681206E-3</v>
      </c>
      <c r="BA41" s="5">
        <f t="shared" si="38"/>
        <v>31.202108285058262</v>
      </c>
      <c r="BB41" s="5">
        <f t="shared" si="39"/>
        <v>18.2950498654677</v>
      </c>
      <c r="BC41" s="5">
        <f t="shared" si="40"/>
        <v>13.319334324687203</v>
      </c>
      <c r="BD41" s="5">
        <f t="shared" si="41"/>
        <v>7.694981908278435</v>
      </c>
      <c r="BE41" s="5">
        <f t="shared" si="42"/>
        <v>4.248252999413733</v>
      </c>
      <c r="BF41" s="5">
        <f t="shared" si="43"/>
        <v>5.4720037927437915</v>
      </c>
      <c r="BG41" s="5">
        <f t="shared" si="44"/>
        <v>2.5369875370609245</v>
      </c>
      <c r="BH41" s="5">
        <f t="shared" si="45"/>
        <v>1.6375121615929351</v>
      </c>
    </row>
    <row r="42" spans="1:60" x14ac:dyDescent="0.25">
      <c r="A42" t="s">
        <v>49</v>
      </c>
      <c r="B42">
        <v>173.24</v>
      </c>
      <c r="C42" s="2">
        <f t="shared" si="11"/>
        <v>1.1558021266759866E-3</v>
      </c>
      <c r="D42" s="8">
        <f t="shared" si="46"/>
        <v>25</v>
      </c>
      <c r="E42" s="8">
        <f t="shared" si="12"/>
        <v>0</v>
      </c>
      <c r="F42" s="8">
        <f t="shared" si="12"/>
        <v>0</v>
      </c>
      <c r="G42" s="8">
        <f t="shared" si="12"/>
        <v>0</v>
      </c>
      <c r="H42" s="8">
        <f t="shared" si="12"/>
        <v>0</v>
      </c>
      <c r="I42" s="8">
        <f t="shared" si="12"/>
        <v>0</v>
      </c>
      <c r="J42" s="8">
        <f t="shared" si="12"/>
        <v>1</v>
      </c>
      <c r="K42" s="8">
        <f t="shared" si="12"/>
        <v>3</v>
      </c>
      <c r="L42" s="8">
        <f t="shared" si="12"/>
        <v>6</v>
      </c>
      <c r="M42" s="2">
        <f t="shared" si="13"/>
        <v>-1.0446901285107854E-3</v>
      </c>
      <c r="N42" s="2">
        <f t="shared" si="14"/>
        <v>-5.2231223554134948E-4</v>
      </c>
      <c r="O42" s="2">
        <f t="shared" si="15"/>
        <v>-1.9558449235513413E-3</v>
      </c>
      <c r="P42" s="2">
        <f t="shared" si="16"/>
        <v>-7.1464806090920825E-4</v>
      </c>
      <c r="Q42" s="2">
        <f t="shared" si="17"/>
        <v>-8.5932111969327235E-4</v>
      </c>
      <c r="R42" s="2">
        <f t="shared" si="18"/>
        <v>-1.9107624659801606E-3</v>
      </c>
      <c r="S42" s="2">
        <f t="shared" si="19"/>
        <v>-1.5523432278536087E-3</v>
      </c>
      <c r="T42" s="2">
        <f t="shared" si="20"/>
        <v>2.2900036040686134E-3</v>
      </c>
      <c r="U42" s="4">
        <f t="shared" si="21"/>
        <v>2.200492255186772E-3</v>
      </c>
      <c r="V42" s="4">
        <f t="shared" si="22"/>
        <v>1.6781143622173361E-3</v>
      </c>
      <c r="W42" s="4">
        <f t="shared" si="23"/>
        <v>3.1116470502273279E-3</v>
      </c>
      <c r="X42" s="4">
        <f t="shared" si="24"/>
        <v>1.8704501875851948E-3</v>
      </c>
      <c r="Y42" s="4">
        <f t="shared" si="25"/>
        <v>2.0151232463692589E-3</v>
      </c>
      <c r="Z42" s="4">
        <f t="shared" si="26"/>
        <v>3.0665645926561472E-3</v>
      </c>
      <c r="AA42" s="4">
        <f t="shared" si="27"/>
        <v>2.7081453545295953E-3</v>
      </c>
      <c r="AB42" s="4">
        <f t="shared" si="28"/>
        <v>-1.1342014773926268E-3</v>
      </c>
      <c r="AC42" s="4">
        <f t="shared" si="47"/>
        <v>1.2487508063245407E-2</v>
      </c>
      <c r="AD42" s="4">
        <f t="shared" si="48"/>
        <v>-1.0943171539599412E-3</v>
      </c>
      <c r="AE42" s="4">
        <f t="shared" si="49"/>
        <v>3.6177532734299855E-2</v>
      </c>
      <c r="AF42" s="4">
        <f t="shared" si="50"/>
        <v>3.9064143056043842E-3</v>
      </c>
      <c r="AG42" s="4">
        <f t="shared" si="51"/>
        <v>7.667913833990056E-3</v>
      </c>
      <c r="AH42" s="4">
        <f t="shared" si="52"/>
        <v>1.3592657562687266E-3</v>
      </c>
      <c r="AI42" s="4">
        <f t="shared" si="53"/>
        <v>3.509781185028038E-3</v>
      </c>
      <c r="AJ42" s="4">
        <f t="shared" si="54"/>
        <v>-4.174912478816406E-3</v>
      </c>
      <c r="AK42" s="2">
        <f t="shared" si="30"/>
        <v>0.39809609594181961</v>
      </c>
      <c r="AL42" s="2">
        <f t="shared" si="31"/>
        <v>0.20161229812655601</v>
      </c>
      <c r="AM42" s="2">
        <f t="shared" si="32"/>
        <v>0.12896954269548999</v>
      </c>
      <c r="AN42" s="2">
        <f t="shared" si="33"/>
        <v>4.4271587321804598E-2</v>
      </c>
      <c r="AO42" s="2">
        <f t="shared" si="34"/>
        <v>2.3042592617450397E-2</v>
      </c>
      <c r="AP42" s="2">
        <f t="shared" si="35"/>
        <v>3.2262266215093323E-2</v>
      </c>
      <c r="AQ42" s="2">
        <f t="shared" si="36"/>
        <v>1.8205712312952593E-2</v>
      </c>
      <c r="AR42" s="2">
        <f t="shared" si="37"/>
        <v>4.174912478816406E-3</v>
      </c>
      <c r="AS42" s="2">
        <f t="array" ref="AS42">_xlfn.STDEV.S(IF(E$17:E$1040=E42,$C$17:$C$1040,""))</f>
        <v>1.2758628112718129E-2</v>
      </c>
      <c r="AT42" s="2">
        <f t="array" ref="AT42">_xlfn.STDEV.S(IF(F$17:F$1040=F42,$C$17:$C$1040,""))</f>
        <v>1.1020046384629077E-2</v>
      </c>
      <c r="AU42" s="2">
        <f t="array" ref="AU42">_xlfn.STDEV.S(IF(G$17:G$1040=G42,$C$17:$C$1040,""))</f>
        <v>9.6828820083333083E-3</v>
      </c>
      <c r="AV42" s="2">
        <f t="array" ref="AV42">_xlfn.STDEV.S(IF(H$17:H$1040=H42,$C$17:$C$1040,""))</f>
        <v>5.7533062259933617E-3</v>
      </c>
      <c r="AW42" s="2">
        <f t="array" ref="AW42">_xlfn.STDEV.S(IF(I$17:I$1040=I42,$C$17:$C$1040,""))</f>
        <v>5.424016088644042E-3</v>
      </c>
      <c r="AX42" s="2">
        <f t="array" ref="AX42">_xlfn.STDEV.S(IF(J$17:J$1040=J42,$C$17:$C$1040,""))</f>
        <v>5.8958778972110805E-3</v>
      </c>
      <c r="AY42" s="2">
        <f t="array" ref="AY42">_xlfn.STDEV.S(IF(K$17:K$1040=K42,$C$17:$C$1040,""))</f>
        <v>7.176114209076382E-3</v>
      </c>
      <c r="AZ42" s="2">
        <f t="array" ref="AZ42">_xlfn.STDEV.S(IF(L$17:L$1040=L42,$C$17:$C$1040,""))</f>
        <v>2.5495459372681206E-3</v>
      </c>
      <c r="BA42" s="5">
        <f t="shared" si="38"/>
        <v>31.202108285058262</v>
      </c>
      <c r="BB42" s="5">
        <f t="shared" si="39"/>
        <v>18.2950498654677</v>
      </c>
      <c r="BC42" s="5">
        <f t="shared" si="40"/>
        <v>13.319334324687203</v>
      </c>
      <c r="BD42" s="5">
        <f t="shared" si="41"/>
        <v>7.694981908278435</v>
      </c>
      <c r="BE42" s="5">
        <f t="shared" si="42"/>
        <v>4.248252999413733</v>
      </c>
      <c r="BF42" s="5">
        <f t="shared" si="43"/>
        <v>5.4720037927437915</v>
      </c>
      <c r="BG42" s="5">
        <f t="shared" si="44"/>
        <v>2.5369875370609245</v>
      </c>
      <c r="BH42" s="5">
        <f t="shared" si="45"/>
        <v>1.6375121615929351</v>
      </c>
    </row>
    <row r="43" spans="1:60" x14ac:dyDescent="0.25">
      <c r="A43" t="s">
        <v>50</v>
      </c>
      <c r="B43">
        <v>174.06</v>
      </c>
      <c r="C43" s="2">
        <f t="shared" si="11"/>
        <v>4.7333179404294157E-3</v>
      </c>
      <c r="D43" s="8">
        <f t="shared" si="46"/>
        <v>26</v>
      </c>
      <c r="E43" s="8">
        <f t="shared" si="12"/>
        <v>0</v>
      </c>
      <c r="F43" s="8">
        <f t="shared" si="12"/>
        <v>0</v>
      </c>
      <c r="G43" s="8">
        <f t="shared" si="12"/>
        <v>0</v>
      </c>
      <c r="H43" s="8">
        <f t="shared" si="12"/>
        <v>0</v>
      </c>
      <c r="I43" s="8">
        <f t="shared" si="12"/>
        <v>0</v>
      </c>
      <c r="J43" s="8">
        <f t="shared" si="12"/>
        <v>1</v>
      </c>
      <c r="K43" s="8">
        <f t="shared" si="12"/>
        <v>3</v>
      </c>
      <c r="L43" s="8">
        <f t="shared" si="12"/>
        <v>6</v>
      </c>
      <c r="M43" s="2">
        <f t="shared" si="13"/>
        <v>-1.0446901285107854E-3</v>
      </c>
      <c r="N43" s="2">
        <f t="shared" si="14"/>
        <v>-5.2231223554134948E-4</v>
      </c>
      <c r="O43" s="2">
        <f t="shared" si="15"/>
        <v>-1.9558449235513413E-3</v>
      </c>
      <c r="P43" s="2">
        <f t="shared" si="16"/>
        <v>-7.1464806090920825E-4</v>
      </c>
      <c r="Q43" s="2">
        <f t="shared" si="17"/>
        <v>-8.5932111969327235E-4</v>
      </c>
      <c r="R43" s="2">
        <f t="shared" si="18"/>
        <v>-1.9107624659801606E-3</v>
      </c>
      <c r="S43" s="2">
        <f t="shared" si="19"/>
        <v>-1.5523432278536087E-3</v>
      </c>
      <c r="T43" s="2">
        <f t="shared" si="20"/>
        <v>2.2900036040686134E-3</v>
      </c>
      <c r="U43" s="4">
        <f t="shared" si="21"/>
        <v>5.778008068940201E-3</v>
      </c>
      <c r="V43" s="4">
        <f t="shared" si="22"/>
        <v>5.2556301759707647E-3</v>
      </c>
      <c r="W43" s="4">
        <f t="shared" si="23"/>
        <v>6.689162863980757E-3</v>
      </c>
      <c r="X43" s="4">
        <f t="shared" si="24"/>
        <v>5.4479660013386239E-3</v>
      </c>
      <c r="Y43" s="4">
        <f t="shared" si="25"/>
        <v>5.592639060122688E-3</v>
      </c>
      <c r="Z43" s="4">
        <f t="shared" si="26"/>
        <v>6.6440804064095763E-3</v>
      </c>
      <c r="AA43" s="4">
        <f t="shared" si="27"/>
        <v>6.2856611682830243E-3</v>
      </c>
      <c r="AB43" s="4">
        <f t="shared" si="28"/>
        <v>2.4433143363608023E-3</v>
      </c>
      <c r="AC43" s="4">
        <f t="shared" si="47"/>
        <v>1.8265516132185609E-2</v>
      </c>
      <c r="AD43" s="4">
        <f t="shared" si="48"/>
        <v>4.1613130220108235E-3</v>
      </c>
      <c r="AE43" s="4">
        <f t="shared" si="49"/>
        <v>4.2866695598280616E-2</v>
      </c>
      <c r="AF43" s="4">
        <f t="shared" si="50"/>
        <v>9.3543803069430081E-3</v>
      </c>
      <c r="AG43" s="4">
        <f t="shared" si="51"/>
        <v>1.3260552894112744E-2</v>
      </c>
      <c r="AH43" s="4">
        <f t="shared" si="52"/>
        <v>8.0033461626783028E-3</v>
      </c>
      <c r="AI43" s="4">
        <f t="shared" si="53"/>
        <v>9.7954423533110624E-3</v>
      </c>
      <c r="AJ43" s="4">
        <f t="shared" si="54"/>
        <v>-1.7315981424556037E-3</v>
      </c>
      <c r="AK43" s="2">
        <f t="shared" si="30"/>
        <v>0.39809609594181961</v>
      </c>
      <c r="AL43" s="2">
        <f t="shared" si="31"/>
        <v>0.20161229812655601</v>
      </c>
      <c r="AM43" s="2">
        <f t="shared" si="32"/>
        <v>0.12896954269548999</v>
      </c>
      <c r="AN43" s="2">
        <f t="shared" si="33"/>
        <v>4.4271587321804598E-2</v>
      </c>
      <c r="AO43" s="2">
        <f t="shared" si="34"/>
        <v>2.3042592617450397E-2</v>
      </c>
      <c r="AP43" s="2">
        <f t="shared" si="35"/>
        <v>3.2262266215093323E-2</v>
      </c>
      <c r="AQ43" s="2">
        <f t="shared" si="36"/>
        <v>1.8205712312952593E-2</v>
      </c>
      <c r="AR43" s="2">
        <f t="shared" si="37"/>
        <v>4.174912478816406E-3</v>
      </c>
      <c r="AS43" s="2">
        <f t="array" ref="AS43">_xlfn.STDEV.S(IF(E$17:E$1040=E43,$C$17:$C$1040,""))</f>
        <v>1.2758628112718129E-2</v>
      </c>
      <c r="AT43" s="2">
        <f t="array" ref="AT43">_xlfn.STDEV.S(IF(F$17:F$1040=F43,$C$17:$C$1040,""))</f>
        <v>1.1020046384629077E-2</v>
      </c>
      <c r="AU43" s="2">
        <f t="array" ref="AU43">_xlfn.STDEV.S(IF(G$17:G$1040=G43,$C$17:$C$1040,""))</f>
        <v>9.6828820083333083E-3</v>
      </c>
      <c r="AV43" s="2">
        <f t="array" ref="AV43">_xlfn.STDEV.S(IF(H$17:H$1040=H43,$C$17:$C$1040,""))</f>
        <v>5.7533062259933617E-3</v>
      </c>
      <c r="AW43" s="2">
        <f t="array" ref="AW43">_xlfn.STDEV.S(IF(I$17:I$1040=I43,$C$17:$C$1040,""))</f>
        <v>5.424016088644042E-3</v>
      </c>
      <c r="AX43" s="2">
        <f t="array" ref="AX43">_xlfn.STDEV.S(IF(J$17:J$1040=J43,$C$17:$C$1040,""))</f>
        <v>5.8958778972110805E-3</v>
      </c>
      <c r="AY43" s="2">
        <f t="array" ref="AY43">_xlfn.STDEV.S(IF(K$17:K$1040=K43,$C$17:$C$1040,""))</f>
        <v>7.176114209076382E-3</v>
      </c>
      <c r="AZ43" s="2">
        <f t="array" ref="AZ43">_xlfn.STDEV.S(IF(L$17:L$1040=L43,$C$17:$C$1040,""))</f>
        <v>2.5495459372681206E-3</v>
      </c>
      <c r="BA43" s="5">
        <f t="shared" si="38"/>
        <v>31.202108285058262</v>
      </c>
      <c r="BB43" s="5">
        <f t="shared" si="39"/>
        <v>18.2950498654677</v>
      </c>
      <c r="BC43" s="5">
        <f t="shared" si="40"/>
        <v>13.319334324687203</v>
      </c>
      <c r="BD43" s="5">
        <f t="shared" si="41"/>
        <v>7.694981908278435</v>
      </c>
      <c r="BE43" s="5">
        <f t="shared" si="42"/>
        <v>4.248252999413733</v>
      </c>
      <c r="BF43" s="5">
        <f t="shared" si="43"/>
        <v>5.4720037927437915</v>
      </c>
      <c r="BG43" s="5">
        <f t="shared" si="44"/>
        <v>2.5369875370609245</v>
      </c>
      <c r="BH43" s="5">
        <f t="shared" si="45"/>
        <v>1.6375121615929351</v>
      </c>
    </row>
    <row r="44" spans="1:60" x14ac:dyDescent="0.25">
      <c r="A44" t="s">
        <v>51</v>
      </c>
      <c r="B44">
        <v>174.76</v>
      </c>
      <c r="C44" s="2">
        <f t="shared" si="11"/>
        <v>4.0216017465242171E-3</v>
      </c>
      <c r="D44" s="8">
        <f t="shared" si="46"/>
        <v>27</v>
      </c>
      <c r="E44" s="8">
        <f t="shared" si="12"/>
        <v>0</v>
      </c>
      <c r="F44" s="8">
        <f t="shared" si="12"/>
        <v>0</v>
      </c>
      <c r="G44" s="8">
        <f t="shared" si="12"/>
        <v>0</v>
      </c>
      <c r="H44" s="8">
        <f t="shared" si="12"/>
        <v>0</v>
      </c>
      <c r="I44" s="8">
        <f t="shared" si="12"/>
        <v>0</v>
      </c>
      <c r="J44" s="8">
        <f t="shared" si="12"/>
        <v>1</v>
      </c>
      <c r="K44" s="8">
        <f t="shared" si="12"/>
        <v>3</v>
      </c>
      <c r="L44" s="8">
        <f t="shared" si="12"/>
        <v>6</v>
      </c>
      <c r="M44" s="2">
        <f t="shared" si="13"/>
        <v>-1.0446901285107854E-3</v>
      </c>
      <c r="N44" s="2">
        <f t="shared" si="14"/>
        <v>-5.2231223554134948E-4</v>
      </c>
      <c r="O44" s="2">
        <f t="shared" si="15"/>
        <v>-1.9558449235513413E-3</v>
      </c>
      <c r="P44" s="2">
        <f t="shared" si="16"/>
        <v>-7.1464806090920825E-4</v>
      </c>
      <c r="Q44" s="2">
        <f t="shared" si="17"/>
        <v>-8.5932111969327235E-4</v>
      </c>
      <c r="R44" s="2">
        <f t="shared" si="18"/>
        <v>-1.9107624659801606E-3</v>
      </c>
      <c r="S44" s="2">
        <f t="shared" si="19"/>
        <v>-1.5523432278536087E-3</v>
      </c>
      <c r="T44" s="2">
        <f t="shared" si="20"/>
        <v>2.2900036040686134E-3</v>
      </c>
      <c r="U44" s="4">
        <f t="shared" si="21"/>
        <v>5.0662918750350025E-3</v>
      </c>
      <c r="V44" s="4">
        <f t="shared" si="22"/>
        <v>4.5439139820655661E-3</v>
      </c>
      <c r="W44" s="4">
        <f t="shared" si="23"/>
        <v>5.9774466700755584E-3</v>
      </c>
      <c r="X44" s="4">
        <f t="shared" si="24"/>
        <v>4.7362498074334253E-3</v>
      </c>
      <c r="Y44" s="4">
        <f t="shared" si="25"/>
        <v>4.8809228662174894E-3</v>
      </c>
      <c r="Z44" s="4">
        <f t="shared" si="26"/>
        <v>5.9323642125043777E-3</v>
      </c>
      <c r="AA44" s="4">
        <f t="shared" si="27"/>
        <v>5.5739449743778258E-3</v>
      </c>
      <c r="AB44" s="4">
        <f t="shared" si="28"/>
        <v>1.7315981424556037E-3</v>
      </c>
      <c r="AC44" s="4">
        <f t="shared" si="47"/>
        <v>2.3331808007220612E-2</v>
      </c>
      <c r="AD44" s="4">
        <f t="shared" si="48"/>
        <v>8.7052270040763897E-3</v>
      </c>
      <c r="AE44" s="4">
        <f t="shared" si="49"/>
        <v>4.8844142268356178E-2</v>
      </c>
      <c r="AF44" s="4">
        <f t="shared" si="50"/>
        <v>1.4090630114376433E-2</v>
      </c>
      <c r="AG44" s="4">
        <f t="shared" si="51"/>
        <v>1.8141475760330233E-2</v>
      </c>
      <c r="AH44" s="4">
        <f t="shared" si="52"/>
        <v>1.3935710375182681E-2</v>
      </c>
      <c r="AI44" s="4">
        <f t="shared" si="53"/>
        <v>1.5369387327688888E-2</v>
      </c>
      <c r="AJ44" s="4">
        <f t="shared" si="54"/>
        <v>0</v>
      </c>
      <c r="AK44" s="2">
        <f t="shared" si="30"/>
        <v>0.39809609594181961</v>
      </c>
      <c r="AL44" s="2">
        <f t="shared" si="31"/>
        <v>0.20161229812655601</v>
      </c>
      <c r="AM44" s="2">
        <f t="shared" si="32"/>
        <v>0.12896954269548999</v>
      </c>
      <c r="AN44" s="2">
        <f t="shared" si="33"/>
        <v>4.4271587321804598E-2</v>
      </c>
      <c r="AO44" s="2">
        <f t="shared" si="34"/>
        <v>2.3042592617450397E-2</v>
      </c>
      <c r="AP44" s="2">
        <f t="shared" si="35"/>
        <v>3.2262266215093323E-2</v>
      </c>
      <c r="AQ44" s="2">
        <f t="shared" si="36"/>
        <v>1.8205712312952593E-2</v>
      </c>
      <c r="AR44" s="2">
        <f t="shared" si="37"/>
        <v>4.174912478816406E-3</v>
      </c>
      <c r="AS44" s="2">
        <f t="array" ref="AS44">_xlfn.STDEV.S(IF(E$17:E$1040=E44,$C$17:$C$1040,""))</f>
        <v>1.2758628112718129E-2</v>
      </c>
      <c r="AT44" s="2">
        <f t="array" ref="AT44">_xlfn.STDEV.S(IF(F$17:F$1040=F44,$C$17:$C$1040,""))</f>
        <v>1.1020046384629077E-2</v>
      </c>
      <c r="AU44" s="2">
        <f t="array" ref="AU44">_xlfn.STDEV.S(IF(G$17:G$1040=G44,$C$17:$C$1040,""))</f>
        <v>9.6828820083333083E-3</v>
      </c>
      <c r="AV44" s="2">
        <f t="array" ref="AV44">_xlfn.STDEV.S(IF(H$17:H$1040=H44,$C$17:$C$1040,""))</f>
        <v>5.7533062259933617E-3</v>
      </c>
      <c r="AW44" s="2">
        <f t="array" ref="AW44">_xlfn.STDEV.S(IF(I$17:I$1040=I44,$C$17:$C$1040,""))</f>
        <v>5.424016088644042E-3</v>
      </c>
      <c r="AX44" s="2">
        <f t="array" ref="AX44">_xlfn.STDEV.S(IF(J$17:J$1040=J44,$C$17:$C$1040,""))</f>
        <v>5.8958778972110805E-3</v>
      </c>
      <c r="AY44" s="2">
        <f t="array" ref="AY44">_xlfn.STDEV.S(IF(K$17:K$1040=K44,$C$17:$C$1040,""))</f>
        <v>7.176114209076382E-3</v>
      </c>
      <c r="AZ44" s="2">
        <f t="array" ref="AZ44">_xlfn.STDEV.S(IF(L$17:L$1040=L44,$C$17:$C$1040,""))</f>
        <v>2.5495459372681206E-3</v>
      </c>
      <c r="BA44" s="5">
        <f t="shared" si="38"/>
        <v>31.202108285058262</v>
      </c>
      <c r="BB44" s="5">
        <f t="shared" si="39"/>
        <v>18.2950498654677</v>
      </c>
      <c r="BC44" s="5">
        <f t="shared" si="40"/>
        <v>13.319334324687203</v>
      </c>
      <c r="BD44" s="5">
        <f t="shared" si="41"/>
        <v>7.694981908278435</v>
      </c>
      <c r="BE44" s="5">
        <f t="shared" si="42"/>
        <v>4.248252999413733</v>
      </c>
      <c r="BF44" s="5">
        <f t="shared" si="43"/>
        <v>5.4720037927437915</v>
      </c>
      <c r="BG44" s="5">
        <f t="shared" si="44"/>
        <v>2.5369875370609245</v>
      </c>
      <c r="BH44" s="5">
        <f t="shared" si="45"/>
        <v>1.6375121615929351</v>
      </c>
    </row>
    <row r="45" spans="1:60" x14ac:dyDescent="0.25">
      <c r="A45" t="s">
        <v>52</v>
      </c>
      <c r="B45">
        <v>174</v>
      </c>
      <c r="C45" s="2">
        <f t="shared" si="11"/>
        <v>-4.3488212405584648E-3</v>
      </c>
      <c r="D45" s="8">
        <f t="shared" si="46"/>
        <v>28</v>
      </c>
      <c r="E45" s="8">
        <f t="shared" si="12"/>
        <v>0</v>
      </c>
      <c r="F45" s="8">
        <f t="shared" si="12"/>
        <v>0</v>
      </c>
      <c r="G45" s="8">
        <f t="shared" si="12"/>
        <v>0</v>
      </c>
      <c r="H45" s="8">
        <f t="shared" si="12"/>
        <v>0</v>
      </c>
      <c r="I45" s="8">
        <f t="shared" si="12"/>
        <v>0</v>
      </c>
      <c r="J45" s="8">
        <f t="shared" si="12"/>
        <v>1</v>
      </c>
      <c r="K45" s="8">
        <f t="shared" si="12"/>
        <v>3</v>
      </c>
      <c r="L45" s="8">
        <f t="shared" si="12"/>
        <v>7</v>
      </c>
      <c r="M45" s="2">
        <f t="shared" si="13"/>
        <v>-1.0446901285107854E-3</v>
      </c>
      <c r="N45" s="2">
        <f t="shared" si="14"/>
        <v>-5.2231223554134948E-4</v>
      </c>
      <c r="O45" s="2">
        <f t="shared" si="15"/>
        <v>-1.9558449235513413E-3</v>
      </c>
      <c r="P45" s="2">
        <f t="shared" si="16"/>
        <v>-7.1464806090920825E-4</v>
      </c>
      <c r="Q45" s="2">
        <f t="shared" si="17"/>
        <v>-8.5932111969327235E-4</v>
      </c>
      <c r="R45" s="2">
        <f t="shared" si="18"/>
        <v>-1.9107624659801606E-3</v>
      </c>
      <c r="S45" s="2">
        <f t="shared" si="19"/>
        <v>-1.5523432278536087E-3</v>
      </c>
      <c r="T45" s="2">
        <f t="shared" si="20"/>
        <v>-5.3946900597758307E-3</v>
      </c>
      <c r="U45" s="4">
        <f t="shared" si="21"/>
        <v>-3.3041311120476794E-3</v>
      </c>
      <c r="V45" s="4">
        <f t="shared" si="22"/>
        <v>-3.8265090050171153E-3</v>
      </c>
      <c r="W45" s="4">
        <f t="shared" si="23"/>
        <v>-2.3929763170071235E-3</v>
      </c>
      <c r="X45" s="4">
        <f t="shared" si="24"/>
        <v>-3.6341731796492565E-3</v>
      </c>
      <c r="Y45" s="4">
        <f t="shared" si="25"/>
        <v>-3.4895001208651924E-3</v>
      </c>
      <c r="Z45" s="4">
        <f t="shared" si="26"/>
        <v>-2.4380587745783042E-3</v>
      </c>
      <c r="AA45" s="4">
        <f t="shared" si="27"/>
        <v>-2.7964780127048561E-3</v>
      </c>
      <c r="AB45" s="4">
        <f t="shared" si="28"/>
        <v>1.045868819217366E-3</v>
      </c>
      <c r="AC45" s="4">
        <f t="shared" si="47"/>
        <v>2.0027676895172934E-2</v>
      </c>
      <c r="AD45" s="4">
        <f t="shared" si="48"/>
        <v>4.878717999059274E-3</v>
      </c>
      <c r="AE45" s="4">
        <f t="shared" si="49"/>
        <v>4.6451165951349058E-2</v>
      </c>
      <c r="AF45" s="4">
        <f t="shared" si="50"/>
        <v>1.0456456934727177E-2</v>
      </c>
      <c r="AG45" s="4">
        <f t="shared" si="51"/>
        <v>1.4651975639465041E-2</v>
      </c>
      <c r="AH45" s="4">
        <f t="shared" si="52"/>
        <v>1.1497651600604376E-2</v>
      </c>
      <c r="AI45" s="4">
        <f t="shared" si="53"/>
        <v>1.2572909314984032E-2</v>
      </c>
      <c r="AJ45" s="4">
        <f t="shared" si="54"/>
        <v>1.045868819217366E-3</v>
      </c>
      <c r="AK45" s="2">
        <f t="shared" si="30"/>
        <v>0.39809609594181961</v>
      </c>
      <c r="AL45" s="2">
        <f t="shared" si="31"/>
        <v>0.20161229812655601</v>
      </c>
      <c r="AM45" s="2">
        <f t="shared" si="32"/>
        <v>0.12896954269548999</v>
      </c>
      <c r="AN45" s="2">
        <f t="shared" si="33"/>
        <v>4.4271587321804598E-2</v>
      </c>
      <c r="AO45" s="2">
        <f t="shared" si="34"/>
        <v>2.3042592617450397E-2</v>
      </c>
      <c r="AP45" s="2">
        <f t="shared" si="35"/>
        <v>3.2262266215093323E-2</v>
      </c>
      <c r="AQ45" s="2">
        <f t="shared" si="36"/>
        <v>1.8205712312952593E-2</v>
      </c>
      <c r="AR45" s="2">
        <f t="shared" si="37"/>
        <v>1.1451167469115175E-2</v>
      </c>
      <c r="AS45" s="2">
        <f t="array" ref="AS45">_xlfn.STDEV.S(IF(E$17:E$1040=E45,$C$17:$C$1040,""))</f>
        <v>1.2758628112718129E-2</v>
      </c>
      <c r="AT45" s="2">
        <f t="array" ref="AT45">_xlfn.STDEV.S(IF(F$17:F$1040=F45,$C$17:$C$1040,""))</f>
        <v>1.1020046384629077E-2</v>
      </c>
      <c r="AU45" s="2">
        <f t="array" ref="AU45">_xlfn.STDEV.S(IF(G$17:G$1040=G45,$C$17:$C$1040,""))</f>
        <v>9.6828820083333083E-3</v>
      </c>
      <c r="AV45" s="2">
        <f t="array" ref="AV45">_xlfn.STDEV.S(IF(H$17:H$1040=H45,$C$17:$C$1040,""))</f>
        <v>5.7533062259933617E-3</v>
      </c>
      <c r="AW45" s="2">
        <f t="array" ref="AW45">_xlfn.STDEV.S(IF(I$17:I$1040=I45,$C$17:$C$1040,""))</f>
        <v>5.424016088644042E-3</v>
      </c>
      <c r="AX45" s="2">
        <f t="array" ref="AX45">_xlfn.STDEV.S(IF(J$17:J$1040=J45,$C$17:$C$1040,""))</f>
        <v>5.8958778972110805E-3</v>
      </c>
      <c r="AY45" s="2">
        <f t="array" ref="AY45">_xlfn.STDEV.S(IF(K$17:K$1040=K45,$C$17:$C$1040,""))</f>
        <v>7.176114209076382E-3</v>
      </c>
      <c r="AZ45" s="2">
        <f t="array" ref="AZ45">_xlfn.STDEV.S(IF(L$17:L$1040=L45,$C$17:$C$1040,""))</f>
        <v>8.6191012508840432E-3</v>
      </c>
      <c r="BA45" s="5">
        <f t="shared" si="38"/>
        <v>31.202108285058262</v>
      </c>
      <c r="BB45" s="5">
        <f t="shared" si="39"/>
        <v>18.2950498654677</v>
      </c>
      <c r="BC45" s="5">
        <f t="shared" si="40"/>
        <v>13.319334324687203</v>
      </c>
      <c r="BD45" s="5">
        <f t="shared" si="41"/>
        <v>7.694981908278435</v>
      </c>
      <c r="BE45" s="5">
        <f t="shared" si="42"/>
        <v>4.248252999413733</v>
      </c>
      <c r="BF45" s="5">
        <f t="shared" si="43"/>
        <v>5.4720037927437915</v>
      </c>
      <c r="BG45" s="5">
        <f t="shared" si="44"/>
        <v>2.5369875370609245</v>
      </c>
      <c r="BH45" s="5">
        <f t="shared" si="45"/>
        <v>1.3285802238302575</v>
      </c>
    </row>
    <row r="46" spans="1:60" x14ac:dyDescent="0.25">
      <c r="A46" t="s">
        <v>53</v>
      </c>
      <c r="B46">
        <v>174.71</v>
      </c>
      <c r="C46" s="2">
        <f t="shared" si="11"/>
        <v>4.0804597701149525E-3</v>
      </c>
      <c r="D46" s="8">
        <f t="shared" si="46"/>
        <v>29</v>
      </c>
      <c r="E46" s="8">
        <f t="shared" si="12"/>
        <v>0</v>
      </c>
      <c r="F46" s="8">
        <f t="shared" si="12"/>
        <v>0</v>
      </c>
      <c r="G46" s="8">
        <f t="shared" si="12"/>
        <v>0</v>
      </c>
      <c r="H46" s="8">
        <f t="shared" si="12"/>
        <v>0</v>
      </c>
      <c r="I46" s="8">
        <f t="shared" si="12"/>
        <v>0</v>
      </c>
      <c r="J46" s="8">
        <f t="shared" si="12"/>
        <v>1</v>
      </c>
      <c r="K46" s="8">
        <f t="shared" si="12"/>
        <v>3</v>
      </c>
      <c r="L46" s="8">
        <f t="shared" si="12"/>
        <v>7</v>
      </c>
      <c r="M46" s="2">
        <f t="shared" si="13"/>
        <v>-1.0446901285107854E-3</v>
      </c>
      <c r="N46" s="2">
        <f t="shared" si="14"/>
        <v>-5.2231223554134948E-4</v>
      </c>
      <c r="O46" s="2">
        <f t="shared" si="15"/>
        <v>-1.9558449235513413E-3</v>
      </c>
      <c r="P46" s="2">
        <f t="shared" si="16"/>
        <v>-7.1464806090920825E-4</v>
      </c>
      <c r="Q46" s="2">
        <f t="shared" si="17"/>
        <v>-8.5932111969327235E-4</v>
      </c>
      <c r="R46" s="2">
        <f t="shared" si="18"/>
        <v>-1.9107624659801606E-3</v>
      </c>
      <c r="S46" s="2">
        <f t="shared" si="19"/>
        <v>-1.5523432278536087E-3</v>
      </c>
      <c r="T46" s="2">
        <f t="shared" si="20"/>
        <v>-5.3946900597758307E-3</v>
      </c>
      <c r="U46" s="4">
        <f t="shared" si="21"/>
        <v>5.1251498986257379E-3</v>
      </c>
      <c r="V46" s="4">
        <f t="shared" si="22"/>
        <v>4.6027720056563016E-3</v>
      </c>
      <c r="W46" s="4">
        <f t="shared" si="23"/>
        <v>6.0363046936662938E-3</v>
      </c>
      <c r="X46" s="4">
        <f t="shared" si="24"/>
        <v>4.7951078310241608E-3</v>
      </c>
      <c r="Y46" s="4">
        <f t="shared" si="25"/>
        <v>4.9397808898082249E-3</v>
      </c>
      <c r="Z46" s="4">
        <f t="shared" si="26"/>
        <v>5.9912222360951131E-3</v>
      </c>
      <c r="AA46" s="4">
        <f t="shared" si="27"/>
        <v>5.6328029979685612E-3</v>
      </c>
      <c r="AB46" s="4">
        <f t="shared" si="28"/>
        <v>9.4751498298907832E-3</v>
      </c>
      <c r="AC46" s="4">
        <f t="shared" si="47"/>
        <v>2.5152826793798672E-2</v>
      </c>
      <c r="AD46" s="4">
        <f t="shared" si="48"/>
        <v>9.4814900047155756E-3</v>
      </c>
      <c r="AE46" s="4">
        <f t="shared" si="49"/>
        <v>5.2487470645015355E-2</v>
      </c>
      <c r="AF46" s="4">
        <f t="shared" si="50"/>
        <v>1.5251564765751338E-2</v>
      </c>
      <c r="AG46" s="4">
        <f t="shared" si="51"/>
        <v>1.9591756529273266E-2</v>
      </c>
      <c r="AH46" s="4">
        <f t="shared" si="52"/>
        <v>1.7488873836699489E-2</v>
      </c>
      <c r="AI46" s="4">
        <f t="shared" si="53"/>
        <v>1.8205712312952593E-2</v>
      </c>
      <c r="AJ46" s="4">
        <f t="shared" si="54"/>
        <v>1.0521018649108149E-2</v>
      </c>
      <c r="AK46" s="2">
        <f t="shared" si="30"/>
        <v>0.39809609594181961</v>
      </c>
      <c r="AL46" s="2">
        <f t="shared" si="31"/>
        <v>0.20161229812655601</v>
      </c>
      <c r="AM46" s="2">
        <f t="shared" si="32"/>
        <v>0.12896954269548999</v>
      </c>
      <c r="AN46" s="2">
        <f t="shared" si="33"/>
        <v>4.4271587321804598E-2</v>
      </c>
      <c r="AO46" s="2">
        <f t="shared" si="34"/>
        <v>2.3042592617450397E-2</v>
      </c>
      <c r="AP46" s="2">
        <f t="shared" si="35"/>
        <v>3.2262266215093323E-2</v>
      </c>
      <c r="AQ46" s="2">
        <f t="shared" si="36"/>
        <v>1.8205712312952593E-2</v>
      </c>
      <c r="AR46" s="2">
        <f t="shared" si="37"/>
        <v>1.1451167469115175E-2</v>
      </c>
      <c r="AS46" s="2">
        <f t="array" ref="AS46">_xlfn.STDEV.S(IF(E$17:E$1040=E46,$C$17:$C$1040,""))</f>
        <v>1.2758628112718129E-2</v>
      </c>
      <c r="AT46" s="2">
        <f t="array" ref="AT46">_xlfn.STDEV.S(IF(F$17:F$1040=F46,$C$17:$C$1040,""))</f>
        <v>1.1020046384629077E-2</v>
      </c>
      <c r="AU46" s="2">
        <f t="array" ref="AU46">_xlfn.STDEV.S(IF(G$17:G$1040=G46,$C$17:$C$1040,""))</f>
        <v>9.6828820083333083E-3</v>
      </c>
      <c r="AV46" s="2">
        <f t="array" ref="AV46">_xlfn.STDEV.S(IF(H$17:H$1040=H46,$C$17:$C$1040,""))</f>
        <v>5.7533062259933617E-3</v>
      </c>
      <c r="AW46" s="2">
        <f t="array" ref="AW46">_xlfn.STDEV.S(IF(I$17:I$1040=I46,$C$17:$C$1040,""))</f>
        <v>5.424016088644042E-3</v>
      </c>
      <c r="AX46" s="2">
        <f t="array" ref="AX46">_xlfn.STDEV.S(IF(J$17:J$1040=J46,$C$17:$C$1040,""))</f>
        <v>5.8958778972110805E-3</v>
      </c>
      <c r="AY46" s="2">
        <f t="array" ref="AY46">_xlfn.STDEV.S(IF(K$17:K$1040=K46,$C$17:$C$1040,""))</f>
        <v>7.176114209076382E-3</v>
      </c>
      <c r="AZ46" s="2">
        <f t="array" ref="AZ46">_xlfn.STDEV.S(IF(L$17:L$1040=L46,$C$17:$C$1040,""))</f>
        <v>8.6191012508840432E-3</v>
      </c>
      <c r="BA46" s="5">
        <f t="shared" si="38"/>
        <v>31.202108285058262</v>
      </c>
      <c r="BB46" s="5">
        <f t="shared" si="39"/>
        <v>18.2950498654677</v>
      </c>
      <c r="BC46" s="5">
        <f t="shared" si="40"/>
        <v>13.319334324687203</v>
      </c>
      <c r="BD46" s="5">
        <f t="shared" si="41"/>
        <v>7.694981908278435</v>
      </c>
      <c r="BE46" s="5">
        <f t="shared" si="42"/>
        <v>4.248252999413733</v>
      </c>
      <c r="BF46" s="5">
        <f t="shared" si="43"/>
        <v>5.4720037927437915</v>
      </c>
      <c r="BG46" s="5">
        <f t="shared" si="44"/>
        <v>2.5369875370609245</v>
      </c>
      <c r="BH46" s="5">
        <f t="shared" si="45"/>
        <v>1.3285802238302575</v>
      </c>
    </row>
    <row r="47" spans="1:60" x14ac:dyDescent="0.25">
      <c r="A47" t="s">
        <v>54</v>
      </c>
      <c r="B47">
        <v>173.93</v>
      </c>
      <c r="C47" s="2">
        <f t="shared" si="11"/>
        <v>-4.4645412397688045E-3</v>
      </c>
      <c r="D47" s="8">
        <f t="shared" si="46"/>
        <v>30</v>
      </c>
      <c r="E47" s="8">
        <f t="shared" si="12"/>
        <v>0</v>
      </c>
      <c r="F47" s="8">
        <f t="shared" si="12"/>
        <v>0</v>
      </c>
      <c r="G47" s="8">
        <f t="shared" si="12"/>
        <v>0</v>
      </c>
      <c r="H47" s="8">
        <f t="shared" si="12"/>
        <v>0</v>
      </c>
      <c r="I47" s="8">
        <f t="shared" si="12"/>
        <v>0</v>
      </c>
      <c r="J47" s="8">
        <f t="shared" si="12"/>
        <v>1</v>
      </c>
      <c r="K47" s="8">
        <f t="shared" si="12"/>
        <v>3</v>
      </c>
      <c r="L47" s="8">
        <f t="shared" si="12"/>
        <v>7</v>
      </c>
      <c r="M47" s="2">
        <f t="shared" si="13"/>
        <v>-1.0446901285107854E-3</v>
      </c>
      <c r="N47" s="2">
        <f t="shared" si="14"/>
        <v>-5.2231223554134948E-4</v>
      </c>
      <c r="O47" s="2">
        <f t="shared" si="15"/>
        <v>-1.9558449235513413E-3</v>
      </c>
      <c r="P47" s="2">
        <f t="shared" si="16"/>
        <v>-7.1464806090920825E-4</v>
      </c>
      <c r="Q47" s="2">
        <f t="shared" si="17"/>
        <v>-8.5932111969327235E-4</v>
      </c>
      <c r="R47" s="2">
        <f t="shared" si="18"/>
        <v>-1.9107624659801606E-3</v>
      </c>
      <c r="S47" s="2">
        <f t="shared" si="19"/>
        <v>-1.5523432278536087E-3</v>
      </c>
      <c r="T47" s="2">
        <f t="shared" si="20"/>
        <v>-5.3946900597758307E-3</v>
      </c>
      <c r="U47" s="4">
        <f t="shared" si="21"/>
        <v>-3.4198511112580191E-3</v>
      </c>
      <c r="V47" s="4">
        <f t="shared" si="22"/>
        <v>-3.9422290042274554E-3</v>
      </c>
      <c r="W47" s="4">
        <f t="shared" si="23"/>
        <v>-2.5086963162174632E-3</v>
      </c>
      <c r="X47" s="4">
        <f t="shared" si="24"/>
        <v>-3.7498931788595962E-3</v>
      </c>
      <c r="Y47" s="4">
        <f t="shared" si="25"/>
        <v>-3.6052201200755321E-3</v>
      </c>
      <c r="Z47" s="4">
        <f t="shared" si="26"/>
        <v>-2.5537787737886439E-3</v>
      </c>
      <c r="AA47" s="4">
        <f t="shared" si="27"/>
        <v>-2.9121980119151958E-3</v>
      </c>
      <c r="AB47" s="4">
        <f t="shared" si="28"/>
        <v>9.3014882000702626E-4</v>
      </c>
      <c r="AC47" s="4">
        <f t="shared" si="47"/>
        <v>2.1732975682540654E-2</v>
      </c>
      <c r="AD47" s="4">
        <f t="shared" si="48"/>
        <v>5.5392610004881201E-3</v>
      </c>
      <c r="AE47" s="4">
        <f t="shared" si="49"/>
        <v>4.9978774328797895E-2</v>
      </c>
      <c r="AF47" s="4">
        <f t="shared" si="50"/>
        <v>1.1501671586891742E-2</v>
      </c>
      <c r="AG47" s="4">
        <f t="shared" si="51"/>
        <v>1.5986536409197734E-2</v>
      </c>
      <c r="AH47" s="4">
        <f t="shared" si="52"/>
        <v>1.4935095062910846E-2</v>
      </c>
      <c r="AI47" s="4">
        <f t="shared" si="53"/>
        <v>1.5293514301037398E-2</v>
      </c>
      <c r="AJ47" s="4">
        <f t="shared" si="54"/>
        <v>1.1451167469115175E-2</v>
      </c>
      <c r="AK47" s="2">
        <f t="shared" si="30"/>
        <v>0.39809609594181961</v>
      </c>
      <c r="AL47" s="2">
        <f t="shared" si="31"/>
        <v>0.20161229812655601</v>
      </c>
      <c r="AM47" s="2">
        <f t="shared" si="32"/>
        <v>0.12896954269548999</v>
      </c>
      <c r="AN47" s="2">
        <f t="shared" si="33"/>
        <v>4.4271587321804598E-2</v>
      </c>
      <c r="AO47" s="2">
        <f t="shared" si="34"/>
        <v>2.3042592617450397E-2</v>
      </c>
      <c r="AP47" s="2">
        <f t="shared" si="35"/>
        <v>3.2262266215093323E-2</v>
      </c>
      <c r="AQ47" s="2">
        <f t="shared" si="36"/>
        <v>1.8205712312952593E-2</v>
      </c>
      <c r="AR47" s="2">
        <f t="shared" si="37"/>
        <v>1.1451167469115175E-2</v>
      </c>
      <c r="AS47" s="2">
        <f t="array" ref="AS47">_xlfn.STDEV.S(IF(E$17:E$1040=E47,$C$17:$C$1040,""))</f>
        <v>1.2758628112718129E-2</v>
      </c>
      <c r="AT47" s="2">
        <f t="array" ref="AT47">_xlfn.STDEV.S(IF(F$17:F$1040=F47,$C$17:$C$1040,""))</f>
        <v>1.1020046384629077E-2</v>
      </c>
      <c r="AU47" s="2">
        <f t="array" ref="AU47">_xlfn.STDEV.S(IF(G$17:G$1040=G47,$C$17:$C$1040,""))</f>
        <v>9.6828820083333083E-3</v>
      </c>
      <c r="AV47" s="2">
        <f t="array" ref="AV47">_xlfn.STDEV.S(IF(H$17:H$1040=H47,$C$17:$C$1040,""))</f>
        <v>5.7533062259933617E-3</v>
      </c>
      <c r="AW47" s="2">
        <f t="array" ref="AW47">_xlfn.STDEV.S(IF(I$17:I$1040=I47,$C$17:$C$1040,""))</f>
        <v>5.424016088644042E-3</v>
      </c>
      <c r="AX47" s="2">
        <f t="array" ref="AX47">_xlfn.STDEV.S(IF(J$17:J$1040=J47,$C$17:$C$1040,""))</f>
        <v>5.8958778972110805E-3</v>
      </c>
      <c r="AY47" s="2">
        <f t="array" ref="AY47">_xlfn.STDEV.S(IF(K$17:K$1040=K47,$C$17:$C$1040,""))</f>
        <v>7.176114209076382E-3</v>
      </c>
      <c r="AZ47" s="2">
        <f t="array" ref="AZ47">_xlfn.STDEV.S(IF(L$17:L$1040=L47,$C$17:$C$1040,""))</f>
        <v>8.6191012508840432E-3</v>
      </c>
      <c r="BA47" s="5">
        <f t="shared" si="38"/>
        <v>31.202108285058262</v>
      </c>
      <c r="BB47" s="5">
        <f t="shared" si="39"/>
        <v>18.2950498654677</v>
      </c>
      <c r="BC47" s="5">
        <f t="shared" si="40"/>
        <v>13.319334324687203</v>
      </c>
      <c r="BD47" s="5">
        <f t="shared" si="41"/>
        <v>7.694981908278435</v>
      </c>
      <c r="BE47" s="5">
        <f t="shared" si="42"/>
        <v>4.248252999413733</v>
      </c>
      <c r="BF47" s="5">
        <f t="shared" si="43"/>
        <v>5.4720037927437915</v>
      </c>
      <c r="BG47" s="5">
        <f t="shared" si="44"/>
        <v>2.5369875370609245</v>
      </c>
      <c r="BH47" s="5">
        <f t="shared" si="45"/>
        <v>1.3285802238302575</v>
      </c>
    </row>
    <row r="48" spans="1:60" x14ac:dyDescent="0.25">
      <c r="A48" t="s">
        <v>55</v>
      </c>
      <c r="B48">
        <v>171</v>
      </c>
      <c r="C48" s="2">
        <f t="shared" si="11"/>
        <v>-1.6845857528891006E-2</v>
      </c>
      <c r="D48" s="8">
        <f t="shared" si="46"/>
        <v>31</v>
      </c>
      <c r="E48" s="8">
        <f t="shared" si="12"/>
        <v>0</v>
      </c>
      <c r="F48" s="8">
        <f t="shared" si="12"/>
        <v>0</v>
      </c>
      <c r="G48" s="8">
        <f t="shared" si="12"/>
        <v>0</v>
      </c>
      <c r="H48" s="8">
        <f t="shared" si="12"/>
        <v>0</v>
      </c>
      <c r="I48" s="8">
        <f t="shared" si="12"/>
        <v>0</v>
      </c>
      <c r="J48" s="8">
        <f t="shared" si="12"/>
        <v>1</v>
      </c>
      <c r="K48" s="8">
        <f t="shared" si="12"/>
        <v>3</v>
      </c>
      <c r="L48" s="8">
        <f t="shared" si="12"/>
        <v>7</v>
      </c>
      <c r="M48" s="2">
        <f t="shared" si="13"/>
        <v>-1.0446901285107854E-3</v>
      </c>
      <c r="N48" s="2">
        <f t="shared" si="14"/>
        <v>-5.2231223554134948E-4</v>
      </c>
      <c r="O48" s="2">
        <f t="shared" si="15"/>
        <v>-1.9558449235513413E-3</v>
      </c>
      <c r="P48" s="2">
        <f t="shared" si="16"/>
        <v>-7.1464806090920825E-4</v>
      </c>
      <c r="Q48" s="2">
        <f t="shared" si="17"/>
        <v>-8.5932111969327235E-4</v>
      </c>
      <c r="R48" s="2">
        <f t="shared" si="18"/>
        <v>-1.9107624659801606E-3</v>
      </c>
      <c r="S48" s="2">
        <f t="shared" si="19"/>
        <v>-1.5523432278536087E-3</v>
      </c>
      <c r="T48" s="2">
        <f t="shared" si="20"/>
        <v>-5.3946900597758307E-3</v>
      </c>
      <c r="U48" s="4">
        <f t="shared" si="21"/>
        <v>-1.580116740038022E-2</v>
      </c>
      <c r="V48" s="4">
        <f t="shared" si="22"/>
        <v>-1.6323545293349655E-2</v>
      </c>
      <c r="W48" s="4">
        <f t="shared" si="23"/>
        <v>-1.4890012605339665E-2</v>
      </c>
      <c r="X48" s="4">
        <f t="shared" si="24"/>
        <v>-1.61312094679818E-2</v>
      </c>
      <c r="Y48" s="4">
        <f t="shared" si="25"/>
        <v>-1.5986536409197734E-2</v>
      </c>
      <c r="Z48" s="4">
        <f t="shared" si="26"/>
        <v>-1.4935095062910846E-2</v>
      </c>
      <c r="AA48" s="4">
        <f t="shared" si="27"/>
        <v>-1.5293514301037398E-2</v>
      </c>
      <c r="AB48" s="4">
        <f t="shared" si="28"/>
        <v>-1.1451167469115175E-2</v>
      </c>
      <c r="AC48" s="4">
        <f t="shared" si="47"/>
        <v>5.9318082821604341E-3</v>
      </c>
      <c r="AD48" s="4">
        <f t="shared" si="48"/>
        <v>-1.0784284292861535E-2</v>
      </c>
      <c r="AE48" s="4">
        <f t="shared" si="49"/>
        <v>3.5088761723458234E-2</v>
      </c>
      <c r="AF48" s="4">
        <f t="shared" si="50"/>
        <v>-4.6295378810900581E-3</v>
      </c>
      <c r="AG48" s="4">
        <f t="shared" si="51"/>
        <v>0</v>
      </c>
      <c r="AH48" s="4">
        <f t="shared" si="52"/>
        <v>0</v>
      </c>
      <c r="AI48" s="4">
        <f t="shared" si="53"/>
        <v>0</v>
      </c>
      <c r="AJ48" s="4">
        <f t="shared" si="54"/>
        <v>0</v>
      </c>
      <c r="AK48" s="2">
        <f t="shared" si="30"/>
        <v>0.39809609594181961</v>
      </c>
      <c r="AL48" s="2">
        <f t="shared" si="31"/>
        <v>0.20161229812655601</v>
      </c>
      <c r="AM48" s="2">
        <f t="shared" si="32"/>
        <v>0.12896954269548999</v>
      </c>
      <c r="AN48" s="2">
        <f t="shared" si="33"/>
        <v>4.4271587321804598E-2</v>
      </c>
      <c r="AO48" s="2">
        <f t="shared" si="34"/>
        <v>2.3042592617450397E-2</v>
      </c>
      <c r="AP48" s="2">
        <f t="shared" si="35"/>
        <v>3.2262266215093323E-2</v>
      </c>
      <c r="AQ48" s="2">
        <f t="shared" si="36"/>
        <v>1.8205712312952593E-2</v>
      </c>
      <c r="AR48" s="2">
        <f t="shared" si="37"/>
        <v>1.1451167469115175E-2</v>
      </c>
      <c r="AS48" s="2">
        <f t="array" ref="AS48">_xlfn.STDEV.S(IF(E$17:E$1040=E48,$C$17:$C$1040,""))</f>
        <v>1.2758628112718129E-2</v>
      </c>
      <c r="AT48" s="2">
        <f t="array" ref="AT48">_xlfn.STDEV.S(IF(F$17:F$1040=F48,$C$17:$C$1040,""))</f>
        <v>1.1020046384629077E-2</v>
      </c>
      <c r="AU48" s="2">
        <f t="array" ref="AU48">_xlfn.STDEV.S(IF(G$17:G$1040=G48,$C$17:$C$1040,""))</f>
        <v>9.6828820083333083E-3</v>
      </c>
      <c r="AV48" s="2">
        <f t="array" ref="AV48">_xlfn.STDEV.S(IF(H$17:H$1040=H48,$C$17:$C$1040,""))</f>
        <v>5.7533062259933617E-3</v>
      </c>
      <c r="AW48" s="2">
        <f t="array" ref="AW48">_xlfn.STDEV.S(IF(I$17:I$1040=I48,$C$17:$C$1040,""))</f>
        <v>5.424016088644042E-3</v>
      </c>
      <c r="AX48" s="2">
        <f t="array" ref="AX48">_xlfn.STDEV.S(IF(J$17:J$1040=J48,$C$17:$C$1040,""))</f>
        <v>5.8958778972110805E-3</v>
      </c>
      <c r="AY48" s="2">
        <f t="array" ref="AY48">_xlfn.STDEV.S(IF(K$17:K$1040=K48,$C$17:$C$1040,""))</f>
        <v>7.176114209076382E-3</v>
      </c>
      <c r="AZ48" s="2">
        <f t="array" ref="AZ48">_xlfn.STDEV.S(IF(L$17:L$1040=L48,$C$17:$C$1040,""))</f>
        <v>8.6191012508840432E-3</v>
      </c>
      <c r="BA48" s="5">
        <f t="shared" si="38"/>
        <v>31.202108285058262</v>
      </c>
      <c r="BB48" s="5">
        <f t="shared" si="39"/>
        <v>18.2950498654677</v>
      </c>
      <c r="BC48" s="5">
        <f t="shared" si="40"/>
        <v>13.319334324687203</v>
      </c>
      <c r="BD48" s="5">
        <f t="shared" si="41"/>
        <v>7.694981908278435</v>
      </c>
      <c r="BE48" s="5">
        <f t="shared" si="42"/>
        <v>4.248252999413733</v>
      </c>
      <c r="BF48" s="5">
        <f t="shared" si="43"/>
        <v>5.4720037927437915</v>
      </c>
      <c r="BG48" s="5">
        <f t="shared" si="44"/>
        <v>2.5369875370609245</v>
      </c>
      <c r="BH48" s="5">
        <f t="shared" si="45"/>
        <v>1.3285802238302575</v>
      </c>
    </row>
    <row r="49" spans="1:60" x14ac:dyDescent="0.25">
      <c r="A49" t="s">
        <v>56</v>
      </c>
      <c r="B49">
        <v>170.24</v>
      </c>
      <c r="C49" s="2">
        <f t="shared" si="11"/>
        <v>-4.444444444444362E-3</v>
      </c>
      <c r="D49" s="8">
        <f t="shared" si="46"/>
        <v>32</v>
      </c>
      <c r="E49" s="8">
        <f t="shared" si="12"/>
        <v>0</v>
      </c>
      <c r="F49" s="8">
        <f t="shared" si="12"/>
        <v>0</v>
      </c>
      <c r="G49" s="8">
        <f t="shared" si="12"/>
        <v>0</v>
      </c>
      <c r="H49" s="8">
        <f t="shared" si="12"/>
        <v>0</v>
      </c>
      <c r="I49" s="8">
        <f t="shared" si="12"/>
        <v>1</v>
      </c>
      <c r="J49" s="8">
        <f t="shared" si="12"/>
        <v>2</v>
      </c>
      <c r="K49" s="8">
        <f t="shared" si="12"/>
        <v>4</v>
      </c>
      <c r="L49" s="8">
        <f t="shared" si="12"/>
        <v>8</v>
      </c>
      <c r="M49" s="2">
        <f t="shared" si="13"/>
        <v>-1.0446901285107854E-3</v>
      </c>
      <c r="N49" s="2">
        <f t="shared" si="14"/>
        <v>-5.2231223554134948E-4</v>
      </c>
      <c r="O49" s="2">
        <f t="shared" si="15"/>
        <v>-1.9558449235513413E-3</v>
      </c>
      <c r="P49" s="2">
        <f t="shared" si="16"/>
        <v>-7.1464806090920825E-4</v>
      </c>
      <c r="Q49" s="2">
        <f t="shared" si="17"/>
        <v>-5.6997500212514415E-4</v>
      </c>
      <c r="R49" s="2">
        <f t="shared" si="18"/>
        <v>-7.119819569819108E-4</v>
      </c>
      <c r="S49" s="2">
        <f t="shared" si="19"/>
        <v>-6.1938223957626326E-4</v>
      </c>
      <c r="T49" s="2">
        <f t="shared" si="20"/>
        <v>-1.4462747853136726E-3</v>
      </c>
      <c r="U49" s="4">
        <f t="shared" si="21"/>
        <v>-3.3997543159335767E-3</v>
      </c>
      <c r="V49" s="4">
        <f t="shared" si="22"/>
        <v>-3.922132208903013E-3</v>
      </c>
      <c r="W49" s="4">
        <f t="shared" si="23"/>
        <v>-2.4885995208930208E-3</v>
      </c>
      <c r="X49" s="4">
        <f t="shared" si="24"/>
        <v>-3.7297963835351538E-3</v>
      </c>
      <c r="Y49" s="4">
        <f t="shared" si="25"/>
        <v>-3.8744694423192179E-3</v>
      </c>
      <c r="Z49" s="4">
        <f t="shared" si="26"/>
        <v>-3.7324624874624512E-3</v>
      </c>
      <c r="AA49" s="4">
        <f t="shared" si="27"/>
        <v>-3.8250622048680988E-3</v>
      </c>
      <c r="AB49" s="4">
        <f t="shared" si="28"/>
        <v>-2.9981696591306894E-3</v>
      </c>
      <c r="AC49" s="4">
        <f t="shared" si="47"/>
        <v>2.5320539662268575E-3</v>
      </c>
      <c r="AD49" s="4">
        <f t="shared" si="48"/>
        <v>-1.4706416501764548E-2</v>
      </c>
      <c r="AE49" s="4">
        <f t="shared" si="49"/>
        <v>3.2600162202565217E-2</v>
      </c>
      <c r="AF49" s="4">
        <f t="shared" si="50"/>
        <v>-8.3593342646252119E-3</v>
      </c>
      <c r="AG49" s="4">
        <f t="shared" si="51"/>
        <v>-3.8744694423192179E-3</v>
      </c>
      <c r="AH49" s="4">
        <f t="shared" si="52"/>
        <v>-3.7324624874624512E-3</v>
      </c>
      <c r="AI49" s="4">
        <f t="shared" si="53"/>
        <v>-3.8250622048680988E-3</v>
      </c>
      <c r="AJ49" s="4">
        <f t="shared" si="54"/>
        <v>-2.9981696591306894E-3</v>
      </c>
      <c r="AK49" s="2">
        <f t="shared" si="30"/>
        <v>0.39809609594181961</v>
      </c>
      <c r="AL49" s="2">
        <f t="shared" si="31"/>
        <v>0.20161229812655601</v>
      </c>
      <c r="AM49" s="2">
        <f t="shared" si="32"/>
        <v>0.12896954269548999</v>
      </c>
      <c r="AN49" s="2">
        <f t="shared" si="33"/>
        <v>4.4271587321804598E-2</v>
      </c>
      <c r="AO49" s="2">
        <f t="shared" si="34"/>
        <v>4.282485673396396E-2</v>
      </c>
      <c r="AP49" s="2">
        <f t="shared" si="35"/>
        <v>1.6370863631431753E-2</v>
      </c>
      <c r="AQ49" s="2">
        <f t="shared" si="36"/>
        <v>1.1685716406511365E-2</v>
      </c>
      <c r="AR49" s="2">
        <f t="shared" si="37"/>
        <v>5.535725209513398E-3</v>
      </c>
      <c r="AS49" s="2">
        <f t="array" ref="AS49">_xlfn.STDEV.S(IF(E$17:E$1040=E49,$C$17:$C$1040,""))</f>
        <v>1.2758628112718129E-2</v>
      </c>
      <c r="AT49" s="2">
        <f t="array" ref="AT49">_xlfn.STDEV.S(IF(F$17:F$1040=F49,$C$17:$C$1040,""))</f>
        <v>1.1020046384629077E-2</v>
      </c>
      <c r="AU49" s="2">
        <f t="array" ref="AU49">_xlfn.STDEV.S(IF(G$17:G$1040=G49,$C$17:$C$1040,""))</f>
        <v>9.6828820083333083E-3</v>
      </c>
      <c r="AV49" s="2">
        <f t="array" ref="AV49">_xlfn.STDEV.S(IF(H$17:H$1040=H49,$C$17:$C$1040,""))</f>
        <v>5.7533062259933617E-3</v>
      </c>
      <c r="AW49" s="2">
        <f t="array" ref="AW49">_xlfn.STDEV.S(IF(I$17:I$1040=I49,$C$17:$C$1040,""))</f>
        <v>6.148630962636399E-3</v>
      </c>
      <c r="AX49" s="2">
        <f t="array" ref="AX49">_xlfn.STDEV.S(IF(J$17:J$1040=J49,$C$17:$C$1040,""))</f>
        <v>5.04758572720947E-3</v>
      </c>
      <c r="AY49" s="2">
        <f t="array" ref="AY49">_xlfn.STDEV.S(IF(K$17:K$1040=K49,$C$17:$C$1040,""))</f>
        <v>4.9323493427428445E-3</v>
      </c>
      <c r="AZ49" s="2">
        <f t="array" ref="AZ49">_xlfn.STDEV.S(IF(L$17:L$1040=L49,$C$17:$C$1040,""))</f>
        <v>3.3635629639355018E-3</v>
      </c>
      <c r="BA49" s="5">
        <f t="shared" si="38"/>
        <v>31.202108285058262</v>
      </c>
      <c r="BB49" s="5">
        <f t="shared" si="39"/>
        <v>18.2950498654677</v>
      </c>
      <c r="BC49" s="5">
        <f t="shared" si="40"/>
        <v>13.319334324687203</v>
      </c>
      <c r="BD49" s="5">
        <f t="shared" si="41"/>
        <v>7.694981908278435</v>
      </c>
      <c r="BE49" s="5">
        <f t="shared" si="42"/>
        <v>6.9649417885378497</v>
      </c>
      <c r="BF49" s="5">
        <f t="shared" si="43"/>
        <v>3.2433057140928034</v>
      </c>
      <c r="BG49" s="5">
        <f t="shared" si="44"/>
        <v>2.369198853220932</v>
      </c>
      <c r="BH49" s="5">
        <f t="shared" si="45"/>
        <v>1.6457920570740203</v>
      </c>
    </row>
    <row r="50" spans="1:60" x14ac:dyDescent="0.25">
      <c r="A50" t="s">
        <v>57</v>
      </c>
      <c r="B50">
        <v>170.68</v>
      </c>
      <c r="C50" s="2">
        <f t="shared" si="11"/>
        <v>2.5845864661653284E-3</v>
      </c>
      <c r="D50" s="8">
        <f t="shared" si="46"/>
        <v>33</v>
      </c>
      <c r="E50" s="8">
        <f t="shared" si="12"/>
        <v>0</v>
      </c>
      <c r="F50" s="8">
        <f t="shared" si="12"/>
        <v>0</v>
      </c>
      <c r="G50" s="8">
        <f t="shared" si="12"/>
        <v>0</v>
      </c>
      <c r="H50" s="8">
        <f t="shared" si="12"/>
        <v>0</v>
      </c>
      <c r="I50" s="8">
        <f t="shared" si="12"/>
        <v>1</v>
      </c>
      <c r="J50" s="8">
        <f t="shared" si="12"/>
        <v>2</v>
      </c>
      <c r="K50" s="8">
        <f t="shared" si="12"/>
        <v>4</v>
      </c>
      <c r="L50" s="8">
        <f t="shared" si="12"/>
        <v>8</v>
      </c>
      <c r="M50" s="2">
        <f t="shared" si="13"/>
        <v>-1.0446901285107854E-3</v>
      </c>
      <c r="N50" s="2">
        <f t="shared" si="14"/>
        <v>-5.2231223554134948E-4</v>
      </c>
      <c r="O50" s="2">
        <f t="shared" si="15"/>
        <v>-1.9558449235513413E-3</v>
      </c>
      <c r="P50" s="2">
        <f t="shared" si="16"/>
        <v>-7.1464806090920825E-4</v>
      </c>
      <c r="Q50" s="2">
        <f t="shared" si="17"/>
        <v>-5.6997500212514415E-4</v>
      </c>
      <c r="R50" s="2">
        <f t="shared" si="18"/>
        <v>-7.119819569819108E-4</v>
      </c>
      <c r="S50" s="2">
        <f t="shared" si="19"/>
        <v>-6.1938223957626326E-4</v>
      </c>
      <c r="T50" s="2">
        <f t="shared" si="20"/>
        <v>-1.4462747853136726E-3</v>
      </c>
      <c r="U50" s="4">
        <f t="shared" si="21"/>
        <v>3.6292765946761138E-3</v>
      </c>
      <c r="V50" s="4">
        <f t="shared" si="22"/>
        <v>3.1068987017066779E-3</v>
      </c>
      <c r="W50" s="4">
        <f t="shared" si="23"/>
        <v>4.5404313897166697E-3</v>
      </c>
      <c r="X50" s="4">
        <f t="shared" si="24"/>
        <v>3.2992345270745366E-3</v>
      </c>
      <c r="Y50" s="4">
        <f t="shared" si="25"/>
        <v>3.1545614682904725E-3</v>
      </c>
      <c r="Z50" s="4">
        <f t="shared" si="26"/>
        <v>3.2965684231472392E-3</v>
      </c>
      <c r="AA50" s="4">
        <f t="shared" si="27"/>
        <v>3.2039687057415916E-3</v>
      </c>
      <c r="AB50" s="4">
        <f t="shared" si="28"/>
        <v>4.030861251479001E-3</v>
      </c>
      <c r="AC50" s="4">
        <f t="shared" si="47"/>
        <v>6.1613305609029712E-3</v>
      </c>
      <c r="AD50" s="4">
        <f t="shared" si="48"/>
        <v>-1.1599517800057871E-2</v>
      </c>
      <c r="AE50" s="4">
        <f t="shared" si="49"/>
        <v>3.714059359228189E-2</v>
      </c>
      <c r="AF50" s="4">
        <f t="shared" si="50"/>
        <v>-5.0600997375506752E-3</v>
      </c>
      <c r="AG50" s="4">
        <f t="shared" si="51"/>
        <v>-7.1990797402874535E-4</v>
      </c>
      <c r="AH50" s="4">
        <f t="shared" si="52"/>
        <v>-4.3589406431521205E-4</v>
      </c>
      <c r="AI50" s="4">
        <f t="shared" si="53"/>
        <v>-6.2109349912650713E-4</v>
      </c>
      <c r="AJ50" s="4">
        <f t="shared" si="54"/>
        <v>1.0326915923483115E-3</v>
      </c>
      <c r="AK50" s="2">
        <f t="shared" si="30"/>
        <v>0.39809609594181961</v>
      </c>
      <c r="AL50" s="2">
        <f t="shared" si="31"/>
        <v>0.20161229812655601</v>
      </c>
      <c r="AM50" s="2">
        <f t="shared" si="32"/>
        <v>0.12896954269548999</v>
      </c>
      <c r="AN50" s="2">
        <f t="shared" si="33"/>
        <v>4.4271587321804598E-2</v>
      </c>
      <c r="AO50" s="2">
        <f t="shared" si="34"/>
        <v>4.282485673396396E-2</v>
      </c>
      <c r="AP50" s="2">
        <f t="shared" si="35"/>
        <v>1.6370863631431753E-2</v>
      </c>
      <c r="AQ50" s="2">
        <f t="shared" si="36"/>
        <v>1.1685716406511365E-2</v>
      </c>
      <c r="AR50" s="2">
        <f t="shared" si="37"/>
        <v>5.535725209513398E-3</v>
      </c>
      <c r="AS50" s="2">
        <f t="array" ref="AS50">_xlfn.STDEV.S(IF(E$17:E$1040=E50,$C$17:$C$1040,""))</f>
        <v>1.2758628112718129E-2</v>
      </c>
      <c r="AT50" s="2">
        <f t="array" ref="AT50">_xlfn.STDEV.S(IF(F$17:F$1040=F50,$C$17:$C$1040,""))</f>
        <v>1.1020046384629077E-2</v>
      </c>
      <c r="AU50" s="2">
        <f t="array" ref="AU50">_xlfn.STDEV.S(IF(G$17:G$1040=G50,$C$17:$C$1040,""))</f>
        <v>9.6828820083333083E-3</v>
      </c>
      <c r="AV50" s="2">
        <f t="array" ref="AV50">_xlfn.STDEV.S(IF(H$17:H$1040=H50,$C$17:$C$1040,""))</f>
        <v>5.7533062259933617E-3</v>
      </c>
      <c r="AW50" s="2">
        <f t="array" ref="AW50">_xlfn.STDEV.S(IF(I$17:I$1040=I50,$C$17:$C$1040,""))</f>
        <v>6.148630962636399E-3</v>
      </c>
      <c r="AX50" s="2">
        <f t="array" ref="AX50">_xlfn.STDEV.S(IF(J$17:J$1040=J50,$C$17:$C$1040,""))</f>
        <v>5.04758572720947E-3</v>
      </c>
      <c r="AY50" s="2">
        <f t="array" ref="AY50">_xlfn.STDEV.S(IF(K$17:K$1040=K50,$C$17:$C$1040,""))</f>
        <v>4.9323493427428445E-3</v>
      </c>
      <c r="AZ50" s="2">
        <f t="array" ref="AZ50">_xlfn.STDEV.S(IF(L$17:L$1040=L50,$C$17:$C$1040,""))</f>
        <v>3.3635629639355018E-3</v>
      </c>
      <c r="BA50" s="5">
        <f t="shared" si="38"/>
        <v>31.202108285058262</v>
      </c>
      <c r="BB50" s="5">
        <f t="shared" si="39"/>
        <v>18.2950498654677</v>
      </c>
      <c r="BC50" s="5">
        <f t="shared" si="40"/>
        <v>13.319334324687203</v>
      </c>
      <c r="BD50" s="5">
        <f t="shared" si="41"/>
        <v>7.694981908278435</v>
      </c>
      <c r="BE50" s="5">
        <f t="shared" si="42"/>
        <v>6.9649417885378497</v>
      </c>
      <c r="BF50" s="5">
        <f t="shared" si="43"/>
        <v>3.2433057140928034</v>
      </c>
      <c r="BG50" s="5">
        <f t="shared" si="44"/>
        <v>2.369198853220932</v>
      </c>
      <c r="BH50" s="5">
        <f t="shared" si="45"/>
        <v>1.6457920570740203</v>
      </c>
    </row>
    <row r="51" spans="1:60" x14ac:dyDescent="0.25">
      <c r="A51" t="s">
        <v>58</v>
      </c>
      <c r="B51">
        <v>170.69</v>
      </c>
      <c r="C51" s="2">
        <f t="shared" si="11"/>
        <v>5.8589172720724392E-5</v>
      </c>
      <c r="D51" s="8">
        <f t="shared" si="46"/>
        <v>34</v>
      </c>
      <c r="E51" s="8">
        <f t="shared" si="12"/>
        <v>0</v>
      </c>
      <c r="F51" s="8">
        <f t="shared" si="12"/>
        <v>0</v>
      </c>
      <c r="G51" s="8">
        <f t="shared" si="12"/>
        <v>0</v>
      </c>
      <c r="H51" s="8">
        <f t="shared" si="12"/>
        <v>0</v>
      </c>
      <c r="I51" s="8">
        <f t="shared" si="12"/>
        <v>1</v>
      </c>
      <c r="J51" s="8">
        <f t="shared" si="12"/>
        <v>2</v>
      </c>
      <c r="K51" s="8">
        <f t="shared" si="12"/>
        <v>4</v>
      </c>
      <c r="L51" s="8">
        <f t="shared" si="12"/>
        <v>8</v>
      </c>
      <c r="M51" s="2">
        <f t="shared" si="13"/>
        <v>-1.0446901285107854E-3</v>
      </c>
      <c r="N51" s="2">
        <f t="shared" si="14"/>
        <v>-5.2231223554134948E-4</v>
      </c>
      <c r="O51" s="2">
        <f t="shared" si="15"/>
        <v>-1.9558449235513413E-3</v>
      </c>
      <c r="P51" s="2">
        <f t="shared" si="16"/>
        <v>-7.1464806090920825E-4</v>
      </c>
      <c r="Q51" s="2">
        <f t="shared" si="17"/>
        <v>-5.6997500212514415E-4</v>
      </c>
      <c r="R51" s="2">
        <f t="shared" si="18"/>
        <v>-7.119819569819108E-4</v>
      </c>
      <c r="S51" s="2">
        <f t="shared" si="19"/>
        <v>-6.1938223957626326E-4</v>
      </c>
      <c r="T51" s="2">
        <f t="shared" si="20"/>
        <v>-1.4462747853136726E-3</v>
      </c>
      <c r="U51" s="4">
        <f t="shared" si="21"/>
        <v>1.1032793012315098E-3</v>
      </c>
      <c r="V51" s="4">
        <f t="shared" si="22"/>
        <v>5.8090140826207387E-4</v>
      </c>
      <c r="W51" s="4">
        <f t="shared" si="23"/>
        <v>2.0144340962720657E-3</v>
      </c>
      <c r="X51" s="4">
        <f t="shared" si="24"/>
        <v>7.7323723362993264E-4</v>
      </c>
      <c r="Y51" s="4">
        <f t="shared" si="25"/>
        <v>6.2856417484586855E-4</v>
      </c>
      <c r="Z51" s="4">
        <f t="shared" si="26"/>
        <v>7.7057112970263519E-4</v>
      </c>
      <c r="AA51" s="4">
        <f t="shared" si="27"/>
        <v>6.7797141229698765E-4</v>
      </c>
      <c r="AB51" s="4">
        <f t="shared" si="28"/>
        <v>1.504863958034397E-3</v>
      </c>
      <c r="AC51" s="4">
        <f t="shared" si="47"/>
        <v>7.264609862134481E-3</v>
      </c>
      <c r="AD51" s="4">
        <f t="shared" si="48"/>
        <v>-1.1018616391795797E-2</v>
      </c>
      <c r="AE51" s="4">
        <f t="shared" si="49"/>
        <v>3.9155027688553959E-2</v>
      </c>
      <c r="AF51" s="4">
        <f t="shared" si="50"/>
        <v>-4.2868625039207426E-3</v>
      </c>
      <c r="AG51" s="4">
        <f t="shared" si="51"/>
        <v>-9.13437991828768E-5</v>
      </c>
      <c r="AH51" s="4">
        <f t="shared" si="52"/>
        <v>3.3467706538742314E-4</v>
      </c>
      <c r="AI51" s="4">
        <f t="shared" si="53"/>
        <v>5.6877913170480521E-5</v>
      </c>
      <c r="AJ51" s="4">
        <f t="shared" si="54"/>
        <v>2.5375555503827085E-3</v>
      </c>
      <c r="AK51" s="2">
        <f t="shared" si="30"/>
        <v>0.39809609594181961</v>
      </c>
      <c r="AL51" s="2">
        <f t="shared" si="31"/>
        <v>0.20161229812655601</v>
      </c>
      <c r="AM51" s="2">
        <f t="shared" si="32"/>
        <v>0.12896954269548999</v>
      </c>
      <c r="AN51" s="2">
        <f t="shared" si="33"/>
        <v>4.4271587321804598E-2</v>
      </c>
      <c r="AO51" s="2">
        <f t="shared" si="34"/>
        <v>4.282485673396396E-2</v>
      </c>
      <c r="AP51" s="2">
        <f t="shared" si="35"/>
        <v>1.6370863631431753E-2</v>
      </c>
      <c r="AQ51" s="2">
        <f t="shared" si="36"/>
        <v>1.1685716406511365E-2</v>
      </c>
      <c r="AR51" s="2">
        <f t="shared" si="37"/>
        <v>5.535725209513398E-3</v>
      </c>
      <c r="AS51" s="2">
        <f t="array" ref="AS51">_xlfn.STDEV.S(IF(E$17:E$1040=E51,$C$17:$C$1040,""))</f>
        <v>1.2758628112718129E-2</v>
      </c>
      <c r="AT51" s="2">
        <f t="array" ref="AT51">_xlfn.STDEV.S(IF(F$17:F$1040=F51,$C$17:$C$1040,""))</f>
        <v>1.1020046384629077E-2</v>
      </c>
      <c r="AU51" s="2">
        <f t="array" ref="AU51">_xlfn.STDEV.S(IF(G$17:G$1040=G51,$C$17:$C$1040,""))</f>
        <v>9.6828820083333083E-3</v>
      </c>
      <c r="AV51" s="2">
        <f t="array" ref="AV51">_xlfn.STDEV.S(IF(H$17:H$1040=H51,$C$17:$C$1040,""))</f>
        <v>5.7533062259933617E-3</v>
      </c>
      <c r="AW51" s="2">
        <f t="array" ref="AW51">_xlfn.STDEV.S(IF(I$17:I$1040=I51,$C$17:$C$1040,""))</f>
        <v>6.148630962636399E-3</v>
      </c>
      <c r="AX51" s="2">
        <f t="array" ref="AX51">_xlfn.STDEV.S(IF(J$17:J$1040=J51,$C$17:$C$1040,""))</f>
        <v>5.04758572720947E-3</v>
      </c>
      <c r="AY51" s="2">
        <f t="array" ref="AY51">_xlfn.STDEV.S(IF(K$17:K$1040=K51,$C$17:$C$1040,""))</f>
        <v>4.9323493427428445E-3</v>
      </c>
      <c r="AZ51" s="2">
        <f t="array" ref="AZ51">_xlfn.STDEV.S(IF(L$17:L$1040=L51,$C$17:$C$1040,""))</f>
        <v>3.3635629639355018E-3</v>
      </c>
      <c r="BA51" s="5">
        <f t="shared" si="38"/>
        <v>31.202108285058262</v>
      </c>
      <c r="BB51" s="5">
        <f t="shared" si="39"/>
        <v>18.2950498654677</v>
      </c>
      <c r="BC51" s="5">
        <f t="shared" si="40"/>
        <v>13.319334324687203</v>
      </c>
      <c r="BD51" s="5">
        <f t="shared" si="41"/>
        <v>7.694981908278435</v>
      </c>
      <c r="BE51" s="5">
        <f t="shared" si="42"/>
        <v>6.9649417885378497</v>
      </c>
      <c r="BF51" s="5">
        <f t="shared" si="43"/>
        <v>3.2433057140928034</v>
      </c>
      <c r="BG51" s="5">
        <f t="shared" si="44"/>
        <v>2.369198853220932</v>
      </c>
      <c r="BH51" s="5">
        <f t="shared" si="45"/>
        <v>1.6457920570740203</v>
      </c>
    </row>
    <row r="52" spans="1:60" x14ac:dyDescent="0.25">
      <c r="A52" t="s">
        <v>59</v>
      </c>
      <c r="B52">
        <v>170.01</v>
      </c>
      <c r="C52" s="2">
        <f t="shared" si="11"/>
        <v>-3.9838303356963811E-3</v>
      </c>
      <c r="D52" s="8">
        <f t="shared" si="46"/>
        <v>35</v>
      </c>
      <c r="E52" s="8">
        <f t="shared" si="12"/>
        <v>0</v>
      </c>
      <c r="F52" s="8">
        <f t="shared" si="12"/>
        <v>0</v>
      </c>
      <c r="G52" s="8">
        <f t="shared" si="12"/>
        <v>0</v>
      </c>
      <c r="H52" s="8">
        <f t="shared" si="12"/>
        <v>0</v>
      </c>
      <c r="I52" s="8">
        <f t="shared" si="12"/>
        <v>1</v>
      </c>
      <c r="J52" s="8">
        <f t="shared" si="12"/>
        <v>2</v>
      </c>
      <c r="K52" s="8">
        <f t="shared" si="12"/>
        <v>4</v>
      </c>
      <c r="L52" s="8">
        <f t="shared" si="12"/>
        <v>8</v>
      </c>
      <c r="M52" s="2">
        <f t="shared" si="13"/>
        <v>-1.0446901285107854E-3</v>
      </c>
      <c r="N52" s="2">
        <f t="shared" si="14"/>
        <v>-5.2231223554134948E-4</v>
      </c>
      <c r="O52" s="2">
        <f t="shared" si="15"/>
        <v>-1.9558449235513413E-3</v>
      </c>
      <c r="P52" s="2">
        <f t="shared" si="16"/>
        <v>-7.1464806090920825E-4</v>
      </c>
      <c r="Q52" s="2">
        <f t="shared" si="17"/>
        <v>-5.6997500212514415E-4</v>
      </c>
      <c r="R52" s="2">
        <f t="shared" si="18"/>
        <v>-7.119819569819108E-4</v>
      </c>
      <c r="S52" s="2">
        <f t="shared" si="19"/>
        <v>-6.1938223957626326E-4</v>
      </c>
      <c r="T52" s="2">
        <f t="shared" si="20"/>
        <v>-1.4462747853136726E-3</v>
      </c>
      <c r="U52" s="4">
        <f t="shared" si="21"/>
        <v>-2.9391402071855957E-3</v>
      </c>
      <c r="V52" s="4">
        <f t="shared" si="22"/>
        <v>-3.4615181001550316E-3</v>
      </c>
      <c r="W52" s="4">
        <f t="shared" si="23"/>
        <v>-2.0279854121450398E-3</v>
      </c>
      <c r="X52" s="4">
        <f t="shared" si="24"/>
        <v>-3.2691822747871729E-3</v>
      </c>
      <c r="Y52" s="4">
        <f t="shared" si="25"/>
        <v>-3.413855333571237E-3</v>
      </c>
      <c r="Z52" s="4">
        <f t="shared" si="26"/>
        <v>-3.2718483787144703E-3</v>
      </c>
      <c r="AA52" s="4">
        <f t="shared" si="27"/>
        <v>-3.3644480961201179E-3</v>
      </c>
      <c r="AB52" s="4">
        <f t="shared" si="28"/>
        <v>-2.5375555503827085E-3</v>
      </c>
      <c r="AC52" s="4">
        <f t="shared" si="47"/>
        <v>4.3254696549488852E-3</v>
      </c>
      <c r="AD52" s="4">
        <f t="shared" si="48"/>
        <v>-1.4480134491950829E-2</v>
      </c>
      <c r="AE52" s="4">
        <f t="shared" si="49"/>
        <v>3.7127042276408923E-2</v>
      </c>
      <c r="AF52" s="4">
        <f t="shared" si="50"/>
        <v>-7.5560447787079155E-3</v>
      </c>
      <c r="AG52" s="4">
        <f t="shared" si="51"/>
        <v>-3.5051991327541138E-3</v>
      </c>
      <c r="AH52" s="4">
        <f t="shared" si="52"/>
        <v>-2.9371713133270472E-3</v>
      </c>
      <c r="AI52" s="4">
        <f t="shared" si="53"/>
        <v>-3.3075701829496373E-3</v>
      </c>
      <c r="AJ52" s="4">
        <f t="shared" si="54"/>
        <v>0</v>
      </c>
      <c r="AK52" s="2">
        <f t="shared" si="30"/>
        <v>0.39809609594181961</v>
      </c>
      <c r="AL52" s="2">
        <f t="shared" si="31"/>
        <v>0.20161229812655601</v>
      </c>
      <c r="AM52" s="2">
        <f t="shared" si="32"/>
        <v>0.12896954269548999</v>
      </c>
      <c r="AN52" s="2">
        <f t="shared" si="33"/>
        <v>4.4271587321804598E-2</v>
      </c>
      <c r="AO52" s="2">
        <f t="shared" si="34"/>
        <v>4.282485673396396E-2</v>
      </c>
      <c r="AP52" s="2">
        <f t="shared" si="35"/>
        <v>1.6370863631431753E-2</v>
      </c>
      <c r="AQ52" s="2">
        <f t="shared" si="36"/>
        <v>1.1685716406511365E-2</v>
      </c>
      <c r="AR52" s="2">
        <f t="shared" si="37"/>
        <v>5.535725209513398E-3</v>
      </c>
      <c r="AS52" s="2">
        <f t="array" ref="AS52">_xlfn.STDEV.S(IF(E$17:E$1040=E52,$C$17:$C$1040,""))</f>
        <v>1.2758628112718129E-2</v>
      </c>
      <c r="AT52" s="2">
        <f t="array" ref="AT52">_xlfn.STDEV.S(IF(F$17:F$1040=F52,$C$17:$C$1040,""))</f>
        <v>1.1020046384629077E-2</v>
      </c>
      <c r="AU52" s="2">
        <f t="array" ref="AU52">_xlfn.STDEV.S(IF(G$17:G$1040=G52,$C$17:$C$1040,""))</f>
        <v>9.6828820083333083E-3</v>
      </c>
      <c r="AV52" s="2">
        <f t="array" ref="AV52">_xlfn.STDEV.S(IF(H$17:H$1040=H52,$C$17:$C$1040,""))</f>
        <v>5.7533062259933617E-3</v>
      </c>
      <c r="AW52" s="2">
        <f t="array" ref="AW52">_xlfn.STDEV.S(IF(I$17:I$1040=I52,$C$17:$C$1040,""))</f>
        <v>6.148630962636399E-3</v>
      </c>
      <c r="AX52" s="2">
        <f t="array" ref="AX52">_xlfn.STDEV.S(IF(J$17:J$1040=J52,$C$17:$C$1040,""))</f>
        <v>5.04758572720947E-3</v>
      </c>
      <c r="AY52" s="2">
        <f t="array" ref="AY52">_xlfn.STDEV.S(IF(K$17:K$1040=K52,$C$17:$C$1040,""))</f>
        <v>4.9323493427428445E-3</v>
      </c>
      <c r="AZ52" s="2">
        <f t="array" ref="AZ52">_xlfn.STDEV.S(IF(L$17:L$1040=L52,$C$17:$C$1040,""))</f>
        <v>3.3635629639355018E-3</v>
      </c>
      <c r="BA52" s="5">
        <f t="shared" si="38"/>
        <v>31.202108285058262</v>
      </c>
      <c r="BB52" s="5">
        <f t="shared" si="39"/>
        <v>18.2950498654677</v>
      </c>
      <c r="BC52" s="5">
        <f t="shared" si="40"/>
        <v>13.319334324687203</v>
      </c>
      <c r="BD52" s="5">
        <f t="shared" si="41"/>
        <v>7.694981908278435</v>
      </c>
      <c r="BE52" s="5">
        <f t="shared" si="42"/>
        <v>6.9649417885378497</v>
      </c>
      <c r="BF52" s="5">
        <f t="shared" si="43"/>
        <v>3.2433057140928034</v>
      </c>
      <c r="BG52" s="5">
        <f t="shared" si="44"/>
        <v>2.369198853220932</v>
      </c>
      <c r="BH52" s="5">
        <f t="shared" si="45"/>
        <v>1.6457920570740203</v>
      </c>
    </row>
    <row r="53" spans="1:60" x14ac:dyDescent="0.25">
      <c r="A53" t="s">
        <v>60</v>
      </c>
      <c r="B53">
        <v>168.49</v>
      </c>
      <c r="C53" s="2">
        <f t="shared" si="11"/>
        <v>-8.9406505499675104E-3</v>
      </c>
      <c r="D53" s="8">
        <f t="shared" si="46"/>
        <v>36</v>
      </c>
      <c r="E53" s="8">
        <f t="shared" si="12"/>
        <v>0</v>
      </c>
      <c r="F53" s="8">
        <f t="shared" si="12"/>
        <v>0</v>
      </c>
      <c r="G53" s="8">
        <f t="shared" si="12"/>
        <v>0</v>
      </c>
      <c r="H53" s="8">
        <f t="shared" si="12"/>
        <v>0</v>
      </c>
      <c r="I53" s="8">
        <f t="shared" si="12"/>
        <v>1</v>
      </c>
      <c r="J53" s="8">
        <f t="shared" si="12"/>
        <v>2</v>
      </c>
      <c r="K53" s="8">
        <f t="shared" si="12"/>
        <v>4</v>
      </c>
      <c r="L53" s="8">
        <f t="shared" si="12"/>
        <v>9</v>
      </c>
      <c r="M53" s="2">
        <f t="shared" si="13"/>
        <v>-1.0446901285107854E-3</v>
      </c>
      <c r="N53" s="2">
        <f t="shared" si="14"/>
        <v>-5.2231223554134948E-4</v>
      </c>
      <c r="O53" s="2">
        <f t="shared" si="15"/>
        <v>-1.9558449235513413E-3</v>
      </c>
      <c r="P53" s="2">
        <f t="shared" si="16"/>
        <v>-7.1464806090920825E-4</v>
      </c>
      <c r="Q53" s="2">
        <f t="shared" si="17"/>
        <v>-5.6997500212514415E-4</v>
      </c>
      <c r="R53" s="2">
        <f t="shared" si="18"/>
        <v>-7.119819569819108E-4</v>
      </c>
      <c r="S53" s="2">
        <f t="shared" si="19"/>
        <v>-6.1938223957626326E-4</v>
      </c>
      <c r="T53" s="2">
        <f t="shared" si="20"/>
        <v>2.0751030616114607E-4</v>
      </c>
      <c r="U53" s="4">
        <f t="shared" si="21"/>
        <v>-7.8959604214567242E-3</v>
      </c>
      <c r="V53" s="4">
        <f t="shared" si="22"/>
        <v>-8.4183383144261614E-3</v>
      </c>
      <c r="W53" s="4">
        <f t="shared" si="23"/>
        <v>-6.9848056264161691E-3</v>
      </c>
      <c r="X53" s="4">
        <f t="shared" si="24"/>
        <v>-8.2260024890583022E-3</v>
      </c>
      <c r="Y53" s="4">
        <f t="shared" si="25"/>
        <v>-8.3706755478423663E-3</v>
      </c>
      <c r="Z53" s="4">
        <f t="shared" si="26"/>
        <v>-8.2286685929855996E-3</v>
      </c>
      <c r="AA53" s="4">
        <f t="shared" si="27"/>
        <v>-8.3212683103912471E-3</v>
      </c>
      <c r="AB53" s="4">
        <f t="shared" si="28"/>
        <v>-9.1481608561286565E-3</v>
      </c>
      <c r="AC53" s="4">
        <f t="shared" si="47"/>
        <v>-3.5704907665078389E-3</v>
      </c>
      <c r="AD53" s="4">
        <f t="shared" si="48"/>
        <v>-2.2898472806376989E-2</v>
      </c>
      <c r="AE53" s="4">
        <f t="shared" si="49"/>
        <v>3.0142236649992753E-2</v>
      </c>
      <c r="AF53" s="4">
        <f t="shared" si="50"/>
        <v>-1.5782047267766219E-2</v>
      </c>
      <c r="AG53" s="4">
        <f t="shared" si="51"/>
        <v>-1.187587468059648E-2</v>
      </c>
      <c r="AH53" s="4">
        <f t="shared" si="52"/>
        <v>-1.1165839906312647E-2</v>
      </c>
      <c r="AI53" s="4">
        <f t="shared" si="53"/>
        <v>-1.1628838493340884E-2</v>
      </c>
      <c r="AJ53" s="4">
        <f t="shared" si="54"/>
        <v>-9.1481608561286565E-3</v>
      </c>
      <c r="AK53" s="2">
        <f t="shared" si="30"/>
        <v>0.39809609594181961</v>
      </c>
      <c r="AL53" s="2">
        <f t="shared" si="31"/>
        <v>0.20161229812655601</v>
      </c>
      <c r="AM53" s="2">
        <f t="shared" si="32"/>
        <v>0.12896954269548999</v>
      </c>
      <c r="AN53" s="2">
        <f t="shared" si="33"/>
        <v>4.4271587321804598E-2</v>
      </c>
      <c r="AO53" s="2">
        <f t="shared" si="34"/>
        <v>4.282485673396396E-2</v>
      </c>
      <c r="AP53" s="2">
        <f t="shared" si="35"/>
        <v>1.6370863631431753E-2</v>
      </c>
      <c r="AQ53" s="2">
        <f t="shared" si="36"/>
        <v>1.1685716406511365E-2</v>
      </c>
      <c r="AR53" s="2">
        <f t="shared" si="37"/>
        <v>9.2381070898704398E-3</v>
      </c>
      <c r="AS53" s="2">
        <f t="array" ref="AS53">_xlfn.STDEV.S(IF(E$17:E$1040=E53,$C$17:$C$1040,""))</f>
        <v>1.2758628112718129E-2</v>
      </c>
      <c r="AT53" s="2">
        <f t="array" ref="AT53">_xlfn.STDEV.S(IF(F$17:F$1040=F53,$C$17:$C$1040,""))</f>
        <v>1.1020046384629077E-2</v>
      </c>
      <c r="AU53" s="2">
        <f t="array" ref="AU53">_xlfn.STDEV.S(IF(G$17:G$1040=G53,$C$17:$C$1040,""))</f>
        <v>9.6828820083333083E-3</v>
      </c>
      <c r="AV53" s="2">
        <f t="array" ref="AV53">_xlfn.STDEV.S(IF(H$17:H$1040=H53,$C$17:$C$1040,""))</f>
        <v>5.7533062259933617E-3</v>
      </c>
      <c r="AW53" s="2">
        <f t="array" ref="AW53">_xlfn.STDEV.S(IF(I$17:I$1040=I53,$C$17:$C$1040,""))</f>
        <v>6.148630962636399E-3</v>
      </c>
      <c r="AX53" s="2">
        <f t="array" ref="AX53">_xlfn.STDEV.S(IF(J$17:J$1040=J53,$C$17:$C$1040,""))</f>
        <v>5.04758572720947E-3</v>
      </c>
      <c r="AY53" s="2">
        <f t="array" ref="AY53">_xlfn.STDEV.S(IF(K$17:K$1040=K53,$C$17:$C$1040,""))</f>
        <v>4.9323493427428445E-3</v>
      </c>
      <c r="AZ53" s="2">
        <f t="array" ref="AZ53">_xlfn.STDEV.S(IF(L$17:L$1040=L53,$C$17:$C$1040,""))</f>
        <v>6.605195242568431E-3</v>
      </c>
      <c r="BA53" s="5">
        <f t="shared" si="38"/>
        <v>31.202108285058262</v>
      </c>
      <c r="BB53" s="5">
        <f t="shared" si="39"/>
        <v>18.2950498654677</v>
      </c>
      <c r="BC53" s="5">
        <f t="shared" si="40"/>
        <v>13.319334324687203</v>
      </c>
      <c r="BD53" s="5">
        <f t="shared" si="41"/>
        <v>7.694981908278435</v>
      </c>
      <c r="BE53" s="5">
        <f t="shared" si="42"/>
        <v>6.9649417885378497</v>
      </c>
      <c r="BF53" s="5">
        <f t="shared" si="43"/>
        <v>3.2433057140928034</v>
      </c>
      <c r="BG53" s="5">
        <f t="shared" si="44"/>
        <v>2.369198853220932</v>
      </c>
      <c r="BH53" s="5">
        <f t="shared" si="45"/>
        <v>1.3986122666493959</v>
      </c>
    </row>
    <row r="54" spans="1:60" x14ac:dyDescent="0.25">
      <c r="A54" t="s">
        <v>61</v>
      </c>
      <c r="B54">
        <v>169.05</v>
      </c>
      <c r="C54" s="2">
        <f t="shared" si="11"/>
        <v>3.3236393851268087E-3</v>
      </c>
      <c r="D54" s="8">
        <f t="shared" si="46"/>
        <v>37</v>
      </c>
      <c r="E54" s="8">
        <f t="shared" si="12"/>
        <v>0</v>
      </c>
      <c r="F54" s="8">
        <f t="shared" si="12"/>
        <v>0</v>
      </c>
      <c r="G54" s="8">
        <f t="shared" si="12"/>
        <v>0</v>
      </c>
      <c r="H54" s="8">
        <f t="shared" si="12"/>
        <v>0</v>
      </c>
      <c r="I54" s="8">
        <f t="shared" si="12"/>
        <v>1</v>
      </c>
      <c r="J54" s="8">
        <f t="shared" si="12"/>
        <v>2</v>
      </c>
      <c r="K54" s="8">
        <f t="shared" si="12"/>
        <v>4</v>
      </c>
      <c r="L54" s="8">
        <f t="shared" si="12"/>
        <v>9</v>
      </c>
      <c r="M54" s="2">
        <f t="shared" si="13"/>
        <v>-1.0446901285107854E-3</v>
      </c>
      <c r="N54" s="2">
        <f t="shared" si="14"/>
        <v>-5.2231223554134948E-4</v>
      </c>
      <c r="O54" s="2">
        <f t="shared" si="15"/>
        <v>-1.9558449235513413E-3</v>
      </c>
      <c r="P54" s="2">
        <f t="shared" si="16"/>
        <v>-7.1464806090920825E-4</v>
      </c>
      <c r="Q54" s="2">
        <f t="shared" si="17"/>
        <v>-5.6997500212514415E-4</v>
      </c>
      <c r="R54" s="2">
        <f t="shared" si="18"/>
        <v>-7.119819569819108E-4</v>
      </c>
      <c r="S54" s="2">
        <f t="shared" si="19"/>
        <v>-6.1938223957626326E-4</v>
      </c>
      <c r="T54" s="2">
        <f t="shared" si="20"/>
        <v>2.0751030616114607E-4</v>
      </c>
      <c r="U54" s="4">
        <f t="shared" si="21"/>
        <v>4.3683295136375941E-3</v>
      </c>
      <c r="V54" s="4">
        <f t="shared" si="22"/>
        <v>3.8459516206681582E-3</v>
      </c>
      <c r="W54" s="4">
        <f t="shared" si="23"/>
        <v>5.27948430867815E-3</v>
      </c>
      <c r="X54" s="4">
        <f t="shared" si="24"/>
        <v>4.0382874460360169E-3</v>
      </c>
      <c r="Y54" s="4">
        <f t="shared" si="25"/>
        <v>3.8936143872519528E-3</v>
      </c>
      <c r="Z54" s="4">
        <f t="shared" si="26"/>
        <v>4.0356213421087195E-3</v>
      </c>
      <c r="AA54" s="4">
        <f t="shared" si="27"/>
        <v>3.9430216247030719E-3</v>
      </c>
      <c r="AB54" s="4">
        <f t="shared" si="28"/>
        <v>3.1161290789656626E-3</v>
      </c>
      <c r="AC54" s="4">
        <f t="shared" si="47"/>
        <v>7.9783874712975513E-4</v>
      </c>
      <c r="AD54" s="4">
        <f t="shared" si="48"/>
        <v>-1.905252118570883E-2</v>
      </c>
      <c r="AE54" s="4">
        <f t="shared" si="49"/>
        <v>3.5421720958670903E-2</v>
      </c>
      <c r="AF54" s="4">
        <f t="shared" si="50"/>
        <v>-1.1743759821730202E-2</v>
      </c>
      <c r="AG54" s="4">
        <f t="shared" si="51"/>
        <v>-7.9822602933445272E-3</v>
      </c>
      <c r="AH54" s="4">
        <f t="shared" si="52"/>
        <v>-7.1302185642039273E-3</v>
      </c>
      <c r="AI54" s="4">
        <f t="shared" si="53"/>
        <v>-7.6858168686378125E-3</v>
      </c>
      <c r="AJ54" s="4">
        <f t="shared" si="54"/>
        <v>-6.0320317771629939E-3</v>
      </c>
      <c r="AK54" s="2">
        <f t="shared" si="30"/>
        <v>0.39809609594181961</v>
      </c>
      <c r="AL54" s="2">
        <f t="shared" si="31"/>
        <v>0.20161229812655601</v>
      </c>
      <c r="AM54" s="2">
        <f t="shared" si="32"/>
        <v>0.12896954269548999</v>
      </c>
      <c r="AN54" s="2">
        <f t="shared" si="33"/>
        <v>4.4271587321804598E-2</v>
      </c>
      <c r="AO54" s="2">
        <f t="shared" si="34"/>
        <v>4.282485673396396E-2</v>
      </c>
      <c r="AP54" s="2">
        <f t="shared" si="35"/>
        <v>1.6370863631431753E-2</v>
      </c>
      <c r="AQ54" s="2">
        <f t="shared" si="36"/>
        <v>1.1685716406511365E-2</v>
      </c>
      <c r="AR54" s="2">
        <f t="shared" si="37"/>
        <v>9.2381070898704398E-3</v>
      </c>
      <c r="AS54" s="2">
        <f t="array" ref="AS54">_xlfn.STDEV.S(IF(E$17:E$1040=E54,$C$17:$C$1040,""))</f>
        <v>1.2758628112718129E-2</v>
      </c>
      <c r="AT54" s="2">
        <f t="array" ref="AT54">_xlfn.STDEV.S(IF(F$17:F$1040=F54,$C$17:$C$1040,""))</f>
        <v>1.1020046384629077E-2</v>
      </c>
      <c r="AU54" s="2">
        <f t="array" ref="AU54">_xlfn.STDEV.S(IF(G$17:G$1040=G54,$C$17:$C$1040,""))</f>
        <v>9.6828820083333083E-3</v>
      </c>
      <c r="AV54" s="2">
        <f t="array" ref="AV54">_xlfn.STDEV.S(IF(H$17:H$1040=H54,$C$17:$C$1040,""))</f>
        <v>5.7533062259933617E-3</v>
      </c>
      <c r="AW54" s="2">
        <f t="array" ref="AW54">_xlfn.STDEV.S(IF(I$17:I$1040=I54,$C$17:$C$1040,""))</f>
        <v>6.148630962636399E-3</v>
      </c>
      <c r="AX54" s="2">
        <f t="array" ref="AX54">_xlfn.STDEV.S(IF(J$17:J$1040=J54,$C$17:$C$1040,""))</f>
        <v>5.04758572720947E-3</v>
      </c>
      <c r="AY54" s="2">
        <f t="array" ref="AY54">_xlfn.STDEV.S(IF(K$17:K$1040=K54,$C$17:$C$1040,""))</f>
        <v>4.9323493427428445E-3</v>
      </c>
      <c r="AZ54" s="2">
        <f t="array" ref="AZ54">_xlfn.STDEV.S(IF(L$17:L$1040=L54,$C$17:$C$1040,""))</f>
        <v>6.605195242568431E-3</v>
      </c>
      <c r="BA54" s="5">
        <f t="shared" si="38"/>
        <v>31.202108285058262</v>
      </c>
      <c r="BB54" s="5">
        <f t="shared" si="39"/>
        <v>18.2950498654677</v>
      </c>
      <c r="BC54" s="5">
        <f t="shared" si="40"/>
        <v>13.319334324687203</v>
      </c>
      <c r="BD54" s="5">
        <f t="shared" si="41"/>
        <v>7.694981908278435</v>
      </c>
      <c r="BE54" s="5">
        <f t="shared" si="42"/>
        <v>6.9649417885378497</v>
      </c>
      <c r="BF54" s="5">
        <f t="shared" si="43"/>
        <v>3.2433057140928034</v>
      </c>
      <c r="BG54" s="5">
        <f t="shared" si="44"/>
        <v>2.369198853220932</v>
      </c>
      <c r="BH54" s="5">
        <f t="shared" si="45"/>
        <v>1.3986122666493959</v>
      </c>
    </row>
    <row r="55" spans="1:60" x14ac:dyDescent="0.25">
      <c r="A55" t="s">
        <v>62</v>
      </c>
      <c r="B55">
        <v>170.12</v>
      </c>
      <c r="C55" s="2">
        <f t="shared" si="11"/>
        <v>6.3294883170659233E-3</v>
      </c>
      <c r="D55" s="8">
        <f t="shared" si="46"/>
        <v>38</v>
      </c>
      <c r="E55" s="8">
        <f t="shared" si="12"/>
        <v>0</v>
      </c>
      <c r="F55" s="8">
        <f t="shared" si="12"/>
        <v>0</v>
      </c>
      <c r="G55" s="8">
        <f t="shared" si="12"/>
        <v>0</v>
      </c>
      <c r="H55" s="8">
        <f t="shared" si="12"/>
        <v>0</v>
      </c>
      <c r="I55" s="8">
        <f t="shared" si="12"/>
        <v>1</v>
      </c>
      <c r="J55" s="8">
        <f t="shared" si="12"/>
        <v>2</v>
      </c>
      <c r="K55" s="8">
        <f t="shared" si="12"/>
        <v>4</v>
      </c>
      <c r="L55" s="8">
        <f t="shared" si="12"/>
        <v>9</v>
      </c>
      <c r="M55" s="2">
        <f t="shared" si="13"/>
        <v>-1.0446901285107854E-3</v>
      </c>
      <c r="N55" s="2">
        <f t="shared" si="14"/>
        <v>-5.2231223554134948E-4</v>
      </c>
      <c r="O55" s="2">
        <f t="shared" si="15"/>
        <v>-1.9558449235513413E-3</v>
      </c>
      <c r="P55" s="2">
        <f t="shared" si="16"/>
        <v>-7.1464806090920825E-4</v>
      </c>
      <c r="Q55" s="2">
        <f t="shared" si="17"/>
        <v>-5.6997500212514415E-4</v>
      </c>
      <c r="R55" s="2">
        <f t="shared" si="18"/>
        <v>-7.119819569819108E-4</v>
      </c>
      <c r="S55" s="2">
        <f t="shared" si="19"/>
        <v>-6.1938223957626326E-4</v>
      </c>
      <c r="T55" s="2">
        <f t="shared" si="20"/>
        <v>2.0751030616114607E-4</v>
      </c>
      <c r="U55" s="4">
        <f t="shared" si="21"/>
        <v>7.3741784455767087E-3</v>
      </c>
      <c r="V55" s="4">
        <f t="shared" si="22"/>
        <v>6.8518005526072723E-3</v>
      </c>
      <c r="W55" s="4">
        <f t="shared" si="23"/>
        <v>8.2853332406172646E-3</v>
      </c>
      <c r="X55" s="4">
        <f t="shared" si="24"/>
        <v>7.0441363779751315E-3</v>
      </c>
      <c r="Y55" s="4">
        <f t="shared" si="25"/>
        <v>6.8994633191910675E-3</v>
      </c>
      <c r="Z55" s="4">
        <f t="shared" si="26"/>
        <v>7.0414702740478341E-3</v>
      </c>
      <c r="AA55" s="4">
        <f t="shared" si="27"/>
        <v>6.9488705566421866E-3</v>
      </c>
      <c r="AB55" s="4">
        <f t="shared" si="28"/>
        <v>6.1219780109047772E-3</v>
      </c>
      <c r="AC55" s="4">
        <f t="shared" si="47"/>
        <v>8.1720171927064638E-3</v>
      </c>
      <c r="AD55" s="4">
        <f t="shared" si="48"/>
        <v>-1.2200720633101557E-2</v>
      </c>
      <c r="AE55" s="4">
        <f t="shared" si="49"/>
        <v>4.3707054199288164E-2</v>
      </c>
      <c r="AF55" s="4">
        <f t="shared" si="50"/>
        <v>-4.6996234437550709E-3</v>
      </c>
      <c r="AG55" s="4">
        <f t="shared" si="51"/>
        <v>-1.0827969741534597E-3</v>
      </c>
      <c r="AH55" s="4">
        <f t="shared" si="52"/>
        <v>-8.8748290156093201E-5</v>
      </c>
      <c r="AI55" s="4">
        <f t="shared" si="53"/>
        <v>-7.3694631199562599E-4</v>
      </c>
      <c r="AJ55" s="4">
        <f t="shared" si="54"/>
        <v>8.9946233741783344E-5</v>
      </c>
      <c r="AK55" s="2">
        <f t="shared" si="30"/>
        <v>0.39809609594181961</v>
      </c>
      <c r="AL55" s="2">
        <f t="shared" si="31"/>
        <v>0.20161229812655601</v>
      </c>
      <c r="AM55" s="2">
        <f t="shared" si="32"/>
        <v>0.12896954269548999</v>
      </c>
      <c r="AN55" s="2">
        <f t="shared" si="33"/>
        <v>4.4271587321804598E-2</v>
      </c>
      <c r="AO55" s="2">
        <f t="shared" si="34"/>
        <v>4.282485673396396E-2</v>
      </c>
      <c r="AP55" s="2">
        <f t="shared" si="35"/>
        <v>1.6370863631431753E-2</v>
      </c>
      <c r="AQ55" s="2">
        <f t="shared" si="36"/>
        <v>1.1685716406511365E-2</v>
      </c>
      <c r="AR55" s="2">
        <f t="shared" si="37"/>
        <v>9.2381070898704398E-3</v>
      </c>
      <c r="AS55" s="2">
        <f t="array" ref="AS55">_xlfn.STDEV.S(IF(E$17:E$1040=E55,$C$17:$C$1040,""))</f>
        <v>1.2758628112718129E-2</v>
      </c>
      <c r="AT55" s="2">
        <f t="array" ref="AT55">_xlfn.STDEV.S(IF(F$17:F$1040=F55,$C$17:$C$1040,""))</f>
        <v>1.1020046384629077E-2</v>
      </c>
      <c r="AU55" s="2">
        <f t="array" ref="AU55">_xlfn.STDEV.S(IF(G$17:G$1040=G55,$C$17:$C$1040,""))</f>
        <v>9.6828820083333083E-3</v>
      </c>
      <c r="AV55" s="2">
        <f t="array" ref="AV55">_xlfn.STDEV.S(IF(H$17:H$1040=H55,$C$17:$C$1040,""))</f>
        <v>5.7533062259933617E-3</v>
      </c>
      <c r="AW55" s="2">
        <f t="array" ref="AW55">_xlfn.STDEV.S(IF(I$17:I$1040=I55,$C$17:$C$1040,""))</f>
        <v>6.148630962636399E-3</v>
      </c>
      <c r="AX55" s="2">
        <f t="array" ref="AX55">_xlfn.STDEV.S(IF(J$17:J$1040=J55,$C$17:$C$1040,""))</f>
        <v>5.04758572720947E-3</v>
      </c>
      <c r="AY55" s="2">
        <f t="array" ref="AY55">_xlfn.STDEV.S(IF(K$17:K$1040=K55,$C$17:$C$1040,""))</f>
        <v>4.9323493427428445E-3</v>
      </c>
      <c r="AZ55" s="2">
        <f t="array" ref="AZ55">_xlfn.STDEV.S(IF(L$17:L$1040=L55,$C$17:$C$1040,""))</f>
        <v>6.605195242568431E-3</v>
      </c>
      <c r="BA55" s="5">
        <f t="shared" si="38"/>
        <v>31.202108285058262</v>
      </c>
      <c r="BB55" s="5">
        <f t="shared" si="39"/>
        <v>18.2950498654677</v>
      </c>
      <c r="BC55" s="5">
        <f t="shared" si="40"/>
        <v>13.319334324687203</v>
      </c>
      <c r="BD55" s="5">
        <f t="shared" si="41"/>
        <v>7.694981908278435</v>
      </c>
      <c r="BE55" s="5">
        <f t="shared" si="42"/>
        <v>6.9649417885378497</v>
      </c>
      <c r="BF55" s="5">
        <f t="shared" si="43"/>
        <v>3.2433057140928034</v>
      </c>
      <c r="BG55" s="5">
        <f t="shared" si="44"/>
        <v>2.369198853220932</v>
      </c>
      <c r="BH55" s="5">
        <f t="shared" si="45"/>
        <v>1.3986122666493959</v>
      </c>
    </row>
    <row r="56" spans="1:60" x14ac:dyDescent="0.25">
      <c r="A56" t="s">
        <v>63</v>
      </c>
      <c r="B56">
        <v>170.14</v>
      </c>
      <c r="C56" s="2">
        <f t="shared" si="11"/>
        <v>1.1756407241936273E-4</v>
      </c>
      <c r="D56" s="8">
        <f t="shared" si="46"/>
        <v>39</v>
      </c>
      <c r="E56" s="8">
        <f t="shared" si="12"/>
        <v>0</v>
      </c>
      <c r="F56" s="8">
        <f t="shared" si="12"/>
        <v>0</v>
      </c>
      <c r="G56" s="8">
        <f t="shared" si="12"/>
        <v>0</v>
      </c>
      <c r="H56" s="8">
        <f t="shared" si="12"/>
        <v>0</v>
      </c>
      <c r="I56" s="8">
        <f t="shared" si="12"/>
        <v>1</v>
      </c>
      <c r="J56" s="8">
        <f t="shared" si="12"/>
        <v>2</v>
      </c>
      <c r="K56" s="8">
        <f t="shared" si="12"/>
        <v>4</v>
      </c>
      <c r="L56" s="8">
        <f t="shared" si="12"/>
        <v>9</v>
      </c>
      <c r="M56" s="2">
        <f t="shared" si="13"/>
        <v>-1.0446901285107854E-3</v>
      </c>
      <c r="N56" s="2">
        <f t="shared" si="14"/>
        <v>-5.2231223554134948E-4</v>
      </c>
      <c r="O56" s="2">
        <f t="shared" si="15"/>
        <v>-1.9558449235513413E-3</v>
      </c>
      <c r="P56" s="2">
        <f t="shared" si="16"/>
        <v>-7.1464806090920825E-4</v>
      </c>
      <c r="Q56" s="2">
        <f t="shared" si="17"/>
        <v>-5.6997500212514415E-4</v>
      </c>
      <c r="R56" s="2">
        <f t="shared" si="18"/>
        <v>-7.119819569819108E-4</v>
      </c>
      <c r="S56" s="2">
        <f t="shared" si="19"/>
        <v>-6.1938223957626326E-4</v>
      </c>
      <c r="T56" s="2">
        <f t="shared" si="20"/>
        <v>2.0751030616114607E-4</v>
      </c>
      <c r="U56" s="4">
        <f t="shared" si="21"/>
        <v>1.1622542009301481E-3</v>
      </c>
      <c r="V56" s="4">
        <f t="shared" si="22"/>
        <v>6.3987630796071221E-4</v>
      </c>
      <c r="W56" s="4">
        <f t="shared" si="23"/>
        <v>2.073408995970704E-3</v>
      </c>
      <c r="X56" s="4">
        <f t="shared" si="24"/>
        <v>8.3221213332857098E-4</v>
      </c>
      <c r="Y56" s="4">
        <f t="shared" si="25"/>
        <v>6.8753907454450688E-4</v>
      </c>
      <c r="Z56" s="4">
        <f t="shared" si="26"/>
        <v>8.2954602940127353E-4</v>
      </c>
      <c r="AA56" s="4">
        <f t="shared" si="27"/>
        <v>7.3694631199562599E-4</v>
      </c>
      <c r="AB56" s="4">
        <f t="shared" si="28"/>
        <v>-8.9946233741783344E-5</v>
      </c>
      <c r="AC56" s="4">
        <f t="shared" si="47"/>
        <v>9.334271393636611E-3</v>
      </c>
      <c r="AD56" s="4">
        <f t="shared" si="48"/>
        <v>-1.1560844325140845E-2</v>
      </c>
      <c r="AE56" s="4">
        <f t="shared" si="49"/>
        <v>4.5780463195258872E-2</v>
      </c>
      <c r="AF56" s="4">
        <f t="shared" si="50"/>
        <v>-3.8674113104264999E-3</v>
      </c>
      <c r="AG56" s="4">
        <f t="shared" si="51"/>
        <v>-3.9525789960895286E-4</v>
      </c>
      <c r="AH56" s="4">
        <f t="shared" si="52"/>
        <v>7.4079773924518033E-4</v>
      </c>
      <c r="AI56" s="4">
        <f t="shared" si="53"/>
        <v>0</v>
      </c>
      <c r="AJ56" s="4">
        <f t="shared" si="54"/>
        <v>0</v>
      </c>
      <c r="AK56" s="2">
        <f t="shared" si="30"/>
        <v>0.39809609594181961</v>
      </c>
      <c r="AL56" s="2">
        <f t="shared" si="31"/>
        <v>0.20161229812655601</v>
      </c>
      <c r="AM56" s="2">
        <f t="shared" si="32"/>
        <v>0.12896954269548999</v>
      </c>
      <c r="AN56" s="2">
        <f t="shared" si="33"/>
        <v>4.4271587321804598E-2</v>
      </c>
      <c r="AO56" s="2">
        <f t="shared" si="34"/>
        <v>4.282485673396396E-2</v>
      </c>
      <c r="AP56" s="2">
        <f t="shared" si="35"/>
        <v>1.6370863631431753E-2</v>
      </c>
      <c r="AQ56" s="2">
        <f t="shared" si="36"/>
        <v>1.1685716406511365E-2</v>
      </c>
      <c r="AR56" s="2">
        <f t="shared" si="37"/>
        <v>9.2381070898704398E-3</v>
      </c>
      <c r="AS56" s="2">
        <f t="array" ref="AS56">_xlfn.STDEV.S(IF(E$17:E$1040=E56,$C$17:$C$1040,""))</f>
        <v>1.2758628112718129E-2</v>
      </c>
      <c r="AT56" s="2">
        <f t="array" ref="AT56">_xlfn.STDEV.S(IF(F$17:F$1040=F56,$C$17:$C$1040,""))</f>
        <v>1.1020046384629077E-2</v>
      </c>
      <c r="AU56" s="2">
        <f t="array" ref="AU56">_xlfn.STDEV.S(IF(G$17:G$1040=G56,$C$17:$C$1040,""))</f>
        <v>9.6828820083333083E-3</v>
      </c>
      <c r="AV56" s="2">
        <f t="array" ref="AV56">_xlfn.STDEV.S(IF(H$17:H$1040=H56,$C$17:$C$1040,""))</f>
        <v>5.7533062259933617E-3</v>
      </c>
      <c r="AW56" s="2">
        <f t="array" ref="AW56">_xlfn.STDEV.S(IF(I$17:I$1040=I56,$C$17:$C$1040,""))</f>
        <v>6.148630962636399E-3</v>
      </c>
      <c r="AX56" s="2">
        <f t="array" ref="AX56">_xlfn.STDEV.S(IF(J$17:J$1040=J56,$C$17:$C$1040,""))</f>
        <v>5.04758572720947E-3</v>
      </c>
      <c r="AY56" s="2">
        <f t="array" ref="AY56">_xlfn.STDEV.S(IF(K$17:K$1040=K56,$C$17:$C$1040,""))</f>
        <v>4.9323493427428445E-3</v>
      </c>
      <c r="AZ56" s="2">
        <f t="array" ref="AZ56">_xlfn.STDEV.S(IF(L$17:L$1040=L56,$C$17:$C$1040,""))</f>
        <v>6.605195242568431E-3</v>
      </c>
      <c r="BA56" s="5">
        <f t="shared" si="38"/>
        <v>31.202108285058262</v>
      </c>
      <c r="BB56" s="5">
        <f t="shared" si="39"/>
        <v>18.2950498654677</v>
      </c>
      <c r="BC56" s="5">
        <f t="shared" si="40"/>
        <v>13.319334324687203</v>
      </c>
      <c r="BD56" s="5">
        <f t="shared" si="41"/>
        <v>7.694981908278435</v>
      </c>
      <c r="BE56" s="5">
        <f t="shared" si="42"/>
        <v>6.9649417885378497</v>
      </c>
      <c r="BF56" s="5">
        <f t="shared" si="43"/>
        <v>3.2433057140928034</v>
      </c>
      <c r="BG56" s="5">
        <f t="shared" si="44"/>
        <v>2.369198853220932</v>
      </c>
      <c r="BH56" s="5">
        <f t="shared" si="45"/>
        <v>1.3986122666493959</v>
      </c>
    </row>
    <row r="57" spans="1:60" x14ac:dyDescent="0.25">
      <c r="A57" t="s">
        <v>64</v>
      </c>
      <c r="B57">
        <v>168.45</v>
      </c>
      <c r="C57" s="2">
        <f t="shared" si="11"/>
        <v>-9.9329963559421364E-3</v>
      </c>
      <c r="D57" s="8">
        <f t="shared" si="46"/>
        <v>40</v>
      </c>
      <c r="E57" s="8">
        <f t="shared" si="12"/>
        <v>0</v>
      </c>
      <c r="F57" s="8">
        <f t="shared" si="12"/>
        <v>0</v>
      </c>
      <c r="G57" s="8">
        <f t="shared" si="12"/>
        <v>0</v>
      </c>
      <c r="H57" s="8">
        <f t="shared" si="12"/>
        <v>0</v>
      </c>
      <c r="I57" s="8">
        <f t="shared" si="12"/>
        <v>1</v>
      </c>
      <c r="J57" s="8">
        <f t="shared" si="12"/>
        <v>2</v>
      </c>
      <c r="K57" s="8">
        <f t="shared" si="12"/>
        <v>5</v>
      </c>
      <c r="L57" s="8">
        <f t="shared" si="12"/>
        <v>10</v>
      </c>
      <c r="M57" s="2">
        <f t="shared" si="13"/>
        <v>-1.0446901285107854E-3</v>
      </c>
      <c r="N57" s="2">
        <f t="shared" si="14"/>
        <v>-5.2231223554134948E-4</v>
      </c>
      <c r="O57" s="2">
        <f t="shared" si="15"/>
        <v>-1.9558449235513413E-3</v>
      </c>
      <c r="P57" s="2">
        <f t="shared" si="16"/>
        <v>-7.1464806090920825E-4</v>
      </c>
      <c r="Q57" s="2">
        <f t="shared" si="17"/>
        <v>-5.6997500212514415E-4</v>
      </c>
      <c r="R57" s="2">
        <f t="shared" si="18"/>
        <v>-7.119819569819108E-4</v>
      </c>
      <c r="S57" s="2">
        <f t="shared" si="19"/>
        <v>-8.0458167438755834E-4</v>
      </c>
      <c r="T57" s="2">
        <f t="shared" si="20"/>
        <v>-3.4333220412910981E-3</v>
      </c>
      <c r="U57" s="4">
        <f t="shared" si="21"/>
        <v>-8.8883062274313501E-3</v>
      </c>
      <c r="V57" s="4">
        <f t="shared" si="22"/>
        <v>-9.4106841204007873E-3</v>
      </c>
      <c r="W57" s="4">
        <f t="shared" si="23"/>
        <v>-7.9771514323907951E-3</v>
      </c>
      <c r="X57" s="4">
        <f t="shared" si="24"/>
        <v>-9.2183482950329281E-3</v>
      </c>
      <c r="Y57" s="4">
        <f t="shared" si="25"/>
        <v>-9.3630213538169922E-3</v>
      </c>
      <c r="Z57" s="4">
        <f t="shared" si="26"/>
        <v>-9.2210143989602256E-3</v>
      </c>
      <c r="AA57" s="4">
        <f t="shared" si="27"/>
        <v>-9.128414681554578E-3</v>
      </c>
      <c r="AB57" s="4">
        <f t="shared" si="28"/>
        <v>-6.4996743146510383E-3</v>
      </c>
      <c r="AC57" s="4">
        <f t="shared" si="47"/>
        <v>4.4596516620526092E-4</v>
      </c>
      <c r="AD57" s="4">
        <f t="shared" si="48"/>
        <v>-2.0971528445541635E-2</v>
      </c>
      <c r="AE57" s="4">
        <f t="shared" si="49"/>
        <v>3.780331176286808E-2</v>
      </c>
      <c r="AF57" s="4">
        <f t="shared" si="50"/>
        <v>-1.3085759605459428E-2</v>
      </c>
      <c r="AG57" s="4">
        <f t="shared" si="51"/>
        <v>-9.7582792534259451E-3</v>
      </c>
      <c r="AH57" s="4">
        <f t="shared" si="52"/>
        <v>-8.4802166597150452E-3</v>
      </c>
      <c r="AI57" s="4">
        <f t="shared" si="53"/>
        <v>-9.128414681554578E-3</v>
      </c>
      <c r="AJ57" s="4">
        <f t="shared" si="54"/>
        <v>-6.4996743146510383E-3</v>
      </c>
      <c r="AK57" s="2">
        <f t="shared" si="30"/>
        <v>0.39809609594181961</v>
      </c>
      <c r="AL57" s="2">
        <f t="shared" si="31"/>
        <v>0.20161229812655601</v>
      </c>
      <c r="AM57" s="2">
        <f t="shared" si="32"/>
        <v>0.12896954269548999</v>
      </c>
      <c r="AN57" s="2">
        <f t="shared" si="33"/>
        <v>4.4271587321804598E-2</v>
      </c>
      <c r="AO57" s="2">
        <f t="shared" si="34"/>
        <v>4.282485673396396E-2</v>
      </c>
      <c r="AP57" s="2">
        <f t="shared" si="35"/>
        <v>1.6370863631431753E-2</v>
      </c>
      <c r="AQ57" s="2">
        <f t="shared" si="36"/>
        <v>1.5907865044403516E-2</v>
      </c>
      <c r="AR57" s="2">
        <f t="shared" si="37"/>
        <v>6.4996743146510383E-3</v>
      </c>
      <c r="AS57" s="2">
        <f t="array" ref="AS57">_xlfn.STDEV.S(IF(E$17:E$1040=E57,$C$17:$C$1040,""))</f>
        <v>1.2758628112718129E-2</v>
      </c>
      <c r="AT57" s="2">
        <f t="array" ref="AT57">_xlfn.STDEV.S(IF(F$17:F$1040=F57,$C$17:$C$1040,""))</f>
        <v>1.1020046384629077E-2</v>
      </c>
      <c r="AU57" s="2">
        <f t="array" ref="AU57">_xlfn.STDEV.S(IF(G$17:G$1040=G57,$C$17:$C$1040,""))</f>
        <v>9.6828820083333083E-3</v>
      </c>
      <c r="AV57" s="2">
        <f t="array" ref="AV57">_xlfn.STDEV.S(IF(H$17:H$1040=H57,$C$17:$C$1040,""))</f>
        <v>5.7533062259933617E-3</v>
      </c>
      <c r="AW57" s="2">
        <f t="array" ref="AW57">_xlfn.STDEV.S(IF(I$17:I$1040=I57,$C$17:$C$1040,""))</f>
        <v>6.148630962636399E-3</v>
      </c>
      <c r="AX57" s="2">
        <f t="array" ref="AX57">_xlfn.STDEV.S(IF(J$17:J$1040=J57,$C$17:$C$1040,""))</f>
        <v>5.04758572720947E-3</v>
      </c>
      <c r="AY57" s="2">
        <f t="array" ref="AY57">_xlfn.STDEV.S(IF(K$17:K$1040=K57,$C$17:$C$1040,""))</f>
        <v>5.4998459654835947E-3</v>
      </c>
      <c r="AZ57" s="2">
        <f t="array" ref="AZ57">_xlfn.STDEV.S(IF(L$17:L$1040=L57,$C$17:$C$1040,""))</f>
        <v>4.6213432380692258E-3</v>
      </c>
      <c r="BA57" s="5">
        <f t="shared" si="38"/>
        <v>31.202108285058262</v>
      </c>
      <c r="BB57" s="5">
        <f t="shared" si="39"/>
        <v>18.2950498654677</v>
      </c>
      <c r="BC57" s="5">
        <f t="shared" si="40"/>
        <v>13.319334324687203</v>
      </c>
      <c r="BD57" s="5">
        <f t="shared" si="41"/>
        <v>7.694981908278435</v>
      </c>
      <c r="BE57" s="5">
        <f t="shared" si="42"/>
        <v>6.9649417885378497</v>
      </c>
      <c r="BF57" s="5">
        <f t="shared" si="43"/>
        <v>3.2433057140928034</v>
      </c>
      <c r="BG57" s="5">
        <f t="shared" si="44"/>
        <v>2.8924201048973845</v>
      </c>
      <c r="BH57" s="5">
        <f t="shared" si="45"/>
        <v>1.4064469959964649</v>
      </c>
    </row>
    <row r="58" spans="1:60" x14ac:dyDescent="0.25">
      <c r="A58" t="s">
        <v>65</v>
      </c>
      <c r="B58">
        <v>167.89</v>
      </c>
      <c r="C58" s="2">
        <f t="shared" si="11"/>
        <v>-3.3244286138319756E-3</v>
      </c>
      <c r="D58" s="8">
        <f t="shared" si="46"/>
        <v>41</v>
      </c>
      <c r="E58" s="8">
        <f t="shared" si="12"/>
        <v>0</v>
      </c>
      <c r="F58" s="8">
        <f t="shared" si="12"/>
        <v>0</v>
      </c>
      <c r="G58" s="8">
        <f t="shared" si="12"/>
        <v>0</v>
      </c>
      <c r="H58" s="8">
        <f t="shared" si="12"/>
        <v>0</v>
      </c>
      <c r="I58" s="8">
        <f t="shared" si="12"/>
        <v>1</v>
      </c>
      <c r="J58" s="8">
        <f t="shared" si="12"/>
        <v>2</v>
      </c>
      <c r="K58" s="8">
        <f t="shared" si="12"/>
        <v>5</v>
      </c>
      <c r="L58" s="8">
        <f t="shared" si="12"/>
        <v>10</v>
      </c>
      <c r="M58" s="2">
        <f t="shared" si="13"/>
        <v>-1.0446901285107854E-3</v>
      </c>
      <c r="N58" s="2">
        <f t="shared" si="14"/>
        <v>-5.2231223554134948E-4</v>
      </c>
      <c r="O58" s="2">
        <f t="shared" si="15"/>
        <v>-1.9558449235513413E-3</v>
      </c>
      <c r="P58" s="2">
        <f t="shared" si="16"/>
        <v>-7.1464806090920825E-4</v>
      </c>
      <c r="Q58" s="2">
        <f t="shared" si="17"/>
        <v>-5.6997500212514415E-4</v>
      </c>
      <c r="R58" s="2">
        <f t="shared" si="18"/>
        <v>-7.119819569819108E-4</v>
      </c>
      <c r="S58" s="2">
        <f t="shared" si="19"/>
        <v>-8.0458167438755834E-4</v>
      </c>
      <c r="T58" s="2">
        <f t="shared" si="20"/>
        <v>-3.4333220412910981E-3</v>
      </c>
      <c r="U58" s="4">
        <f t="shared" si="21"/>
        <v>-2.2797384853211903E-3</v>
      </c>
      <c r="V58" s="4">
        <f t="shared" si="22"/>
        <v>-2.8021163782906261E-3</v>
      </c>
      <c r="W58" s="4">
        <f t="shared" si="23"/>
        <v>-1.3685836902806343E-3</v>
      </c>
      <c r="X58" s="4">
        <f t="shared" si="24"/>
        <v>-2.6097805529227674E-3</v>
      </c>
      <c r="Y58" s="4">
        <f t="shared" si="25"/>
        <v>-2.7544536117068315E-3</v>
      </c>
      <c r="Z58" s="4">
        <f t="shared" si="26"/>
        <v>-2.6124466568500648E-3</v>
      </c>
      <c r="AA58" s="4">
        <f t="shared" si="27"/>
        <v>-2.5198469394444173E-3</v>
      </c>
      <c r="AB58" s="4">
        <f t="shared" si="28"/>
        <v>1.0889342745912245E-4</v>
      </c>
      <c r="AC58" s="4">
        <f t="shared" si="47"/>
        <v>-1.8337733191159293E-3</v>
      </c>
      <c r="AD58" s="4">
        <f t="shared" si="48"/>
        <v>-2.3773644823832259E-2</v>
      </c>
      <c r="AE58" s="4">
        <f t="shared" si="49"/>
        <v>3.6434728072587449E-2</v>
      </c>
      <c r="AF58" s="4">
        <f t="shared" si="50"/>
        <v>-1.5695540158382197E-2</v>
      </c>
      <c r="AG58" s="4">
        <f t="shared" si="51"/>
        <v>-1.2512732865132777E-2</v>
      </c>
      <c r="AH58" s="4">
        <f t="shared" si="52"/>
        <v>-1.109266331656511E-2</v>
      </c>
      <c r="AI58" s="4">
        <f t="shared" si="53"/>
        <v>-1.1648261620998995E-2</v>
      </c>
      <c r="AJ58" s="4">
        <f t="shared" si="54"/>
        <v>-6.3907808871919158E-3</v>
      </c>
      <c r="AK58" s="2">
        <f t="shared" si="30"/>
        <v>0.39809609594181961</v>
      </c>
      <c r="AL58" s="2">
        <f t="shared" si="31"/>
        <v>0.20161229812655601</v>
      </c>
      <c r="AM58" s="2">
        <f t="shared" si="32"/>
        <v>0.12896954269548999</v>
      </c>
      <c r="AN58" s="2">
        <f t="shared" si="33"/>
        <v>4.4271587321804598E-2</v>
      </c>
      <c r="AO58" s="2">
        <f t="shared" si="34"/>
        <v>4.282485673396396E-2</v>
      </c>
      <c r="AP58" s="2">
        <f t="shared" si="35"/>
        <v>1.6370863631431753E-2</v>
      </c>
      <c r="AQ58" s="2">
        <f t="shared" si="36"/>
        <v>1.5907865044403516E-2</v>
      </c>
      <c r="AR58" s="2">
        <f t="shared" si="37"/>
        <v>6.4996743146510383E-3</v>
      </c>
      <c r="AS58" s="2">
        <f t="array" ref="AS58">_xlfn.STDEV.S(IF(E$17:E$1040=E58,$C$17:$C$1040,""))</f>
        <v>1.2758628112718129E-2</v>
      </c>
      <c r="AT58" s="2">
        <f t="array" ref="AT58">_xlfn.STDEV.S(IF(F$17:F$1040=F58,$C$17:$C$1040,""))</f>
        <v>1.1020046384629077E-2</v>
      </c>
      <c r="AU58" s="2">
        <f t="array" ref="AU58">_xlfn.STDEV.S(IF(G$17:G$1040=G58,$C$17:$C$1040,""))</f>
        <v>9.6828820083333083E-3</v>
      </c>
      <c r="AV58" s="2">
        <f t="array" ref="AV58">_xlfn.STDEV.S(IF(H$17:H$1040=H58,$C$17:$C$1040,""))</f>
        <v>5.7533062259933617E-3</v>
      </c>
      <c r="AW58" s="2">
        <f t="array" ref="AW58">_xlfn.STDEV.S(IF(I$17:I$1040=I58,$C$17:$C$1040,""))</f>
        <v>6.148630962636399E-3</v>
      </c>
      <c r="AX58" s="2">
        <f t="array" ref="AX58">_xlfn.STDEV.S(IF(J$17:J$1040=J58,$C$17:$C$1040,""))</f>
        <v>5.04758572720947E-3</v>
      </c>
      <c r="AY58" s="2">
        <f t="array" ref="AY58">_xlfn.STDEV.S(IF(K$17:K$1040=K58,$C$17:$C$1040,""))</f>
        <v>5.4998459654835947E-3</v>
      </c>
      <c r="AZ58" s="2">
        <f t="array" ref="AZ58">_xlfn.STDEV.S(IF(L$17:L$1040=L58,$C$17:$C$1040,""))</f>
        <v>4.6213432380692258E-3</v>
      </c>
      <c r="BA58" s="5">
        <f t="shared" si="38"/>
        <v>31.202108285058262</v>
      </c>
      <c r="BB58" s="5">
        <f t="shared" si="39"/>
        <v>18.2950498654677</v>
      </c>
      <c r="BC58" s="5">
        <f t="shared" si="40"/>
        <v>13.319334324687203</v>
      </c>
      <c r="BD58" s="5">
        <f t="shared" si="41"/>
        <v>7.694981908278435</v>
      </c>
      <c r="BE58" s="5">
        <f t="shared" si="42"/>
        <v>6.9649417885378497</v>
      </c>
      <c r="BF58" s="5">
        <f t="shared" si="43"/>
        <v>3.2433057140928034</v>
      </c>
      <c r="BG58" s="5">
        <f t="shared" si="44"/>
        <v>2.8924201048973845</v>
      </c>
      <c r="BH58" s="5">
        <f t="shared" si="45"/>
        <v>1.4064469959964649</v>
      </c>
    </row>
    <row r="59" spans="1:60" x14ac:dyDescent="0.25">
      <c r="A59" t="s">
        <v>66</v>
      </c>
      <c r="B59">
        <v>167.71</v>
      </c>
      <c r="C59" s="2">
        <f t="shared" si="11"/>
        <v>-1.0721305616772092E-3</v>
      </c>
      <c r="D59" s="8">
        <f t="shared" si="46"/>
        <v>42</v>
      </c>
      <c r="E59" s="8">
        <f t="shared" si="12"/>
        <v>0</v>
      </c>
      <c r="F59" s="8">
        <f t="shared" si="12"/>
        <v>0</v>
      </c>
      <c r="G59" s="8">
        <f t="shared" si="12"/>
        <v>0</v>
      </c>
      <c r="H59" s="8">
        <f t="shared" si="12"/>
        <v>0</v>
      </c>
      <c r="I59" s="8">
        <f t="shared" si="12"/>
        <v>1</v>
      </c>
      <c r="J59" s="8">
        <f t="shared" si="12"/>
        <v>2</v>
      </c>
      <c r="K59" s="8">
        <f t="shared" si="12"/>
        <v>5</v>
      </c>
      <c r="L59" s="8">
        <f t="shared" si="12"/>
        <v>10</v>
      </c>
      <c r="M59" s="2">
        <f t="shared" si="13"/>
        <v>-1.0446901285107854E-3</v>
      </c>
      <c r="N59" s="2">
        <f t="shared" si="14"/>
        <v>-5.2231223554134948E-4</v>
      </c>
      <c r="O59" s="2">
        <f t="shared" si="15"/>
        <v>-1.9558449235513413E-3</v>
      </c>
      <c r="P59" s="2">
        <f t="shared" si="16"/>
        <v>-7.1464806090920825E-4</v>
      </c>
      <c r="Q59" s="2">
        <f t="shared" si="17"/>
        <v>-5.6997500212514415E-4</v>
      </c>
      <c r="R59" s="2">
        <f t="shared" si="18"/>
        <v>-7.119819569819108E-4</v>
      </c>
      <c r="S59" s="2">
        <f t="shared" si="19"/>
        <v>-8.0458167438755834E-4</v>
      </c>
      <c r="T59" s="2">
        <f t="shared" si="20"/>
        <v>-3.4333220412910981E-3</v>
      </c>
      <c r="U59" s="4">
        <f t="shared" si="21"/>
        <v>-2.744043316642384E-5</v>
      </c>
      <c r="V59" s="4">
        <f t="shared" si="22"/>
        <v>-5.4981832613585973E-4</v>
      </c>
      <c r="W59" s="4">
        <f t="shared" si="23"/>
        <v>8.8371436187413208E-4</v>
      </c>
      <c r="X59" s="4">
        <f t="shared" si="24"/>
        <v>-3.5748250076800096E-4</v>
      </c>
      <c r="Y59" s="4">
        <f t="shared" si="25"/>
        <v>-5.0215555955206506E-4</v>
      </c>
      <c r="Z59" s="4">
        <f t="shared" si="26"/>
        <v>-3.6014860469529841E-4</v>
      </c>
      <c r="AA59" s="4">
        <f t="shared" si="27"/>
        <v>-2.6754888728965087E-4</v>
      </c>
      <c r="AB59" s="4">
        <f t="shared" si="28"/>
        <v>2.3611914796138889E-3</v>
      </c>
      <c r="AC59" s="4">
        <f t="shared" si="47"/>
        <v>-1.8612137522823532E-3</v>
      </c>
      <c r="AD59" s="4">
        <f t="shared" si="48"/>
        <v>-2.4323463149968118E-2</v>
      </c>
      <c r="AE59" s="4">
        <f t="shared" si="49"/>
        <v>3.7318442434461585E-2</v>
      </c>
      <c r="AF59" s="4">
        <f t="shared" si="50"/>
        <v>-1.60530226591502E-2</v>
      </c>
      <c r="AG59" s="4">
        <f t="shared" si="51"/>
        <v>-1.3014888424684842E-2</v>
      </c>
      <c r="AH59" s="4">
        <f t="shared" si="52"/>
        <v>-1.1452811921260408E-2</v>
      </c>
      <c r="AI59" s="4">
        <f t="shared" si="53"/>
        <v>-1.1915810508288646E-2</v>
      </c>
      <c r="AJ59" s="4">
        <f t="shared" si="54"/>
        <v>-4.029589407578027E-3</v>
      </c>
      <c r="AK59" s="2">
        <f t="shared" si="30"/>
        <v>0.39809609594181961</v>
      </c>
      <c r="AL59" s="2">
        <f t="shared" si="31"/>
        <v>0.20161229812655601</v>
      </c>
      <c r="AM59" s="2">
        <f t="shared" si="32"/>
        <v>0.12896954269548999</v>
      </c>
      <c r="AN59" s="2">
        <f t="shared" si="33"/>
        <v>4.4271587321804598E-2</v>
      </c>
      <c r="AO59" s="2">
        <f t="shared" si="34"/>
        <v>4.282485673396396E-2</v>
      </c>
      <c r="AP59" s="2">
        <f t="shared" si="35"/>
        <v>1.6370863631431753E-2</v>
      </c>
      <c r="AQ59" s="2">
        <f t="shared" si="36"/>
        <v>1.5907865044403516E-2</v>
      </c>
      <c r="AR59" s="2">
        <f t="shared" si="37"/>
        <v>6.4996743146510383E-3</v>
      </c>
      <c r="AS59" s="2">
        <f t="array" ref="AS59">_xlfn.STDEV.S(IF(E$17:E$1040=E59,$C$17:$C$1040,""))</f>
        <v>1.2758628112718129E-2</v>
      </c>
      <c r="AT59" s="2">
        <f t="array" ref="AT59">_xlfn.STDEV.S(IF(F$17:F$1040=F59,$C$17:$C$1040,""))</f>
        <v>1.1020046384629077E-2</v>
      </c>
      <c r="AU59" s="2">
        <f t="array" ref="AU59">_xlfn.STDEV.S(IF(G$17:G$1040=G59,$C$17:$C$1040,""))</f>
        <v>9.6828820083333083E-3</v>
      </c>
      <c r="AV59" s="2">
        <f t="array" ref="AV59">_xlfn.STDEV.S(IF(H$17:H$1040=H59,$C$17:$C$1040,""))</f>
        <v>5.7533062259933617E-3</v>
      </c>
      <c r="AW59" s="2">
        <f t="array" ref="AW59">_xlfn.STDEV.S(IF(I$17:I$1040=I59,$C$17:$C$1040,""))</f>
        <v>6.148630962636399E-3</v>
      </c>
      <c r="AX59" s="2">
        <f t="array" ref="AX59">_xlfn.STDEV.S(IF(J$17:J$1040=J59,$C$17:$C$1040,""))</f>
        <v>5.04758572720947E-3</v>
      </c>
      <c r="AY59" s="2">
        <f t="array" ref="AY59">_xlfn.STDEV.S(IF(K$17:K$1040=K59,$C$17:$C$1040,""))</f>
        <v>5.4998459654835947E-3</v>
      </c>
      <c r="AZ59" s="2">
        <f t="array" ref="AZ59">_xlfn.STDEV.S(IF(L$17:L$1040=L59,$C$17:$C$1040,""))</f>
        <v>4.6213432380692258E-3</v>
      </c>
      <c r="BA59" s="5">
        <f t="shared" si="38"/>
        <v>31.202108285058262</v>
      </c>
      <c r="BB59" s="5">
        <f t="shared" si="39"/>
        <v>18.2950498654677</v>
      </c>
      <c r="BC59" s="5">
        <f t="shared" si="40"/>
        <v>13.319334324687203</v>
      </c>
      <c r="BD59" s="5">
        <f t="shared" si="41"/>
        <v>7.694981908278435</v>
      </c>
      <c r="BE59" s="5">
        <f t="shared" si="42"/>
        <v>6.9649417885378497</v>
      </c>
      <c r="BF59" s="5">
        <f t="shared" si="43"/>
        <v>3.2433057140928034</v>
      </c>
      <c r="BG59" s="5">
        <f t="shared" si="44"/>
        <v>2.8924201048973845</v>
      </c>
      <c r="BH59" s="5">
        <f t="shared" si="45"/>
        <v>1.4064469959964649</v>
      </c>
    </row>
    <row r="60" spans="1:60" x14ac:dyDescent="0.25">
      <c r="A60" t="s">
        <v>67</v>
      </c>
      <c r="B60">
        <v>167.81</v>
      </c>
      <c r="C60" s="2">
        <f t="shared" si="11"/>
        <v>5.9626736628692889E-4</v>
      </c>
      <c r="D60" s="8">
        <f t="shared" si="46"/>
        <v>43</v>
      </c>
      <c r="E60" s="8">
        <f t="shared" si="12"/>
        <v>0</v>
      </c>
      <c r="F60" s="8">
        <f t="shared" si="12"/>
        <v>0</v>
      </c>
      <c r="G60" s="8">
        <f t="shared" si="12"/>
        <v>0</v>
      </c>
      <c r="H60" s="8">
        <f t="shared" si="12"/>
        <v>0</v>
      </c>
      <c r="I60" s="8">
        <f t="shared" si="12"/>
        <v>1</v>
      </c>
      <c r="J60" s="8">
        <f t="shared" si="12"/>
        <v>2</v>
      </c>
      <c r="K60" s="8">
        <f t="shared" si="12"/>
        <v>5</v>
      </c>
      <c r="L60" s="8">
        <f t="shared" si="12"/>
        <v>10</v>
      </c>
      <c r="M60" s="2">
        <f t="shared" si="13"/>
        <v>-1.0446901285107854E-3</v>
      </c>
      <c r="N60" s="2">
        <f t="shared" si="14"/>
        <v>-5.2231223554134948E-4</v>
      </c>
      <c r="O60" s="2">
        <f t="shared" si="15"/>
        <v>-1.9558449235513413E-3</v>
      </c>
      <c r="P60" s="2">
        <f t="shared" si="16"/>
        <v>-7.1464806090920825E-4</v>
      </c>
      <c r="Q60" s="2">
        <f t="shared" si="17"/>
        <v>-5.6997500212514415E-4</v>
      </c>
      <c r="R60" s="2">
        <f t="shared" si="18"/>
        <v>-7.119819569819108E-4</v>
      </c>
      <c r="S60" s="2">
        <f t="shared" si="19"/>
        <v>-8.0458167438755834E-4</v>
      </c>
      <c r="T60" s="2">
        <f t="shared" si="20"/>
        <v>-3.4333220412910981E-3</v>
      </c>
      <c r="U60" s="4">
        <f t="shared" si="21"/>
        <v>1.6409574947977143E-3</v>
      </c>
      <c r="V60" s="4">
        <f t="shared" si="22"/>
        <v>1.1185796018282784E-3</v>
      </c>
      <c r="W60" s="4">
        <f t="shared" si="23"/>
        <v>2.5521122898382702E-3</v>
      </c>
      <c r="X60" s="4">
        <f t="shared" si="24"/>
        <v>1.3109154271961371E-3</v>
      </c>
      <c r="Y60" s="4">
        <f t="shared" si="25"/>
        <v>1.166242368412073E-3</v>
      </c>
      <c r="Z60" s="4">
        <f t="shared" si="26"/>
        <v>1.3082493232688397E-3</v>
      </c>
      <c r="AA60" s="4">
        <f t="shared" si="27"/>
        <v>1.4008490406744872E-3</v>
      </c>
      <c r="AB60" s="4">
        <f t="shared" si="28"/>
        <v>4.029589407578027E-3</v>
      </c>
      <c r="AC60" s="4">
        <f t="shared" si="47"/>
        <v>-2.2025625748463892E-4</v>
      </c>
      <c r="AD60" s="4">
        <f t="shared" si="48"/>
        <v>-2.3204883548139838E-2</v>
      </c>
      <c r="AE60" s="4">
        <f t="shared" si="49"/>
        <v>3.9870554724299859E-2</v>
      </c>
      <c r="AF60" s="4">
        <f t="shared" si="50"/>
        <v>-1.4742107231954063E-2</v>
      </c>
      <c r="AG60" s="4">
        <f t="shared" si="51"/>
        <v>-1.1848646056272769E-2</v>
      </c>
      <c r="AH60" s="4">
        <f t="shared" si="52"/>
        <v>-1.0144562597991569E-2</v>
      </c>
      <c r="AI60" s="4">
        <f t="shared" si="53"/>
        <v>-1.0514961467614159E-2</v>
      </c>
      <c r="AJ60" s="4">
        <f t="shared" si="54"/>
        <v>0</v>
      </c>
      <c r="AK60" s="2">
        <f t="shared" si="30"/>
        <v>0.39809609594181961</v>
      </c>
      <c r="AL60" s="2">
        <f t="shared" si="31"/>
        <v>0.20161229812655601</v>
      </c>
      <c r="AM60" s="2">
        <f t="shared" si="32"/>
        <v>0.12896954269548999</v>
      </c>
      <c r="AN60" s="2">
        <f t="shared" si="33"/>
        <v>4.4271587321804598E-2</v>
      </c>
      <c r="AO60" s="2">
        <f t="shared" si="34"/>
        <v>4.282485673396396E-2</v>
      </c>
      <c r="AP60" s="2">
        <f t="shared" si="35"/>
        <v>1.6370863631431753E-2</v>
      </c>
      <c r="AQ60" s="2">
        <f t="shared" si="36"/>
        <v>1.5907865044403516E-2</v>
      </c>
      <c r="AR60" s="2">
        <f t="shared" si="37"/>
        <v>6.4996743146510383E-3</v>
      </c>
      <c r="AS60" s="2">
        <f t="array" ref="AS60">_xlfn.STDEV.S(IF(E$17:E$1040=E60,$C$17:$C$1040,""))</f>
        <v>1.2758628112718129E-2</v>
      </c>
      <c r="AT60" s="2">
        <f t="array" ref="AT60">_xlfn.STDEV.S(IF(F$17:F$1040=F60,$C$17:$C$1040,""))</f>
        <v>1.1020046384629077E-2</v>
      </c>
      <c r="AU60" s="2">
        <f t="array" ref="AU60">_xlfn.STDEV.S(IF(G$17:G$1040=G60,$C$17:$C$1040,""))</f>
        <v>9.6828820083333083E-3</v>
      </c>
      <c r="AV60" s="2">
        <f t="array" ref="AV60">_xlfn.STDEV.S(IF(H$17:H$1040=H60,$C$17:$C$1040,""))</f>
        <v>5.7533062259933617E-3</v>
      </c>
      <c r="AW60" s="2">
        <f t="array" ref="AW60">_xlfn.STDEV.S(IF(I$17:I$1040=I60,$C$17:$C$1040,""))</f>
        <v>6.148630962636399E-3</v>
      </c>
      <c r="AX60" s="2">
        <f t="array" ref="AX60">_xlfn.STDEV.S(IF(J$17:J$1040=J60,$C$17:$C$1040,""))</f>
        <v>5.04758572720947E-3</v>
      </c>
      <c r="AY60" s="2">
        <f t="array" ref="AY60">_xlfn.STDEV.S(IF(K$17:K$1040=K60,$C$17:$C$1040,""))</f>
        <v>5.4998459654835947E-3</v>
      </c>
      <c r="AZ60" s="2">
        <f t="array" ref="AZ60">_xlfn.STDEV.S(IF(L$17:L$1040=L60,$C$17:$C$1040,""))</f>
        <v>4.6213432380692258E-3</v>
      </c>
      <c r="BA60" s="5">
        <f t="shared" si="38"/>
        <v>31.202108285058262</v>
      </c>
      <c r="BB60" s="5">
        <f t="shared" si="39"/>
        <v>18.2950498654677</v>
      </c>
      <c r="BC60" s="5">
        <f t="shared" si="40"/>
        <v>13.319334324687203</v>
      </c>
      <c r="BD60" s="5">
        <f t="shared" si="41"/>
        <v>7.694981908278435</v>
      </c>
      <c r="BE60" s="5">
        <f t="shared" si="42"/>
        <v>6.9649417885378497</v>
      </c>
      <c r="BF60" s="5">
        <f t="shared" si="43"/>
        <v>3.2433057140928034</v>
      </c>
      <c r="BG60" s="5">
        <f t="shared" si="44"/>
        <v>2.8924201048973845</v>
      </c>
      <c r="BH60" s="5">
        <f t="shared" si="45"/>
        <v>1.4064469959964649</v>
      </c>
    </row>
    <row r="61" spans="1:60" x14ac:dyDescent="0.25">
      <c r="A61" t="s">
        <v>68</v>
      </c>
      <c r="B61">
        <v>166.77</v>
      </c>
      <c r="C61" s="2">
        <f t="shared" si="11"/>
        <v>-6.1974852511769152E-3</v>
      </c>
      <c r="D61" s="8">
        <f t="shared" si="46"/>
        <v>44</v>
      </c>
      <c r="E61" s="8">
        <f t="shared" si="12"/>
        <v>0</v>
      </c>
      <c r="F61" s="8">
        <f t="shared" si="12"/>
        <v>0</v>
      </c>
      <c r="G61" s="8">
        <f t="shared" si="12"/>
        <v>0</v>
      </c>
      <c r="H61" s="8">
        <f t="shared" si="12"/>
        <v>0</v>
      </c>
      <c r="I61" s="8">
        <f t="shared" si="12"/>
        <v>1</v>
      </c>
      <c r="J61" s="8">
        <f t="shared" si="12"/>
        <v>2</v>
      </c>
      <c r="K61" s="8">
        <f t="shared" si="12"/>
        <v>5</v>
      </c>
      <c r="L61" s="8">
        <f t="shared" si="12"/>
        <v>11</v>
      </c>
      <c r="M61" s="2">
        <f t="shared" si="13"/>
        <v>-1.0446901285107854E-3</v>
      </c>
      <c r="N61" s="2">
        <f t="shared" si="14"/>
        <v>-5.2231223554134948E-4</v>
      </c>
      <c r="O61" s="2">
        <f t="shared" si="15"/>
        <v>-1.9558449235513413E-3</v>
      </c>
      <c r="P61" s="2">
        <f t="shared" si="16"/>
        <v>-7.1464806090920825E-4</v>
      </c>
      <c r="Q61" s="2">
        <f t="shared" si="17"/>
        <v>-5.6997500212514415E-4</v>
      </c>
      <c r="R61" s="2">
        <f t="shared" si="18"/>
        <v>-7.119819569819108E-4</v>
      </c>
      <c r="S61" s="2">
        <f t="shared" si="19"/>
        <v>-8.0458167438755834E-4</v>
      </c>
      <c r="T61" s="2">
        <f t="shared" si="20"/>
        <v>1.8241586925159814E-3</v>
      </c>
      <c r="U61" s="4">
        <f t="shared" si="21"/>
        <v>-5.1527951226661298E-3</v>
      </c>
      <c r="V61" s="4">
        <f t="shared" si="22"/>
        <v>-5.6751730156355661E-3</v>
      </c>
      <c r="W61" s="4">
        <f t="shared" si="23"/>
        <v>-4.2416403276255739E-3</v>
      </c>
      <c r="X61" s="4">
        <f t="shared" si="24"/>
        <v>-5.4828371902677069E-3</v>
      </c>
      <c r="Y61" s="4">
        <f t="shared" si="25"/>
        <v>-5.627510249051771E-3</v>
      </c>
      <c r="Z61" s="4">
        <f t="shared" si="26"/>
        <v>-5.4855032941950044E-3</v>
      </c>
      <c r="AA61" s="4">
        <f t="shared" si="27"/>
        <v>-5.3929035767893568E-3</v>
      </c>
      <c r="AB61" s="4">
        <f t="shared" si="28"/>
        <v>-8.0216439436928966E-3</v>
      </c>
      <c r="AC61" s="4">
        <f t="shared" si="47"/>
        <v>-5.3730513801507687E-3</v>
      </c>
      <c r="AD61" s="4">
        <f t="shared" si="48"/>
        <v>-2.8880056563775403E-2</v>
      </c>
      <c r="AE61" s="4">
        <f t="shared" si="49"/>
        <v>3.5628914396674288E-2</v>
      </c>
      <c r="AF61" s="4">
        <f t="shared" si="50"/>
        <v>-2.022494442222177E-2</v>
      </c>
      <c r="AG61" s="4">
        <f t="shared" si="51"/>
        <v>-1.747615630532454E-2</v>
      </c>
      <c r="AH61" s="4">
        <f t="shared" si="52"/>
        <v>-1.5630065892186573E-2</v>
      </c>
      <c r="AI61" s="4">
        <f t="shared" si="53"/>
        <v>-1.5907865044403516E-2</v>
      </c>
      <c r="AJ61" s="4">
        <f t="shared" si="54"/>
        <v>-8.0216439436928966E-3</v>
      </c>
      <c r="AK61" s="2">
        <f t="shared" si="30"/>
        <v>0.39809609594181961</v>
      </c>
      <c r="AL61" s="2">
        <f t="shared" si="31"/>
        <v>0.20161229812655601</v>
      </c>
      <c r="AM61" s="2">
        <f t="shared" si="32"/>
        <v>0.12896954269548999</v>
      </c>
      <c r="AN61" s="2">
        <f t="shared" si="33"/>
        <v>4.4271587321804598E-2</v>
      </c>
      <c r="AO61" s="2">
        <f t="shared" si="34"/>
        <v>4.282485673396396E-2</v>
      </c>
      <c r="AP61" s="2">
        <f t="shared" si="35"/>
        <v>1.6370863631431753E-2</v>
      </c>
      <c r="AQ61" s="2">
        <f t="shared" si="36"/>
        <v>1.5907865044403516E-2</v>
      </c>
      <c r="AR61" s="2">
        <f t="shared" si="37"/>
        <v>8.0216439436928966E-3</v>
      </c>
      <c r="AS61" s="2">
        <f t="array" ref="AS61">_xlfn.STDEV.S(IF(E$17:E$1040=E61,$C$17:$C$1040,""))</f>
        <v>1.2758628112718129E-2</v>
      </c>
      <c r="AT61" s="2">
        <f t="array" ref="AT61">_xlfn.STDEV.S(IF(F$17:F$1040=F61,$C$17:$C$1040,""))</f>
        <v>1.1020046384629077E-2</v>
      </c>
      <c r="AU61" s="2">
        <f t="array" ref="AU61">_xlfn.STDEV.S(IF(G$17:G$1040=G61,$C$17:$C$1040,""))</f>
        <v>9.6828820083333083E-3</v>
      </c>
      <c r="AV61" s="2">
        <f t="array" ref="AV61">_xlfn.STDEV.S(IF(H$17:H$1040=H61,$C$17:$C$1040,""))</f>
        <v>5.7533062259933617E-3</v>
      </c>
      <c r="AW61" s="2">
        <f t="array" ref="AW61">_xlfn.STDEV.S(IF(I$17:I$1040=I61,$C$17:$C$1040,""))</f>
        <v>6.148630962636399E-3</v>
      </c>
      <c r="AX61" s="2">
        <f t="array" ref="AX61">_xlfn.STDEV.S(IF(J$17:J$1040=J61,$C$17:$C$1040,""))</f>
        <v>5.04758572720947E-3</v>
      </c>
      <c r="AY61" s="2">
        <f t="array" ref="AY61">_xlfn.STDEV.S(IF(K$17:K$1040=K61,$C$17:$C$1040,""))</f>
        <v>5.4998459654835947E-3</v>
      </c>
      <c r="AZ61" s="2">
        <f t="array" ref="AZ61">_xlfn.STDEV.S(IF(L$17:L$1040=L61,$C$17:$C$1040,""))</f>
        <v>5.549339065855005E-3</v>
      </c>
      <c r="BA61" s="5">
        <f t="shared" si="38"/>
        <v>31.202108285058262</v>
      </c>
      <c r="BB61" s="5">
        <f t="shared" si="39"/>
        <v>18.2950498654677</v>
      </c>
      <c r="BC61" s="5">
        <f t="shared" si="40"/>
        <v>13.319334324687203</v>
      </c>
      <c r="BD61" s="5">
        <f t="shared" si="41"/>
        <v>7.694981908278435</v>
      </c>
      <c r="BE61" s="5">
        <f t="shared" si="42"/>
        <v>6.9649417885378497</v>
      </c>
      <c r="BF61" s="5">
        <f t="shared" si="43"/>
        <v>3.2433057140928034</v>
      </c>
      <c r="BG61" s="5">
        <f t="shared" si="44"/>
        <v>2.8924201048973845</v>
      </c>
      <c r="BH61" s="5">
        <f t="shared" si="45"/>
        <v>1.4455133933065911</v>
      </c>
    </row>
    <row r="62" spans="1:60" x14ac:dyDescent="0.25">
      <c r="A62" t="s">
        <v>69</v>
      </c>
      <c r="B62">
        <v>167.54</v>
      </c>
      <c r="C62" s="2">
        <f t="shared" si="11"/>
        <v>4.6171373748276068E-3</v>
      </c>
      <c r="D62" s="8">
        <f t="shared" si="46"/>
        <v>45</v>
      </c>
      <c r="E62" s="8">
        <f t="shared" si="12"/>
        <v>0</v>
      </c>
      <c r="F62" s="8">
        <f t="shared" si="12"/>
        <v>0</v>
      </c>
      <c r="G62" s="8">
        <f t="shared" si="12"/>
        <v>0</v>
      </c>
      <c r="H62" s="8">
        <f t="shared" si="12"/>
        <v>0</v>
      </c>
      <c r="I62" s="8">
        <f t="shared" si="12"/>
        <v>1</v>
      </c>
      <c r="J62" s="8">
        <f t="shared" si="12"/>
        <v>2</v>
      </c>
      <c r="K62" s="8">
        <f t="shared" si="12"/>
        <v>5</v>
      </c>
      <c r="L62" s="8">
        <f t="shared" si="12"/>
        <v>11</v>
      </c>
      <c r="M62" s="2">
        <f t="shared" si="13"/>
        <v>-1.0446901285107854E-3</v>
      </c>
      <c r="N62" s="2">
        <f t="shared" si="14"/>
        <v>-5.2231223554134948E-4</v>
      </c>
      <c r="O62" s="2">
        <f t="shared" si="15"/>
        <v>-1.9558449235513413E-3</v>
      </c>
      <c r="P62" s="2">
        <f t="shared" si="16"/>
        <v>-7.1464806090920825E-4</v>
      </c>
      <c r="Q62" s="2">
        <f t="shared" si="17"/>
        <v>-5.6997500212514415E-4</v>
      </c>
      <c r="R62" s="2">
        <f t="shared" si="18"/>
        <v>-7.119819569819108E-4</v>
      </c>
      <c r="S62" s="2">
        <f t="shared" si="19"/>
        <v>-8.0458167438755834E-4</v>
      </c>
      <c r="T62" s="2">
        <f t="shared" si="20"/>
        <v>1.8241586925159814E-3</v>
      </c>
      <c r="U62" s="4">
        <f t="shared" si="21"/>
        <v>5.6618275033383922E-3</v>
      </c>
      <c r="V62" s="4">
        <f t="shared" si="22"/>
        <v>5.1394496103689558E-3</v>
      </c>
      <c r="W62" s="4">
        <f t="shared" si="23"/>
        <v>6.5729822983789481E-3</v>
      </c>
      <c r="X62" s="4">
        <f t="shared" si="24"/>
        <v>5.331785435736815E-3</v>
      </c>
      <c r="Y62" s="4">
        <f t="shared" si="25"/>
        <v>5.1871123769527509E-3</v>
      </c>
      <c r="Z62" s="4">
        <f t="shared" si="26"/>
        <v>5.3291193318095176E-3</v>
      </c>
      <c r="AA62" s="4">
        <f t="shared" si="27"/>
        <v>5.4217190492151651E-3</v>
      </c>
      <c r="AB62" s="4">
        <f t="shared" si="28"/>
        <v>2.7929786823116254E-3</v>
      </c>
      <c r="AC62" s="4">
        <f t="shared" si="47"/>
        <v>2.8877612318762343E-4</v>
      </c>
      <c r="AD62" s="4">
        <f t="shared" si="48"/>
        <v>-2.3740606953406448E-2</v>
      </c>
      <c r="AE62" s="4">
        <f t="shared" si="49"/>
        <v>4.220189669505324E-2</v>
      </c>
      <c r="AF62" s="4">
        <f t="shared" si="50"/>
        <v>-1.4893158986484955E-2</v>
      </c>
      <c r="AG62" s="4">
        <f t="shared" si="51"/>
        <v>-1.2289043928371789E-2</v>
      </c>
      <c r="AH62" s="4">
        <f t="shared" si="52"/>
        <v>-1.0300946560377056E-2</v>
      </c>
      <c r="AI62" s="4">
        <f t="shared" si="53"/>
        <v>-1.0486145995188351E-2</v>
      </c>
      <c r="AJ62" s="4">
        <f t="shared" si="54"/>
        <v>-5.2286652613812712E-3</v>
      </c>
      <c r="AK62" s="2">
        <f t="shared" si="30"/>
        <v>0.39809609594181961</v>
      </c>
      <c r="AL62" s="2">
        <f t="shared" si="31"/>
        <v>0.20161229812655601</v>
      </c>
      <c r="AM62" s="2">
        <f t="shared" si="32"/>
        <v>0.12896954269548999</v>
      </c>
      <c r="AN62" s="2">
        <f t="shared" si="33"/>
        <v>4.4271587321804598E-2</v>
      </c>
      <c r="AO62" s="2">
        <f t="shared" si="34"/>
        <v>4.282485673396396E-2</v>
      </c>
      <c r="AP62" s="2">
        <f t="shared" si="35"/>
        <v>1.6370863631431753E-2</v>
      </c>
      <c r="AQ62" s="2">
        <f t="shared" si="36"/>
        <v>1.5907865044403516E-2</v>
      </c>
      <c r="AR62" s="2">
        <f t="shared" si="37"/>
        <v>8.0216439436928966E-3</v>
      </c>
      <c r="AS62" s="2">
        <f t="array" ref="AS62">_xlfn.STDEV.S(IF(E$17:E$1040=E62,$C$17:$C$1040,""))</f>
        <v>1.2758628112718129E-2</v>
      </c>
      <c r="AT62" s="2">
        <f t="array" ref="AT62">_xlfn.STDEV.S(IF(F$17:F$1040=F62,$C$17:$C$1040,""))</f>
        <v>1.1020046384629077E-2</v>
      </c>
      <c r="AU62" s="2">
        <f t="array" ref="AU62">_xlfn.STDEV.S(IF(G$17:G$1040=G62,$C$17:$C$1040,""))</f>
        <v>9.6828820083333083E-3</v>
      </c>
      <c r="AV62" s="2">
        <f t="array" ref="AV62">_xlfn.STDEV.S(IF(H$17:H$1040=H62,$C$17:$C$1040,""))</f>
        <v>5.7533062259933617E-3</v>
      </c>
      <c r="AW62" s="2">
        <f t="array" ref="AW62">_xlfn.STDEV.S(IF(I$17:I$1040=I62,$C$17:$C$1040,""))</f>
        <v>6.148630962636399E-3</v>
      </c>
      <c r="AX62" s="2">
        <f t="array" ref="AX62">_xlfn.STDEV.S(IF(J$17:J$1040=J62,$C$17:$C$1040,""))</f>
        <v>5.04758572720947E-3</v>
      </c>
      <c r="AY62" s="2">
        <f t="array" ref="AY62">_xlfn.STDEV.S(IF(K$17:K$1040=K62,$C$17:$C$1040,""))</f>
        <v>5.4998459654835947E-3</v>
      </c>
      <c r="AZ62" s="2">
        <f t="array" ref="AZ62">_xlfn.STDEV.S(IF(L$17:L$1040=L62,$C$17:$C$1040,""))</f>
        <v>5.549339065855005E-3</v>
      </c>
      <c r="BA62" s="5">
        <f t="shared" si="38"/>
        <v>31.202108285058262</v>
      </c>
      <c r="BB62" s="5">
        <f t="shared" si="39"/>
        <v>18.2950498654677</v>
      </c>
      <c r="BC62" s="5">
        <f t="shared" si="40"/>
        <v>13.319334324687203</v>
      </c>
      <c r="BD62" s="5">
        <f t="shared" si="41"/>
        <v>7.694981908278435</v>
      </c>
      <c r="BE62" s="5">
        <f t="shared" si="42"/>
        <v>6.9649417885378497</v>
      </c>
      <c r="BF62" s="5">
        <f t="shared" si="43"/>
        <v>3.2433057140928034</v>
      </c>
      <c r="BG62" s="5">
        <f t="shared" si="44"/>
        <v>2.8924201048973845</v>
      </c>
      <c r="BH62" s="5">
        <f t="shared" si="45"/>
        <v>1.4455133933065911</v>
      </c>
    </row>
    <row r="63" spans="1:60" x14ac:dyDescent="0.25">
      <c r="A63" t="s">
        <v>70</v>
      </c>
      <c r="B63">
        <v>167.98</v>
      </c>
      <c r="C63" s="2">
        <f t="shared" si="11"/>
        <v>2.6262385102064911E-3</v>
      </c>
      <c r="D63" s="8">
        <f t="shared" si="46"/>
        <v>46</v>
      </c>
      <c r="E63" s="8">
        <f t="shared" ref="E63:L94" si="55">QUOTIENT($D63,E$2)</f>
        <v>0</v>
      </c>
      <c r="F63" s="8">
        <f t="shared" si="55"/>
        <v>0</v>
      </c>
      <c r="G63" s="8">
        <f t="shared" si="55"/>
        <v>0</v>
      </c>
      <c r="H63" s="8">
        <f t="shared" si="55"/>
        <v>0</v>
      </c>
      <c r="I63" s="8">
        <f t="shared" si="55"/>
        <v>1</v>
      </c>
      <c r="J63" s="8">
        <f t="shared" si="55"/>
        <v>2</v>
      </c>
      <c r="K63" s="8">
        <f t="shared" si="55"/>
        <v>5</v>
      </c>
      <c r="L63" s="8">
        <f t="shared" si="55"/>
        <v>11</v>
      </c>
      <c r="M63" s="2">
        <f t="shared" si="13"/>
        <v>-1.0446901285107854E-3</v>
      </c>
      <c r="N63" s="2">
        <f t="shared" si="14"/>
        <v>-5.2231223554134948E-4</v>
      </c>
      <c r="O63" s="2">
        <f t="shared" si="15"/>
        <v>-1.9558449235513413E-3</v>
      </c>
      <c r="P63" s="2">
        <f t="shared" si="16"/>
        <v>-7.1464806090920825E-4</v>
      </c>
      <c r="Q63" s="2">
        <f t="shared" si="17"/>
        <v>-5.6997500212514415E-4</v>
      </c>
      <c r="R63" s="2">
        <f t="shared" si="18"/>
        <v>-7.119819569819108E-4</v>
      </c>
      <c r="S63" s="2">
        <f t="shared" si="19"/>
        <v>-8.0458167438755834E-4</v>
      </c>
      <c r="T63" s="2">
        <f t="shared" si="20"/>
        <v>1.8241586925159814E-3</v>
      </c>
      <c r="U63" s="4">
        <f t="shared" si="21"/>
        <v>3.6709286387172765E-3</v>
      </c>
      <c r="V63" s="4">
        <f t="shared" si="22"/>
        <v>3.1485507457478406E-3</v>
      </c>
      <c r="W63" s="4">
        <f t="shared" si="23"/>
        <v>4.5820834337578324E-3</v>
      </c>
      <c r="X63" s="4">
        <f t="shared" si="24"/>
        <v>3.3408865711156994E-3</v>
      </c>
      <c r="Y63" s="4">
        <f t="shared" si="25"/>
        <v>3.1962135123316353E-3</v>
      </c>
      <c r="Z63" s="4">
        <f t="shared" si="26"/>
        <v>3.3382204671884019E-3</v>
      </c>
      <c r="AA63" s="4">
        <f t="shared" si="27"/>
        <v>3.4308201845940495E-3</v>
      </c>
      <c r="AB63" s="4">
        <f t="shared" si="28"/>
        <v>8.0207981769050973E-4</v>
      </c>
      <c r="AC63" s="4">
        <f t="shared" si="47"/>
        <v>3.9597047619048999E-3</v>
      </c>
      <c r="AD63" s="4">
        <f t="shared" si="48"/>
        <v>-2.0592056207658607E-2</v>
      </c>
      <c r="AE63" s="4">
        <f t="shared" si="49"/>
        <v>4.6783980128811076E-2</v>
      </c>
      <c r="AF63" s="4">
        <f t="shared" si="50"/>
        <v>-1.1552272415369255E-2</v>
      </c>
      <c r="AG63" s="4">
        <f t="shared" si="51"/>
        <v>-9.0928304160401534E-3</v>
      </c>
      <c r="AH63" s="4">
        <f t="shared" si="52"/>
        <v>-6.9627260931886537E-3</v>
      </c>
      <c r="AI63" s="4">
        <f t="shared" si="53"/>
        <v>-7.0553258105943012E-3</v>
      </c>
      <c r="AJ63" s="4">
        <f t="shared" si="54"/>
        <v>-4.4265854436907615E-3</v>
      </c>
      <c r="AK63" s="2">
        <f t="shared" si="30"/>
        <v>0.39809609594181961</v>
      </c>
      <c r="AL63" s="2">
        <f t="shared" si="31"/>
        <v>0.20161229812655601</v>
      </c>
      <c r="AM63" s="2">
        <f t="shared" si="32"/>
        <v>0.12896954269548999</v>
      </c>
      <c r="AN63" s="2">
        <f t="shared" si="33"/>
        <v>4.4271587321804598E-2</v>
      </c>
      <c r="AO63" s="2">
        <f t="shared" si="34"/>
        <v>4.282485673396396E-2</v>
      </c>
      <c r="AP63" s="2">
        <f t="shared" si="35"/>
        <v>1.6370863631431753E-2</v>
      </c>
      <c r="AQ63" s="2">
        <f t="shared" si="36"/>
        <v>1.5907865044403516E-2</v>
      </c>
      <c r="AR63" s="2">
        <f t="shared" si="37"/>
        <v>8.0216439436928966E-3</v>
      </c>
      <c r="AS63" s="2">
        <f t="array" ref="AS63">_xlfn.STDEV.S(IF(E$17:E$1040=E63,$C$17:$C$1040,""))</f>
        <v>1.2758628112718129E-2</v>
      </c>
      <c r="AT63" s="2">
        <f t="array" ref="AT63">_xlfn.STDEV.S(IF(F$17:F$1040=F63,$C$17:$C$1040,""))</f>
        <v>1.1020046384629077E-2</v>
      </c>
      <c r="AU63" s="2">
        <f t="array" ref="AU63">_xlfn.STDEV.S(IF(G$17:G$1040=G63,$C$17:$C$1040,""))</f>
        <v>9.6828820083333083E-3</v>
      </c>
      <c r="AV63" s="2">
        <f t="array" ref="AV63">_xlfn.STDEV.S(IF(H$17:H$1040=H63,$C$17:$C$1040,""))</f>
        <v>5.7533062259933617E-3</v>
      </c>
      <c r="AW63" s="2">
        <f t="array" ref="AW63">_xlfn.STDEV.S(IF(I$17:I$1040=I63,$C$17:$C$1040,""))</f>
        <v>6.148630962636399E-3</v>
      </c>
      <c r="AX63" s="2">
        <f t="array" ref="AX63">_xlfn.STDEV.S(IF(J$17:J$1040=J63,$C$17:$C$1040,""))</f>
        <v>5.04758572720947E-3</v>
      </c>
      <c r="AY63" s="2">
        <f t="array" ref="AY63">_xlfn.STDEV.S(IF(K$17:K$1040=K63,$C$17:$C$1040,""))</f>
        <v>5.4998459654835947E-3</v>
      </c>
      <c r="AZ63" s="2">
        <f t="array" ref="AZ63">_xlfn.STDEV.S(IF(L$17:L$1040=L63,$C$17:$C$1040,""))</f>
        <v>5.549339065855005E-3</v>
      </c>
      <c r="BA63" s="5">
        <f t="shared" si="38"/>
        <v>31.202108285058262</v>
      </c>
      <c r="BB63" s="5">
        <f t="shared" si="39"/>
        <v>18.2950498654677</v>
      </c>
      <c r="BC63" s="5">
        <f t="shared" si="40"/>
        <v>13.319334324687203</v>
      </c>
      <c r="BD63" s="5">
        <f t="shared" si="41"/>
        <v>7.694981908278435</v>
      </c>
      <c r="BE63" s="5">
        <f t="shared" si="42"/>
        <v>6.9649417885378497</v>
      </c>
      <c r="BF63" s="5">
        <f t="shared" si="43"/>
        <v>3.2433057140928034</v>
      </c>
      <c r="BG63" s="5">
        <f t="shared" si="44"/>
        <v>2.8924201048973845</v>
      </c>
      <c r="BH63" s="5">
        <f t="shared" si="45"/>
        <v>1.4455133933065911</v>
      </c>
    </row>
    <row r="64" spans="1:60" x14ac:dyDescent="0.25">
      <c r="A64" t="s">
        <v>71</v>
      </c>
      <c r="B64">
        <v>169.03</v>
      </c>
      <c r="C64" s="2">
        <f t="shared" si="11"/>
        <v>6.2507441362067429E-3</v>
      </c>
      <c r="D64" s="8">
        <f t="shared" si="46"/>
        <v>47</v>
      </c>
      <c r="E64" s="8">
        <f t="shared" si="55"/>
        <v>0</v>
      </c>
      <c r="F64" s="8">
        <f t="shared" si="55"/>
        <v>0</v>
      </c>
      <c r="G64" s="8">
        <f t="shared" si="55"/>
        <v>0</v>
      </c>
      <c r="H64" s="8">
        <f t="shared" si="55"/>
        <v>0</v>
      </c>
      <c r="I64" s="8">
        <f t="shared" si="55"/>
        <v>1</v>
      </c>
      <c r="J64" s="8">
        <f t="shared" si="55"/>
        <v>2</v>
      </c>
      <c r="K64" s="8">
        <f t="shared" si="55"/>
        <v>5</v>
      </c>
      <c r="L64" s="8">
        <f t="shared" si="55"/>
        <v>11</v>
      </c>
      <c r="M64" s="2">
        <f t="shared" si="13"/>
        <v>-1.0446901285107854E-3</v>
      </c>
      <c r="N64" s="2">
        <f t="shared" si="14"/>
        <v>-5.2231223554134948E-4</v>
      </c>
      <c r="O64" s="2">
        <f t="shared" si="15"/>
        <v>-1.9558449235513413E-3</v>
      </c>
      <c r="P64" s="2">
        <f t="shared" si="16"/>
        <v>-7.1464806090920825E-4</v>
      </c>
      <c r="Q64" s="2">
        <f t="shared" si="17"/>
        <v>-5.6997500212514415E-4</v>
      </c>
      <c r="R64" s="2">
        <f t="shared" si="18"/>
        <v>-7.119819569819108E-4</v>
      </c>
      <c r="S64" s="2">
        <f t="shared" si="19"/>
        <v>-8.0458167438755834E-4</v>
      </c>
      <c r="T64" s="2">
        <f t="shared" si="20"/>
        <v>1.8241586925159814E-3</v>
      </c>
      <c r="U64" s="4">
        <f t="shared" si="21"/>
        <v>7.2954342647175282E-3</v>
      </c>
      <c r="V64" s="4">
        <f t="shared" si="22"/>
        <v>6.7730563717480919E-3</v>
      </c>
      <c r="W64" s="4">
        <f t="shared" si="23"/>
        <v>8.2065890597580841E-3</v>
      </c>
      <c r="X64" s="4">
        <f t="shared" si="24"/>
        <v>6.9653921971159511E-3</v>
      </c>
      <c r="Y64" s="4">
        <f t="shared" si="25"/>
        <v>6.820719138331887E-3</v>
      </c>
      <c r="Z64" s="4">
        <f t="shared" si="26"/>
        <v>6.9627260931886537E-3</v>
      </c>
      <c r="AA64" s="4">
        <f t="shared" si="27"/>
        <v>7.0553258105943012E-3</v>
      </c>
      <c r="AB64" s="4">
        <f t="shared" si="28"/>
        <v>4.4265854436907615E-3</v>
      </c>
      <c r="AC64" s="4">
        <f t="shared" si="47"/>
        <v>1.1255139026622427E-2</v>
      </c>
      <c r="AD64" s="4">
        <f t="shared" si="48"/>
        <v>-1.3818999835910515E-2</v>
      </c>
      <c r="AE64" s="4">
        <f t="shared" si="49"/>
        <v>5.4990569188569163E-2</v>
      </c>
      <c r="AF64" s="4">
        <f t="shared" si="50"/>
        <v>-4.5868802182533041E-3</v>
      </c>
      <c r="AG64" s="4">
        <f t="shared" si="51"/>
        <v>-2.2721112777082664E-3</v>
      </c>
      <c r="AH64" s="4">
        <f t="shared" si="52"/>
        <v>0</v>
      </c>
      <c r="AI64" s="4">
        <f t="shared" si="53"/>
        <v>0</v>
      </c>
      <c r="AJ64" s="4">
        <f t="shared" si="54"/>
        <v>0</v>
      </c>
      <c r="AK64" s="2">
        <f t="shared" si="30"/>
        <v>0.39809609594181961</v>
      </c>
      <c r="AL64" s="2">
        <f t="shared" si="31"/>
        <v>0.20161229812655601</v>
      </c>
      <c r="AM64" s="2">
        <f t="shared" si="32"/>
        <v>0.12896954269548999</v>
      </c>
      <c r="AN64" s="2">
        <f t="shared" si="33"/>
        <v>4.4271587321804598E-2</v>
      </c>
      <c r="AO64" s="2">
        <f t="shared" si="34"/>
        <v>4.282485673396396E-2</v>
      </c>
      <c r="AP64" s="2">
        <f t="shared" si="35"/>
        <v>1.6370863631431753E-2</v>
      </c>
      <c r="AQ64" s="2">
        <f t="shared" si="36"/>
        <v>1.5907865044403516E-2</v>
      </c>
      <c r="AR64" s="2">
        <f t="shared" si="37"/>
        <v>8.0216439436928966E-3</v>
      </c>
      <c r="AS64" s="2">
        <f t="array" ref="AS64">_xlfn.STDEV.S(IF(E$17:E$1040=E64,$C$17:$C$1040,""))</f>
        <v>1.2758628112718129E-2</v>
      </c>
      <c r="AT64" s="2">
        <f t="array" ref="AT64">_xlfn.STDEV.S(IF(F$17:F$1040=F64,$C$17:$C$1040,""))</f>
        <v>1.1020046384629077E-2</v>
      </c>
      <c r="AU64" s="2">
        <f t="array" ref="AU64">_xlfn.STDEV.S(IF(G$17:G$1040=G64,$C$17:$C$1040,""))</f>
        <v>9.6828820083333083E-3</v>
      </c>
      <c r="AV64" s="2">
        <f t="array" ref="AV64">_xlfn.STDEV.S(IF(H$17:H$1040=H64,$C$17:$C$1040,""))</f>
        <v>5.7533062259933617E-3</v>
      </c>
      <c r="AW64" s="2">
        <f t="array" ref="AW64">_xlfn.STDEV.S(IF(I$17:I$1040=I64,$C$17:$C$1040,""))</f>
        <v>6.148630962636399E-3</v>
      </c>
      <c r="AX64" s="2">
        <f t="array" ref="AX64">_xlfn.STDEV.S(IF(J$17:J$1040=J64,$C$17:$C$1040,""))</f>
        <v>5.04758572720947E-3</v>
      </c>
      <c r="AY64" s="2">
        <f t="array" ref="AY64">_xlfn.STDEV.S(IF(K$17:K$1040=K64,$C$17:$C$1040,""))</f>
        <v>5.4998459654835947E-3</v>
      </c>
      <c r="AZ64" s="2">
        <f t="array" ref="AZ64">_xlfn.STDEV.S(IF(L$17:L$1040=L64,$C$17:$C$1040,""))</f>
        <v>5.549339065855005E-3</v>
      </c>
      <c r="BA64" s="5">
        <f t="shared" si="38"/>
        <v>31.202108285058262</v>
      </c>
      <c r="BB64" s="5">
        <f t="shared" si="39"/>
        <v>18.2950498654677</v>
      </c>
      <c r="BC64" s="5">
        <f t="shared" si="40"/>
        <v>13.319334324687203</v>
      </c>
      <c r="BD64" s="5">
        <f t="shared" si="41"/>
        <v>7.694981908278435</v>
      </c>
      <c r="BE64" s="5">
        <f t="shared" si="42"/>
        <v>6.9649417885378497</v>
      </c>
      <c r="BF64" s="5">
        <f t="shared" si="43"/>
        <v>3.2433057140928034</v>
      </c>
      <c r="BG64" s="5">
        <f t="shared" si="44"/>
        <v>2.8924201048973845</v>
      </c>
      <c r="BH64" s="5">
        <f t="shared" si="45"/>
        <v>1.4455133933065911</v>
      </c>
    </row>
    <row r="65" spans="1:60" x14ac:dyDescent="0.25">
      <c r="A65" t="s">
        <v>72</v>
      </c>
      <c r="B65">
        <v>168.68</v>
      </c>
      <c r="C65" s="2">
        <f t="shared" si="11"/>
        <v>-2.0706383482221868E-3</v>
      </c>
      <c r="D65" s="8">
        <f t="shared" si="46"/>
        <v>48</v>
      </c>
      <c r="E65" s="8">
        <f t="shared" si="55"/>
        <v>0</v>
      </c>
      <c r="F65" s="8">
        <f t="shared" si="55"/>
        <v>0</v>
      </c>
      <c r="G65" s="8">
        <f t="shared" si="55"/>
        <v>0</v>
      </c>
      <c r="H65" s="8">
        <f t="shared" si="55"/>
        <v>0</v>
      </c>
      <c r="I65" s="8">
        <f t="shared" si="55"/>
        <v>1</v>
      </c>
      <c r="J65" s="8">
        <f t="shared" si="55"/>
        <v>3</v>
      </c>
      <c r="K65" s="8">
        <f t="shared" si="55"/>
        <v>6</v>
      </c>
      <c r="L65" s="8">
        <f t="shared" si="55"/>
        <v>12</v>
      </c>
      <c r="M65" s="2">
        <f t="shared" si="13"/>
        <v>-1.0446901285107854E-3</v>
      </c>
      <c r="N65" s="2">
        <f t="shared" si="14"/>
        <v>-5.2231223554134948E-4</v>
      </c>
      <c r="O65" s="2">
        <f t="shared" si="15"/>
        <v>-1.9558449235513413E-3</v>
      </c>
      <c r="P65" s="2">
        <f t="shared" si="16"/>
        <v>-7.1464806090920825E-4</v>
      </c>
      <c r="Q65" s="2">
        <f t="shared" si="17"/>
        <v>-5.6997500212514415E-4</v>
      </c>
      <c r="R65" s="2">
        <f t="shared" si="18"/>
        <v>-4.279680472683775E-4</v>
      </c>
      <c r="S65" s="2">
        <f t="shared" si="19"/>
        <v>2.3398534566373835E-3</v>
      </c>
      <c r="T65" s="2">
        <f t="shared" si="20"/>
        <v>3.8672203758015888E-3</v>
      </c>
      <c r="U65" s="4">
        <f t="shared" si="21"/>
        <v>-1.0259482197114015E-3</v>
      </c>
      <c r="V65" s="4">
        <f t="shared" si="22"/>
        <v>-1.5483261126808374E-3</v>
      </c>
      <c r="W65" s="4">
        <f t="shared" si="23"/>
        <v>-1.1479342467084555E-4</v>
      </c>
      <c r="X65" s="4">
        <f t="shared" si="24"/>
        <v>-1.3559902873129786E-3</v>
      </c>
      <c r="Y65" s="4">
        <f t="shared" si="25"/>
        <v>-1.5006633460970427E-3</v>
      </c>
      <c r="Z65" s="4">
        <f t="shared" si="26"/>
        <v>-1.6426703009538093E-3</v>
      </c>
      <c r="AA65" s="4">
        <f t="shared" si="27"/>
        <v>-4.4104918048595704E-3</v>
      </c>
      <c r="AB65" s="4">
        <f t="shared" si="28"/>
        <v>-5.9378587240237757E-3</v>
      </c>
      <c r="AC65" s="4">
        <f t="shared" si="47"/>
        <v>1.0229190806911027E-2</v>
      </c>
      <c r="AD65" s="4">
        <f t="shared" si="48"/>
        <v>-1.5367325948591352E-2</v>
      </c>
      <c r="AE65" s="4">
        <f t="shared" si="49"/>
        <v>5.4875775763898321E-2</v>
      </c>
      <c r="AF65" s="4">
        <f t="shared" si="50"/>
        <v>-5.9428705055662827E-3</v>
      </c>
      <c r="AG65" s="4">
        <f t="shared" si="51"/>
        <v>-3.7727746238053091E-3</v>
      </c>
      <c r="AH65" s="4">
        <f t="shared" si="52"/>
        <v>-1.6426703009538093E-3</v>
      </c>
      <c r="AI65" s="4">
        <f t="shared" si="53"/>
        <v>-4.4104918048595704E-3</v>
      </c>
      <c r="AJ65" s="4">
        <f t="shared" si="54"/>
        <v>-5.9378587240237757E-3</v>
      </c>
      <c r="AK65" s="2">
        <f t="shared" si="30"/>
        <v>0.39809609594181961</v>
      </c>
      <c r="AL65" s="2">
        <f t="shared" si="31"/>
        <v>0.20161229812655601</v>
      </c>
      <c r="AM65" s="2">
        <f t="shared" si="32"/>
        <v>0.12896954269548999</v>
      </c>
      <c r="AN65" s="2">
        <f t="shared" si="33"/>
        <v>4.4271587321804598E-2</v>
      </c>
      <c r="AO65" s="2">
        <f t="shared" si="34"/>
        <v>4.282485673396396E-2</v>
      </c>
      <c r="AP65" s="2">
        <f t="shared" si="35"/>
        <v>3.305844417098474E-2</v>
      </c>
      <c r="AQ65" s="2">
        <f t="shared" si="36"/>
        <v>1.9219336651455934E-2</v>
      </c>
      <c r="AR65" s="2">
        <f t="shared" si="37"/>
        <v>1.5022057994774352E-2</v>
      </c>
      <c r="AS65" s="2">
        <f t="array" ref="AS65">_xlfn.STDEV.S(IF(E$17:E$1040=E65,$C$17:$C$1040,""))</f>
        <v>1.2758628112718129E-2</v>
      </c>
      <c r="AT65" s="2">
        <f t="array" ref="AT65">_xlfn.STDEV.S(IF(F$17:F$1040=F65,$C$17:$C$1040,""))</f>
        <v>1.1020046384629077E-2</v>
      </c>
      <c r="AU65" s="2">
        <f t="array" ref="AU65">_xlfn.STDEV.S(IF(G$17:G$1040=G65,$C$17:$C$1040,""))</f>
        <v>9.6828820083333083E-3</v>
      </c>
      <c r="AV65" s="2">
        <f t="array" ref="AV65">_xlfn.STDEV.S(IF(H$17:H$1040=H65,$C$17:$C$1040,""))</f>
        <v>5.7533062259933617E-3</v>
      </c>
      <c r="AW65" s="2">
        <f t="array" ref="AW65">_xlfn.STDEV.S(IF(I$17:I$1040=I65,$C$17:$C$1040,""))</f>
        <v>6.148630962636399E-3</v>
      </c>
      <c r="AX65" s="2">
        <f t="array" ref="AX65">_xlfn.STDEV.S(IF(J$17:J$1040=J65,$C$17:$C$1040,""))</f>
        <v>7.2533137615171158E-3</v>
      </c>
      <c r="AY65" s="2">
        <f t="array" ref="AY65">_xlfn.STDEV.S(IF(K$17:K$1040=K65,$C$17:$C$1040,""))</f>
        <v>7.0864796607442194E-3</v>
      </c>
      <c r="AZ65" s="2">
        <f t="array" ref="AZ65">_xlfn.STDEV.S(IF(L$17:L$1040=L65,$C$17:$C$1040,""))</f>
        <v>8.827347999926188E-3</v>
      </c>
      <c r="BA65" s="5">
        <f t="shared" si="38"/>
        <v>31.202108285058262</v>
      </c>
      <c r="BB65" s="5">
        <f t="shared" si="39"/>
        <v>18.2950498654677</v>
      </c>
      <c r="BC65" s="5">
        <f t="shared" si="40"/>
        <v>13.319334324687203</v>
      </c>
      <c r="BD65" s="5">
        <f t="shared" si="41"/>
        <v>7.694981908278435</v>
      </c>
      <c r="BE65" s="5">
        <f t="shared" si="42"/>
        <v>6.9649417885378497</v>
      </c>
      <c r="BF65" s="5">
        <f t="shared" si="43"/>
        <v>4.5577022114193193</v>
      </c>
      <c r="BG65" s="5">
        <f t="shared" si="44"/>
        <v>2.7121134288893911</v>
      </c>
      <c r="BH65" s="5">
        <f t="shared" si="45"/>
        <v>1.7017634282572707</v>
      </c>
    </row>
    <row r="66" spans="1:60" x14ac:dyDescent="0.25">
      <c r="A66" t="s">
        <v>73</v>
      </c>
      <c r="B66">
        <v>167.8</v>
      </c>
      <c r="C66" s="2">
        <f t="shared" si="11"/>
        <v>-5.216978894948987E-3</v>
      </c>
      <c r="D66" s="8">
        <f t="shared" si="46"/>
        <v>49</v>
      </c>
      <c r="E66" s="8">
        <f t="shared" si="55"/>
        <v>0</v>
      </c>
      <c r="F66" s="8">
        <f t="shared" si="55"/>
        <v>0</v>
      </c>
      <c r="G66" s="8">
        <f t="shared" si="55"/>
        <v>0</v>
      </c>
      <c r="H66" s="8">
        <f t="shared" si="55"/>
        <v>0</v>
      </c>
      <c r="I66" s="8">
        <f t="shared" si="55"/>
        <v>1</v>
      </c>
      <c r="J66" s="8">
        <f t="shared" si="55"/>
        <v>3</v>
      </c>
      <c r="K66" s="8">
        <f t="shared" si="55"/>
        <v>6</v>
      </c>
      <c r="L66" s="8">
        <f t="shared" si="55"/>
        <v>12</v>
      </c>
      <c r="M66" s="2">
        <f t="shared" si="13"/>
        <v>-1.0446901285107854E-3</v>
      </c>
      <c r="N66" s="2">
        <f t="shared" si="14"/>
        <v>-5.2231223554134948E-4</v>
      </c>
      <c r="O66" s="2">
        <f t="shared" si="15"/>
        <v>-1.9558449235513413E-3</v>
      </c>
      <c r="P66" s="2">
        <f t="shared" si="16"/>
        <v>-7.1464806090920825E-4</v>
      </c>
      <c r="Q66" s="2">
        <f t="shared" si="17"/>
        <v>-5.6997500212514415E-4</v>
      </c>
      <c r="R66" s="2">
        <f t="shared" si="18"/>
        <v>-4.279680472683775E-4</v>
      </c>
      <c r="S66" s="2">
        <f t="shared" si="19"/>
        <v>2.3398534566373835E-3</v>
      </c>
      <c r="T66" s="2">
        <f t="shared" si="20"/>
        <v>3.8672203758015888E-3</v>
      </c>
      <c r="U66" s="4">
        <f t="shared" si="21"/>
        <v>-4.1722887664382017E-3</v>
      </c>
      <c r="V66" s="4">
        <f t="shared" si="22"/>
        <v>-4.694666659407638E-3</v>
      </c>
      <c r="W66" s="4">
        <f t="shared" si="23"/>
        <v>-3.2611339713976457E-3</v>
      </c>
      <c r="X66" s="4">
        <f t="shared" si="24"/>
        <v>-4.5023308340397788E-3</v>
      </c>
      <c r="Y66" s="4">
        <f t="shared" si="25"/>
        <v>-4.6470038928238429E-3</v>
      </c>
      <c r="Z66" s="4">
        <f t="shared" si="26"/>
        <v>-4.7890108476806095E-3</v>
      </c>
      <c r="AA66" s="4">
        <f t="shared" si="27"/>
        <v>-7.5568323515863706E-3</v>
      </c>
      <c r="AB66" s="4">
        <f t="shared" si="28"/>
        <v>-9.0841992707505759E-3</v>
      </c>
      <c r="AC66" s="4">
        <f t="shared" si="47"/>
        <v>6.056902040472825E-3</v>
      </c>
      <c r="AD66" s="4">
        <f t="shared" si="48"/>
        <v>-2.0061992607998992E-2</v>
      </c>
      <c r="AE66" s="4">
        <f t="shared" si="49"/>
        <v>5.1614641792500679E-2</v>
      </c>
      <c r="AF66" s="4">
        <f t="shared" si="50"/>
        <v>-1.0445201339606061E-2</v>
      </c>
      <c r="AG66" s="4">
        <f t="shared" si="51"/>
        <v>-8.4197785166291519E-3</v>
      </c>
      <c r="AH66" s="4">
        <f t="shared" si="52"/>
        <v>-6.4316811486344189E-3</v>
      </c>
      <c r="AI66" s="4">
        <f t="shared" si="53"/>
        <v>-1.1967324156445941E-2</v>
      </c>
      <c r="AJ66" s="4">
        <f t="shared" si="54"/>
        <v>-1.5022057994774352E-2</v>
      </c>
      <c r="AK66" s="2">
        <f t="shared" si="30"/>
        <v>0.39809609594181961</v>
      </c>
      <c r="AL66" s="2">
        <f t="shared" si="31"/>
        <v>0.20161229812655601</v>
      </c>
      <c r="AM66" s="2">
        <f t="shared" si="32"/>
        <v>0.12896954269548999</v>
      </c>
      <c r="AN66" s="2">
        <f t="shared" si="33"/>
        <v>4.4271587321804598E-2</v>
      </c>
      <c r="AO66" s="2">
        <f t="shared" si="34"/>
        <v>4.282485673396396E-2</v>
      </c>
      <c r="AP66" s="2">
        <f t="shared" si="35"/>
        <v>3.305844417098474E-2</v>
      </c>
      <c r="AQ66" s="2">
        <f t="shared" si="36"/>
        <v>1.9219336651455934E-2</v>
      </c>
      <c r="AR66" s="2">
        <f t="shared" si="37"/>
        <v>1.5022057994774352E-2</v>
      </c>
      <c r="AS66" s="2">
        <f t="array" ref="AS66">_xlfn.STDEV.S(IF(E$17:E$1040=E66,$C$17:$C$1040,""))</f>
        <v>1.2758628112718129E-2</v>
      </c>
      <c r="AT66" s="2">
        <f t="array" ref="AT66">_xlfn.STDEV.S(IF(F$17:F$1040=F66,$C$17:$C$1040,""))</f>
        <v>1.1020046384629077E-2</v>
      </c>
      <c r="AU66" s="2">
        <f t="array" ref="AU66">_xlfn.STDEV.S(IF(G$17:G$1040=G66,$C$17:$C$1040,""))</f>
        <v>9.6828820083333083E-3</v>
      </c>
      <c r="AV66" s="2">
        <f t="array" ref="AV66">_xlfn.STDEV.S(IF(H$17:H$1040=H66,$C$17:$C$1040,""))</f>
        <v>5.7533062259933617E-3</v>
      </c>
      <c r="AW66" s="2">
        <f t="array" ref="AW66">_xlfn.STDEV.S(IF(I$17:I$1040=I66,$C$17:$C$1040,""))</f>
        <v>6.148630962636399E-3</v>
      </c>
      <c r="AX66" s="2">
        <f t="array" ref="AX66">_xlfn.STDEV.S(IF(J$17:J$1040=J66,$C$17:$C$1040,""))</f>
        <v>7.2533137615171158E-3</v>
      </c>
      <c r="AY66" s="2">
        <f t="array" ref="AY66">_xlfn.STDEV.S(IF(K$17:K$1040=K66,$C$17:$C$1040,""))</f>
        <v>7.0864796607442194E-3</v>
      </c>
      <c r="AZ66" s="2">
        <f t="array" ref="AZ66">_xlfn.STDEV.S(IF(L$17:L$1040=L66,$C$17:$C$1040,""))</f>
        <v>8.827347999926188E-3</v>
      </c>
      <c r="BA66" s="5">
        <f t="shared" si="38"/>
        <v>31.202108285058262</v>
      </c>
      <c r="BB66" s="5">
        <f t="shared" si="39"/>
        <v>18.2950498654677</v>
      </c>
      <c r="BC66" s="5">
        <f t="shared" si="40"/>
        <v>13.319334324687203</v>
      </c>
      <c r="BD66" s="5">
        <f t="shared" si="41"/>
        <v>7.694981908278435</v>
      </c>
      <c r="BE66" s="5">
        <f t="shared" si="42"/>
        <v>6.9649417885378497</v>
      </c>
      <c r="BF66" s="5">
        <f t="shared" si="43"/>
        <v>4.5577022114193193</v>
      </c>
      <c r="BG66" s="5">
        <f t="shared" si="44"/>
        <v>2.7121134288893911</v>
      </c>
      <c r="BH66" s="5">
        <f t="shared" si="45"/>
        <v>1.7017634282572707</v>
      </c>
    </row>
    <row r="67" spans="1:60" x14ac:dyDescent="0.25">
      <c r="A67" t="s">
        <v>74</v>
      </c>
      <c r="B67">
        <v>169.92</v>
      </c>
      <c r="C67" s="2">
        <f t="shared" si="11"/>
        <v>1.2634088200238258E-2</v>
      </c>
      <c r="D67" s="8">
        <f t="shared" si="46"/>
        <v>50</v>
      </c>
      <c r="E67" s="8">
        <f t="shared" si="55"/>
        <v>0</v>
      </c>
      <c r="F67" s="8">
        <f t="shared" si="55"/>
        <v>0</v>
      </c>
      <c r="G67" s="8">
        <f t="shared" si="55"/>
        <v>0</v>
      </c>
      <c r="H67" s="8">
        <f t="shared" si="55"/>
        <v>0</v>
      </c>
      <c r="I67" s="8">
        <f t="shared" si="55"/>
        <v>1</v>
      </c>
      <c r="J67" s="8">
        <f t="shared" si="55"/>
        <v>3</v>
      </c>
      <c r="K67" s="8">
        <f t="shared" si="55"/>
        <v>6</v>
      </c>
      <c r="L67" s="8">
        <f t="shared" si="55"/>
        <v>12</v>
      </c>
      <c r="M67" s="2">
        <f t="shared" si="13"/>
        <v>-1.0446901285107854E-3</v>
      </c>
      <c r="N67" s="2">
        <f t="shared" si="14"/>
        <v>-5.2231223554134948E-4</v>
      </c>
      <c r="O67" s="2">
        <f t="shared" si="15"/>
        <v>-1.9558449235513413E-3</v>
      </c>
      <c r="P67" s="2">
        <f t="shared" si="16"/>
        <v>-7.1464806090920825E-4</v>
      </c>
      <c r="Q67" s="2">
        <f t="shared" si="17"/>
        <v>-5.6997500212514415E-4</v>
      </c>
      <c r="R67" s="2">
        <f t="shared" si="18"/>
        <v>-4.279680472683775E-4</v>
      </c>
      <c r="S67" s="2">
        <f t="shared" si="19"/>
        <v>2.3398534566373835E-3</v>
      </c>
      <c r="T67" s="2">
        <f t="shared" si="20"/>
        <v>3.8672203758015888E-3</v>
      </c>
      <c r="U67" s="4">
        <f t="shared" si="21"/>
        <v>1.3678778328749044E-2</v>
      </c>
      <c r="V67" s="4">
        <f t="shared" si="22"/>
        <v>1.3156400435779607E-2</v>
      </c>
      <c r="W67" s="4">
        <f t="shared" si="23"/>
        <v>1.4589933123789599E-2</v>
      </c>
      <c r="X67" s="4">
        <f t="shared" si="24"/>
        <v>1.3348736261147466E-2</v>
      </c>
      <c r="Y67" s="4">
        <f t="shared" si="25"/>
        <v>1.3204063202363402E-2</v>
      </c>
      <c r="Z67" s="4">
        <f t="shared" si="26"/>
        <v>1.3062056247506636E-2</v>
      </c>
      <c r="AA67" s="4">
        <f t="shared" si="27"/>
        <v>1.0294234743600875E-2</v>
      </c>
      <c r="AB67" s="4">
        <f t="shared" si="28"/>
        <v>8.7668678244366693E-3</v>
      </c>
      <c r="AC67" s="4">
        <f t="shared" si="47"/>
        <v>1.973568036922187E-2</v>
      </c>
      <c r="AD67" s="4">
        <f t="shared" si="48"/>
        <v>-6.9055921722193849E-3</v>
      </c>
      <c r="AE67" s="4">
        <f t="shared" si="49"/>
        <v>6.6204574916290282E-2</v>
      </c>
      <c r="AF67" s="4">
        <f t="shared" si="50"/>
        <v>2.903534921541405E-3</v>
      </c>
      <c r="AG67" s="4">
        <f t="shared" si="51"/>
        <v>4.7842846857342504E-3</v>
      </c>
      <c r="AH67" s="4">
        <f t="shared" si="52"/>
        <v>6.6303750988722168E-3</v>
      </c>
      <c r="AI67" s="4">
        <f t="shared" si="53"/>
        <v>-1.6730894128450663E-3</v>
      </c>
      <c r="AJ67" s="4">
        <f t="shared" si="54"/>
        <v>-6.2551901703376822E-3</v>
      </c>
      <c r="AK67" s="2">
        <f t="shared" si="30"/>
        <v>0.39809609594181961</v>
      </c>
      <c r="AL67" s="2">
        <f t="shared" si="31"/>
        <v>0.20161229812655601</v>
      </c>
      <c r="AM67" s="2">
        <f t="shared" si="32"/>
        <v>0.12896954269548999</v>
      </c>
      <c r="AN67" s="2">
        <f t="shared" si="33"/>
        <v>4.4271587321804598E-2</v>
      </c>
      <c r="AO67" s="2">
        <f t="shared" si="34"/>
        <v>4.282485673396396E-2</v>
      </c>
      <c r="AP67" s="2">
        <f t="shared" si="35"/>
        <v>3.305844417098474E-2</v>
      </c>
      <c r="AQ67" s="2">
        <f t="shared" si="36"/>
        <v>1.9219336651455934E-2</v>
      </c>
      <c r="AR67" s="2">
        <f t="shared" si="37"/>
        <v>1.5022057994774352E-2</v>
      </c>
      <c r="AS67" s="2">
        <f t="array" ref="AS67">_xlfn.STDEV.S(IF(E$17:E$1040=E67,$C$17:$C$1040,""))</f>
        <v>1.2758628112718129E-2</v>
      </c>
      <c r="AT67" s="2">
        <f t="array" ref="AT67">_xlfn.STDEV.S(IF(F$17:F$1040=F67,$C$17:$C$1040,""))</f>
        <v>1.1020046384629077E-2</v>
      </c>
      <c r="AU67" s="2">
        <f t="array" ref="AU67">_xlfn.STDEV.S(IF(G$17:G$1040=G67,$C$17:$C$1040,""))</f>
        <v>9.6828820083333083E-3</v>
      </c>
      <c r="AV67" s="2">
        <f t="array" ref="AV67">_xlfn.STDEV.S(IF(H$17:H$1040=H67,$C$17:$C$1040,""))</f>
        <v>5.7533062259933617E-3</v>
      </c>
      <c r="AW67" s="2">
        <f t="array" ref="AW67">_xlfn.STDEV.S(IF(I$17:I$1040=I67,$C$17:$C$1040,""))</f>
        <v>6.148630962636399E-3</v>
      </c>
      <c r="AX67" s="2">
        <f t="array" ref="AX67">_xlfn.STDEV.S(IF(J$17:J$1040=J67,$C$17:$C$1040,""))</f>
        <v>7.2533137615171158E-3</v>
      </c>
      <c r="AY67" s="2">
        <f t="array" ref="AY67">_xlfn.STDEV.S(IF(K$17:K$1040=K67,$C$17:$C$1040,""))</f>
        <v>7.0864796607442194E-3</v>
      </c>
      <c r="AZ67" s="2">
        <f t="array" ref="AZ67">_xlfn.STDEV.S(IF(L$17:L$1040=L67,$C$17:$C$1040,""))</f>
        <v>8.827347999926188E-3</v>
      </c>
      <c r="BA67" s="5">
        <f t="shared" si="38"/>
        <v>31.202108285058262</v>
      </c>
      <c r="BB67" s="5">
        <f t="shared" si="39"/>
        <v>18.2950498654677</v>
      </c>
      <c r="BC67" s="5">
        <f t="shared" si="40"/>
        <v>13.319334324687203</v>
      </c>
      <c r="BD67" s="5">
        <f t="shared" si="41"/>
        <v>7.694981908278435</v>
      </c>
      <c r="BE67" s="5">
        <f t="shared" si="42"/>
        <v>6.9649417885378497</v>
      </c>
      <c r="BF67" s="5">
        <f t="shared" si="43"/>
        <v>4.5577022114193193</v>
      </c>
      <c r="BG67" s="5">
        <f t="shared" si="44"/>
        <v>2.7121134288893911</v>
      </c>
      <c r="BH67" s="5">
        <f t="shared" si="45"/>
        <v>1.7017634282572707</v>
      </c>
    </row>
    <row r="68" spans="1:60" x14ac:dyDescent="0.25">
      <c r="A68" t="s">
        <v>75</v>
      </c>
      <c r="B68">
        <v>171.64</v>
      </c>
      <c r="C68" s="2">
        <f t="shared" si="11"/>
        <v>1.0122410546139271E-2</v>
      </c>
      <c r="D68" s="8">
        <f t="shared" si="46"/>
        <v>51</v>
      </c>
      <c r="E68" s="8">
        <f t="shared" si="55"/>
        <v>0</v>
      </c>
      <c r="F68" s="8">
        <f t="shared" si="55"/>
        <v>0</v>
      </c>
      <c r="G68" s="8">
        <f t="shared" si="55"/>
        <v>0</v>
      </c>
      <c r="H68" s="8">
        <f t="shared" si="55"/>
        <v>0</v>
      </c>
      <c r="I68" s="8">
        <f t="shared" si="55"/>
        <v>1</v>
      </c>
      <c r="J68" s="8">
        <f t="shared" si="55"/>
        <v>3</v>
      </c>
      <c r="K68" s="8">
        <f t="shared" si="55"/>
        <v>6</v>
      </c>
      <c r="L68" s="8">
        <f t="shared" si="55"/>
        <v>12</v>
      </c>
      <c r="M68" s="2">
        <f t="shared" si="13"/>
        <v>-1.0446901285107854E-3</v>
      </c>
      <c r="N68" s="2">
        <f t="shared" si="14"/>
        <v>-5.2231223554134948E-4</v>
      </c>
      <c r="O68" s="2">
        <f t="shared" si="15"/>
        <v>-1.9558449235513413E-3</v>
      </c>
      <c r="P68" s="2">
        <f t="shared" si="16"/>
        <v>-7.1464806090920825E-4</v>
      </c>
      <c r="Q68" s="2">
        <f t="shared" si="17"/>
        <v>-5.6997500212514415E-4</v>
      </c>
      <c r="R68" s="2">
        <f t="shared" si="18"/>
        <v>-4.279680472683775E-4</v>
      </c>
      <c r="S68" s="2">
        <f t="shared" si="19"/>
        <v>2.3398534566373835E-3</v>
      </c>
      <c r="T68" s="2">
        <f t="shared" si="20"/>
        <v>3.8672203758015888E-3</v>
      </c>
      <c r="U68" s="4">
        <f t="shared" si="21"/>
        <v>1.1167100674650057E-2</v>
      </c>
      <c r="V68" s="4">
        <f t="shared" si="22"/>
        <v>1.064472278168062E-2</v>
      </c>
      <c r="W68" s="4">
        <f t="shared" si="23"/>
        <v>1.2078255469690612E-2</v>
      </c>
      <c r="X68" s="4">
        <f t="shared" si="24"/>
        <v>1.0837058607048479E-2</v>
      </c>
      <c r="Y68" s="4">
        <f t="shared" si="25"/>
        <v>1.0692385548264415E-2</v>
      </c>
      <c r="Z68" s="4">
        <f t="shared" si="26"/>
        <v>1.0550378593407649E-2</v>
      </c>
      <c r="AA68" s="4">
        <f t="shared" si="27"/>
        <v>7.7825570895018875E-3</v>
      </c>
      <c r="AB68" s="4">
        <f t="shared" si="28"/>
        <v>6.2551901703376822E-3</v>
      </c>
      <c r="AC68" s="4">
        <f t="shared" si="47"/>
        <v>3.0902781043871928E-2</v>
      </c>
      <c r="AD68" s="4">
        <f t="shared" si="48"/>
        <v>3.7391306094612352E-3</v>
      </c>
      <c r="AE68" s="4">
        <f t="shared" si="49"/>
        <v>7.8282830385980898E-2</v>
      </c>
      <c r="AF68" s="4">
        <f t="shared" si="50"/>
        <v>1.3740593528589884E-2</v>
      </c>
      <c r="AG68" s="4">
        <f t="shared" si="51"/>
        <v>1.5476670233998666E-2</v>
      </c>
      <c r="AH68" s="4">
        <f t="shared" si="52"/>
        <v>1.7180753692279865E-2</v>
      </c>
      <c r="AI68" s="4">
        <f t="shared" si="53"/>
        <v>6.1094676766568212E-3</v>
      </c>
      <c r="AJ68" s="4">
        <f t="shared" si="54"/>
        <v>0</v>
      </c>
      <c r="AK68" s="2">
        <f t="shared" si="30"/>
        <v>0.39809609594181961</v>
      </c>
      <c r="AL68" s="2">
        <f t="shared" si="31"/>
        <v>0.20161229812655601</v>
      </c>
      <c r="AM68" s="2">
        <f t="shared" si="32"/>
        <v>0.12896954269548999</v>
      </c>
      <c r="AN68" s="2">
        <f t="shared" si="33"/>
        <v>4.4271587321804598E-2</v>
      </c>
      <c r="AO68" s="2">
        <f t="shared" si="34"/>
        <v>4.282485673396396E-2</v>
      </c>
      <c r="AP68" s="2">
        <f t="shared" si="35"/>
        <v>3.305844417098474E-2</v>
      </c>
      <c r="AQ68" s="2">
        <f t="shared" si="36"/>
        <v>1.9219336651455934E-2</v>
      </c>
      <c r="AR68" s="2">
        <f t="shared" si="37"/>
        <v>1.5022057994774352E-2</v>
      </c>
      <c r="AS68" s="2">
        <f t="array" ref="AS68">_xlfn.STDEV.S(IF(E$17:E$1040=E68,$C$17:$C$1040,""))</f>
        <v>1.2758628112718129E-2</v>
      </c>
      <c r="AT68" s="2">
        <f t="array" ref="AT68">_xlfn.STDEV.S(IF(F$17:F$1040=F68,$C$17:$C$1040,""))</f>
        <v>1.1020046384629077E-2</v>
      </c>
      <c r="AU68" s="2">
        <f t="array" ref="AU68">_xlfn.STDEV.S(IF(G$17:G$1040=G68,$C$17:$C$1040,""))</f>
        <v>9.6828820083333083E-3</v>
      </c>
      <c r="AV68" s="2">
        <f t="array" ref="AV68">_xlfn.STDEV.S(IF(H$17:H$1040=H68,$C$17:$C$1040,""))</f>
        <v>5.7533062259933617E-3</v>
      </c>
      <c r="AW68" s="2">
        <f t="array" ref="AW68">_xlfn.STDEV.S(IF(I$17:I$1040=I68,$C$17:$C$1040,""))</f>
        <v>6.148630962636399E-3</v>
      </c>
      <c r="AX68" s="2">
        <f t="array" ref="AX68">_xlfn.STDEV.S(IF(J$17:J$1040=J68,$C$17:$C$1040,""))</f>
        <v>7.2533137615171158E-3</v>
      </c>
      <c r="AY68" s="2">
        <f t="array" ref="AY68">_xlfn.STDEV.S(IF(K$17:K$1040=K68,$C$17:$C$1040,""))</f>
        <v>7.0864796607442194E-3</v>
      </c>
      <c r="AZ68" s="2">
        <f t="array" ref="AZ68">_xlfn.STDEV.S(IF(L$17:L$1040=L68,$C$17:$C$1040,""))</f>
        <v>8.827347999926188E-3</v>
      </c>
      <c r="BA68" s="5">
        <f t="shared" si="38"/>
        <v>31.202108285058262</v>
      </c>
      <c r="BB68" s="5">
        <f t="shared" si="39"/>
        <v>18.2950498654677</v>
      </c>
      <c r="BC68" s="5">
        <f t="shared" si="40"/>
        <v>13.319334324687203</v>
      </c>
      <c r="BD68" s="5">
        <f t="shared" si="41"/>
        <v>7.694981908278435</v>
      </c>
      <c r="BE68" s="5">
        <f t="shared" si="42"/>
        <v>6.9649417885378497</v>
      </c>
      <c r="BF68" s="5">
        <f t="shared" si="43"/>
        <v>4.5577022114193193</v>
      </c>
      <c r="BG68" s="5">
        <f t="shared" si="44"/>
        <v>2.7121134288893911</v>
      </c>
      <c r="BH68" s="5">
        <f t="shared" si="45"/>
        <v>1.7017634282572707</v>
      </c>
    </row>
    <row r="69" spans="1:60" x14ac:dyDescent="0.25">
      <c r="A69" t="s">
        <v>76</v>
      </c>
      <c r="B69">
        <v>171.71</v>
      </c>
      <c r="C69" s="2">
        <f t="shared" si="11"/>
        <v>4.0783034257763084E-4</v>
      </c>
      <c r="D69" s="8">
        <f t="shared" si="46"/>
        <v>52</v>
      </c>
      <c r="E69" s="8">
        <f t="shared" si="55"/>
        <v>0</v>
      </c>
      <c r="F69" s="8">
        <f t="shared" si="55"/>
        <v>0</v>
      </c>
      <c r="G69" s="8">
        <f t="shared" si="55"/>
        <v>0</v>
      </c>
      <c r="H69" s="8">
        <f t="shared" si="55"/>
        <v>0</v>
      </c>
      <c r="I69" s="8">
        <f t="shared" si="55"/>
        <v>1</v>
      </c>
      <c r="J69" s="8">
        <f t="shared" si="55"/>
        <v>3</v>
      </c>
      <c r="K69" s="8">
        <f t="shared" si="55"/>
        <v>6</v>
      </c>
      <c r="L69" s="8">
        <f t="shared" si="55"/>
        <v>13</v>
      </c>
      <c r="M69" s="2">
        <f t="shared" si="13"/>
        <v>-1.0446901285107854E-3</v>
      </c>
      <c r="N69" s="2">
        <f t="shared" si="14"/>
        <v>-5.2231223554134948E-4</v>
      </c>
      <c r="O69" s="2">
        <f t="shared" si="15"/>
        <v>-1.9558449235513413E-3</v>
      </c>
      <c r="P69" s="2">
        <f t="shared" si="16"/>
        <v>-7.1464806090920825E-4</v>
      </c>
      <c r="Q69" s="2">
        <f t="shared" si="17"/>
        <v>-5.6997500212514415E-4</v>
      </c>
      <c r="R69" s="2">
        <f t="shared" si="18"/>
        <v>-4.279680472683775E-4</v>
      </c>
      <c r="S69" s="2">
        <f t="shared" si="19"/>
        <v>2.3398534566373835E-3</v>
      </c>
      <c r="T69" s="2">
        <f t="shared" si="20"/>
        <v>8.1248653747317823E-4</v>
      </c>
      <c r="U69" s="4">
        <f t="shared" si="21"/>
        <v>1.4525204710884162E-3</v>
      </c>
      <c r="V69" s="4">
        <f t="shared" si="22"/>
        <v>9.3014257811898033E-4</v>
      </c>
      <c r="W69" s="4">
        <f t="shared" si="23"/>
        <v>2.3636752661289721E-3</v>
      </c>
      <c r="X69" s="4">
        <f t="shared" si="24"/>
        <v>1.1224784034868391E-3</v>
      </c>
      <c r="Y69" s="4">
        <f t="shared" si="25"/>
        <v>9.77805344702775E-4</v>
      </c>
      <c r="Z69" s="4">
        <f t="shared" si="26"/>
        <v>8.3579838984600835E-4</v>
      </c>
      <c r="AA69" s="4">
        <f t="shared" si="27"/>
        <v>-1.9320231140597527E-3</v>
      </c>
      <c r="AB69" s="4">
        <f t="shared" si="28"/>
        <v>-4.0465619489554738E-4</v>
      </c>
      <c r="AC69" s="4">
        <f t="shared" si="47"/>
        <v>3.2355301514960341E-2</v>
      </c>
      <c r="AD69" s="4">
        <f t="shared" si="48"/>
        <v>4.6692731875802151E-3</v>
      </c>
      <c r="AE69" s="4">
        <f t="shared" si="49"/>
        <v>8.0646505652109873E-2</v>
      </c>
      <c r="AF69" s="4">
        <f t="shared" si="50"/>
        <v>1.4863071932076723E-2</v>
      </c>
      <c r="AG69" s="4">
        <f t="shared" si="51"/>
        <v>1.6454475578701441E-2</v>
      </c>
      <c r="AH69" s="4">
        <f t="shared" si="52"/>
        <v>1.8016552082125874E-2</v>
      </c>
      <c r="AI69" s="4">
        <f t="shared" si="53"/>
        <v>4.1774445625970685E-3</v>
      </c>
      <c r="AJ69" s="4">
        <f t="shared" si="54"/>
        <v>-4.0465619489554738E-4</v>
      </c>
      <c r="AK69" s="2">
        <f t="shared" si="30"/>
        <v>0.39809609594181961</v>
      </c>
      <c r="AL69" s="2">
        <f t="shared" si="31"/>
        <v>0.20161229812655601</v>
      </c>
      <c r="AM69" s="2">
        <f t="shared" si="32"/>
        <v>0.12896954269548999</v>
      </c>
      <c r="AN69" s="2">
        <f t="shared" si="33"/>
        <v>4.4271587321804598E-2</v>
      </c>
      <c r="AO69" s="2">
        <f t="shared" si="34"/>
        <v>4.282485673396396E-2</v>
      </c>
      <c r="AP69" s="2">
        <f t="shared" si="35"/>
        <v>3.305844417098474E-2</v>
      </c>
      <c r="AQ69" s="2">
        <f t="shared" si="36"/>
        <v>1.9219336651455934E-2</v>
      </c>
      <c r="AR69" s="2">
        <f t="shared" si="37"/>
        <v>7.9318296570003999E-3</v>
      </c>
      <c r="AS69" s="2">
        <f t="array" ref="AS69">_xlfn.STDEV.S(IF(E$17:E$1040=E69,$C$17:$C$1040,""))</f>
        <v>1.2758628112718129E-2</v>
      </c>
      <c r="AT69" s="2">
        <f t="array" ref="AT69">_xlfn.STDEV.S(IF(F$17:F$1040=F69,$C$17:$C$1040,""))</f>
        <v>1.1020046384629077E-2</v>
      </c>
      <c r="AU69" s="2">
        <f t="array" ref="AU69">_xlfn.STDEV.S(IF(G$17:G$1040=G69,$C$17:$C$1040,""))</f>
        <v>9.6828820083333083E-3</v>
      </c>
      <c r="AV69" s="2">
        <f t="array" ref="AV69">_xlfn.STDEV.S(IF(H$17:H$1040=H69,$C$17:$C$1040,""))</f>
        <v>5.7533062259933617E-3</v>
      </c>
      <c r="AW69" s="2">
        <f t="array" ref="AW69">_xlfn.STDEV.S(IF(I$17:I$1040=I69,$C$17:$C$1040,""))</f>
        <v>6.148630962636399E-3</v>
      </c>
      <c r="AX69" s="2">
        <f t="array" ref="AX69">_xlfn.STDEV.S(IF(J$17:J$1040=J69,$C$17:$C$1040,""))</f>
        <v>7.2533137615171158E-3</v>
      </c>
      <c r="AY69" s="2">
        <f t="array" ref="AY69">_xlfn.STDEV.S(IF(K$17:K$1040=K69,$C$17:$C$1040,""))</f>
        <v>7.0864796607442194E-3</v>
      </c>
      <c r="AZ69" s="2">
        <f t="array" ref="AZ69">_xlfn.STDEV.S(IF(L$17:L$1040=L69,$C$17:$C$1040,""))</f>
        <v>5.7474151318521946E-3</v>
      </c>
      <c r="BA69" s="5">
        <f t="shared" si="38"/>
        <v>31.202108285058262</v>
      </c>
      <c r="BB69" s="5">
        <f t="shared" si="39"/>
        <v>18.2950498654677</v>
      </c>
      <c r="BC69" s="5">
        <f t="shared" si="40"/>
        <v>13.319334324687203</v>
      </c>
      <c r="BD69" s="5">
        <f t="shared" si="41"/>
        <v>7.694981908278435</v>
      </c>
      <c r="BE69" s="5">
        <f t="shared" si="42"/>
        <v>6.9649417885378497</v>
      </c>
      <c r="BF69" s="5">
        <f t="shared" si="43"/>
        <v>4.5577022114193193</v>
      </c>
      <c r="BG69" s="5">
        <f t="shared" si="44"/>
        <v>2.7121134288893911</v>
      </c>
      <c r="BH69" s="5">
        <f t="shared" si="45"/>
        <v>1.3800690353898699</v>
      </c>
    </row>
    <row r="70" spans="1:60" x14ac:dyDescent="0.25">
      <c r="A70" t="s">
        <v>77</v>
      </c>
      <c r="B70">
        <v>171.54</v>
      </c>
      <c r="C70" s="2">
        <f t="shared" si="11"/>
        <v>-9.9004134878588612E-4</v>
      </c>
      <c r="D70" s="8">
        <f t="shared" si="46"/>
        <v>53</v>
      </c>
      <c r="E70" s="8">
        <f t="shared" si="55"/>
        <v>0</v>
      </c>
      <c r="F70" s="8">
        <f t="shared" si="55"/>
        <v>0</v>
      </c>
      <c r="G70" s="8">
        <f t="shared" si="55"/>
        <v>0</v>
      </c>
      <c r="H70" s="8">
        <f t="shared" si="55"/>
        <v>0</v>
      </c>
      <c r="I70" s="8">
        <f t="shared" si="55"/>
        <v>1</v>
      </c>
      <c r="J70" s="8">
        <f t="shared" si="55"/>
        <v>3</v>
      </c>
      <c r="K70" s="8">
        <f t="shared" si="55"/>
        <v>6</v>
      </c>
      <c r="L70" s="8">
        <f t="shared" si="55"/>
        <v>13</v>
      </c>
      <c r="M70" s="2">
        <f t="shared" si="13"/>
        <v>-1.0446901285107854E-3</v>
      </c>
      <c r="N70" s="2">
        <f t="shared" si="14"/>
        <v>-5.2231223554134948E-4</v>
      </c>
      <c r="O70" s="2">
        <f t="shared" si="15"/>
        <v>-1.9558449235513413E-3</v>
      </c>
      <c r="P70" s="2">
        <f t="shared" si="16"/>
        <v>-7.1464806090920825E-4</v>
      </c>
      <c r="Q70" s="2">
        <f t="shared" si="17"/>
        <v>-5.6997500212514415E-4</v>
      </c>
      <c r="R70" s="2">
        <f t="shared" si="18"/>
        <v>-4.279680472683775E-4</v>
      </c>
      <c r="S70" s="2">
        <f t="shared" si="19"/>
        <v>2.3398534566373835E-3</v>
      </c>
      <c r="T70" s="2">
        <f t="shared" si="20"/>
        <v>8.1248653747317823E-4</v>
      </c>
      <c r="U70" s="4">
        <f t="shared" si="21"/>
        <v>5.4648779724899253E-5</v>
      </c>
      <c r="V70" s="4">
        <f t="shared" si="22"/>
        <v>-4.6772911324453664E-4</v>
      </c>
      <c r="W70" s="4">
        <f t="shared" si="23"/>
        <v>9.6580357476545517E-4</v>
      </c>
      <c r="X70" s="4">
        <f t="shared" si="24"/>
        <v>-2.7539328787667787E-4</v>
      </c>
      <c r="Y70" s="4">
        <f t="shared" si="25"/>
        <v>-4.2006634666074197E-4</v>
      </c>
      <c r="Z70" s="4">
        <f t="shared" si="26"/>
        <v>-5.6207330151750862E-4</v>
      </c>
      <c r="AA70" s="4">
        <f t="shared" si="27"/>
        <v>-3.3298948054232697E-3</v>
      </c>
      <c r="AB70" s="4">
        <f t="shared" si="28"/>
        <v>-1.8025278862590643E-3</v>
      </c>
      <c r="AC70" s="4">
        <f t="shared" si="47"/>
        <v>3.2409950294685241E-2</v>
      </c>
      <c r="AD70" s="4">
        <f t="shared" si="48"/>
        <v>4.201544074335678E-3</v>
      </c>
      <c r="AE70" s="4">
        <f t="shared" si="49"/>
        <v>8.1612309226875332E-2</v>
      </c>
      <c r="AF70" s="4">
        <f t="shared" si="50"/>
        <v>1.4587678644200045E-2</v>
      </c>
      <c r="AG70" s="4">
        <f t="shared" si="51"/>
        <v>1.6034409232040699E-2</v>
      </c>
      <c r="AH70" s="4">
        <f t="shared" si="52"/>
        <v>1.7454478780608365E-2</v>
      </c>
      <c r="AI70" s="4">
        <f t="shared" si="53"/>
        <v>8.4754975717379888E-4</v>
      </c>
      <c r="AJ70" s="4">
        <f t="shared" si="54"/>
        <v>-2.2071840811546117E-3</v>
      </c>
      <c r="AK70" s="2">
        <f t="shared" si="30"/>
        <v>0.39809609594181961</v>
      </c>
      <c r="AL70" s="2">
        <f t="shared" si="31"/>
        <v>0.20161229812655601</v>
      </c>
      <c r="AM70" s="2">
        <f t="shared" si="32"/>
        <v>0.12896954269548999</v>
      </c>
      <c r="AN70" s="2">
        <f t="shared" si="33"/>
        <v>4.4271587321804598E-2</v>
      </c>
      <c r="AO70" s="2">
        <f t="shared" si="34"/>
        <v>4.282485673396396E-2</v>
      </c>
      <c r="AP70" s="2">
        <f t="shared" si="35"/>
        <v>3.305844417098474E-2</v>
      </c>
      <c r="AQ70" s="2">
        <f t="shared" si="36"/>
        <v>1.9219336651455934E-2</v>
      </c>
      <c r="AR70" s="2">
        <f t="shared" si="37"/>
        <v>7.9318296570003999E-3</v>
      </c>
      <c r="AS70" s="2">
        <f t="array" ref="AS70">_xlfn.STDEV.S(IF(E$17:E$1040=E70,$C$17:$C$1040,""))</f>
        <v>1.2758628112718129E-2</v>
      </c>
      <c r="AT70" s="2">
        <f t="array" ref="AT70">_xlfn.STDEV.S(IF(F$17:F$1040=F70,$C$17:$C$1040,""))</f>
        <v>1.1020046384629077E-2</v>
      </c>
      <c r="AU70" s="2">
        <f t="array" ref="AU70">_xlfn.STDEV.S(IF(G$17:G$1040=G70,$C$17:$C$1040,""))</f>
        <v>9.6828820083333083E-3</v>
      </c>
      <c r="AV70" s="2">
        <f t="array" ref="AV70">_xlfn.STDEV.S(IF(H$17:H$1040=H70,$C$17:$C$1040,""))</f>
        <v>5.7533062259933617E-3</v>
      </c>
      <c r="AW70" s="2">
        <f t="array" ref="AW70">_xlfn.STDEV.S(IF(I$17:I$1040=I70,$C$17:$C$1040,""))</f>
        <v>6.148630962636399E-3</v>
      </c>
      <c r="AX70" s="2">
        <f t="array" ref="AX70">_xlfn.STDEV.S(IF(J$17:J$1040=J70,$C$17:$C$1040,""))</f>
        <v>7.2533137615171158E-3</v>
      </c>
      <c r="AY70" s="2">
        <f t="array" ref="AY70">_xlfn.STDEV.S(IF(K$17:K$1040=K70,$C$17:$C$1040,""))</f>
        <v>7.0864796607442194E-3</v>
      </c>
      <c r="AZ70" s="2">
        <f t="array" ref="AZ70">_xlfn.STDEV.S(IF(L$17:L$1040=L70,$C$17:$C$1040,""))</f>
        <v>5.7474151318521946E-3</v>
      </c>
      <c r="BA70" s="5">
        <f t="shared" si="38"/>
        <v>31.202108285058262</v>
      </c>
      <c r="BB70" s="5">
        <f t="shared" si="39"/>
        <v>18.2950498654677</v>
      </c>
      <c r="BC70" s="5">
        <f t="shared" si="40"/>
        <v>13.319334324687203</v>
      </c>
      <c r="BD70" s="5">
        <f t="shared" si="41"/>
        <v>7.694981908278435</v>
      </c>
      <c r="BE70" s="5">
        <f t="shared" si="42"/>
        <v>6.9649417885378497</v>
      </c>
      <c r="BF70" s="5">
        <f t="shared" si="43"/>
        <v>4.5577022114193193</v>
      </c>
      <c r="BG70" s="5">
        <f t="shared" si="44"/>
        <v>2.7121134288893911</v>
      </c>
      <c r="BH70" s="5">
        <f t="shared" si="45"/>
        <v>1.3800690353898699</v>
      </c>
    </row>
    <row r="71" spans="1:60" x14ac:dyDescent="0.25">
      <c r="A71" t="s">
        <v>78</v>
      </c>
      <c r="B71">
        <v>173.04</v>
      </c>
      <c r="C71" s="2">
        <f t="shared" si="11"/>
        <v>8.7443161944735781E-3</v>
      </c>
      <c r="D71" s="8">
        <f t="shared" si="46"/>
        <v>54</v>
      </c>
      <c r="E71" s="8">
        <f t="shared" si="55"/>
        <v>0</v>
      </c>
      <c r="F71" s="8">
        <f t="shared" si="55"/>
        <v>0</v>
      </c>
      <c r="G71" s="8">
        <f t="shared" si="55"/>
        <v>0</v>
      </c>
      <c r="H71" s="8">
        <f t="shared" si="55"/>
        <v>0</v>
      </c>
      <c r="I71" s="8">
        <f t="shared" si="55"/>
        <v>1</v>
      </c>
      <c r="J71" s="8">
        <f t="shared" si="55"/>
        <v>3</v>
      </c>
      <c r="K71" s="8">
        <f t="shared" si="55"/>
        <v>6</v>
      </c>
      <c r="L71" s="8">
        <f t="shared" si="55"/>
        <v>13</v>
      </c>
      <c r="M71" s="2">
        <f t="shared" si="13"/>
        <v>-1.0446901285107854E-3</v>
      </c>
      <c r="N71" s="2">
        <f t="shared" si="14"/>
        <v>-5.2231223554134948E-4</v>
      </c>
      <c r="O71" s="2">
        <f t="shared" si="15"/>
        <v>-1.9558449235513413E-3</v>
      </c>
      <c r="P71" s="2">
        <f t="shared" si="16"/>
        <v>-7.1464806090920825E-4</v>
      </c>
      <c r="Q71" s="2">
        <f t="shared" si="17"/>
        <v>-5.6997500212514415E-4</v>
      </c>
      <c r="R71" s="2">
        <f t="shared" si="18"/>
        <v>-4.279680472683775E-4</v>
      </c>
      <c r="S71" s="2">
        <f t="shared" si="19"/>
        <v>2.3398534566373835E-3</v>
      </c>
      <c r="T71" s="2">
        <f t="shared" si="20"/>
        <v>8.1248653747317823E-4</v>
      </c>
      <c r="U71" s="4">
        <f t="shared" si="21"/>
        <v>9.7890063229843643E-3</v>
      </c>
      <c r="V71" s="4">
        <f t="shared" si="22"/>
        <v>9.2666284300149272E-3</v>
      </c>
      <c r="W71" s="4">
        <f t="shared" si="23"/>
        <v>1.0700161118024919E-2</v>
      </c>
      <c r="X71" s="4">
        <f t="shared" si="24"/>
        <v>9.4589642553827864E-3</v>
      </c>
      <c r="Y71" s="4">
        <f t="shared" si="25"/>
        <v>9.3142911965987223E-3</v>
      </c>
      <c r="Z71" s="4">
        <f t="shared" si="26"/>
        <v>9.1722842417419556E-3</v>
      </c>
      <c r="AA71" s="4">
        <f t="shared" si="27"/>
        <v>6.4044627378361946E-3</v>
      </c>
      <c r="AB71" s="4">
        <f t="shared" si="28"/>
        <v>7.9318296570003999E-3</v>
      </c>
      <c r="AC71" s="4">
        <f t="shared" si="47"/>
        <v>4.2198956617669606E-2</v>
      </c>
      <c r="AD71" s="4">
        <f t="shared" si="48"/>
        <v>1.3468172504350605E-2</v>
      </c>
      <c r="AE71" s="4">
        <f t="shared" si="49"/>
        <v>9.2312470344900255E-2</v>
      </c>
      <c r="AF71" s="4">
        <f t="shared" si="50"/>
        <v>2.4046642899582832E-2</v>
      </c>
      <c r="AG71" s="4">
        <f t="shared" si="51"/>
        <v>2.5348700428639421E-2</v>
      </c>
      <c r="AH71" s="4">
        <f t="shared" si="52"/>
        <v>2.6626763022350321E-2</v>
      </c>
      <c r="AI71" s="4">
        <f t="shared" si="53"/>
        <v>7.2520124950099935E-3</v>
      </c>
      <c r="AJ71" s="4">
        <f t="shared" si="54"/>
        <v>5.7246455758457881E-3</v>
      </c>
      <c r="AK71" s="2">
        <f t="shared" si="30"/>
        <v>0.39809609594181961</v>
      </c>
      <c r="AL71" s="2">
        <f t="shared" si="31"/>
        <v>0.20161229812655601</v>
      </c>
      <c r="AM71" s="2">
        <f t="shared" si="32"/>
        <v>0.12896954269548999</v>
      </c>
      <c r="AN71" s="2">
        <f t="shared" si="33"/>
        <v>4.4271587321804598E-2</v>
      </c>
      <c r="AO71" s="2">
        <f t="shared" si="34"/>
        <v>4.282485673396396E-2</v>
      </c>
      <c r="AP71" s="2">
        <f t="shared" si="35"/>
        <v>3.305844417098474E-2</v>
      </c>
      <c r="AQ71" s="2">
        <f t="shared" si="36"/>
        <v>1.9219336651455934E-2</v>
      </c>
      <c r="AR71" s="2">
        <f t="shared" si="37"/>
        <v>7.9318296570003999E-3</v>
      </c>
      <c r="AS71" s="2">
        <f t="array" ref="AS71">_xlfn.STDEV.S(IF(E$17:E$1040=E71,$C$17:$C$1040,""))</f>
        <v>1.2758628112718129E-2</v>
      </c>
      <c r="AT71" s="2">
        <f t="array" ref="AT71">_xlfn.STDEV.S(IF(F$17:F$1040=F71,$C$17:$C$1040,""))</f>
        <v>1.1020046384629077E-2</v>
      </c>
      <c r="AU71" s="2">
        <f t="array" ref="AU71">_xlfn.STDEV.S(IF(G$17:G$1040=G71,$C$17:$C$1040,""))</f>
        <v>9.6828820083333083E-3</v>
      </c>
      <c r="AV71" s="2">
        <f t="array" ref="AV71">_xlfn.STDEV.S(IF(H$17:H$1040=H71,$C$17:$C$1040,""))</f>
        <v>5.7533062259933617E-3</v>
      </c>
      <c r="AW71" s="2">
        <f t="array" ref="AW71">_xlfn.STDEV.S(IF(I$17:I$1040=I71,$C$17:$C$1040,""))</f>
        <v>6.148630962636399E-3</v>
      </c>
      <c r="AX71" s="2">
        <f t="array" ref="AX71">_xlfn.STDEV.S(IF(J$17:J$1040=J71,$C$17:$C$1040,""))</f>
        <v>7.2533137615171158E-3</v>
      </c>
      <c r="AY71" s="2">
        <f t="array" ref="AY71">_xlfn.STDEV.S(IF(K$17:K$1040=K71,$C$17:$C$1040,""))</f>
        <v>7.0864796607442194E-3</v>
      </c>
      <c r="AZ71" s="2">
        <f t="array" ref="AZ71">_xlfn.STDEV.S(IF(L$17:L$1040=L71,$C$17:$C$1040,""))</f>
        <v>5.7474151318521946E-3</v>
      </c>
      <c r="BA71" s="5">
        <f t="shared" si="38"/>
        <v>31.202108285058262</v>
      </c>
      <c r="BB71" s="5">
        <f t="shared" si="39"/>
        <v>18.2950498654677</v>
      </c>
      <c r="BC71" s="5">
        <f t="shared" si="40"/>
        <v>13.319334324687203</v>
      </c>
      <c r="BD71" s="5">
        <f t="shared" si="41"/>
        <v>7.694981908278435</v>
      </c>
      <c r="BE71" s="5">
        <f t="shared" si="42"/>
        <v>6.9649417885378497</v>
      </c>
      <c r="BF71" s="5">
        <f t="shared" si="43"/>
        <v>4.5577022114193193</v>
      </c>
      <c r="BG71" s="5">
        <f t="shared" si="44"/>
        <v>2.7121134288893911</v>
      </c>
      <c r="BH71" s="5">
        <f t="shared" si="45"/>
        <v>1.3800690353898699</v>
      </c>
    </row>
    <row r="72" spans="1:60" x14ac:dyDescent="0.25">
      <c r="A72" t="s">
        <v>79</v>
      </c>
      <c r="B72">
        <v>172.19</v>
      </c>
      <c r="C72" s="2">
        <f t="shared" si="11"/>
        <v>-4.9121590383726099E-3</v>
      </c>
      <c r="D72" s="8">
        <f t="shared" si="46"/>
        <v>55</v>
      </c>
      <c r="E72" s="8">
        <f t="shared" si="55"/>
        <v>0</v>
      </c>
      <c r="F72" s="8">
        <f t="shared" si="55"/>
        <v>0</v>
      </c>
      <c r="G72" s="8">
        <f t="shared" si="55"/>
        <v>0</v>
      </c>
      <c r="H72" s="8">
        <f t="shared" si="55"/>
        <v>0</v>
      </c>
      <c r="I72" s="8">
        <f t="shared" si="55"/>
        <v>1</v>
      </c>
      <c r="J72" s="8">
        <f t="shared" si="55"/>
        <v>3</v>
      </c>
      <c r="K72" s="8">
        <f t="shared" si="55"/>
        <v>6</v>
      </c>
      <c r="L72" s="8">
        <f t="shared" si="55"/>
        <v>13</v>
      </c>
      <c r="M72" s="2">
        <f t="shared" si="13"/>
        <v>-1.0446901285107854E-3</v>
      </c>
      <c r="N72" s="2">
        <f t="shared" si="14"/>
        <v>-5.2231223554134948E-4</v>
      </c>
      <c r="O72" s="2">
        <f t="shared" si="15"/>
        <v>-1.9558449235513413E-3</v>
      </c>
      <c r="P72" s="2">
        <f t="shared" si="16"/>
        <v>-7.1464806090920825E-4</v>
      </c>
      <c r="Q72" s="2">
        <f t="shared" si="17"/>
        <v>-5.6997500212514415E-4</v>
      </c>
      <c r="R72" s="2">
        <f t="shared" si="18"/>
        <v>-4.279680472683775E-4</v>
      </c>
      <c r="S72" s="2">
        <f t="shared" si="19"/>
        <v>2.3398534566373835E-3</v>
      </c>
      <c r="T72" s="2">
        <f t="shared" si="20"/>
        <v>8.1248653747317823E-4</v>
      </c>
      <c r="U72" s="4">
        <f t="shared" si="21"/>
        <v>-3.8674689098618245E-3</v>
      </c>
      <c r="V72" s="4">
        <f t="shared" si="22"/>
        <v>-4.3898468028312609E-3</v>
      </c>
      <c r="W72" s="4">
        <f t="shared" si="23"/>
        <v>-2.9563141148212686E-3</v>
      </c>
      <c r="X72" s="4">
        <f t="shared" si="24"/>
        <v>-4.1975109774634017E-3</v>
      </c>
      <c r="Y72" s="4">
        <f t="shared" si="25"/>
        <v>-4.3421840362474658E-3</v>
      </c>
      <c r="Z72" s="4">
        <f t="shared" si="26"/>
        <v>-4.4841909911042324E-3</v>
      </c>
      <c r="AA72" s="4">
        <f t="shared" si="27"/>
        <v>-7.2520124950099935E-3</v>
      </c>
      <c r="AB72" s="4">
        <f t="shared" si="28"/>
        <v>-5.7246455758457881E-3</v>
      </c>
      <c r="AC72" s="4">
        <f t="shared" si="47"/>
        <v>3.8331487707807782E-2</v>
      </c>
      <c r="AD72" s="4">
        <f t="shared" si="48"/>
        <v>9.0783257015193443E-3</v>
      </c>
      <c r="AE72" s="4">
        <f t="shared" si="49"/>
        <v>8.935615623007899E-2</v>
      </c>
      <c r="AF72" s="4">
        <f t="shared" si="50"/>
        <v>1.9849131922119428E-2</v>
      </c>
      <c r="AG72" s="4">
        <f t="shared" si="51"/>
        <v>2.1006516392391955E-2</v>
      </c>
      <c r="AH72" s="4">
        <f t="shared" si="52"/>
        <v>2.2142572031246088E-2</v>
      </c>
      <c r="AI72" s="4">
        <f t="shared" si="53"/>
        <v>0</v>
      </c>
      <c r="AJ72" s="4">
        <f t="shared" si="54"/>
        <v>0</v>
      </c>
      <c r="AK72" s="2">
        <f t="shared" si="30"/>
        <v>0.39809609594181961</v>
      </c>
      <c r="AL72" s="2">
        <f t="shared" si="31"/>
        <v>0.20161229812655601</v>
      </c>
      <c r="AM72" s="2">
        <f t="shared" si="32"/>
        <v>0.12896954269548999</v>
      </c>
      <c r="AN72" s="2">
        <f t="shared" si="33"/>
        <v>4.4271587321804598E-2</v>
      </c>
      <c r="AO72" s="2">
        <f t="shared" si="34"/>
        <v>4.282485673396396E-2</v>
      </c>
      <c r="AP72" s="2">
        <f t="shared" si="35"/>
        <v>3.305844417098474E-2</v>
      </c>
      <c r="AQ72" s="2">
        <f t="shared" si="36"/>
        <v>1.9219336651455934E-2</v>
      </c>
      <c r="AR72" s="2">
        <f t="shared" si="37"/>
        <v>7.9318296570003999E-3</v>
      </c>
      <c r="AS72" s="2">
        <f t="array" ref="AS72">_xlfn.STDEV.S(IF(E$17:E$1040=E72,$C$17:$C$1040,""))</f>
        <v>1.2758628112718129E-2</v>
      </c>
      <c r="AT72" s="2">
        <f t="array" ref="AT72">_xlfn.STDEV.S(IF(F$17:F$1040=F72,$C$17:$C$1040,""))</f>
        <v>1.1020046384629077E-2</v>
      </c>
      <c r="AU72" s="2">
        <f t="array" ref="AU72">_xlfn.STDEV.S(IF(G$17:G$1040=G72,$C$17:$C$1040,""))</f>
        <v>9.6828820083333083E-3</v>
      </c>
      <c r="AV72" s="2">
        <f t="array" ref="AV72">_xlfn.STDEV.S(IF(H$17:H$1040=H72,$C$17:$C$1040,""))</f>
        <v>5.7533062259933617E-3</v>
      </c>
      <c r="AW72" s="2">
        <f t="array" ref="AW72">_xlfn.STDEV.S(IF(I$17:I$1040=I72,$C$17:$C$1040,""))</f>
        <v>6.148630962636399E-3</v>
      </c>
      <c r="AX72" s="2">
        <f t="array" ref="AX72">_xlfn.STDEV.S(IF(J$17:J$1040=J72,$C$17:$C$1040,""))</f>
        <v>7.2533137615171158E-3</v>
      </c>
      <c r="AY72" s="2">
        <f t="array" ref="AY72">_xlfn.STDEV.S(IF(K$17:K$1040=K72,$C$17:$C$1040,""))</f>
        <v>7.0864796607442194E-3</v>
      </c>
      <c r="AZ72" s="2">
        <f t="array" ref="AZ72">_xlfn.STDEV.S(IF(L$17:L$1040=L72,$C$17:$C$1040,""))</f>
        <v>5.7474151318521946E-3</v>
      </c>
      <c r="BA72" s="5">
        <f t="shared" si="38"/>
        <v>31.202108285058262</v>
      </c>
      <c r="BB72" s="5">
        <f t="shared" si="39"/>
        <v>18.2950498654677</v>
      </c>
      <c r="BC72" s="5">
        <f t="shared" si="40"/>
        <v>13.319334324687203</v>
      </c>
      <c r="BD72" s="5">
        <f t="shared" si="41"/>
        <v>7.694981908278435</v>
      </c>
      <c r="BE72" s="5">
        <f t="shared" si="42"/>
        <v>6.9649417885378497</v>
      </c>
      <c r="BF72" s="5">
        <f t="shared" si="43"/>
        <v>4.5577022114193193</v>
      </c>
      <c r="BG72" s="5">
        <f t="shared" si="44"/>
        <v>2.7121134288893911</v>
      </c>
      <c r="BH72" s="5">
        <f t="shared" si="45"/>
        <v>1.3800690353898699</v>
      </c>
    </row>
    <row r="73" spans="1:60" x14ac:dyDescent="0.25">
      <c r="A73" t="s">
        <v>80</v>
      </c>
      <c r="B73">
        <v>171.57</v>
      </c>
      <c r="C73" s="2">
        <f t="shared" si="11"/>
        <v>-3.6006736744293999E-3</v>
      </c>
      <c r="D73" s="8">
        <f t="shared" si="46"/>
        <v>56</v>
      </c>
      <c r="E73" s="8">
        <f t="shared" si="55"/>
        <v>0</v>
      </c>
      <c r="F73" s="8">
        <f t="shared" si="55"/>
        <v>0</v>
      </c>
      <c r="G73" s="8">
        <f t="shared" si="55"/>
        <v>0</v>
      </c>
      <c r="H73" s="8">
        <f t="shared" si="55"/>
        <v>0</v>
      </c>
      <c r="I73" s="8">
        <f t="shared" si="55"/>
        <v>1</v>
      </c>
      <c r="J73" s="8">
        <f t="shared" si="55"/>
        <v>3</v>
      </c>
      <c r="K73" s="8">
        <f t="shared" si="55"/>
        <v>7</v>
      </c>
      <c r="L73" s="8">
        <f t="shared" si="55"/>
        <v>14</v>
      </c>
      <c r="M73" s="2">
        <f t="shared" si="13"/>
        <v>-1.0446901285107854E-3</v>
      </c>
      <c r="N73" s="2">
        <f t="shared" si="14"/>
        <v>-5.2231223554134948E-4</v>
      </c>
      <c r="O73" s="2">
        <f t="shared" si="15"/>
        <v>-1.9558449235513413E-3</v>
      </c>
      <c r="P73" s="2">
        <f t="shared" si="16"/>
        <v>-7.1464806090920825E-4</v>
      </c>
      <c r="Q73" s="2">
        <f t="shared" si="17"/>
        <v>-5.6997500212514415E-4</v>
      </c>
      <c r="R73" s="2">
        <f t="shared" si="18"/>
        <v>-4.279680472683775E-4</v>
      </c>
      <c r="S73" s="2">
        <f t="shared" si="19"/>
        <v>-3.1957895511741385E-3</v>
      </c>
      <c r="T73" s="2">
        <f t="shared" si="20"/>
        <v>-5.2388434972737707E-3</v>
      </c>
      <c r="U73" s="4">
        <f t="shared" si="21"/>
        <v>-2.5559835459186145E-3</v>
      </c>
      <c r="V73" s="4">
        <f t="shared" si="22"/>
        <v>-3.0783614388880504E-3</v>
      </c>
      <c r="W73" s="4">
        <f t="shared" si="23"/>
        <v>-1.6448287508780586E-3</v>
      </c>
      <c r="X73" s="4">
        <f t="shared" si="24"/>
        <v>-2.8860256135201916E-3</v>
      </c>
      <c r="Y73" s="4">
        <f t="shared" si="25"/>
        <v>-3.0306986723042557E-3</v>
      </c>
      <c r="Z73" s="4">
        <f t="shared" si="26"/>
        <v>-3.1727056271610224E-3</v>
      </c>
      <c r="AA73" s="4">
        <f t="shared" si="27"/>
        <v>-4.0488412325526135E-4</v>
      </c>
      <c r="AB73" s="4">
        <f t="shared" si="28"/>
        <v>1.6381698228443708E-3</v>
      </c>
      <c r="AC73" s="4">
        <f t="shared" si="47"/>
        <v>3.5775504161889168E-2</v>
      </c>
      <c r="AD73" s="4">
        <f t="shared" si="48"/>
        <v>5.9999642626312934E-3</v>
      </c>
      <c r="AE73" s="4">
        <f t="shared" si="49"/>
        <v>8.7711327479200935E-2</v>
      </c>
      <c r="AF73" s="4">
        <f t="shared" si="50"/>
        <v>1.6963106308599235E-2</v>
      </c>
      <c r="AG73" s="4">
        <f t="shared" si="51"/>
        <v>1.7975817720087699E-2</v>
      </c>
      <c r="AH73" s="4">
        <f t="shared" si="52"/>
        <v>1.8969866404085066E-2</v>
      </c>
      <c r="AI73" s="4">
        <f t="shared" si="53"/>
        <v>-4.0488412325526135E-4</v>
      </c>
      <c r="AJ73" s="4">
        <f t="shared" si="54"/>
        <v>1.6381698228443708E-3</v>
      </c>
      <c r="AK73" s="2">
        <f t="shared" si="30"/>
        <v>0.39809609594181961</v>
      </c>
      <c r="AL73" s="2">
        <f t="shared" si="31"/>
        <v>0.20161229812655601</v>
      </c>
      <c r="AM73" s="2">
        <f t="shared" si="32"/>
        <v>0.12896954269548999</v>
      </c>
      <c r="AN73" s="2">
        <f t="shared" si="33"/>
        <v>4.4271587321804598E-2</v>
      </c>
      <c r="AO73" s="2">
        <f t="shared" si="34"/>
        <v>4.282485673396396E-2</v>
      </c>
      <c r="AP73" s="2">
        <f t="shared" si="35"/>
        <v>3.305844417098474E-2</v>
      </c>
      <c r="AQ73" s="2">
        <f t="shared" si="36"/>
        <v>2.0884246280063135E-2</v>
      </c>
      <c r="AR73" s="2">
        <f t="shared" si="37"/>
        <v>1.2723919829276342E-2</v>
      </c>
      <c r="AS73" s="2">
        <f t="array" ref="AS73">_xlfn.STDEV.S(IF(E$17:E$1040=E73,$C$17:$C$1040,""))</f>
        <v>1.2758628112718129E-2</v>
      </c>
      <c r="AT73" s="2">
        <f t="array" ref="AT73">_xlfn.STDEV.S(IF(F$17:F$1040=F73,$C$17:$C$1040,""))</f>
        <v>1.1020046384629077E-2</v>
      </c>
      <c r="AU73" s="2">
        <f t="array" ref="AU73">_xlfn.STDEV.S(IF(G$17:G$1040=G73,$C$17:$C$1040,""))</f>
        <v>9.6828820083333083E-3</v>
      </c>
      <c r="AV73" s="2">
        <f t="array" ref="AV73">_xlfn.STDEV.S(IF(H$17:H$1040=H73,$C$17:$C$1040,""))</f>
        <v>5.7533062259933617E-3</v>
      </c>
      <c r="AW73" s="2">
        <f t="array" ref="AW73">_xlfn.STDEV.S(IF(I$17:I$1040=I73,$C$17:$C$1040,""))</f>
        <v>6.148630962636399E-3</v>
      </c>
      <c r="AX73" s="2">
        <f t="array" ref="AX73">_xlfn.STDEV.S(IF(J$17:J$1040=J73,$C$17:$C$1040,""))</f>
        <v>7.2533137615171158E-3</v>
      </c>
      <c r="AY73" s="2">
        <f t="array" ref="AY73">_xlfn.STDEV.S(IF(K$17:K$1040=K73,$C$17:$C$1040,""))</f>
        <v>6.7088180343962507E-3</v>
      </c>
      <c r="AZ73" s="2">
        <f t="array" ref="AZ73">_xlfn.STDEV.S(IF(L$17:L$1040=L73,$C$17:$C$1040,""))</f>
        <v>8.8390529733025011E-3</v>
      </c>
      <c r="BA73" s="5">
        <f t="shared" si="38"/>
        <v>31.202108285058262</v>
      </c>
      <c r="BB73" s="5">
        <f t="shared" si="39"/>
        <v>18.2950498654677</v>
      </c>
      <c r="BC73" s="5">
        <f t="shared" si="40"/>
        <v>13.319334324687203</v>
      </c>
      <c r="BD73" s="5">
        <f t="shared" si="41"/>
        <v>7.694981908278435</v>
      </c>
      <c r="BE73" s="5">
        <f t="shared" si="42"/>
        <v>6.9649417885378497</v>
      </c>
      <c r="BF73" s="5">
        <f t="shared" si="43"/>
        <v>4.5577022114193193</v>
      </c>
      <c r="BG73" s="5">
        <f t="shared" si="44"/>
        <v>3.112954647598007</v>
      </c>
      <c r="BH73" s="5">
        <f t="shared" si="45"/>
        <v>1.4395116612274756</v>
      </c>
    </row>
    <row r="74" spans="1:60" x14ac:dyDescent="0.25">
      <c r="A74" t="s">
        <v>81</v>
      </c>
      <c r="B74">
        <v>170.22</v>
      </c>
      <c r="C74" s="2">
        <f t="shared" si="11"/>
        <v>-7.8685084805035777E-3</v>
      </c>
      <c r="D74" s="8">
        <f t="shared" si="46"/>
        <v>57</v>
      </c>
      <c r="E74" s="8">
        <f t="shared" si="55"/>
        <v>0</v>
      </c>
      <c r="F74" s="8">
        <f t="shared" si="55"/>
        <v>0</v>
      </c>
      <c r="G74" s="8">
        <f t="shared" si="55"/>
        <v>0</v>
      </c>
      <c r="H74" s="8">
        <f t="shared" si="55"/>
        <v>0</v>
      </c>
      <c r="I74" s="8">
        <f t="shared" si="55"/>
        <v>1</v>
      </c>
      <c r="J74" s="8">
        <f t="shared" si="55"/>
        <v>3</v>
      </c>
      <c r="K74" s="8">
        <f t="shared" si="55"/>
        <v>7</v>
      </c>
      <c r="L74" s="8">
        <f t="shared" si="55"/>
        <v>14</v>
      </c>
      <c r="M74" s="2">
        <f t="shared" si="13"/>
        <v>-1.0446901285107854E-3</v>
      </c>
      <c r="N74" s="2">
        <f t="shared" si="14"/>
        <v>-5.2231223554134948E-4</v>
      </c>
      <c r="O74" s="2">
        <f t="shared" si="15"/>
        <v>-1.9558449235513413E-3</v>
      </c>
      <c r="P74" s="2">
        <f t="shared" si="16"/>
        <v>-7.1464806090920825E-4</v>
      </c>
      <c r="Q74" s="2">
        <f t="shared" si="17"/>
        <v>-5.6997500212514415E-4</v>
      </c>
      <c r="R74" s="2">
        <f t="shared" si="18"/>
        <v>-4.279680472683775E-4</v>
      </c>
      <c r="S74" s="2">
        <f t="shared" si="19"/>
        <v>-3.1957895511741385E-3</v>
      </c>
      <c r="T74" s="2">
        <f t="shared" si="20"/>
        <v>-5.2388434972737707E-3</v>
      </c>
      <c r="U74" s="4">
        <f t="shared" si="21"/>
        <v>-6.8238183519927923E-3</v>
      </c>
      <c r="V74" s="4">
        <f t="shared" si="22"/>
        <v>-7.3461962449622286E-3</v>
      </c>
      <c r="W74" s="4">
        <f t="shared" si="23"/>
        <v>-5.9126635569522364E-3</v>
      </c>
      <c r="X74" s="4">
        <f t="shared" si="24"/>
        <v>-7.1538604195943694E-3</v>
      </c>
      <c r="Y74" s="4">
        <f t="shared" si="25"/>
        <v>-7.2985334783784335E-3</v>
      </c>
      <c r="Z74" s="4">
        <f t="shared" si="26"/>
        <v>-7.4405404332352001E-3</v>
      </c>
      <c r="AA74" s="4">
        <f t="shared" si="27"/>
        <v>-4.6727189293294391E-3</v>
      </c>
      <c r="AB74" s="4">
        <f t="shared" si="28"/>
        <v>-2.6296649832298069E-3</v>
      </c>
      <c r="AC74" s="4">
        <f t="shared" si="47"/>
        <v>2.8951685809896377E-2</v>
      </c>
      <c r="AD74" s="4">
        <f t="shared" si="48"/>
        <v>-1.3462319823309352E-3</v>
      </c>
      <c r="AE74" s="4">
        <f t="shared" si="49"/>
        <v>8.1798663922248702E-2</v>
      </c>
      <c r="AF74" s="4">
        <f t="shared" si="50"/>
        <v>9.8092458890048657E-3</v>
      </c>
      <c r="AG74" s="4">
        <f t="shared" si="51"/>
        <v>1.0677284241709266E-2</v>
      </c>
      <c r="AH74" s="4">
        <f t="shared" si="52"/>
        <v>1.1529325970849866E-2</v>
      </c>
      <c r="AI74" s="4">
        <f t="shared" si="53"/>
        <v>-5.0776030525847005E-3</v>
      </c>
      <c r="AJ74" s="4">
        <f t="shared" si="54"/>
        <v>-9.9149516038543606E-4</v>
      </c>
      <c r="AK74" s="2">
        <f t="shared" si="30"/>
        <v>0.39809609594181961</v>
      </c>
      <c r="AL74" s="2">
        <f t="shared" si="31"/>
        <v>0.20161229812655601</v>
      </c>
      <c r="AM74" s="2">
        <f t="shared" si="32"/>
        <v>0.12896954269548999</v>
      </c>
      <c r="AN74" s="2">
        <f t="shared" si="33"/>
        <v>4.4271587321804598E-2</v>
      </c>
      <c r="AO74" s="2">
        <f t="shared" si="34"/>
        <v>4.282485673396396E-2</v>
      </c>
      <c r="AP74" s="2">
        <f t="shared" si="35"/>
        <v>3.305844417098474E-2</v>
      </c>
      <c r="AQ74" s="2">
        <f t="shared" si="36"/>
        <v>2.0884246280063135E-2</v>
      </c>
      <c r="AR74" s="2">
        <f t="shared" si="37"/>
        <v>1.2723919829276342E-2</v>
      </c>
      <c r="AS74" s="2">
        <f t="array" ref="AS74">_xlfn.STDEV.S(IF(E$17:E$1040=E74,$C$17:$C$1040,""))</f>
        <v>1.2758628112718129E-2</v>
      </c>
      <c r="AT74" s="2">
        <f t="array" ref="AT74">_xlfn.STDEV.S(IF(F$17:F$1040=F74,$C$17:$C$1040,""))</f>
        <v>1.1020046384629077E-2</v>
      </c>
      <c r="AU74" s="2">
        <f t="array" ref="AU74">_xlfn.STDEV.S(IF(G$17:G$1040=G74,$C$17:$C$1040,""))</f>
        <v>9.6828820083333083E-3</v>
      </c>
      <c r="AV74" s="2">
        <f t="array" ref="AV74">_xlfn.STDEV.S(IF(H$17:H$1040=H74,$C$17:$C$1040,""))</f>
        <v>5.7533062259933617E-3</v>
      </c>
      <c r="AW74" s="2">
        <f t="array" ref="AW74">_xlfn.STDEV.S(IF(I$17:I$1040=I74,$C$17:$C$1040,""))</f>
        <v>6.148630962636399E-3</v>
      </c>
      <c r="AX74" s="2">
        <f t="array" ref="AX74">_xlfn.STDEV.S(IF(J$17:J$1040=J74,$C$17:$C$1040,""))</f>
        <v>7.2533137615171158E-3</v>
      </c>
      <c r="AY74" s="2">
        <f t="array" ref="AY74">_xlfn.STDEV.S(IF(K$17:K$1040=K74,$C$17:$C$1040,""))</f>
        <v>6.7088180343962507E-3</v>
      </c>
      <c r="AZ74" s="2">
        <f t="array" ref="AZ74">_xlfn.STDEV.S(IF(L$17:L$1040=L74,$C$17:$C$1040,""))</f>
        <v>8.8390529733025011E-3</v>
      </c>
      <c r="BA74" s="5">
        <f t="shared" si="38"/>
        <v>31.202108285058262</v>
      </c>
      <c r="BB74" s="5">
        <f t="shared" si="39"/>
        <v>18.2950498654677</v>
      </c>
      <c r="BC74" s="5">
        <f t="shared" si="40"/>
        <v>13.319334324687203</v>
      </c>
      <c r="BD74" s="5">
        <f t="shared" si="41"/>
        <v>7.694981908278435</v>
      </c>
      <c r="BE74" s="5">
        <f t="shared" si="42"/>
        <v>6.9649417885378497</v>
      </c>
      <c r="BF74" s="5">
        <f t="shared" si="43"/>
        <v>4.5577022114193193</v>
      </c>
      <c r="BG74" s="5">
        <f t="shared" si="44"/>
        <v>3.112954647598007</v>
      </c>
      <c r="BH74" s="5">
        <f t="shared" si="45"/>
        <v>1.4395116612274756</v>
      </c>
    </row>
    <row r="75" spans="1:60" x14ac:dyDescent="0.25">
      <c r="A75" t="s">
        <v>82</v>
      </c>
      <c r="B75">
        <v>167.61</v>
      </c>
      <c r="C75" s="2">
        <f t="shared" si="11"/>
        <v>-1.5333098343320306E-2</v>
      </c>
      <c r="D75" s="8">
        <f t="shared" si="46"/>
        <v>58</v>
      </c>
      <c r="E75" s="8">
        <f t="shared" si="55"/>
        <v>0</v>
      </c>
      <c r="F75" s="8">
        <f t="shared" si="55"/>
        <v>0</v>
      </c>
      <c r="G75" s="8">
        <f t="shared" si="55"/>
        <v>0</v>
      </c>
      <c r="H75" s="8">
        <f t="shared" si="55"/>
        <v>0</v>
      </c>
      <c r="I75" s="8">
        <f t="shared" si="55"/>
        <v>1</v>
      </c>
      <c r="J75" s="8">
        <f t="shared" si="55"/>
        <v>3</v>
      </c>
      <c r="K75" s="8">
        <f t="shared" si="55"/>
        <v>7</v>
      </c>
      <c r="L75" s="8">
        <f t="shared" si="55"/>
        <v>14</v>
      </c>
      <c r="M75" s="2">
        <f t="shared" si="13"/>
        <v>-1.0446901285107854E-3</v>
      </c>
      <c r="N75" s="2">
        <f t="shared" si="14"/>
        <v>-5.2231223554134948E-4</v>
      </c>
      <c r="O75" s="2">
        <f t="shared" si="15"/>
        <v>-1.9558449235513413E-3</v>
      </c>
      <c r="P75" s="2">
        <f t="shared" si="16"/>
        <v>-7.1464806090920825E-4</v>
      </c>
      <c r="Q75" s="2">
        <f t="shared" si="17"/>
        <v>-5.6997500212514415E-4</v>
      </c>
      <c r="R75" s="2">
        <f t="shared" si="18"/>
        <v>-4.279680472683775E-4</v>
      </c>
      <c r="S75" s="2">
        <f t="shared" si="19"/>
        <v>-3.1957895511741385E-3</v>
      </c>
      <c r="T75" s="2">
        <f t="shared" si="20"/>
        <v>-5.2388434972737707E-3</v>
      </c>
      <c r="U75" s="4">
        <f t="shared" si="21"/>
        <v>-1.428840821480952E-2</v>
      </c>
      <c r="V75" s="4">
        <f t="shared" si="22"/>
        <v>-1.4810786107778957E-2</v>
      </c>
      <c r="W75" s="4">
        <f t="shared" si="23"/>
        <v>-1.3377253419768965E-2</v>
      </c>
      <c r="X75" s="4">
        <f t="shared" si="24"/>
        <v>-1.4618450282411098E-2</v>
      </c>
      <c r="Y75" s="4">
        <f t="shared" si="25"/>
        <v>-1.4763123341195162E-2</v>
      </c>
      <c r="Z75" s="4">
        <f t="shared" si="26"/>
        <v>-1.4905130296051929E-2</v>
      </c>
      <c r="AA75" s="4">
        <f t="shared" si="27"/>
        <v>-1.2137308792146168E-2</v>
      </c>
      <c r="AB75" s="4">
        <f t="shared" si="28"/>
        <v>-1.0094254846046535E-2</v>
      </c>
      <c r="AC75" s="4">
        <f t="shared" si="47"/>
        <v>1.4663277595086857E-2</v>
      </c>
      <c r="AD75" s="4">
        <f t="shared" si="48"/>
        <v>-1.6157018090109894E-2</v>
      </c>
      <c r="AE75" s="4">
        <f t="shared" si="49"/>
        <v>6.842141050247974E-2</v>
      </c>
      <c r="AF75" s="4">
        <f t="shared" si="50"/>
        <v>-4.8092043934062322E-3</v>
      </c>
      <c r="AG75" s="4">
        <f t="shared" si="51"/>
        <v>-4.085839099485896E-3</v>
      </c>
      <c r="AH75" s="4">
        <f t="shared" si="52"/>
        <v>-3.3758043252020628E-3</v>
      </c>
      <c r="AI75" s="4">
        <f t="shared" si="53"/>
        <v>-1.7214911844730868E-2</v>
      </c>
      <c r="AJ75" s="4">
        <f t="shared" si="54"/>
        <v>-1.1085750006431971E-2</v>
      </c>
      <c r="AK75" s="2">
        <f t="shared" si="30"/>
        <v>0.39809609594181961</v>
      </c>
      <c r="AL75" s="2">
        <f t="shared" si="31"/>
        <v>0.20161229812655601</v>
      </c>
      <c r="AM75" s="2">
        <f t="shared" si="32"/>
        <v>0.12896954269548999</v>
      </c>
      <c r="AN75" s="2">
        <f t="shared" si="33"/>
        <v>4.4271587321804598E-2</v>
      </c>
      <c r="AO75" s="2">
        <f t="shared" si="34"/>
        <v>4.282485673396396E-2</v>
      </c>
      <c r="AP75" s="2">
        <f t="shared" si="35"/>
        <v>3.305844417098474E-2</v>
      </c>
      <c r="AQ75" s="2">
        <f t="shared" si="36"/>
        <v>2.0884246280063135E-2</v>
      </c>
      <c r="AR75" s="2">
        <f t="shared" si="37"/>
        <v>1.2723919829276342E-2</v>
      </c>
      <c r="AS75" s="2">
        <f t="array" ref="AS75">_xlfn.STDEV.S(IF(E$17:E$1040=E75,$C$17:$C$1040,""))</f>
        <v>1.2758628112718129E-2</v>
      </c>
      <c r="AT75" s="2">
        <f t="array" ref="AT75">_xlfn.STDEV.S(IF(F$17:F$1040=F75,$C$17:$C$1040,""))</f>
        <v>1.1020046384629077E-2</v>
      </c>
      <c r="AU75" s="2">
        <f t="array" ref="AU75">_xlfn.STDEV.S(IF(G$17:G$1040=G75,$C$17:$C$1040,""))</f>
        <v>9.6828820083333083E-3</v>
      </c>
      <c r="AV75" s="2">
        <f t="array" ref="AV75">_xlfn.STDEV.S(IF(H$17:H$1040=H75,$C$17:$C$1040,""))</f>
        <v>5.7533062259933617E-3</v>
      </c>
      <c r="AW75" s="2">
        <f t="array" ref="AW75">_xlfn.STDEV.S(IF(I$17:I$1040=I75,$C$17:$C$1040,""))</f>
        <v>6.148630962636399E-3</v>
      </c>
      <c r="AX75" s="2">
        <f t="array" ref="AX75">_xlfn.STDEV.S(IF(J$17:J$1040=J75,$C$17:$C$1040,""))</f>
        <v>7.2533137615171158E-3</v>
      </c>
      <c r="AY75" s="2">
        <f t="array" ref="AY75">_xlfn.STDEV.S(IF(K$17:K$1040=K75,$C$17:$C$1040,""))</f>
        <v>6.7088180343962507E-3</v>
      </c>
      <c r="AZ75" s="2">
        <f t="array" ref="AZ75">_xlfn.STDEV.S(IF(L$17:L$1040=L75,$C$17:$C$1040,""))</f>
        <v>8.8390529733025011E-3</v>
      </c>
      <c r="BA75" s="5">
        <f t="shared" si="38"/>
        <v>31.202108285058262</v>
      </c>
      <c r="BB75" s="5">
        <f t="shared" si="39"/>
        <v>18.2950498654677</v>
      </c>
      <c r="BC75" s="5">
        <f t="shared" si="40"/>
        <v>13.319334324687203</v>
      </c>
      <c r="BD75" s="5">
        <f t="shared" si="41"/>
        <v>7.694981908278435</v>
      </c>
      <c r="BE75" s="5">
        <f t="shared" si="42"/>
        <v>6.9649417885378497</v>
      </c>
      <c r="BF75" s="5">
        <f t="shared" si="43"/>
        <v>4.5577022114193193</v>
      </c>
      <c r="BG75" s="5">
        <f t="shared" si="44"/>
        <v>3.112954647598007</v>
      </c>
      <c r="BH75" s="5">
        <f t="shared" si="45"/>
        <v>1.4395116612274756</v>
      </c>
    </row>
    <row r="76" spans="1:60" x14ac:dyDescent="0.25">
      <c r="A76" t="s">
        <v>83</v>
      </c>
      <c r="B76">
        <v>168.59</v>
      </c>
      <c r="C76" s="2">
        <f t="shared" si="11"/>
        <v>5.8469065091582006E-3</v>
      </c>
      <c r="D76" s="8">
        <f t="shared" si="46"/>
        <v>59</v>
      </c>
      <c r="E76" s="8">
        <f t="shared" si="55"/>
        <v>0</v>
      </c>
      <c r="F76" s="8">
        <f t="shared" si="55"/>
        <v>0</v>
      </c>
      <c r="G76" s="8">
        <f t="shared" si="55"/>
        <v>0</v>
      </c>
      <c r="H76" s="8">
        <f t="shared" si="55"/>
        <v>0</v>
      </c>
      <c r="I76" s="8">
        <f t="shared" si="55"/>
        <v>1</v>
      </c>
      <c r="J76" s="8">
        <f t="shared" si="55"/>
        <v>3</v>
      </c>
      <c r="K76" s="8">
        <f t="shared" si="55"/>
        <v>7</v>
      </c>
      <c r="L76" s="8">
        <f t="shared" si="55"/>
        <v>14</v>
      </c>
      <c r="M76" s="2">
        <f t="shared" si="13"/>
        <v>-1.0446901285107854E-3</v>
      </c>
      <c r="N76" s="2">
        <f t="shared" si="14"/>
        <v>-5.2231223554134948E-4</v>
      </c>
      <c r="O76" s="2">
        <f t="shared" si="15"/>
        <v>-1.9558449235513413E-3</v>
      </c>
      <c r="P76" s="2">
        <f t="shared" si="16"/>
        <v>-7.1464806090920825E-4</v>
      </c>
      <c r="Q76" s="2">
        <f t="shared" si="17"/>
        <v>-5.6997500212514415E-4</v>
      </c>
      <c r="R76" s="2">
        <f t="shared" si="18"/>
        <v>-4.279680472683775E-4</v>
      </c>
      <c r="S76" s="2">
        <f t="shared" si="19"/>
        <v>-3.1957895511741385E-3</v>
      </c>
      <c r="T76" s="2">
        <f t="shared" si="20"/>
        <v>-5.2388434972737707E-3</v>
      </c>
      <c r="U76" s="4">
        <f t="shared" si="21"/>
        <v>6.891596637668986E-3</v>
      </c>
      <c r="V76" s="4">
        <f t="shared" si="22"/>
        <v>6.3692187446995497E-3</v>
      </c>
      <c r="W76" s="4">
        <f t="shared" si="23"/>
        <v>7.8027514327095419E-3</v>
      </c>
      <c r="X76" s="4">
        <f t="shared" si="24"/>
        <v>6.5615545700674089E-3</v>
      </c>
      <c r="Y76" s="4">
        <f t="shared" si="25"/>
        <v>6.4168815112833448E-3</v>
      </c>
      <c r="Z76" s="4">
        <f t="shared" si="26"/>
        <v>6.2748745564265782E-3</v>
      </c>
      <c r="AA76" s="4">
        <f t="shared" si="27"/>
        <v>9.0426960603323392E-3</v>
      </c>
      <c r="AB76" s="4">
        <f t="shared" si="28"/>
        <v>1.1085750006431971E-2</v>
      </c>
      <c r="AC76" s="4">
        <f t="shared" si="47"/>
        <v>2.1554874232755844E-2</v>
      </c>
      <c r="AD76" s="4">
        <f t="shared" si="48"/>
        <v>-9.7877993454103442E-3</v>
      </c>
      <c r="AE76" s="4">
        <f t="shared" si="49"/>
        <v>7.6224161935189286E-2</v>
      </c>
      <c r="AF76" s="4">
        <f t="shared" si="50"/>
        <v>1.7523501766611767E-3</v>
      </c>
      <c r="AG76" s="4">
        <f t="shared" si="51"/>
        <v>2.3310424117974488E-3</v>
      </c>
      <c r="AH76" s="4">
        <f t="shared" si="52"/>
        <v>2.8990702312245153E-3</v>
      </c>
      <c r="AI76" s="4">
        <f t="shared" si="53"/>
        <v>-8.1722157843985288E-3</v>
      </c>
      <c r="AJ76" s="4">
        <f t="shared" si="54"/>
        <v>0</v>
      </c>
      <c r="AK76" s="2">
        <f t="shared" si="30"/>
        <v>0.39809609594181961</v>
      </c>
      <c r="AL76" s="2">
        <f t="shared" si="31"/>
        <v>0.20161229812655601</v>
      </c>
      <c r="AM76" s="2">
        <f t="shared" si="32"/>
        <v>0.12896954269548999</v>
      </c>
      <c r="AN76" s="2">
        <f t="shared" si="33"/>
        <v>4.4271587321804598E-2</v>
      </c>
      <c r="AO76" s="2">
        <f t="shared" si="34"/>
        <v>4.282485673396396E-2</v>
      </c>
      <c r="AP76" s="2">
        <f t="shared" si="35"/>
        <v>3.305844417098474E-2</v>
      </c>
      <c r="AQ76" s="2">
        <f t="shared" si="36"/>
        <v>2.0884246280063135E-2</v>
      </c>
      <c r="AR76" s="2">
        <f t="shared" si="37"/>
        <v>1.2723919829276342E-2</v>
      </c>
      <c r="AS76" s="2">
        <f t="array" ref="AS76">_xlfn.STDEV.S(IF(E$17:E$1040=E76,$C$17:$C$1040,""))</f>
        <v>1.2758628112718129E-2</v>
      </c>
      <c r="AT76" s="2">
        <f t="array" ref="AT76">_xlfn.STDEV.S(IF(F$17:F$1040=F76,$C$17:$C$1040,""))</f>
        <v>1.1020046384629077E-2</v>
      </c>
      <c r="AU76" s="2">
        <f t="array" ref="AU76">_xlfn.STDEV.S(IF(G$17:G$1040=G76,$C$17:$C$1040,""))</f>
        <v>9.6828820083333083E-3</v>
      </c>
      <c r="AV76" s="2">
        <f t="array" ref="AV76">_xlfn.STDEV.S(IF(H$17:H$1040=H76,$C$17:$C$1040,""))</f>
        <v>5.7533062259933617E-3</v>
      </c>
      <c r="AW76" s="2">
        <f t="array" ref="AW76">_xlfn.STDEV.S(IF(I$17:I$1040=I76,$C$17:$C$1040,""))</f>
        <v>6.148630962636399E-3</v>
      </c>
      <c r="AX76" s="2">
        <f t="array" ref="AX76">_xlfn.STDEV.S(IF(J$17:J$1040=J76,$C$17:$C$1040,""))</f>
        <v>7.2533137615171158E-3</v>
      </c>
      <c r="AY76" s="2">
        <f t="array" ref="AY76">_xlfn.STDEV.S(IF(K$17:K$1040=K76,$C$17:$C$1040,""))</f>
        <v>6.7088180343962507E-3</v>
      </c>
      <c r="AZ76" s="2">
        <f t="array" ref="AZ76">_xlfn.STDEV.S(IF(L$17:L$1040=L76,$C$17:$C$1040,""))</f>
        <v>8.8390529733025011E-3</v>
      </c>
      <c r="BA76" s="5">
        <f t="shared" si="38"/>
        <v>31.202108285058262</v>
      </c>
      <c r="BB76" s="5">
        <f t="shared" si="39"/>
        <v>18.2950498654677</v>
      </c>
      <c r="BC76" s="5">
        <f t="shared" si="40"/>
        <v>13.319334324687203</v>
      </c>
      <c r="BD76" s="5">
        <f t="shared" si="41"/>
        <v>7.694981908278435</v>
      </c>
      <c r="BE76" s="5">
        <f t="shared" si="42"/>
        <v>6.9649417885378497</v>
      </c>
      <c r="BF76" s="5">
        <f t="shared" si="43"/>
        <v>4.5577022114193193</v>
      </c>
      <c r="BG76" s="5">
        <f t="shared" si="44"/>
        <v>3.112954647598007</v>
      </c>
      <c r="BH76" s="5">
        <f t="shared" si="45"/>
        <v>1.4395116612274756</v>
      </c>
    </row>
    <row r="77" spans="1:60" x14ac:dyDescent="0.25">
      <c r="A77" t="s">
        <v>84</v>
      </c>
      <c r="B77">
        <v>168.75</v>
      </c>
      <c r="C77" s="2">
        <f t="shared" si="11"/>
        <v>9.4904798623884901E-4</v>
      </c>
      <c r="D77" s="8">
        <f t="shared" si="46"/>
        <v>60</v>
      </c>
      <c r="E77" s="8">
        <f t="shared" si="55"/>
        <v>0</v>
      </c>
      <c r="F77" s="8">
        <f t="shared" si="55"/>
        <v>0</v>
      </c>
      <c r="G77" s="8">
        <f t="shared" si="55"/>
        <v>0</v>
      </c>
      <c r="H77" s="8">
        <f t="shared" si="55"/>
        <v>0</v>
      </c>
      <c r="I77" s="8">
        <f t="shared" si="55"/>
        <v>1</v>
      </c>
      <c r="J77" s="8">
        <f t="shared" si="55"/>
        <v>3</v>
      </c>
      <c r="K77" s="8">
        <f t="shared" si="55"/>
        <v>7</v>
      </c>
      <c r="L77" s="8">
        <f t="shared" si="55"/>
        <v>15</v>
      </c>
      <c r="M77" s="2">
        <f t="shared" si="13"/>
        <v>-1.0446901285107854E-3</v>
      </c>
      <c r="N77" s="2">
        <f t="shared" si="14"/>
        <v>-5.2231223554134948E-4</v>
      </c>
      <c r="O77" s="2">
        <f t="shared" si="15"/>
        <v>-1.9558449235513413E-3</v>
      </c>
      <c r="P77" s="2">
        <f t="shared" si="16"/>
        <v>-7.1464806090920825E-4</v>
      </c>
      <c r="Q77" s="2">
        <f t="shared" si="17"/>
        <v>-5.6997500212514415E-4</v>
      </c>
      <c r="R77" s="2">
        <f t="shared" si="18"/>
        <v>-4.279680472683775E-4</v>
      </c>
      <c r="S77" s="2">
        <f t="shared" si="19"/>
        <v>-3.1957895511741385E-3</v>
      </c>
      <c r="T77" s="2">
        <f t="shared" si="20"/>
        <v>-1.1527356050745063E-3</v>
      </c>
      <c r="U77" s="4">
        <f t="shared" si="21"/>
        <v>1.9937381147496344E-3</v>
      </c>
      <c r="V77" s="4">
        <f t="shared" si="22"/>
        <v>1.4713602217801985E-3</v>
      </c>
      <c r="W77" s="4">
        <f t="shared" si="23"/>
        <v>2.9048929097901903E-3</v>
      </c>
      <c r="X77" s="4">
        <f t="shared" si="24"/>
        <v>1.6636960471480573E-3</v>
      </c>
      <c r="Y77" s="4">
        <f t="shared" si="25"/>
        <v>1.5190229883639932E-3</v>
      </c>
      <c r="Z77" s="4">
        <f t="shared" si="26"/>
        <v>1.3770160335072265E-3</v>
      </c>
      <c r="AA77" s="4">
        <f t="shared" si="27"/>
        <v>4.1448375374129875E-3</v>
      </c>
      <c r="AB77" s="4">
        <f t="shared" si="28"/>
        <v>2.1017835913133553E-3</v>
      </c>
      <c r="AC77" s="4">
        <f t="shared" si="47"/>
        <v>2.3548612347505479E-2</v>
      </c>
      <c r="AD77" s="4">
        <f t="shared" si="48"/>
        <v>-8.3164391236301462E-3</v>
      </c>
      <c r="AE77" s="4">
        <f t="shared" si="49"/>
        <v>7.9129054844979479E-2</v>
      </c>
      <c r="AF77" s="4">
        <f t="shared" si="50"/>
        <v>3.416046223809234E-3</v>
      </c>
      <c r="AG77" s="4">
        <f t="shared" si="51"/>
        <v>3.8500654001614419E-3</v>
      </c>
      <c r="AH77" s="4">
        <f t="shared" si="52"/>
        <v>4.2760862647317419E-3</v>
      </c>
      <c r="AI77" s="4">
        <f t="shared" si="53"/>
        <v>-4.0273782469855413E-3</v>
      </c>
      <c r="AJ77" s="4">
        <f t="shared" si="54"/>
        <v>2.1017835913133553E-3</v>
      </c>
      <c r="AK77" s="2">
        <f t="shared" si="30"/>
        <v>0.39809609594181961</v>
      </c>
      <c r="AL77" s="2">
        <f t="shared" si="31"/>
        <v>0.20161229812655601</v>
      </c>
      <c r="AM77" s="2">
        <f t="shared" si="32"/>
        <v>0.12896954269548999</v>
      </c>
      <c r="AN77" s="2">
        <f t="shared" si="33"/>
        <v>4.4271587321804598E-2</v>
      </c>
      <c r="AO77" s="2">
        <f t="shared" si="34"/>
        <v>4.282485673396396E-2</v>
      </c>
      <c r="AP77" s="2">
        <f t="shared" si="35"/>
        <v>3.305844417098474E-2</v>
      </c>
      <c r="AQ77" s="2">
        <f t="shared" si="36"/>
        <v>2.0884246280063135E-2</v>
      </c>
      <c r="AR77" s="2">
        <f t="shared" si="37"/>
        <v>5.7123883814318988E-3</v>
      </c>
      <c r="AS77" s="2">
        <f t="array" ref="AS77">_xlfn.STDEV.S(IF(E$17:E$1040=E77,$C$17:$C$1040,""))</f>
        <v>1.2758628112718129E-2</v>
      </c>
      <c r="AT77" s="2">
        <f t="array" ref="AT77">_xlfn.STDEV.S(IF(F$17:F$1040=F77,$C$17:$C$1040,""))</f>
        <v>1.1020046384629077E-2</v>
      </c>
      <c r="AU77" s="2">
        <f t="array" ref="AU77">_xlfn.STDEV.S(IF(G$17:G$1040=G77,$C$17:$C$1040,""))</f>
        <v>9.6828820083333083E-3</v>
      </c>
      <c r="AV77" s="2">
        <f t="array" ref="AV77">_xlfn.STDEV.S(IF(H$17:H$1040=H77,$C$17:$C$1040,""))</f>
        <v>5.7533062259933617E-3</v>
      </c>
      <c r="AW77" s="2">
        <f t="array" ref="AW77">_xlfn.STDEV.S(IF(I$17:I$1040=I77,$C$17:$C$1040,""))</f>
        <v>6.148630962636399E-3</v>
      </c>
      <c r="AX77" s="2">
        <f t="array" ref="AX77">_xlfn.STDEV.S(IF(J$17:J$1040=J77,$C$17:$C$1040,""))</f>
        <v>7.2533137615171158E-3</v>
      </c>
      <c r="AY77" s="2">
        <f t="array" ref="AY77">_xlfn.STDEV.S(IF(K$17:K$1040=K77,$C$17:$C$1040,""))</f>
        <v>6.7088180343962507E-3</v>
      </c>
      <c r="AZ77" s="2">
        <f t="array" ref="AZ77">_xlfn.STDEV.S(IF(L$17:L$1040=L77,$C$17:$C$1040,""))</f>
        <v>3.9698256940136544E-3</v>
      </c>
      <c r="BA77" s="5">
        <f t="shared" si="38"/>
        <v>31.202108285058262</v>
      </c>
      <c r="BB77" s="5">
        <f t="shared" si="39"/>
        <v>18.2950498654677</v>
      </c>
      <c r="BC77" s="5">
        <f t="shared" si="40"/>
        <v>13.319334324687203</v>
      </c>
      <c r="BD77" s="5">
        <f t="shared" si="41"/>
        <v>7.694981908278435</v>
      </c>
      <c r="BE77" s="5">
        <f t="shared" si="42"/>
        <v>6.9649417885378497</v>
      </c>
      <c r="BF77" s="5">
        <f t="shared" si="43"/>
        <v>4.5577022114193193</v>
      </c>
      <c r="BG77" s="5">
        <f t="shared" si="44"/>
        <v>3.112954647598007</v>
      </c>
      <c r="BH77" s="5">
        <f t="shared" si="45"/>
        <v>1.4389519393876569</v>
      </c>
    </row>
    <row r="78" spans="1:60" x14ac:dyDescent="0.25">
      <c r="A78" t="s">
        <v>85</v>
      </c>
      <c r="B78">
        <v>169.09</v>
      </c>
      <c r="C78" s="2">
        <f t="shared" si="11"/>
        <v>2.0148148148149136E-3</v>
      </c>
      <c r="D78" s="8">
        <f t="shared" si="46"/>
        <v>61</v>
      </c>
      <c r="E78" s="8">
        <f t="shared" si="55"/>
        <v>0</v>
      </c>
      <c r="F78" s="8">
        <f t="shared" si="55"/>
        <v>0</v>
      </c>
      <c r="G78" s="8">
        <f t="shared" si="55"/>
        <v>0</v>
      </c>
      <c r="H78" s="8">
        <f t="shared" si="55"/>
        <v>0</v>
      </c>
      <c r="I78" s="8">
        <f t="shared" si="55"/>
        <v>1</v>
      </c>
      <c r="J78" s="8">
        <f t="shared" si="55"/>
        <v>3</v>
      </c>
      <c r="K78" s="8">
        <f t="shared" si="55"/>
        <v>7</v>
      </c>
      <c r="L78" s="8">
        <f t="shared" si="55"/>
        <v>15</v>
      </c>
      <c r="M78" s="2">
        <f t="shared" si="13"/>
        <v>-1.0446901285107854E-3</v>
      </c>
      <c r="N78" s="2">
        <f t="shared" si="14"/>
        <v>-5.2231223554134948E-4</v>
      </c>
      <c r="O78" s="2">
        <f t="shared" si="15"/>
        <v>-1.9558449235513413E-3</v>
      </c>
      <c r="P78" s="2">
        <f t="shared" si="16"/>
        <v>-7.1464806090920825E-4</v>
      </c>
      <c r="Q78" s="2">
        <f t="shared" si="17"/>
        <v>-5.6997500212514415E-4</v>
      </c>
      <c r="R78" s="2">
        <f t="shared" si="18"/>
        <v>-4.279680472683775E-4</v>
      </c>
      <c r="S78" s="2">
        <f t="shared" si="19"/>
        <v>-3.1957895511741385E-3</v>
      </c>
      <c r="T78" s="2">
        <f t="shared" si="20"/>
        <v>-1.1527356050745063E-3</v>
      </c>
      <c r="U78" s="4">
        <f t="shared" si="21"/>
        <v>3.059504943325699E-3</v>
      </c>
      <c r="V78" s="4">
        <f t="shared" si="22"/>
        <v>2.5371270503562631E-3</v>
      </c>
      <c r="W78" s="4">
        <f t="shared" si="23"/>
        <v>3.9706597383662549E-3</v>
      </c>
      <c r="X78" s="4">
        <f t="shared" si="24"/>
        <v>2.7294628757241219E-3</v>
      </c>
      <c r="Y78" s="4">
        <f t="shared" si="25"/>
        <v>2.5847898169400578E-3</v>
      </c>
      <c r="Z78" s="4">
        <f t="shared" si="26"/>
        <v>2.4427828620832912E-3</v>
      </c>
      <c r="AA78" s="4">
        <f t="shared" si="27"/>
        <v>5.2106043659890522E-3</v>
      </c>
      <c r="AB78" s="4">
        <f t="shared" si="28"/>
        <v>3.16755041988942E-3</v>
      </c>
      <c r="AC78" s="4">
        <f t="shared" si="47"/>
        <v>2.6608117290831179E-2</v>
      </c>
      <c r="AD78" s="4">
        <f t="shared" si="48"/>
        <v>-5.7793120732738835E-3</v>
      </c>
      <c r="AE78" s="4">
        <f t="shared" si="49"/>
        <v>8.3099714583345738E-2</v>
      </c>
      <c r="AF78" s="4">
        <f t="shared" si="50"/>
        <v>6.1455090995333559E-3</v>
      </c>
      <c r="AG78" s="4">
        <f t="shared" si="51"/>
        <v>6.4348552171014997E-3</v>
      </c>
      <c r="AH78" s="4">
        <f t="shared" si="52"/>
        <v>6.718869126815033E-3</v>
      </c>
      <c r="AI78" s="4">
        <f t="shared" si="53"/>
        <v>1.1832261190035109E-3</v>
      </c>
      <c r="AJ78" s="4">
        <f t="shared" si="54"/>
        <v>5.2693340112027753E-3</v>
      </c>
      <c r="AK78" s="2">
        <f t="shared" si="30"/>
        <v>0.39809609594181961</v>
      </c>
      <c r="AL78" s="2">
        <f t="shared" si="31"/>
        <v>0.20161229812655601</v>
      </c>
      <c r="AM78" s="2">
        <f t="shared" si="32"/>
        <v>0.12896954269548999</v>
      </c>
      <c r="AN78" s="2">
        <f t="shared" si="33"/>
        <v>4.4271587321804598E-2</v>
      </c>
      <c r="AO78" s="2">
        <f t="shared" si="34"/>
        <v>4.282485673396396E-2</v>
      </c>
      <c r="AP78" s="2">
        <f t="shared" si="35"/>
        <v>3.305844417098474E-2</v>
      </c>
      <c r="AQ78" s="2">
        <f t="shared" si="36"/>
        <v>2.0884246280063135E-2</v>
      </c>
      <c r="AR78" s="2">
        <f t="shared" si="37"/>
        <v>5.7123883814318988E-3</v>
      </c>
      <c r="AS78" s="2">
        <f t="array" ref="AS78">_xlfn.STDEV.S(IF(E$17:E$1040=E78,$C$17:$C$1040,""))</f>
        <v>1.2758628112718129E-2</v>
      </c>
      <c r="AT78" s="2">
        <f t="array" ref="AT78">_xlfn.STDEV.S(IF(F$17:F$1040=F78,$C$17:$C$1040,""))</f>
        <v>1.1020046384629077E-2</v>
      </c>
      <c r="AU78" s="2">
        <f t="array" ref="AU78">_xlfn.STDEV.S(IF(G$17:G$1040=G78,$C$17:$C$1040,""))</f>
        <v>9.6828820083333083E-3</v>
      </c>
      <c r="AV78" s="2">
        <f t="array" ref="AV78">_xlfn.STDEV.S(IF(H$17:H$1040=H78,$C$17:$C$1040,""))</f>
        <v>5.7533062259933617E-3</v>
      </c>
      <c r="AW78" s="2">
        <f t="array" ref="AW78">_xlfn.STDEV.S(IF(I$17:I$1040=I78,$C$17:$C$1040,""))</f>
        <v>6.148630962636399E-3</v>
      </c>
      <c r="AX78" s="2">
        <f t="array" ref="AX78">_xlfn.STDEV.S(IF(J$17:J$1040=J78,$C$17:$C$1040,""))</f>
        <v>7.2533137615171158E-3</v>
      </c>
      <c r="AY78" s="2">
        <f t="array" ref="AY78">_xlfn.STDEV.S(IF(K$17:K$1040=K78,$C$17:$C$1040,""))</f>
        <v>6.7088180343962507E-3</v>
      </c>
      <c r="AZ78" s="2">
        <f t="array" ref="AZ78">_xlfn.STDEV.S(IF(L$17:L$1040=L78,$C$17:$C$1040,""))</f>
        <v>3.9698256940136544E-3</v>
      </c>
      <c r="BA78" s="5">
        <f t="shared" si="38"/>
        <v>31.202108285058262</v>
      </c>
      <c r="BB78" s="5">
        <f t="shared" si="39"/>
        <v>18.2950498654677</v>
      </c>
      <c r="BC78" s="5">
        <f t="shared" si="40"/>
        <v>13.319334324687203</v>
      </c>
      <c r="BD78" s="5">
        <f t="shared" si="41"/>
        <v>7.694981908278435</v>
      </c>
      <c r="BE78" s="5">
        <f t="shared" si="42"/>
        <v>6.9649417885378497</v>
      </c>
      <c r="BF78" s="5">
        <f t="shared" si="43"/>
        <v>4.5577022114193193</v>
      </c>
      <c r="BG78" s="5">
        <f t="shared" si="44"/>
        <v>3.112954647598007</v>
      </c>
      <c r="BH78" s="5">
        <f t="shared" si="45"/>
        <v>1.4389519393876569</v>
      </c>
    </row>
    <row r="79" spans="1:60" x14ac:dyDescent="0.25">
      <c r="A79" t="s">
        <v>86</v>
      </c>
      <c r="B79">
        <v>168.97</v>
      </c>
      <c r="C79" s="2">
        <f t="shared" si="11"/>
        <v>-7.0968123484538292E-4</v>
      </c>
      <c r="D79" s="8">
        <f t="shared" si="46"/>
        <v>62</v>
      </c>
      <c r="E79" s="8">
        <f t="shared" si="55"/>
        <v>0</v>
      </c>
      <c r="F79" s="8">
        <f t="shared" si="55"/>
        <v>0</v>
      </c>
      <c r="G79" s="8">
        <f t="shared" si="55"/>
        <v>0</v>
      </c>
      <c r="H79" s="8">
        <f t="shared" si="55"/>
        <v>0</v>
      </c>
      <c r="I79" s="8">
        <f t="shared" si="55"/>
        <v>1</v>
      </c>
      <c r="J79" s="8">
        <f t="shared" si="55"/>
        <v>3</v>
      </c>
      <c r="K79" s="8">
        <f t="shared" si="55"/>
        <v>7</v>
      </c>
      <c r="L79" s="8">
        <f t="shared" si="55"/>
        <v>15</v>
      </c>
      <c r="M79" s="2">
        <f t="shared" si="13"/>
        <v>-1.0446901285107854E-3</v>
      </c>
      <c r="N79" s="2">
        <f t="shared" si="14"/>
        <v>-5.2231223554134948E-4</v>
      </c>
      <c r="O79" s="2">
        <f t="shared" si="15"/>
        <v>-1.9558449235513413E-3</v>
      </c>
      <c r="P79" s="2">
        <f t="shared" si="16"/>
        <v>-7.1464806090920825E-4</v>
      </c>
      <c r="Q79" s="2">
        <f t="shared" si="17"/>
        <v>-5.6997500212514415E-4</v>
      </c>
      <c r="R79" s="2">
        <f t="shared" si="18"/>
        <v>-4.279680472683775E-4</v>
      </c>
      <c r="S79" s="2">
        <f t="shared" si="19"/>
        <v>-3.1957895511741385E-3</v>
      </c>
      <c r="T79" s="2">
        <f t="shared" si="20"/>
        <v>-1.1527356050745063E-3</v>
      </c>
      <c r="U79" s="4">
        <f t="shared" si="21"/>
        <v>3.3500889366540245E-4</v>
      </c>
      <c r="V79" s="4">
        <f t="shared" si="22"/>
        <v>-1.8736899930403344E-4</v>
      </c>
      <c r="W79" s="4">
        <f t="shared" si="23"/>
        <v>1.2461636887059584E-3</v>
      </c>
      <c r="X79" s="4">
        <f t="shared" si="24"/>
        <v>4.9668260638253275E-6</v>
      </c>
      <c r="Y79" s="4">
        <f t="shared" si="25"/>
        <v>-1.3970623272023877E-4</v>
      </c>
      <c r="Z79" s="4">
        <f t="shared" si="26"/>
        <v>-2.8171318757700542E-4</v>
      </c>
      <c r="AA79" s="4">
        <f t="shared" si="27"/>
        <v>2.4861083163287556E-3</v>
      </c>
      <c r="AB79" s="4">
        <f t="shared" si="28"/>
        <v>4.4305437022912342E-4</v>
      </c>
      <c r="AC79" s="4">
        <f t="shared" si="47"/>
        <v>2.6943126184496582E-2</v>
      </c>
      <c r="AD79" s="4">
        <f t="shared" si="48"/>
        <v>-5.9666810725779174E-3</v>
      </c>
      <c r="AE79" s="4">
        <f t="shared" si="49"/>
        <v>8.43458782720517E-2</v>
      </c>
      <c r="AF79" s="4">
        <f t="shared" si="50"/>
        <v>6.1504759255971812E-3</v>
      </c>
      <c r="AG79" s="4">
        <f t="shared" si="51"/>
        <v>6.2951489843812609E-3</v>
      </c>
      <c r="AH79" s="4">
        <f t="shared" si="52"/>
        <v>6.4371559392380276E-3</v>
      </c>
      <c r="AI79" s="4">
        <f t="shared" si="53"/>
        <v>3.6693344353322666E-3</v>
      </c>
      <c r="AJ79" s="4">
        <f t="shared" si="54"/>
        <v>5.7123883814318988E-3</v>
      </c>
      <c r="AK79" s="2">
        <f t="shared" si="30"/>
        <v>0.39809609594181961</v>
      </c>
      <c r="AL79" s="2">
        <f t="shared" si="31"/>
        <v>0.20161229812655601</v>
      </c>
      <c r="AM79" s="2">
        <f t="shared" si="32"/>
        <v>0.12896954269548999</v>
      </c>
      <c r="AN79" s="2">
        <f t="shared" si="33"/>
        <v>4.4271587321804598E-2</v>
      </c>
      <c r="AO79" s="2">
        <f t="shared" si="34"/>
        <v>4.282485673396396E-2</v>
      </c>
      <c r="AP79" s="2">
        <f t="shared" si="35"/>
        <v>3.305844417098474E-2</v>
      </c>
      <c r="AQ79" s="2">
        <f t="shared" si="36"/>
        <v>2.0884246280063135E-2</v>
      </c>
      <c r="AR79" s="2">
        <f t="shared" si="37"/>
        <v>5.7123883814318988E-3</v>
      </c>
      <c r="AS79" s="2">
        <f t="array" ref="AS79">_xlfn.STDEV.S(IF(E$17:E$1040=E79,$C$17:$C$1040,""))</f>
        <v>1.2758628112718129E-2</v>
      </c>
      <c r="AT79" s="2">
        <f t="array" ref="AT79">_xlfn.STDEV.S(IF(F$17:F$1040=F79,$C$17:$C$1040,""))</f>
        <v>1.1020046384629077E-2</v>
      </c>
      <c r="AU79" s="2">
        <f t="array" ref="AU79">_xlfn.STDEV.S(IF(G$17:G$1040=G79,$C$17:$C$1040,""))</f>
        <v>9.6828820083333083E-3</v>
      </c>
      <c r="AV79" s="2">
        <f t="array" ref="AV79">_xlfn.STDEV.S(IF(H$17:H$1040=H79,$C$17:$C$1040,""))</f>
        <v>5.7533062259933617E-3</v>
      </c>
      <c r="AW79" s="2">
        <f t="array" ref="AW79">_xlfn.STDEV.S(IF(I$17:I$1040=I79,$C$17:$C$1040,""))</f>
        <v>6.148630962636399E-3</v>
      </c>
      <c r="AX79" s="2">
        <f t="array" ref="AX79">_xlfn.STDEV.S(IF(J$17:J$1040=J79,$C$17:$C$1040,""))</f>
        <v>7.2533137615171158E-3</v>
      </c>
      <c r="AY79" s="2">
        <f t="array" ref="AY79">_xlfn.STDEV.S(IF(K$17:K$1040=K79,$C$17:$C$1040,""))</f>
        <v>6.7088180343962507E-3</v>
      </c>
      <c r="AZ79" s="2">
        <f t="array" ref="AZ79">_xlfn.STDEV.S(IF(L$17:L$1040=L79,$C$17:$C$1040,""))</f>
        <v>3.9698256940136544E-3</v>
      </c>
      <c r="BA79" s="5">
        <f t="shared" si="38"/>
        <v>31.202108285058262</v>
      </c>
      <c r="BB79" s="5">
        <f t="shared" si="39"/>
        <v>18.2950498654677</v>
      </c>
      <c r="BC79" s="5">
        <f t="shared" si="40"/>
        <v>13.319334324687203</v>
      </c>
      <c r="BD79" s="5">
        <f t="shared" si="41"/>
        <v>7.694981908278435</v>
      </c>
      <c r="BE79" s="5">
        <f t="shared" si="42"/>
        <v>6.9649417885378497</v>
      </c>
      <c r="BF79" s="5">
        <f t="shared" si="43"/>
        <v>4.5577022114193193</v>
      </c>
      <c r="BG79" s="5">
        <f t="shared" si="44"/>
        <v>3.112954647598007</v>
      </c>
      <c r="BH79" s="5">
        <f t="shared" si="45"/>
        <v>1.4389519393876569</v>
      </c>
    </row>
    <row r="80" spans="1:60" x14ac:dyDescent="0.25">
      <c r="A80" t="s">
        <v>87</v>
      </c>
      <c r="B80">
        <v>167.81</v>
      </c>
      <c r="C80" s="2">
        <f t="shared" si="11"/>
        <v>-6.8651239865064051E-3</v>
      </c>
      <c r="D80" s="8">
        <f t="shared" si="46"/>
        <v>63</v>
      </c>
      <c r="E80" s="8">
        <f t="shared" si="55"/>
        <v>0</v>
      </c>
      <c r="F80" s="8">
        <f t="shared" si="55"/>
        <v>0</v>
      </c>
      <c r="G80" s="8">
        <f t="shared" si="55"/>
        <v>0</v>
      </c>
      <c r="H80" s="8">
        <f t="shared" si="55"/>
        <v>0</v>
      </c>
      <c r="I80" s="8">
        <f t="shared" si="55"/>
        <v>1</v>
      </c>
      <c r="J80" s="8">
        <f t="shared" si="55"/>
        <v>3</v>
      </c>
      <c r="K80" s="8">
        <f t="shared" si="55"/>
        <v>7</v>
      </c>
      <c r="L80" s="8">
        <f t="shared" si="55"/>
        <v>15</v>
      </c>
      <c r="M80" s="2">
        <f t="shared" si="13"/>
        <v>-1.0446901285107854E-3</v>
      </c>
      <c r="N80" s="2">
        <f t="shared" si="14"/>
        <v>-5.2231223554134948E-4</v>
      </c>
      <c r="O80" s="2">
        <f t="shared" si="15"/>
        <v>-1.9558449235513413E-3</v>
      </c>
      <c r="P80" s="2">
        <f t="shared" si="16"/>
        <v>-7.1464806090920825E-4</v>
      </c>
      <c r="Q80" s="2">
        <f t="shared" si="17"/>
        <v>-5.6997500212514415E-4</v>
      </c>
      <c r="R80" s="2">
        <f t="shared" si="18"/>
        <v>-4.279680472683775E-4</v>
      </c>
      <c r="S80" s="2">
        <f t="shared" si="19"/>
        <v>-3.1957895511741385E-3</v>
      </c>
      <c r="T80" s="2">
        <f t="shared" si="20"/>
        <v>-1.1527356050745063E-3</v>
      </c>
      <c r="U80" s="4">
        <f t="shared" si="21"/>
        <v>-5.8204338579956197E-3</v>
      </c>
      <c r="V80" s="4">
        <f t="shared" si="22"/>
        <v>-6.342811750965056E-3</v>
      </c>
      <c r="W80" s="4">
        <f t="shared" si="23"/>
        <v>-4.9092790629550638E-3</v>
      </c>
      <c r="X80" s="4">
        <f t="shared" si="24"/>
        <v>-6.1504759255971968E-3</v>
      </c>
      <c r="Y80" s="4">
        <f t="shared" si="25"/>
        <v>-6.2951489843812609E-3</v>
      </c>
      <c r="Z80" s="4">
        <f t="shared" si="26"/>
        <v>-6.4371559392380276E-3</v>
      </c>
      <c r="AA80" s="4">
        <f t="shared" si="27"/>
        <v>-3.6693344353322666E-3</v>
      </c>
      <c r="AB80" s="4">
        <f t="shared" si="28"/>
        <v>-5.7123883814318988E-3</v>
      </c>
      <c r="AC80" s="4">
        <f t="shared" si="47"/>
        <v>2.1122692326500964E-2</v>
      </c>
      <c r="AD80" s="4">
        <f t="shared" si="48"/>
        <v>-1.2309492823542973E-2</v>
      </c>
      <c r="AE80" s="4">
        <f t="shared" si="49"/>
        <v>7.9436599209096639E-2</v>
      </c>
      <c r="AF80" s="4">
        <f t="shared" si="50"/>
        <v>-1.5612511283791264E-17</v>
      </c>
      <c r="AG80" s="4">
        <f t="shared" si="51"/>
        <v>0</v>
      </c>
      <c r="AH80" s="4">
        <f t="shared" si="52"/>
        <v>0</v>
      </c>
      <c r="AI80" s="4">
        <f t="shared" si="53"/>
        <v>0</v>
      </c>
      <c r="AJ80" s="4">
        <f t="shared" si="54"/>
        <v>0</v>
      </c>
      <c r="AK80" s="2">
        <f t="shared" si="30"/>
        <v>0.39809609594181961</v>
      </c>
      <c r="AL80" s="2">
        <f t="shared" si="31"/>
        <v>0.20161229812655601</v>
      </c>
      <c r="AM80" s="2">
        <f t="shared" si="32"/>
        <v>0.12896954269548999</v>
      </c>
      <c r="AN80" s="2">
        <f t="shared" si="33"/>
        <v>4.4271587321804598E-2</v>
      </c>
      <c r="AO80" s="2">
        <f t="shared" si="34"/>
        <v>4.282485673396396E-2</v>
      </c>
      <c r="AP80" s="2">
        <f t="shared" si="35"/>
        <v>3.305844417098474E-2</v>
      </c>
      <c r="AQ80" s="2">
        <f t="shared" si="36"/>
        <v>2.0884246280063135E-2</v>
      </c>
      <c r="AR80" s="2">
        <f t="shared" si="37"/>
        <v>5.7123883814318988E-3</v>
      </c>
      <c r="AS80" s="2">
        <f t="array" ref="AS80">_xlfn.STDEV.S(IF(E$17:E$1040=E80,$C$17:$C$1040,""))</f>
        <v>1.2758628112718129E-2</v>
      </c>
      <c r="AT80" s="2">
        <f t="array" ref="AT80">_xlfn.STDEV.S(IF(F$17:F$1040=F80,$C$17:$C$1040,""))</f>
        <v>1.1020046384629077E-2</v>
      </c>
      <c r="AU80" s="2">
        <f t="array" ref="AU80">_xlfn.STDEV.S(IF(G$17:G$1040=G80,$C$17:$C$1040,""))</f>
        <v>9.6828820083333083E-3</v>
      </c>
      <c r="AV80" s="2">
        <f t="array" ref="AV80">_xlfn.STDEV.S(IF(H$17:H$1040=H80,$C$17:$C$1040,""))</f>
        <v>5.7533062259933617E-3</v>
      </c>
      <c r="AW80" s="2">
        <f t="array" ref="AW80">_xlfn.STDEV.S(IF(I$17:I$1040=I80,$C$17:$C$1040,""))</f>
        <v>6.148630962636399E-3</v>
      </c>
      <c r="AX80" s="2">
        <f t="array" ref="AX80">_xlfn.STDEV.S(IF(J$17:J$1040=J80,$C$17:$C$1040,""))</f>
        <v>7.2533137615171158E-3</v>
      </c>
      <c r="AY80" s="2">
        <f t="array" ref="AY80">_xlfn.STDEV.S(IF(K$17:K$1040=K80,$C$17:$C$1040,""))</f>
        <v>6.7088180343962507E-3</v>
      </c>
      <c r="AZ80" s="2">
        <f t="array" ref="AZ80">_xlfn.STDEV.S(IF(L$17:L$1040=L80,$C$17:$C$1040,""))</f>
        <v>3.9698256940136544E-3</v>
      </c>
      <c r="BA80" s="5">
        <f t="shared" si="38"/>
        <v>31.202108285058262</v>
      </c>
      <c r="BB80" s="5">
        <f t="shared" si="39"/>
        <v>18.2950498654677</v>
      </c>
      <c r="BC80" s="5">
        <f t="shared" si="40"/>
        <v>13.319334324687203</v>
      </c>
      <c r="BD80" s="5">
        <f t="shared" si="41"/>
        <v>7.694981908278435</v>
      </c>
      <c r="BE80" s="5">
        <f t="shared" si="42"/>
        <v>6.9649417885378497</v>
      </c>
      <c r="BF80" s="5">
        <f t="shared" si="43"/>
        <v>4.5577022114193193</v>
      </c>
      <c r="BG80" s="5">
        <f t="shared" si="44"/>
        <v>3.112954647598007</v>
      </c>
      <c r="BH80" s="5">
        <f t="shared" si="45"/>
        <v>1.4389519393876569</v>
      </c>
    </row>
    <row r="81" spans="1:60" x14ac:dyDescent="0.25">
      <c r="A81" t="s">
        <v>88</v>
      </c>
      <c r="B81">
        <v>168.99</v>
      </c>
      <c r="C81" s="2">
        <f t="shared" si="11"/>
        <v>7.0317621119122542E-3</v>
      </c>
      <c r="D81" s="8">
        <f t="shared" si="46"/>
        <v>64</v>
      </c>
      <c r="E81" s="8">
        <f t="shared" si="55"/>
        <v>0</v>
      </c>
      <c r="F81" s="8">
        <f t="shared" si="55"/>
        <v>0</v>
      </c>
      <c r="G81" s="8">
        <f t="shared" si="55"/>
        <v>0</v>
      </c>
      <c r="H81" s="8">
        <f t="shared" si="55"/>
        <v>1</v>
      </c>
      <c r="I81" s="8">
        <f t="shared" si="55"/>
        <v>2</v>
      </c>
      <c r="J81" s="8">
        <f t="shared" si="55"/>
        <v>4</v>
      </c>
      <c r="K81" s="8">
        <f t="shared" si="55"/>
        <v>8</v>
      </c>
      <c r="L81" s="8">
        <f t="shared" si="55"/>
        <v>16</v>
      </c>
      <c r="M81" s="2">
        <f t="shared" si="13"/>
        <v>-1.0446901285107854E-3</v>
      </c>
      <c r="N81" s="2">
        <f t="shared" si="14"/>
        <v>-5.2231223554134948E-4</v>
      </c>
      <c r="O81" s="2">
        <f t="shared" si="15"/>
        <v>-1.9558449235513413E-3</v>
      </c>
      <c r="P81" s="2">
        <f t="shared" si="16"/>
        <v>-3.1970417861934743E-3</v>
      </c>
      <c r="Q81" s="2">
        <f t="shared" si="17"/>
        <v>-3.3015804239402181E-3</v>
      </c>
      <c r="R81" s="2">
        <f t="shared" si="18"/>
        <v>2.2711066423934667E-4</v>
      </c>
      <c r="S81" s="2">
        <f t="shared" si="19"/>
        <v>1.5862261101367847E-3</v>
      </c>
      <c r="T81" s="2">
        <f t="shared" si="20"/>
        <v>2.0597085294167539E-3</v>
      </c>
      <c r="U81" s="4">
        <f t="shared" si="21"/>
        <v>8.0764522404230404E-3</v>
      </c>
      <c r="V81" s="4">
        <f t="shared" si="22"/>
        <v>7.5540743474536032E-3</v>
      </c>
      <c r="W81" s="4">
        <f t="shared" si="23"/>
        <v>8.9876070354635955E-3</v>
      </c>
      <c r="X81" s="4">
        <f t="shared" si="24"/>
        <v>1.0228803898105729E-2</v>
      </c>
      <c r="Y81" s="4">
        <f t="shared" si="25"/>
        <v>1.0333342535852472E-2</v>
      </c>
      <c r="Z81" s="4">
        <f t="shared" si="26"/>
        <v>6.8046514476729075E-3</v>
      </c>
      <c r="AA81" s="4">
        <f t="shared" si="27"/>
        <v>5.4455360017754695E-3</v>
      </c>
      <c r="AB81" s="4">
        <f t="shared" si="28"/>
        <v>4.9720535824955003E-3</v>
      </c>
      <c r="AC81" s="4">
        <f t="shared" si="47"/>
        <v>2.9199144566924004E-2</v>
      </c>
      <c r="AD81" s="4">
        <f t="shared" si="48"/>
        <v>-4.7554184760893702E-3</v>
      </c>
      <c r="AE81" s="4">
        <f t="shared" si="49"/>
        <v>8.8424206244560238E-2</v>
      </c>
      <c r="AF81" s="4">
        <f t="shared" si="50"/>
        <v>1.0228803898105729E-2</v>
      </c>
      <c r="AG81" s="4">
        <f t="shared" si="51"/>
        <v>1.0333342535852472E-2</v>
      </c>
      <c r="AH81" s="4">
        <f t="shared" si="52"/>
        <v>6.8046514476729075E-3</v>
      </c>
      <c r="AI81" s="4">
        <f t="shared" si="53"/>
        <v>5.4455360017754695E-3</v>
      </c>
      <c r="AJ81" s="4">
        <f t="shared" si="54"/>
        <v>4.9720535824955003E-3</v>
      </c>
      <c r="AK81" s="2">
        <f t="shared" si="30"/>
        <v>0.39809609594181961</v>
      </c>
      <c r="AL81" s="2">
        <f t="shared" si="31"/>
        <v>0.20161229812655601</v>
      </c>
      <c r="AM81" s="2">
        <f t="shared" si="32"/>
        <v>0.12896954269548999</v>
      </c>
      <c r="AN81" s="2">
        <f t="shared" si="33"/>
        <v>8.9876024406113281E-2</v>
      </c>
      <c r="AO81" s="2">
        <f t="shared" si="34"/>
        <v>8.7429946225863392E-2</v>
      </c>
      <c r="AP81" s="2">
        <f t="shared" si="35"/>
        <v>1.9554102786935701E-2</v>
      </c>
      <c r="AQ81" s="2">
        <f t="shared" si="36"/>
        <v>1.1586817861128001E-2</v>
      </c>
      <c r="AR81" s="2">
        <f t="shared" si="37"/>
        <v>1.2060300280407971E-2</v>
      </c>
      <c r="AS81" s="2">
        <f t="array" ref="AS81">_xlfn.STDEV.S(IF(E$17:E$1040=E81,$C$17:$C$1040,""))</f>
        <v>1.2758628112718129E-2</v>
      </c>
      <c r="AT81" s="2">
        <f t="array" ref="AT81">_xlfn.STDEV.S(IF(F$17:F$1040=F81,$C$17:$C$1040,""))</f>
        <v>1.1020046384629077E-2</v>
      </c>
      <c r="AU81" s="2">
        <f t="array" ref="AU81">_xlfn.STDEV.S(IF(G$17:G$1040=G81,$C$17:$C$1040,""))</f>
        <v>9.6828820083333083E-3</v>
      </c>
      <c r="AV81" s="2">
        <f t="array" ref="AV81">_xlfn.STDEV.S(IF(H$17:H$1040=H81,$C$17:$C$1040,""))</f>
        <v>1.2360180202081695E-2</v>
      </c>
      <c r="AW81" s="2">
        <f t="array" ref="AW81">_xlfn.STDEV.S(IF(I$17:I$1040=I81,$C$17:$C$1040,""))</f>
        <v>1.0856816226787795E-2</v>
      </c>
      <c r="AX81" s="2">
        <f t="array" ref="AX81">_xlfn.STDEV.S(IF(J$17:J$1040=J81,$C$17:$C$1040,""))</f>
        <v>5.6776829634139379E-3</v>
      </c>
      <c r="AY81" s="2">
        <f t="array" ref="AY81">_xlfn.STDEV.S(IF(K$17:K$1040=K81,$C$17:$C$1040,""))</f>
        <v>5.9889483436393635E-3</v>
      </c>
      <c r="AZ81" s="2">
        <f t="array" ref="AZ81">_xlfn.STDEV.S(IF(L$17:L$1040=L81,$C$17:$C$1040,""))</f>
        <v>8.1410610296699295E-3</v>
      </c>
      <c r="BA81" s="5">
        <f t="shared" si="38"/>
        <v>31.202108285058262</v>
      </c>
      <c r="BB81" s="5">
        <f t="shared" si="39"/>
        <v>18.2950498654677</v>
      </c>
      <c r="BC81" s="5">
        <f t="shared" si="40"/>
        <v>13.319334324687203</v>
      </c>
      <c r="BD81" s="5">
        <f t="shared" si="41"/>
        <v>7.2714169968959199</v>
      </c>
      <c r="BE81" s="5">
        <f t="shared" si="42"/>
        <v>8.0530004744983401</v>
      </c>
      <c r="BF81" s="5">
        <f t="shared" si="43"/>
        <v>3.4440286491759311</v>
      </c>
      <c r="BG81" s="5">
        <f t="shared" si="44"/>
        <v>1.9346999166279208</v>
      </c>
      <c r="BH81" s="5">
        <f t="shared" si="45"/>
        <v>1.4814162719643611</v>
      </c>
    </row>
    <row r="82" spans="1:60" x14ac:dyDescent="0.25">
      <c r="A82" t="s">
        <v>89</v>
      </c>
      <c r="B82">
        <v>167.3</v>
      </c>
      <c r="C82" s="2">
        <f t="shared" ref="C82:C145" si="56">B82/B81-1</f>
        <v>-1.0000591750991217E-2</v>
      </c>
      <c r="D82" s="8">
        <f t="shared" si="46"/>
        <v>65</v>
      </c>
      <c r="E82" s="8">
        <f t="shared" si="55"/>
        <v>0</v>
      </c>
      <c r="F82" s="8">
        <f t="shared" si="55"/>
        <v>0</v>
      </c>
      <c r="G82" s="8">
        <f t="shared" si="55"/>
        <v>0</v>
      </c>
      <c r="H82" s="8">
        <f t="shared" si="55"/>
        <v>1</v>
      </c>
      <c r="I82" s="8">
        <f t="shared" si="55"/>
        <v>2</v>
      </c>
      <c r="J82" s="8">
        <f t="shared" si="55"/>
        <v>4</v>
      </c>
      <c r="K82" s="8">
        <f t="shared" si="55"/>
        <v>8</v>
      </c>
      <c r="L82" s="8">
        <f t="shared" si="55"/>
        <v>16</v>
      </c>
      <c r="M82" s="2">
        <f t="shared" ref="M82:M145" si="57">AVERAGEIF(E$17:E$1040,E82,$C$17:$C$1040)</f>
        <v>-1.0446901285107854E-3</v>
      </c>
      <c r="N82" s="2">
        <f t="shared" ref="N82:N145" si="58">AVERAGEIF(F$17:F$1040,F82,$C$17:$C$1040)</f>
        <v>-5.2231223554134948E-4</v>
      </c>
      <c r="O82" s="2">
        <f t="shared" ref="O82:O145" si="59">AVERAGEIF(G$17:G$1040,G82,$C$17:$C$1040)</f>
        <v>-1.9558449235513413E-3</v>
      </c>
      <c r="P82" s="2">
        <f t="shared" ref="P82:P145" si="60">AVERAGEIF(H$17:H$1040,H82,$C$17:$C$1040)</f>
        <v>-3.1970417861934743E-3</v>
      </c>
      <c r="Q82" s="2">
        <f t="shared" ref="Q82:Q145" si="61">AVERAGEIF(I$17:I$1040,I82,$C$17:$C$1040)</f>
        <v>-3.3015804239402181E-3</v>
      </c>
      <c r="R82" s="2">
        <f t="shared" ref="R82:R145" si="62">AVERAGEIF(J$17:J$1040,J82,$C$17:$C$1040)</f>
        <v>2.2711066423934667E-4</v>
      </c>
      <c r="S82" s="2">
        <f t="shared" ref="S82:S145" si="63">AVERAGEIF(K$17:K$1040,K82,$C$17:$C$1040)</f>
        <v>1.5862261101367847E-3</v>
      </c>
      <c r="T82" s="2">
        <f t="shared" ref="T82:T145" si="64">AVERAGEIF(L$17:L$1040,L82,$C$17:$C$1040)</f>
        <v>2.0597085294167539E-3</v>
      </c>
      <c r="U82" s="4">
        <f t="shared" ref="U82:U145" si="65">$C82-M82</f>
        <v>-8.9559016224804305E-3</v>
      </c>
      <c r="V82" s="4">
        <f t="shared" ref="V82:V145" si="66">$C82-N82</f>
        <v>-9.4782795154498677E-3</v>
      </c>
      <c r="W82" s="4">
        <f t="shared" ref="W82:W145" si="67">$C82-O82</f>
        <v>-8.0447468274398755E-3</v>
      </c>
      <c r="X82" s="4">
        <f t="shared" ref="X82:X145" si="68">$C82-P82</f>
        <v>-6.8035499647977424E-3</v>
      </c>
      <c r="Y82" s="4">
        <f t="shared" ref="Y82:Y145" si="69">$C82-Q82</f>
        <v>-6.6990113270509986E-3</v>
      </c>
      <c r="Z82" s="4">
        <f t="shared" ref="Z82:Z145" si="70">$C82-R82</f>
        <v>-1.0227702415230563E-2</v>
      </c>
      <c r="AA82" s="4">
        <f t="shared" ref="AA82:AA145" si="71">$C82-S82</f>
        <v>-1.1586817861128001E-2</v>
      </c>
      <c r="AB82" s="4">
        <f t="shared" ref="AB82:AB145" si="72">$C82-T82</f>
        <v>-1.2060300280407971E-2</v>
      </c>
      <c r="AC82" s="4">
        <f t="shared" si="47"/>
        <v>2.0243242944443574E-2</v>
      </c>
      <c r="AD82" s="4">
        <f t="shared" si="48"/>
        <v>-1.4233697991539238E-2</v>
      </c>
      <c r="AE82" s="4">
        <f t="shared" si="49"/>
        <v>8.0379459417120366E-2</v>
      </c>
      <c r="AF82" s="4">
        <f t="shared" si="50"/>
        <v>3.4252539333079861E-3</v>
      </c>
      <c r="AG82" s="4">
        <f t="shared" si="51"/>
        <v>3.6343312088014737E-3</v>
      </c>
      <c r="AH82" s="4">
        <f t="shared" si="52"/>
        <v>-3.4230509675576559E-3</v>
      </c>
      <c r="AI82" s="4">
        <f t="shared" si="53"/>
        <v>-6.141281859352532E-3</v>
      </c>
      <c r="AJ82" s="4">
        <f t="shared" si="54"/>
        <v>-7.0882466979124703E-3</v>
      </c>
      <c r="AK82" s="2">
        <f t="shared" ref="AK82:AK145" si="73">_xlfn.MAXIFS(AC$17:AC$1040,E$17:E$1040,E82) - _xlfn.MINIFS(AC$17:AC$1040,E$17:E$1040,E82)</f>
        <v>0.39809609594181961</v>
      </c>
      <c r="AL82" s="2">
        <f t="shared" ref="AL82:AL145" si="74">_xlfn.MAXIFS(AD$17:AD$1040,F$17:F$1040,F82) - _xlfn.MINIFS(AD$17:AD$1040,F$17:F$1040,F82)</f>
        <v>0.20161229812655601</v>
      </c>
      <c r="AM82" s="2">
        <f t="shared" ref="AM82:AM145" si="75">_xlfn.MAXIFS(AE$17:AE$1040,G$17:G$1040,G82) - _xlfn.MINIFS(AE$17:AE$1040,G$17:G$1040,G82)</f>
        <v>0.12896954269548999</v>
      </c>
      <c r="AN82" s="2">
        <f t="shared" ref="AN82:AN145" si="76">_xlfn.MAXIFS(AF$17:AF$1040,H$17:H$1040,H82) - _xlfn.MINIFS(AF$17:AF$1040,H$17:H$1040,H82)</f>
        <v>8.9876024406113281E-2</v>
      </c>
      <c r="AO82" s="2">
        <f t="shared" ref="AO82:AO145" si="77">_xlfn.MAXIFS(AG$17:AG$1040,I$17:I$1040,I82) - _xlfn.MINIFS(AG$17:AG$1040,I$17:I$1040,I82)</f>
        <v>8.7429946225863392E-2</v>
      </c>
      <c r="AP82" s="2">
        <f t="shared" ref="AP82:AP145" si="78">_xlfn.MAXIFS(AH$17:AH$1040,J$17:J$1040,J82) - _xlfn.MINIFS(AH$17:AH$1040,J$17:J$1040,J82)</f>
        <v>1.9554102786935701E-2</v>
      </c>
      <c r="AQ82" s="2">
        <f t="shared" ref="AQ82:AQ145" si="79">_xlfn.MAXIFS(AI$17:AI$1040,K$17:K$1040,K82) - _xlfn.MINIFS(AI$17:AI$1040,K$17:K$1040,K82)</f>
        <v>1.1586817861128001E-2</v>
      </c>
      <c r="AR82" s="2">
        <f t="shared" ref="AR82:AR145" si="80">_xlfn.MAXIFS(AJ$17:AJ$1040,L$17:L$1040,L82) - _xlfn.MINIFS(AJ$17:AJ$1040,L$17:L$1040,L82)</f>
        <v>1.2060300280407971E-2</v>
      </c>
      <c r="AS82" s="2">
        <f t="array" ref="AS82">_xlfn.STDEV.S(IF(E$17:E$1040=E82,$C$17:$C$1040,""))</f>
        <v>1.2758628112718129E-2</v>
      </c>
      <c r="AT82" s="2">
        <f t="array" ref="AT82">_xlfn.STDEV.S(IF(F$17:F$1040=F82,$C$17:$C$1040,""))</f>
        <v>1.1020046384629077E-2</v>
      </c>
      <c r="AU82" s="2">
        <f t="array" ref="AU82">_xlfn.STDEV.S(IF(G$17:G$1040=G82,$C$17:$C$1040,""))</f>
        <v>9.6828820083333083E-3</v>
      </c>
      <c r="AV82" s="2">
        <f t="array" ref="AV82">_xlfn.STDEV.S(IF(H$17:H$1040=H82,$C$17:$C$1040,""))</f>
        <v>1.2360180202081695E-2</v>
      </c>
      <c r="AW82" s="2">
        <f t="array" ref="AW82">_xlfn.STDEV.S(IF(I$17:I$1040=I82,$C$17:$C$1040,""))</f>
        <v>1.0856816226787795E-2</v>
      </c>
      <c r="AX82" s="2">
        <f t="array" ref="AX82">_xlfn.STDEV.S(IF(J$17:J$1040=J82,$C$17:$C$1040,""))</f>
        <v>5.6776829634139379E-3</v>
      </c>
      <c r="AY82" s="2">
        <f t="array" ref="AY82">_xlfn.STDEV.S(IF(K$17:K$1040=K82,$C$17:$C$1040,""))</f>
        <v>5.9889483436393635E-3</v>
      </c>
      <c r="AZ82" s="2">
        <f t="array" ref="AZ82">_xlfn.STDEV.S(IF(L$17:L$1040=L82,$C$17:$C$1040,""))</f>
        <v>8.1410610296699295E-3</v>
      </c>
      <c r="BA82" s="5">
        <f t="shared" ref="BA82:BA145" si="81">AK82/AS82</f>
        <v>31.202108285058262</v>
      </c>
      <c r="BB82" s="5">
        <f t="shared" ref="BB82:BB145" si="82">AL82/AT82</f>
        <v>18.2950498654677</v>
      </c>
      <c r="BC82" s="5">
        <f t="shared" ref="BC82:BC145" si="83">AM82/AU82</f>
        <v>13.319334324687203</v>
      </c>
      <c r="BD82" s="5">
        <f t="shared" ref="BD82:BD145" si="84">AN82/AV82</f>
        <v>7.2714169968959199</v>
      </c>
      <c r="BE82" s="5">
        <f t="shared" ref="BE82:BE145" si="85">AO82/AW82</f>
        <v>8.0530004744983401</v>
      </c>
      <c r="BF82" s="5">
        <f t="shared" ref="BF82:BF145" si="86">AP82/AX82</f>
        <v>3.4440286491759311</v>
      </c>
      <c r="BG82" s="5">
        <f t="shared" ref="BG82:BG145" si="87">AQ82/AY82</f>
        <v>1.9346999166279208</v>
      </c>
      <c r="BH82" s="5">
        <f t="shared" ref="BH82:BH145" si="88">AR82/AZ82</f>
        <v>1.4814162719643611</v>
      </c>
    </row>
    <row r="83" spans="1:60" x14ac:dyDescent="0.25">
      <c r="A83" t="s">
        <v>90</v>
      </c>
      <c r="B83">
        <v>168.46</v>
      </c>
      <c r="C83" s="2">
        <f t="shared" si="56"/>
        <v>6.9336521219365288E-3</v>
      </c>
      <c r="D83" s="8">
        <f t="shared" ref="D83:D146" si="89">D82+1</f>
        <v>66</v>
      </c>
      <c r="E83" s="8">
        <f t="shared" si="55"/>
        <v>0</v>
      </c>
      <c r="F83" s="8">
        <f t="shared" si="55"/>
        <v>0</v>
      </c>
      <c r="G83" s="8">
        <f t="shared" si="55"/>
        <v>0</v>
      </c>
      <c r="H83" s="8">
        <f t="shared" si="55"/>
        <v>1</v>
      </c>
      <c r="I83" s="8">
        <f t="shared" si="55"/>
        <v>2</v>
      </c>
      <c r="J83" s="8">
        <f t="shared" si="55"/>
        <v>4</v>
      </c>
      <c r="K83" s="8">
        <f t="shared" si="55"/>
        <v>8</v>
      </c>
      <c r="L83" s="8">
        <f t="shared" si="55"/>
        <v>16</v>
      </c>
      <c r="M83" s="2">
        <f t="shared" si="57"/>
        <v>-1.0446901285107854E-3</v>
      </c>
      <c r="N83" s="2">
        <f t="shared" si="58"/>
        <v>-5.2231223554134948E-4</v>
      </c>
      <c r="O83" s="2">
        <f t="shared" si="59"/>
        <v>-1.9558449235513413E-3</v>
      </c>
      <c r="P83" s="2">
        <f t="shared" si="60"/>
        <v>-3.1970417861934743E-3</v>
      </c>
      <c r="Q83" s="2">
        <f t="shared" si="61"/>
        <v>-3.3015804239402181E-3</v>
      </c>
      <c r="R83" s="2">
        <f t="shared" si="62"/>
        <v>2.2711066423934667E-4</v>
      </c>
      <c r="S83" s="2">
        <f t="shared" si="63"/>
        <v>1.5862261101367847E-3</v>
      </c>
      <c r="T83" s="2">
        <f t="shared" si="64"/>
        <v>2.0597085294167539E-3</v>
      </c>
      <c r="U83" s="4">
        <f t="shared" si="65"/>
        <v>7.978342250447315E-3</v>
      </c>
      <c r="V83" s="4">
        <f t="shared" si="66"/>
        <v>7.4559643574778778E-3</v>
      </c>
      <c r="W83" s="4">
        <f t="shared" si="67"/>
        <v>8.8894970454878701E-3</v>
      </c>
      <c r="X83" s="4">
        <f t="shared" si="68"/>
        <v>1.0130693908130003E-2</v>
      </c>
      <c r="Y83" s="4">
        <f t="shared" si="69"/>
        <v>1.0235232545876747E-2</v>
      </c>
      <c r="Z83" s="4">
        <f t="shared" si="70"/>
        <v>6.7065414576971821E-3</v>
      </c>
      <c r="AA83" s="4">
        <f t="shared" si="71"/>
        <v>5.3474260117997441E-3</v>
      </c>
      <c r="AB83" s="4">
        <f t="shared" si="72"/>
        <v>4.8739435925197749E-3</v>
      </c>
      <c r="AC83" s="4">
        <f t="shared" ref="AC83:AC146" si="90">IF(E83=E82,U83+AC82,U83)</f>
        <v>2.8221585194890889E-2</v>
      </c>
      <c r="AD83" s="4">
        <f t="shared" ref="AD83:AD146" si="91">IF(F83=F82,V83+AD82,V83)</f>
        <v>-6.77773363406136E-3</v>
      </c>
      <c r="AE83" s="4">
        <f t="shared" ref="AE83:AE146" si="92">IF(G83=G82,W83+AE82,W83)</f>
        <v>8.926895646260824E-2</v>
      </c>
      <c r="AF83" s="4">
        <f t="shared" ref="AF83:AF146" si="93">IF(H83=H82,X83+AF82,X83)</f>
        <v>1.3555947841437989E-2</v>
      </c>
      <c r="AG83" s="4">
        <f t="shared" ref="AG83:AG146" si="94">IF(I83=I82,Y83+AG82,Y83)</f>
        <v>1.3869563754678221E-2</v>
      </c>
      <c r="AH83" s="4">
        <f t="shared" ref="AH83:AH146" si="95">IF(J83=J82,Z83+AH82,Z83)</f>
        <v>3.2834904901395262E-3</v>
      </c>
      <c r="AI83" s="4">
        <f t="shared" ref="AI83:AI146" si="96">IF(K83=K82,AA83+AI82,AA83)</f>
        <v>-7.9385584755278793E-4</v>
      </c>
      <c r="AJ83" s="4">
        <f t="shared" ref="AJ83:AJ146" si="97">IF(L83=L82,AB83+AJ82,AB83)</f>
        <v>-2.2143031053926954E-3</v>
      </c>
      <c r="AK83" s="2">
        <f t="shared" si="73"/>
        <v>0.39809609594181961</v>
      </c>
      <c r="AL83" s="2">
        <f t="shared" si="74"/>
        <v>0.20161229812655601</v>
      </c>
      <c r="AM83" s="2">
        <f t="shared" si="75"/>
        <v>0.12896954269548999</v>
      </c>
      <c r="AN83" s="2">
        <f t="shared" si="76"/>
        <v>8.9876024406113281E-2</v>
      </c>
      <c r="AO83" s="2">
        <f t="shared" si="77"/>
        <v>8.7429946225863392E-2</v>
      </c>
      <c r="AP83" s="2">
        <f t="shared" si="78"/>
        <v>1.9554102786935701E-2</v>
      </c>
      <c r="AQ83" s="2">
        <f t="shared" si="79"/>
        <v>1.1586817861128001E-2</v>
      </c>
      <c r="AR83" s="2">
        <f t="shared" si="80"/>
        <v>1.2060300280407971E-2</v>
      </c>
      <c r="AS83" s="2">
        <f t="array" ref="AS83">_xlfn.STDEV.S(IF(E$17:E$1040=E83,$C$17:$C$1040,""))</f>
        <v>1.2758628112718129E-2</v>
      </c>
      <c r="AT83" s="2">
        <f t="array" ref="AT83">_xlfn.STDEV.S(IF(F$17:F$1040=F83,$C$17:$C$1040,""))</f>
        <v>1.1020046384629077E-2</v>
      </c>
      <c r="AU83" s="2">
        <f t="array" ref="AU83">_xlfn.STDEV.S(IF(G$17:G$1040=G83,$C$17:$C$1040,""))</f>
        <v>9.6828820083333083E-3</v>
      </c>
      <c r="AV83" s="2">
        <f t="array" ref="AV83">_xlfn.STDEV.S(IF(H$17:H$1040=H83,$C$17:$C$1040,""))</f>
        <v>1.2360180202081695E-2</v>
      </c>
      <c r="AW83" s="2">
        <f t="array" ref="AW83">_xlfn.STDEV.S(IF(I$17:I$1040=I83,$C$17:$C$1040,""))</f>
        <v>1.0856816226787795E-2</v>
      </c>
      <c r="AX83" s="2">
        <f t="array" ref="AX83">_xlfn.STDEV.S(IF(J$17:J$1040=J83,$C$17:$C$1040,""))</f>
        <v>5.6776829634139379E-3</v>
      </c>
      <c r="AY83" s="2">
        <f t="array" ref="AY83">_xlfn.STDEV.S(IF(K$17:K$1040=K83,$C$17:$C$1040,""))</f>
        <v>5.9889483436393635E-3</v>
      </c>
      <c r="AZ83" s="2">
        <f t="array" ref="AZ83">_xlfn.STDEV.S(IF(L$17:L$1040=L83,$C$17:$C$1040,""))</f>
        <v>8.1410610296699295E-3</v>
      </c>
      <c r="BA83" s="5">
        <f t="shared" si="81"/>
        <v>31.202108285058262</v>
      </c>
      <c r="BB83" s="5">
        <f t="shared" si="82"/>
        <v>18.2950498654677</v>
      </c>
      <c r="BC83" s="5">
        <f t="shared" si="83"/>
        <v>13.319334324687203</v>
      </c>
      <c r="BD83" s="5">
        <f t="shared" si="84"/>
        <v>7.2714169968959199</v>
      </c>
      <c r="BE83" s="5">
        <f t="shared" si="85"/>
        <v>8.0530004744983401</v>
      </c>
      <c r="BF83" s="5">
        <f t="shared" si="86"/>
        <v>3.4440286491759311</v>
      </c>
      <c r="BG83" s="5">
        <f t="shared" si="87"/>
        <v>1.9346999166279208</v>
      </c>
      <c r="BH83" s="5">
        <f t="shared" si="88"/>
        <v>1.4814162719643611</v>
      </c>
    </row>
    <row r="84" spans="1:60" x14ac:dyDescent="0.25">
      <c r="A84" t="s">
        <v>91</v>
      </c>
      <c r="B84">
        <v>169.18</v>
      </c>
      <c r="C84" s="2">
        <f t="shared" si="56"/>
        <v>4.2740116348094492E-3</v>
      </c>
      <c r="D84" s="8">
        <f t="shared" si="89"/>
        <v>67</v>
      </c>
      <c r="E84" s="8">
        <f t="shared" si="55"/>
        <v>0</v>
      </c>
      <c r="F84" s="8">
        <f t="shared" si="55"/>
        <v>0</v>
      </c>
      <c r="G84" s="8">
        <f t="shared" si="55"/>
        <v>0</v>
      </c>
      <c r="H84" s="8">
        <f t="shared" si="55"/>
        <v>1</v>
      </c>
      <c r="I84" s="8">
        <f t="shared" si="55"/>
        <v>2</v>
      </c>
      <c r="J84" s="8">
        <f t="shared" si="55"/>
        <v>4</v>
      </c>
      <c r="K84" s="8">
        <f t="shared" si="55"/>
        <v>8</v>
      </c>
      <c r="L84" s="8">
        <f t="shared" si="55"/>
        <v>16</v>
      </c>
      <c r="M84" s="2">
        <f t="shared" si="57"/>
        <v>-1.0446901285107854E-3</v>
      </c>
      <c r="N84" s="2">
        <f t="shared" si="58"/>
        <v>-5.2231223554134948E-4</v>
      </c>
      <c r="O84" s="2">
        <f t="shared" si="59"/>
        <v>-1.9558449235513413E-3</v>
      </c>
      <c r="P84" s="2">
        <f t="shared" si="60"/>
        <v>-3.1970417861934743E-3</v>
      </c>
      <c r="Q84" s="2">
        <f t="shared" si="61"/>
        <v>-3.3015804239402181E-3</v>
      </c>
      <c r="R84" s="2">
        <f t="shared" si="62"/>
        <v>2.2711066423934667E-4</v>
      </c>
      <c r="S84" s="2">
        <f t="shared" si="63"/>
        <v>1.5862261101367847E-3</v>
      </c>
      <c r="T84" s="2">
        <f t="shared" si="64"/>
        <v>2.0597085294167539E-3</v>
      </c>
      <c r="U84" s="4">
        <f t="shared" si="65"/>
        <v>5.3187017633202346E-3</v>
      </c>
      <c r="V84" s="4">
        <f t="shared" si="66"/>
        <v>4.7963238703507983E-3</v>
      </c>
      <c r="W84" s="4">
        <f t="shared" si="67"/>
        <v>6.2298565583607905E-3</v>
      </c>
      <c r="X84" s="4">
        <f t="shared" si="68"/>
        <v>7.4710534210029236E-3</v>
      </c>
      <c r="Y84" s="4">
        <f t="shared" si="69"/>
        <v>7.5755920587496674E-3</v>
      </c>
      <c r="Z84" s="4">
        <f t="shared" si="70"/>
        <v>4.0469009705701026E-3</v>
      </c>
      <c r="AA84" s="4">
        <f t="shared" si="71"/>
        <v>2.6877855246726645E-3</v>
      </c>
      <c r="AB84" s="4">
        <f t="shared" si="72"/>
        <v>2.2143031053926954E-3</v>
      </c>
      <c r="AC84" s="4">
        <f t="shared" si="90"/>
        <v>3.3540286958211124E-2</v>
      </c>
      <c r="AD84" s="4">
        <f t="shared" si="91"/>
        <v>-1.9814097637105618E-3</v>
      </c>
      <c r="AE84" s="4">
        <f t="shared" si="92"/>
        <v>9.5498813020969034E-2</v>
      </c>
      <c r="AF84" s="4">
        <f t="shared" si="93"/>
        <v>2.1027001262440913E-2</v>
      </c>
      <c r="AG84" s="4">
        <f t="shared" si="94"/>
        <v>2.1445155813427888E-2</v>
      </c>
      <c r="AH84" s="4">
        <f t="shared" si="95"/>
        <v>7.3303914607096288E-3</v>
      </c>
      <c r="AI84" s="4">
        <f t="shared" si="96"/>
        <v>1.8939296771198766E-3</v>
      </c>
      <c r="AJ84" s="4">
        <f t="shared" si="97"/>
        <v>0</v>
      </c>
      <c r="AK84" s="2">
        <f t="shared" si="73"/>
        <v>0.39809609594181961</v>
      </c>
      <c r="AL84" s="2">
        <f t="shared" si="74"/>
        <v>0.20161229812655601</v>
      </c>
      <c r="AM84" s="2">
        <f t="shared" si="75"/>
        <v>0.12896954269548999</v>
      </c>
      <c r="AN84" s="2">
        <f t="shared" si="76"/>
        <v>8.9876024406113281E-2</v>
      </c>
      <c r="AO84" s="2">
        <f t="shared" si="77"/>
        <v>8.7429946225863392E-2</v>
      </c>
      <c r="AP84" s="2">
        <f t="shared" si="78"/>
        <v>1.9554102786935701E-2</v>
      </c>
      <c r="AQ84" s="2">
        <f t="shared" si="79"/>
        <v>1.1586817861128001E-2</v>
      </c>
      <c r="AR84" s="2">
        <f t="shared" si="80"/>
        <v>1.2060300280407971E-2</v>
      </c>
      <c r="AS84" s="2">
        <f t="array" ref="AS84">_xlfn.STDEV.S(IF(E$17:E$1040=E84,$C$17:$C$1040,""))</f>
        <v>1.2758628112718129E-2</v>
      </c>
      <c r="AT84" s="2">
        <f t="array" ref="AT84">_xlfn.STDEV.S(IF(F$17:F$1040=F84,$C$17:$C$1040,""))</f>
        <v>1.1020046384629077E-2</v>
      </c>
      <c r="AU84" s="2">
        <f t="array" ref="AU84">_xlfn.STDEV.S(IF(G$17:G$1040=G84,$C$17:$C$1040,""))</f>
        <v>9.6828820083333083E-3</v>
      </c>
      <c r="AV84" s="2">
        <f t="array" ref="AV84">_xlfn.STDEV.S(IF(H$17:H$1040=H84,$C$17:$C$1040,""))</f>
        <v>1.2360180202081695E-2</v>
      </c>
      <c r="AW84" s="2">
        <f t="array" ref="AW84">_xlfn.STDEV.S(IF(I$17:I$1040=I84,$C$17:$C$1040,""))</f>
        <v>1.0856816226787795E-2</v>
      </c>
      <c r="AX84" s="2">
        <f t="array" ref="AX84">_xlfn.STDEV.S(IF(J$17:J$1040=J84,$C$17:$C$1040,""))</f>
        <v>5.6776829634139379E-3</v>
      </c>
      <c r="AY84" s="2">
        <f t="array" ref="AY84">_xlfn.STDEV.S(IF(K$17:K$1040=K84,$C$17:$C$1040,""))</f>
        <v>5.9889483436393635E-3</v>
      </c>
      <c r="AZ84" s="2">
        <f t="array" ref="AZ84">_xlfn.STDEV.S(IF(L$17:L$1040=L84,$C$17:$C$1040,""))</f>
        <v>8.1410610296699295E-3</v>
      </c>
      <c r="BA84" s="5">
        <f t="shared" si="81"/>
        <v>31.202108285058262</v>
      </c>
      <c r="BB84" s="5">
        <f t="shared" si="82"/>
        <v>18.2950498654677</v>
      </c>
      <c r="BC84" s="5">
        <f t="shared" si="83"/>
        <v>13.319334324687203</v>
      </c>
      <c r="BD84" s="5">
        <f t="shared" si="84"/>
        <v>7.2714169968959199</v>
      </c>
      <c r="BE84" s="5">
        <f t="shared" si="85"/>
        <v>8.0530004744983401</v>
      </c>
      <c r="BF84" s="5">
        <f t="shared" si="86"/>
        <v>3.4440286491759311</v>
      </c>
      <c r="BG84" s="5">
        <f t="shared" si="87"/>
        <v>1.9346999166279208</v>
      </c>
      <c r="BH84" s="5">
        <f t="shared" si="88"/>
        <v>1.4814162719643611</v>
      </c>
    </row>
    <row r="85" spans="1:60" x14ac:dyDescent="0.25">
      <c r="A85" t="s">
        <v>92</v>
      </c>
      <c r="B85">
        <v>168.67</v>
      </c>
      <c r="C85" s="2">
        <f t="shared" si="56"/>
        <v>-3.0145407258542756E-3</v>
      </c>
      <c r="D85" s="8">
        <f t="shared" si="89"/>
        <v>68</v>
      </c>
      <c r="E85" s="8">
        <f t="shared" si="55"/>
        <v>0</v>
      </c>
      <c r="F85" s="8">
        <f t="shared" si="55"/>
        <v>0</v>
      </c>
      <c r="G85" s="8">
        <f t="shared" si="55"/>
        <v>0</v>
      </c>
      <c r="H85" s="8">
        <f t="shared" si="55"/>
        <v>1</v>
      </c>
      <c r="I85" s="8">
        <f t="shared" si="55"/>
        <v>2</v>
      </c>
      <c r="J85" s="8">
        <f t="shared" si="55"/>
        <v>4</v>
      </c>
      <c r="K85" s="8">
        <f t="shared" si="55"/>
        <v>8</v>
      </c>
      <c r="L85" s="8">
        <f t="shared" si="55"/>
        <v>17</v>
      </c>
      <c r="M85" s="2">
        <f t="shared" si="57"/>
        <v>-1.0446901285107854E-3</v>
      </c>
      <c r="N85" s="2">
        <f t="shared" si="58"/>
        <v>-5.2231223554134948E-4</v>
      </c>
      <c r="O85" s="2">
        <f t="shared" si="59"/>
        <v>-1.9558449235513413E-3</v>
      </c>
      <c r="P85" s="2">
        <f t="shared" si="60"/>
        <v>-3.1970417861934743E-3</v>
      </c>
      <c r="Q85" s="2">
        <f t="shared" si="61"/>
        <v>-3.3015804239402181E-3</v>
      </c>
      <c r="R85" s="2">
        <f t="shared" si="62"/>
        <v>2.2711066423934667E-4</v>
      </c>
      <c r="S85" s="2">
        <f t="shared" si="63"/>
        <v>1.5862261101367847E-3</v>
      </c>
      <c r="T85" s="2">
        <f t="shared" si="64"/>
        <v>1.1127436908568156E-3</v>
      </c>
      <c r="U85" s="4">
        <f t="shared" si="65"/>
        <v>-1.9698505973434902E-3</v>
      </c>
      <c r="V85" s="4">
        <f t="shared" si="66"/>
        <v>-2.4922284903129261E-3</v>
      </c>
      <c r="W85" s="4">
        <f t="shared" si="67"/>
        <v>-1.0586958023029343E-3</v>
      </c>
      <c r="X85" s="4">
        <f t="shared" si="68"/>
        <v>1.8250106033919876E-4</v>
      </c>
      <c r="Y85" s="4">
        <f t="shared" si="69"/>
        <v>2.8703969808594257E-4</v>
      </c>
      <c r="Z85" s="4">
        <f t="shared" si="70"/>
        <v>-3.2416513900936222E-3</v>
      </c>
      <c r="AA85" s="4">
        <f t="shared" si="71"/>
        <v>-4.6007668359910603E-3</v>
      </c>
      <c r="AB85" s="4">
        <f t="shared" si="72"/>
        <v>-4.1272844167110911E-3</v>
      </c>
      <c r="AC85" s="4">
        <f t="shared" si="90"/>
        <v>3.1570436360867635E-2</v>
      </c>
      <c r="AD85" s="4">
        <f t="shared" si="91"/>
        <v>-4.4736382540234883E-3</v>
      </c>
      <c r="AE85" s="4">
        <f t="shared" si="92"/>
        <v>9.4440117218666103E-2</v>
      </c>
      <c r="AF85" s="4">
        <f t="shared" si="93"/>
        <v>2.1209502322780113E-2</v>
      </c>
      <c r="AG85" s="4">
        <f t="shared" si="94"/>
        <v>2.1732195511513831E-2</v>
      </c>
      <c r="AH85" s="4">
        <f t="shared" si="95"/>
        <v>4.0887400706160065E-3</v>
      </c>
      <c r="AI85" s="4">
        <f t="shared" si="96"/>
        <v>-2.7068371588711837E-3</v>
      </c>
      <c r="AJ85" s="4">
        <f t="shared" si="97"/>
        <v>-4.1272844167110911E-3</v>
      </c>
      <c r="AK85" s="2">
        <f t="shared" si="73"/>
        <v>0.39809609594181961</v>
      </c>
      <c r="AL85" s="2">
        <f t="shared" si="74"/>
        <v>0.20161229812655601</v>
      </c>
      <c r="AM85" s="2">
        <f t="shared" si="75"/>
        <v>0.12896954269548999</v>
      </c>
      <c r="AN85" s="2">
        <f t="shared" si="76"/>
        <v>8.9876024406113281E-2</v>
      </c>
      <c r="AO85" s="2">
        <f t="shared" si="77"/>
        <v>8.7429946225863392E-2</v>
      </c>
      <c r="AP85" s="2">
        <f t="shared" si="78"/>
        <v>1.9554102786935701E-2</v>
      </c>
      <c r="AQ85" s="2">
        <f t="shared" si="79"/>
        <v>1.1586817861128001E-2</v>
      </c>
      <c r="AR85" s="2">
        <f t="shared" si="80"/>
        <v>6.4155997292689171E-3</v>
      </c>
      <c r="AS85" s="2">
        <f t="array" ref="AS85">_xlfn.STDEV.S(IF(E$17:E$1040=E85,$C$17:$C$1040,""))</f>
        <v>1.2758628112718129E-2</v>
      </c>
      <c r="AT85" s="2">
        <f t="array" ref="AT85">_xlfn.STDEV.S(IF(F$17:F$1040=F85,$C$17:$C$1040,""))</f>
        <v>1.1020046384629077E-2</v>
      </c>
      <c r="AU85" s="2">
        <f t="array" ref="AU85">_xlfn.STDEV.S(IF(G$17:G$1040=G85,$C$17:$C$1040,""))</f>
        <v>9.6828820083333083E-3</v>
      </c>
      <c r="AV85" s="2">
        <f t="array" ref="AV85">_xlfn.STDEV.S(IF(H$17:H$1040=H85,$C$17:$C$1040,""))</f>
        <v>1.2360180202081695E-2</v>
      </c>
      <c r="AW85" s="2">
        <f t="array" ref="AW85">_xlfn.STDEV.S(IF(I$17:I$1040=I85,$C$17:$C$1040,""))</f>
        <v>1.0856816226787795E-2</v>
      </c>
      <c r="AX85" s="2">
        <f t="array" ref="AX85">_xlfn.STDEV.S(IF(J$17:J$1040=J85,$C$17:$C$1040,""))</f>
        <v>5.6776829634139379E-3</v>
      </c>
      <c r="AY85" s="2">
        <f t="array" ref="AY85">_xlfn.STDEV.S(IF(K$17:K$1040=K85,$C$17:$C$1040,""))</f>
        <v>5.9889483436393635E-3</v>
      </c>
      <c r="AZ85" s="2">
        <f t="array" ref="AZ85">_xlfn.STDEV.S(IF(L$17:L$1040=L85,$C$17:$C$1040,""))</f>
        <v>4.1007481822262553E-3</v>
      </c>
      <c r="BA85" s="5">
        <f t="shared" si="81"/>
        <v>31.202108285058262</v>
      </c>
      <c r="BB85" s="5">
        <f t="shared" si="82"/>
        <v>18.2950498654677</v>
      </c>
      <c r="BC85" s="5">
        <f t="shared" si="83"/>
        <v>13.319334324687203</v>
      </c>
      <c r="BD85" s="5">
        <f t="shared" si="84"/>
        <v>7.2714169968959199</v>
      </c>
      <c r="BE85" s="5">
        <f t="shared" si="85"/>
        <v>8.0530004744983401</v>
      </c>
      <c r="BF85" s="5">
        <f t="shared" si="86"/>
        <v>3.4440286491759311</v>
      </c>
      <c r="BG85" s="5">
        <f t="shared" si="87"/>
        <v>1.9346999166279208</v>
      </c>
      <c r="BH85" s="5">
        <f t="shared" si="88"/>
        <v>1.5644949273100579</v>
      </c>
    </row>
    <row r="86" spans="1:60" x14ac:dyDescent="0.25">
      <c r="A86" t="s">
        <v>93</v>
      </c>
      <c r="B86">
        <v>169.07</v>
      </c>
      <c r="C86" s="2">
        <f t="shared" si="56"/>
        <v>2.3714946344934873E-3</v>
      </c>
      <c r="D86" s="8">
        <f t="shared" si="89"/>
        <v>69</v>
      </c>
      <c r="E86" s="8">
        <f t="shared" si="55"/>
        <v>0</v>
      </c>
      <c r="F86" s="8">
        <f t="shared" si="55"/>
        <v>0</v>
      </c>
      <c r="G86" s="8">
        <f t="shared" si="55"/>
        <v>0</v>
      </c>
      <c r="H86" s="8">
        <f t="shared" si="55"/>
        <v>1</v>
      </c>
      <c r="I86" s="8">
        <f t="shared" si="55"/>
        <v>2</v>
      </c>
      <c r="J86" s="8">
        <f t="shared" si="55"/>
        <v>4</v>
      </c>
      <c r="K86" s="8">
        <f t="shared" si="55"/>
        <v>8</v>
      </c>
      <c r="L86" s="8">
        <f t="shared" si="55"/>
        <v>17</v>
      </c>
      <c r="M86" s="2">
        <f t="shared" si="57"/>
        <v>-1.0446901285107854E-3</v>
      </c>
      <c r="N86" s="2">
        <f t="shared" si="58"/>
        <v>-5.2231223554134948E-4</v>
      </c>
      <c r="O86" s="2">
        <f t="shared" si="59"/>
        <v>-1.9558449235513413E-3</v>
      </c>
      <c r="P86" s="2">
        <f t="shared" si="60"/>
        <v>-3.1970417861934743E-3</v>
      </c>
      <c r="Q86" s="2">
        <f t="shared" si="61"/>
        <v>-3.3015804239402181E-3</v>
      </c>
      <c r="R86" s="2">
        <f t="shared" si="62"/>
        <v>2.2711066423934667E-4</v>
      </c>
      <c r="S86" s="2">
        <f t="shared" si="63"/>
        <v>1.5862261101367847E-3</v>
      </c>
      <c r="T86" s="2">
        <f t="shared" si="64"/>
        <v>1.1127436908568156E-3</v>
      </c>
      <c r="U86" s="4">
        <f t="shared" si="65"/>
        <v>3.4161847630042727E-3</v>
      </c>
      <c r="V86" s="4">
        <f t="shared" si="66"/>
        <v>2.8938068700348368E-3</v>
      </c>
      <c r="W86" s="4">
        <f t="shared" si="67"/>
        <v>4.3273395580448286E-3</v>
      </c>
      <c r="X86" s="4">
        <f t="shared" si="68"/>
        <v>5.5685364206869616E-3</v>
      </c>
      <c r="Y86" s="4">
        <f t="shared" si="69"/>
        <v>5.6730750584337054E-3</v>
      </c>
      <c r="Z86" s="4">
        <f t="shared" si="70"/>
        <v>2.1443839702541406E-3</v>
      </c>
      <c r="AA86" s="4">
        <f t="shared" si="71"/>
        <v>7.8526852435670258E-4</v>
      </c>
      <c r="AB86" s="4">
        <f t="shared" si="72"/>
        <v>1.2587509436366717E-3</v>
      </c>
      <c r="AC86" s="4">
        <f t="shared" si="90"/>
        <v>3.4986621123871908E-2</v>
      </c>
      <c r="AD86" s="4">
        <f t="shared" si="91"/>
        <v>-1.5798313839886515E-3</v>
      </c>
      <c r="AE86" s="4">
        <f t="shared" si="92"/>
        <v>9.8767456776710935E-2</v>
      </c>
      <c r="AF86" s="4">
        <f t="shared" si="93"/>
        <v>2.6778038743467077E-2</v>
      </c>
      <c r="AG86" s="4">
        <f t="shared" si="94"/>
        <v>2.7405270569947536E-2</v>
      </c>
      <c r="AH86" s="4">
        <f t="shared" si="95"/>
        <v>6.2331240408701472E-3</v>
      </c>
      <c r="AI86" s="4">
        <f t="shared" si="96"/>
        <v>-1.9215686345144811E-3</v>
      </c>
      <c r="AJ86" s="4">
        <f t="shared" si="97"/>
        <v>-2.8685334730744194E-3</v>
      </c>
      <c r="AK86" s="2">
        <f t="shared" si="73"/>
        <v>0.39809609594181961</v>
      </c>
      <c r="AL86" s="2">
        <f t="shared" si="74"/>
        <v>0.20161229812655601</v>
      </c>
      <c r="AM86" s="2">
        <f t="shared" si="75"/>
        <v>0.12896954269548999</v>
      </c>
      <c r="AN86" s="2">
        <f t="shared" si="76"/>
        <v>8.9876024406113281E-2</v>
      </c>
      <c r="AO86" s="2">
        <f t="shared" si="77"/>
        <v>8.7429946225863392E-2</v>
      </c>
      <c r="AP86" s="2">
        <f t="shared" si="78"/>
        <v>1.9554102786935701E-2</v>
      </c>
      <c r="AQ86" s="2">
        <f t="shared" si="79"/>
        <v>1.1586817861128001E-2</v>
      </c>
      <c r="AR86" s="2">
        <f t="shared" si="80"/>
        <v>6.4155997292689171E-3</v>
      </c>
      <c r="AS86" s="2">
        <f t="array" ref="AS86">_xlfn.STDEV.S(IF(E$17:E$1040=E86,$C$17:$C$1040,""))</f>
        <v>1.2758628112718129E-2</v>
      </c>
      <c r="AT86" s="2">
        <f t="array" ref="AT86">_xlfn.STDEV.S(IF(F$17:F$1040=F86,$C$17:$C$1040,""))</f>
        <v>1.1020046384629077E-2</v>
      </c>
      <c r="AU86" s="2">
        <f t="array" ref="AU86">_xlfn.STDEV.S(IF(G$17:G$1040=G86,$C$17:$C$1040,""))</f>
        <v>9.6828820083333083E-3</v>
      </c>
      <c r="AV86" s="2">
        <f t="array" ref="AV86">_xlfn.STDEV.S(IF(H$17:H$1040=H86,$C$17:$C$1040,""))</f>
        <v>1.2360180202081695E-2</v>
      </c>
      <c r="AW86" s="2">
        <f t="array" ref="AW86">_xlfn.STDEV.S(IF(I$17:I$1040=I86,$C$17:$C$1040,""))</f>
        <v>1.0856816226787795E-2</v>
      </c>
      <c r="AX86" s="2">
        <f t="array" ref="AX86">_xlfn.STDEV.S(IF(J$17:J$1040=J86,$C$17:$C$1040,""))</f>
        <v>5.6776829634139379E-3</v>
      </c>
      <c r="AY86" s="2">
        <f t="array" ref="AY86">_xlfn.STDEV.S(IF(K$17:K$1040=K86,$C$17:$C$1040,""))</f>
        <v>5.9889483436393635E-3</v>
      </c>
      <c r="AZ86" s="2">
        <f t="array" ref="AZ86">_xlfn.STDEV.S(IF(L$17:L$1040=L86,$C$17:$C$1040,""))</f>
        <v>4.1007481822262553E-3</v>
      </c>
      <c r="BA86" s="5">
        <f t="shared" si="81"/>
        <v>31.202108285058262</v>
      </c>
      <c r="BB86" s="5">
        <f t="shared" si="82"/>
        <v>18.2950498654677</v>
      </c>
      <c r="BC86" s="5">
        <f t="shared" si="83"/>
        <v>13.319334324687203</v>
      </c>
      <c r="BD86" s="5">
        <f t="shared" si="84"/>
        <v>7.2714169968959199</v>
      </c>
      <c r="BE86" s="5">
        <f t="shared" si="85"/>
        <v>8.0530004744983401</v>
      </c>
      <c r="BF86" s="5">
        <f t="shared" si="86"/>
        <v>3.4440286491759311</v>
      </c>
      <c r="BG86" s="5">
        <f t="shared" si="87"/>
        <v>1.9346999166279208</v>
      </c>
      <c r="BH86" s="5">
        <f t="shared" si="88"/>
        <v>1.5644949273100579</v>
      </c>
    </row>
    <row r="87" spans="1:60" x14ac:dyDescent="0.25">
      <c r="A87" t="s">
        <v>94</v>
      </c>
      <c r="B87">
        <v>170.13</v>
      </c>
      <c r="C87" s="2">
        <f t="shared" si="56"/>
        <v>6.2695924764890609E-3</v>
      </c>
      <c r="D87" s="8">
        <f t="shared" si="89"/>
        <v>70</v>
      </c>
      <c r="E87" s="8">
        <f t="shared" si="55"/>
        <v>0</v>
      </c>
      <c r="F87" s="8">
        <f t="shared" si="55"/>
        <v>0</v>
      </c>
      <c r="G87" s="8">
        <f t="shared" si="55"/>
        <v>0</v>
      </c>
      <c r="H87" s="8">
        <f t="shared" si="55"/>
        <v>1</v>
      </c>
      <c r="I87" s="8">
        <f t="shared" si="55"/>
        <v>2</v>
      </c>
      <c r="J87" s="8">
        <f t="shared" si="55"/>
        <v>4</v>
      </c>
      <c r="K87" s="8">
        <f t="shared" si="55"/>
        <v>8</v>
      </c>
      <c r="L87" s="8">
        <f t="shared" si="55"/>
        <v>17</v>
      </c>
      <c r="M87" s="2">
        <f t="shared" si="57"/>
        <v>-1.0446901285107854E-3</v>
      </c>
      <c r="N87" s="2">
        <f t="shared" si="58"/>
        <v>-5.2231223554134948E-4</v>
      </c>
      <c r="O87" s="2">
        <f t="shared" si="59"/>
        <v>-1.9558449235513413E-3</v>
      </c>
      <c r="P87" s="2">
        <f t="shared" si="60"/>
        <v>-3.1970417861934743E-3</v>
      </c>
      <c r="Q87" s="2">
        <f t="shared" si="61"/>
        <v>-3.3015804239402181E-3</v>
      </c>
      <c r="R87" s="2">
        <f t="shared" si="62"/>
        <v>2.2711066423934667E-4</v>
      </c>
      <c r="S87" s="2">
        <f t="shared" si="63"/>
        <v>1.5862261101367847E-3</v>
      </c>
      <c r="T87" s="2">
        <f t="shared" si="64"/>
        <v>1.1127436908568156E-3</v>
      </c>
      <c r="U87" s="4">
        <f t="shared" si="65"/>
        <v>7.3142826049998463E-3</v>
      </c>
      <c r="V87" s="4">
        <f t="shared" si="66"/>
        <v>6.79190471203041E-3</v>
      </c>
      <c r="W87" s="4">
        <f t="shared" si="67"/>
        <v>8.2254374000404022E-3</v>
      </c>
      <c r="X87" s="4">
        <f t="shared" si="68"/>
        <v>9.4666342626825353E-3</v>
      </c>
      <c r="Y87" s="4">
        <f t="shared" si="69"/>
        <v>9.5711729004292791E-3</v>
      </c>
      <c r="Z87" s="4">
        <f t="shared" si="70"/>
        <v>6.0424818122497143E-3</v>
      </c>
      <c r="AA87" s="4">
        <f t="shared" si="71"/>
        <v>4.6833663663522762E-3</v>
      </c>
      <c r="AB87" s="4">
        <f t="shared" si="72"/>
        <v>5.1568487856322454E-3</v>
      </c>
      <c r="AC87" s="4">
        <f t="shared" si="90"/>
        <v>4.2300903728871755E-2</v>
      </c>
      <c r="AD87" s="4">
        <f t="shared" si="91"/>
        <v>5.212073328041758E-3</v>
      </c>
      <c r="AE87" s="4">
        <f t="shared" si="92"/>
        <v>0.10699289417675134</v>
      </c>
      <c r="AF87" s="4">
        <f t="shared" si="93"/>
        <v>3.6244673006149614E-2</v>
      </c>
      <c r="AG87" s="4">
        <f t="shared" si="94"/>
        <v>3.6976443470376819E-2</v>
      </c>
      <c r="AH87" s="4">
        <f t="shared" si="95"/>
        <v>1.2275605853119861E-2</v>
      </c>
      <c r="AI87" s="4">
        <f t="shared" si="96"/>
        <v>2.7617977318377951E-3</v>
      </c>
      <c r="AJ87" s="4">
        <f t="shared" si="97"/>
        <v>2.2883153125578259E-3</v>
      </c>
      <c r="AK87" s="2">
        <f t="shared" si="73"/>
        <v>0.39809609594181961</v>
      </c>
      <c r="AL87" s="2">
        <f t="shared" si="74"/>
        <v>0.20161229812655601</v>
      </c>
      <c r="AM87" s="2">
        <f t="shared" si="75"/>
        <v>0.12896954269548999</v>
      </c>
      <c r="AN87" s="2">
        <f t="shared" si="76"/>
        <v>8.9876024406113281E-2</v>
      </c>
      <c r="AO87" s="2">
        <f t="shared" si="77"/>
        <v>8.7429946225863392E-2</v>
      </c>
      <c r="AP87" s="2">
        <f t="shared" si="78"/>
        <v>1.9554102786935701E-2</v>
      </c>
      <c r="AQ87" s="2">
        <f t="shared" si="79"/>
        <v>1.1586817861128001E-2</v>
      </c>
      <c r="AR87" s="2">
        <f t="shared" si="80"/>
        <v>6.4155997292689171E-3</v>
      </c>
      <c r="AS87" s="2">
        <f t="array" ref="AS87">_xlfn.STDEV.S(IF(E$17:E$1040=E87,$C$17:$C$1040,""))</f>
        <v>1.2758628112718129E-2</v>
      </c>
      <c r="AT87" s="2">
        <f t="array" ref="AT87">_xlfn.STDEV.S(IF(F$17:F$1040=F87,$C$17:$C$1040,""))</f>
        <v>1.1020046384629077E-2</v>
      </c>
      <c r="AU87" s="2">
        <f t="array" ref="AU87">_xlfn.STDEV.S(IF(G$17:G$1040=G87,$C$17:$C$1040,""))</f>
        <v>9.6828820083333083E-3</v>
      </c>
      <c r="AV87" s="2">
        <f t="array" ref="AV87">_xlfn.STDEV.S(IF(H$17:H$1040=H87,$C$17:$C$1040,""))</f>
        <v>1.2360180202081695E-2</v>
      </c>
      <c r="AW87" s="2">
        <f t="array" ref="AW87">_xlfn.STDEV.S(IF(I$17:I$1040=I87,$C$17:$C$1040,""))</f>
        <v>1.0856816226787795E-2</v>
      </c>
      <c r="AX87" s="2">
        <f t="array" ref="AX87">_xlfn.STDEV.S(IF(J$17:J$1040=J87,$C$17:$C$1040,""))</f>
        <v>5.6776829634139379E-3</v>
      </c>
      <c r="AY87" s="2">
        <f t="array" ref="AY87">_xlfn.STDEV.S(IF(K$17:K$1040=K87,$C$17:$C$1040,""))</f>
        <v>5.9889483436393635E-3</v>
      </c>
      <c r="AZ87" s="2">
        <f t="array" ref="AZ87">_xlfn.STDEV.S(IF(L$17:L$1040=L87,$C$17:$C$1040,""))</f>
        <v>4.1007481822262553E-3</v>
      </c>
      <c r="BA87" s="5">
        <f t="shared" si="81"/>
        <v>31.202108285058262</v>
      </c>
      <c r="BB87" s="5">
        <f t="shared" si="82"/>
        <v>18.2950498654677</v>
      </c>
      <c r="BC87" s="5">
        <f t="shared" si="83"/>
        <v>13.319334324687203</v>
      </c>
      <c r="BD87" s="5">
        <f t="shared" si="84"/>
        <v>7.2714169968959199</v>
      </c>
      <c r="BE87" s="5">
        <f t="shared" si="85"/>
        <v>8.0530004744983401</v>
      </c>
      <c r="BF87" s="5">
        <f t="shared" si="86"/>
        <v>3.4440286491759311</v>
      </c>
      <c r="BG87" s="5">
        <f t="shared" si="87"/>
        <v>1.9346999166279208</v>
      </c>
      <c r="BH87" s="5">
        <f t="shared" si="88"/>
        <v>1.5644949273100579</v>
      </c>
    </row>
    <row r="88" spans="1:60" x14ac:dyDescent="0.25">
      <c r="A88" t="s">
        <v>95</v>
      </c>
      <c r="B88">
        <v>169.93</v>
      </c>
      <c r="C88" s="2">
        <f t="shared" si="56"/>
        <v>-1.1755716217010104E-3</v>
      </c>
      <c r="D88" s="8">
        <f t="shared" si="89"/>
        <v>71</v>
      </c>
      <c r="E88" s="8">
        <f t="shared" si="55"/>
        <v>0</v>
      </c>
      <c r="F88" s="8">
        <f t="shared" si="55"/>
        <v>0</v>
      </c>
      <c r="G88" s="8">
        <f t="shared" si="55"/>
        <v>0</v>
      </c>
      <c r="H88" s="8">
        <f t="shared" si="55"/>
        <v>1</v>
      </c>
      <c r="I88" s="8">
        <f t="shared" si="55"/>
        <v>2</v>
      </c>
      <c r="J88" s="8">
        <f t="shared" si="55"/>
        <v>4</v>
      </c>
      <c r="K88" s="8">
        <f t="shared" si="55"/>
        <v>8</v>
      </c>
      <c r="L88" s="8">
        <f t="shared" si="55"/>
        <v>17</v>
      </c>
      <c r="M88" s="2">
        <f t="shared" si="57"/>
        <v>-1.0446901285107854E-3</v>
      </c>
      <c r="N88" s="2">
        <f t="shared" si="58"/>
        <v>-5.2231223554134948E-4</v>
      </c>
      <c r="O88" s="2">
        <f t="shared" si="59"/>
        <v>-1.9558449235513413E-3</v>
      </c>
      <c r="P88" s="2">
        <f t="shared" si="60"/>
        <v>-3.1970417861934743E-3</v>
      </c>
      <c r="Q88" s="2">
        <f t="shared" si="61"/>
        <v>-3.3015804239402181E-3</v>
      </c>
      <c r="R88" s="2">
        <f t="shared" si="62"/>
        <v>2.2711066423934667E-4</v>
      </c>
      <c r="S88" s="2">
        <f t="shared" si="63"/>
        <v>1.5862261101367847E-3</v>
      </c>
      <c r="T88" s="2">
        <f t="shared" si="64"/>
        <v>1.1127436908568156E-3</v>
      </c>
      <c r="U88" s="4">
        <f t="shared" si="65"/>
        <v>-1.30881493190225E-4</v>
      </c>
      <c r="V88" s="4">
        <f t="shared" si="66"/>
        <v>-6.5325938615966089E-4</v>
      </c>
      <c r="W88" s="4">
        <f t="shared" si="67"/>
        <v>7.8027330185033092E-4</v>
      </c>
      <c r="X88" s="4">
        <f t="shared" si="68"/>
        <v>2.021470164492464E-3</v>
      </c>
      <c r="Y88" s="4">
        <f t="shared" si="69"/>
        <v>2.1260088022392078E-3</v>
      </c>
      <c r="Z88" s="4">
        <f t="shared" si="70"/>
        <v>-1.402682285940357E-3</v>
      </c>
      <c r="AA88" s="4">
        <f t="shared" si="71"/>
        <v>-2.7617977318377951E-3</v>
      </c>
      <c r="AB88" s="4">
        <f t="shared" si="72"/>
        <v>-2.2883153125578259E-3</v>
      </c>
      <c r="AC88" s="4">
        <f t="shared" si="90"/>
        <v>4.2170022235681531E-2</v>
      </c>
      <c r="AD88" s="4">
        <f t="shared" si="91"/>
        <v>4.5588139418820967E-3</v>
      </c>
      <c r="AE88" s="4">
        <f t="shared" si="92"/>
        <v>0.10777316747860168</v>
      </c>
      <c r="AF88" s="4">
        <f t="shared" si="93"/>
        <v>3.8266143170642079E-2</v>
      </c>
      <c r="AG88" s="4">
        <f t="shared" si="94"/>
        <v>3.9102452272616023E-2</v>
      </c>
      <c r="AH88" s="4">
        <f t="shared" si="95"/>
        <v>1.0872923567179504E-2</v>
      </c>
      <c r="AI88" s="4">
        <f t="shared" si="96"/>
        <v>0</v>
      </c>
      <c r="AJ88" s="4">
        <f t="shared" si="97"/>
        <v>0</v>
      </c>
      <c r="AK88" s="2">
        <f t="shared" si="73"/>
        <v>0.39809609594181961</v>
      </c>
      <c r="AL88" s="2">
        <f t="shared" si="74"/>
        <v>0.20161229812655601</v>
      </c>
      <c r="AM88" s="2">
        <f t="shared" si="75"/>
        <v>0.12896954269548999</v>
      </c>
      <c r="AN88" s="2">
        <f t="shared" si="76"/>
        <v>8.9876024406113281E-2</v>
      </c>
      <c r="AO88" s="2">
        <f t="shared" si="77"/>
        <v>8.7429946225863392E-2</v>
      </c>
      <c r="AP88" s="2">
        <f t="shared" si="78"/>
        <v>1.9554102786935701E-2</v>
      </c>
      <c r="AQ88" s="2">
        <f t="shared" si="79"/>
        <v>1.1586817861128001E-2</v>
      </c>
      <c r="AR88" s="2">
        <f t="shared" si="80"/>
        <v>6.4155997292689171E-3</v>
      </c>
      <c r="AS88" s="2">
        <f t="array" ref="AS88">_xlfn.STDEV.S(IF(E$17:E$1040=E88,$C$17:$C$1040,""))</f>
        <v>1.2758628112718129E-2</v>
      </c>
      <c r="AT88" s="2">
        <f t="array" ref="AT88">_xlfn.STDEV.S(IF(F$17:F$1040=F88,$C$17:$C$1040,""))</f>
        <v>1.1020046384629077E-2</v>
      </c>
      <c r="AU88" s="2">
        <f t="array" ref="AU88">_xlfn.STDEV.S(IF(G$17:G$1040=G88,$C$17:$C$1040,""))</f>
        <v>9.6828820083333083E-3</v>
      </c>
      <c r="AV88" s="2">
        <f t="array" ref="AV88">_xlfn.STDEV.S(IF(H$17:H$1040=H88,$C$17:$C$1040,""))</f>
        <v>1.2360180202081695E-2</v>
      </c>
      <c r="AW88" s="2">
        <f t="array" ref="AW88">_xlfn.STDEV.S(IF(I$17:I$1040=I88,$C$17:$C$1040,""))</f>
        <v>1.0856816226787795E-2</v>
      </c>
      <c r="AX88" s="2">
        <f t="array" ref="AX88">_xlfn.STDEV.S(IF(J$17:J$1040=J88,$C$17:$C$1040,""))</f>
        <v>5.6776829634139379E-3</v>
      </c>
      <c r="AY88" s="2">
        <f t="array" ref="AY88">_xlfn.STDEV.S(IF(K$17:K$1040=K88,$C$17:$C$1040,""))</f>
        <v>5.9889483436393635E-3</v>
      </c>
      <c r="AZ88" s="2">
        <f t="array" ref="AZ88">_xlfn.STDEV.S(IF(L$17:L$1040=L88,$C$17:$C$1040,""))</f>
        <v>4.1007481822262553E-3</v>
      </c>
      <c r="BA88" s="5">
        <f t="shared" si="81"/>
        <v>31.202108285058262</v>
      </c>
      <c r="BB88" s="5">
        <f t="shared" si="82"/>
        <v>18.2950498654677</v>
      </c>
      <c r="BC88" s="5">
        <f t="shared" si="83"/>
        <v>13.319334324687203</v>
      </c>
      <c r="BD88" s="5">
        <f t="shared" si="84"/>
        <v>7.2714169968959199</v>
      </c>
      <c r="BE88" s="5">
        <f t="shared" si="85"/>
        <v>8.0530004744983401</v>
      </c>
      <c r="BF88" s="5">
        <f t="shared" si="86"/>
        <v>3.4440286491759311</v>
      </c>
      <c r="BG88" s="5">
        <f t="shared" si="87"/>
        <v>1.9346999166279208</v>
      </c>
      <c r="BH88" s="5">
        <f t="shared" si="88"/>
        <v>1.5644949273100579</v>
      </c>
    </row>
    <row r="89" spans="1:60" x14ac:dyDescent="0.25">
      <c r="A89" t="s">
        <v>96</v>
      </c>
      <c r="B89">
        <v>169.82</v>
      </c>
      <c r="C89" s="2">
        <f t="shared" si="56"/>
        <v>-6.4732536926981332E-4</v>
      </c>
      <c r="D89" s="8">
        <f t="shared" si="89"/>
        <v>72</v>
      </c>
      <c r="E89" s="8">
        <f t="shared" si="55"/>
        <v>0</v>
      </c>
      <c r="F89" s="8">
        <f t="shared" si="55"/>
        <v>0</v>
      </c>
      <c r="G89" s="8">
        <f t="shared" si="55"/>
        <v>0</v>
      </c>
      <c r="H89" s="8">
        <f t="shared" si="55"/>
        <v>1</v>
      </c>
      <c r="I89" s="8">
        <f t="shared" si="55"/>
        <v>2</v>
      </c>
      <c r="J89" s="8">
        <f t="shared" si="55"/>
        <v>4</v>
      </c>
      <c r="K89" s="8">
        <f t="shared" si="55"/>
        <v>9</v>
      </c>
      <c r="L89" s="8">
        <f t="shared" si="55"/>
        <v>18</v>
      </c>
      <c r="M89" s="2">
        <f t="shared" si="57"/>
        <v>-1.0446901285107854E-3</v>
      </c>
      <c r="N89" s="2">
        <f t="shared" si="58"/>
        <v>-5.2231223554134948E-4</v>
      </c>
      <c r="O89" s="2">
        <f t="shared" si="59"/>
        <v>-1.9558449235513413E-3</v>
      </c>
      <c r="P89" s="2">
        <f t="shared" si="60"/>
        <v>-3.1970417861934743E-3</v>
      </c>
      <c r="Q89" s="2">
        <f t="shared" si="61"/>
        <v>-3.3015804239402181E-3</v>
      </c>
      <c r="R89" s="2">
        <f t="shared" si="62"/>
        <v>2.2711066423934667E-4</v>
      </c>
      <c r="S89" s="2">
        <f t="shared" si="63"/>
        <v>-1.1320047816580914E-3</v>
      </c>
      <c r="T89" s="2">
        <f t="shared" si="64"/>
        <v>-2.0420568314756804E-3</v>
      </c>
      <c r="U89" s="4">
        <f t="shared" si="65"/>
        <v>3.9736475924097205E-4</v>
      </c>
      <c r="V89" s="4">
        <f t="shared" si="66"/>
        <v>-1.2501313372846384E-4</v>
      </c>
      <c r="W89" s="4">
        <f t="shared" si="67"/>
        <v>1.308519554281528E-3</v>
      </c>
      <c r="X89" s="4">
        <f t="shared" si="68"/>
        <v>2.549716416923661E-3</v>
      </c>
      <c r="Y89" s="4">
        <f t="shared" si="69"/>
        <v>2.6542550546704048E-3</v>
      </c>
      <c r="Z89" s="4">
        <f t="shared" si="70"/>
        <v>-8.7443603350915999E-4</v>
      </c>
      <c r="AA89" s="4">
        <f t="shared" si="71"/>
        <v>4.8467941238827805E-4</v>
      </c>
      <c r="AB89" s="4">
        <f t="shared" si="72"/>
        <v>1.3947314622058671E-3</v>
      </c>
      <c r="AC89" s="4">
        <f t="shared" si="90"/>
        <v>4.2567386994922504E-2</v>
      </c>
      <c r="AD89" s="4">
        <f t="shared" si="91"/>
        <v>4.4338008081536325E-3</v>
      </c>
      <c r="AE89" s="4">
        <f t="shared" si="92"/>
        <v>0.10908168703288321</v>
      </c>
      <c r="AF89" s="4">
        <f t="shared" si="93"/>
        <v>4.0815859587565742E-2</v>
      </c>
      <c r="AG89" s="4">
        <f t="shared" si="94"/>
        <v>4.1756707327286424E-2</v>
      </c>
      <c r="AH89" s="4">
        <f t="shared" si="95"/>
        <v>9.9984875336703444E-3</v>
      </c>
      <c r="AI89" s="4">
        <f t="shared" si="96"/>
        <v>4.8467941238827805E-4</v>
      </c>
      <c r="AJ89" s="4">
        <f t="shared" si="97"/>
        <v>1.3947314622058671E-3</v>
      </c>
      <c r="AK89" s="2">
        <f t="shared" si="73"/>
        <v>0.39809609594181961</v>
      </c>
      <c r="AL89" s="2">
        <f t="shared" si="74"/>
        <v>0.20161229812655601</v>
      </c>
      <c r="AM89" s="2">
        <f t="shared" si="75"/>
        <v>0.12896954269548999</v>
      </c>
      <c r="AN89" s="2">
        <f t="shared" si="76"/>
        <v>8.9876024406113281E-2</v>
      </c>
      <c r="AO89" s="2">
        <f t="shared" si="77"/>
        <v>8.7429946225863392E-2</v>
      </c>
      <c r="AP89" s="2">
        <f t="shared" si="78"/>
        <v>1.9554102786935701E-2</v>
      </c>
      <c r="AQ89" s="2">
        <f t="shared" si="79"/>
        <v>1.1753838362487556E-2</v>
      </c>
      <c r="AR89" s="2">
        <f t="shared" si="80"/>
        <v>1.0843786312669967E-2</v>
      </c>
      <c r="AS89" s="2">
        <f t="array" ref="AS89">_xlfn.STDEV.S(IF(E$17:E$1040=E89,$C$17:$C$1040,""))</f>
        <v>1.2758628112718129E-2</v>
      </c>
      <c r="AT89" s="2">
        <f t="array" ref="AT89">_xlfn.STDEV.S(IF(F$17:F$1040=F89,$C$17:$C$1040,""))</f>
        <v>1.1020046384629077E-2</v>
      </c>
      <c r="AU89" s="2">
        <f t="array" ref="AU89">_xlfn.STDEV.S(IF(G$17:G$1040=G89,$C$17:$C$1040,""))</f>
        <v>9.6828820083333083E-3</v>
      </c>
      <c r="AV89" s="2">
        <f t="array" ref="AV89">_xlfn.STDEV.S(IF(H$17:H$1040=H89,$C$17:$C$1040,""))</f>
        <v>1.2360180202081695E-2</v>
      </c>
      <c r="AW89" s="2">
        <f t="array" ref="AW89">_xlfn.STDEV.S(IF(I$17:I$1040=I89,$C$17:$C$1040,""))</f>
        <v>1.0856816226787795E-2</v>
      </c>
      <c r="AX89" s="2">
        <f t="array" ref="AX89">_xlfn.STDEV.S(IF(J$17:J$1040=J89,$C$17:$C$1040,""))</f>
        <v>5.6776829634139379E-3</v>
      </c>
      <c r="AY89" s="2">
        <f t="array" ref="AY89">_xlfn.STDEV.S(IF(K$17:K$1040=K89,$C$17:$C$1040,""))</f>
        <v>5.3840190104169315E-3</v>
      </c>
      <c r="AZ89" s="2">
        <f t="array" ref="AZ89">_xlfn.STDEV.S(IF(L$17:L$1040=L89,$C$17:$C$1040,""))</f>
        <v>7.9837117513186472E-3</v>
      </c>
      <c r="BA89" s="5">
        <f t="shared" si="81"/>
        <v>31.202108285058262</v>
      </c>
      <c r="BB89" s="5">
        <f t="shared" si="82"/>
        <v>18.2950498654677</v>
      </c>
      <c r="BC89" s="5">
        <f t="shared" si="83"/>
        <v>13.319334324687203</v>
      </c>
      <c r="BD89" s="5">
        <f t="shared" si="84"/>
        <v>7.2714169968959199</v>
      </c>
      <c r="BE89" s="5">
        <f t="shared" si="85"/>
        <v>8.0530004744983401</v>
      </c>
      <c r="BF89" s="5">
        <f t="shared" si="86"/>
        <v>3.4440286491759311</v>
      </c>
      <c r="BG89" s="5">
        <f t="shared" si="87"/>
        <v>2.1830974853072358</v>
      </c>
      <c r="BH89" s="5">
        <f t="shared" si="88"/>
        <v>1.3582387053088345</v>
      </c>
    </row>
    <row r="90" spans="1:60" x14ac:dyDescent="0.25">
      <c r="A90" t="s">
        <v>97</v>
      </c>
      <c r="B90">
        <v>170.9</v>
      </c>
      <c r="C90" s="2">
        <f t="shared" si="56"/>
        <v>6.3596749499470473E-3</v>
      </c>
      <c r="D90" s="8">
        <f t="shared" si="89"/>
        <v>73</v>
      </c>
      <c r="E90" s="8">
        <f t="shared" si="55"/>
        <v>0</v>
      </c>
      <c r="F90" s="8">
        <f t="shared" si="55"/>
        <v>0</v>
      </c>
      <c r="G90" s="8">
        <f t="shared" si="55"/>
        <v>0</v>
      </c>
      <c r="H90" s="8">
        <f t="shared" si="55"/>
        <v>1</v>
      </c>
      <c r="I90" s="8">
        <f t="shared" si="55"/>
        <v>2</v>
      </c>
      <c r="J90" s="8">
        <f t="shared" si="55"/>
        <v>4</v>
      </c>
      <c r="K90" s="8">
        <f t="shared" si="55"/>
        <v>9</v>
      </c>
      <c r="L90" s="8">
        <f t="shared" si="55"/>
        <v>18</v>
      </c>
      <c r="M90" s="2">
        <f t="shared" si="57"/>
        <v>-1.0446901285107854E-3</v>
      </c>
      <c r="N90" s="2">
        <f t="shared" si="58"/>
        <v>-5.2231223554134948E-4</v>
      </c>
      <c r="O90" s="2">
        <f t="shared" si="59"/>
        <v>-1.9558449235513413E-3</v>
      </c>
      <c r="P90" s="2">
        <f t="shared" si="60"/>
        <v>-3.1970417861934743E-3</v>
      </c>
      <c r="Q90" s="2">
        <f t="shared" si="61"/>
        <v>-3.3015804239402181E-3</v>
      </c>
      <c r="R90" s="2">
        <f t="shared" si="62"/>
        <v>2.2711066423934667E-4</v>
      </c>
      <c r="S90" s="2">
        <f t="shared" si="63"/>
        <v>-1.1320047816580914E-3</v>
      </c>
      <c r="T90" s="2">
        <f t="shared" si="64"/>
        <v>-2.0420568314756804E-3</v>
      </c>
      <c r="U90" s="4">
        <f t="shared" si="65"/>
        <v>7.4043650784578327E-3</v>
      </c>
      <c r="V90" s="4">
        <f t="shared" si="66"/>
        <v>6.8819871854883963E-3</v>
      </c>
      <c r="W90" s="4">
        <f t="shared" si="67"/>
        <v>8.3155198734983886E-3</v>
      </c>
      <c r="X90" s="4">
        <f t="shared" si="68"/>
        <v>9.5567167361405216E-3</v>
      </c>
      <c r="Y90" s="4">
        <f t="shared" si="69"/>
        <v>9.6612553738872654E-3</v>
      </c>
      <c r="Z90" s="4">
        <f t="shared" si="70"/>
        <v>6.1325642857077006E-3</v>
      </c>
      <c r="AA90" s="4">
        <f t="shared" si="71"/>
        <v>7.4916797316051387E-3</v>
      </c>
      <c r="AB90" s="4">
        <f t="shared" si="72"/>
        <v>8.4017317814227277E-3</v>
      </c>
      <c r="AC90" s="4">
        <f t="shared" si="90"/>
        <v>4.9971752073380338E-2</v>
      </c>
      <c r="AD90" s="4">
        <f t="shared" si="91"/>
        <v>1.1315787993642029E-2</v>
      </c>
      <c r="AE90" s="4">
        <f t="shared" si="92"/>
        <v>0.1173972069063816</v>
      </c>
      <c r="AF90" s="4">
        <f t="shared" si="93"/>
        <v>5.0372576323706265E-2</v>
      </c>
      <c r="AG90" s="4">
        <f t="shared" si="94"/>
        <v>5.1417962701173686E-2</v>
      </c>
      <c r="AH90" s="4">
        <f t="shared" si="95"/>
        <v>1.6131051819378045E-2</v>
      </c>
      <c r="AI90" s="4">
        <f t="shared" si="96"/>
        <v>7.9763591439934167E-3</v>
      </c>
      <c r="AJ90" s="4">
        <f t="shared" si="97"/>
        <v>9.7964632436285948E-3</v>
      </c>
      <c r="AK90" s="2">
        <f t="shared" si="73"/>
        <v>0.39809609594181961</v>
      </c>
      <c r="AL90" s="2">
        <f t="shared" si="74"/>
        <v>0.20161229812655601</v>
      </c>
      <c r="AM90" s="2">
        <f t="shared" si="75"/>
        <v>0.12896954269548999</v>
      </c>
      <c r="AN90" s="2">
        <f t="shared" si="76"/>
        <v>8.9876024406113281E-2</v>
      </c>
      <c r="AO90" s="2">
        <f t="shared" si="77"/>
        <v>8.7429946225863392E-2</v>
      </c>
      <c r="AP90" s="2">
        <f t="shared" si="78"/>
        <v>1.9554102786935701E-2</v>
      </c>
      <c r="AQ90" s="2">
        <f t="shared" si="79"/>
        <v>1.1753838362487556E-2</v>
      </c>
      <c r="AR90" s="2">
        <f t="shared" si="80"/>
        <v>1.0843786312669967E-2</v>
      </c>
      <c r="AS90" s="2">
        <f t="array" ref="AS90">_xlfn.STDEV.S(IF(E$17:E$1040=E90,$C$17:$C$1040,""))</f>
        <v>1.2758628112718129E-2</v>
      </c>
      <c r="AT90" s="2">
        <f t="array" ref="AT90">_xlfn.STDEV.S(IF(F$17:F$1040=F90,$C$17:$C$1040,""))</f>
        <v>1.1020046384629077E-2</v>
      </c>
      <c r="AU90" s="2">
        <f t="array" ref="AU90">_xlfn.STDEV.S(IF(G$17:G$1040=G90,$C$17:$C$1040,""))</f>
        <v>9.6828820083333083E-3</v>
      </c>
      <c r="AV90" s="2">
        <f t="array" ref="AV90">_xlfn.STDEV.S(IF(H$17:H$1040=H90,$C$17:$C$1040,""))</f>
        <v>1.2360180202081695E-2</v>
      </c>
      <c r="AW90" s="2">
        <f t="array" ref="AW90">_xlfn.STDEV.S(IF(I$17:I$1040=I90,$C$17:$C$1040,""))</f>
        <v>1.0856816226787795E-2</v>
      </c>
      <c r="AX90" s="2">
        <f t="array" ref="AX90">_xlfn.STDEV.S(IF(J$17:J$1040=J90,$C$17:$C$1040,""))</f>
        <v>5.6776829634139379E-3</v>
      </c>
      <c r="AY90" s="2">
        <f t="array" ref="AY90">_xlfn.STDEV.S(IF(K$17:K$1040=K90,$C$17:$C$1040,""))</f>
        <v>5.3840190104169315E-3</v>
      </c>
      <c r="AZ90" s="2">
        <f t="array" ref="AZ90">_xlfn.STDEV.S(IF(L$17:L$1040=L90,$C$17:$C$1040,""))</f>
        <v>7.9837117513186472E-3</v>
      </c>
      <c r="BA90" s="5">
        <f t="shared" si="81"/>
        <v>31.202108285058262</v>
      </c>
      <c r="BB90" s="5">
        <f t="shared" si="82"/>
        <v>18.2950498654677</v>
      </c>
      <c r="BC90" s="5">
        <f t="shared" si="83"/>
        <v>13.319334324687203</v>
      </c>
      <c r="BD90" s="5">
        <f t="shared" si="84"/>
        <v>7.2714169968959199</v>
      </c>
      <c r="BE90" s="5">
        <f t="shared" si="85"/>
        <v>8.0530004744983401</v>
      </c>
      <c r="BF90" s="5">
        <f t="shared" si="86"/>
        <v>3.4440286491759311</v>
      </c>
      <c r="BG90" s="5">
        <f t="shared" si="87"/>
        <v>2.1830974853072358</v>
      </c>
      <c r="BH90" s="5">
        <f t="shared" si="88"/>
        <v>1.3582387053088345</v>
      </c>
    </row>
    <row r="91" spans="1:60" x14ac:dyDescent="0.25">
      <c r="A91" t="s">
        <v>98</v>
      </c>
      <c r="B91">
        <v>170.73</v>
      </c>
      <c r="C91" s="2">
        <f t="shared" si="56"/>
        <v>-9.9473376243430778E-4</v>
      </c>
      <c r="D91" s="8">
        <f t="shared" si="89"/>
        <v>74</v>
      </c>
      <c r="E91" s="8">
        <f t="shared" si="55"/>
        <v>0</v>
      </c>
      <c r="F91" s="8">
        <f t="shared" si="55"/>
        <v>0</v>
      </c>
      <c r="G91" s="8">
        <f t="shared" si="55"/>
        <v>0</v>
      </c>
      <c r="H91" s="8">
        <f t="shared" si="55"/>
        <v>1</v>
      </c>
      <c r="I91" s="8">
        <f t="shared" si="55"/>
        <v>2</v>
      </c>
      <c r="J91" s="8">
        <f t="shared" si="55"/>
        <v>4</v>
      </c>
      <c r="K91" s="8">
        <f t="shared" si="55"/>
        <v>9</v>
      </c>
      <c r="L91" s="8">
        <f t="shared" si="55"/>
        <v>18</v>
      </c>
      <c r="M91" s="2">
        <f t="shared" si="57"/>
        <v>-1.0446901285107854E-3</v>
      </c>
      <c r="N91" s="2">
        <f t="shared" si="58"/>
        <v>-5.2231223554134948E-4</v>
      </c>
      <c r="O91" s="2">
        <f t="shared" si="59"/>
        <v>-1.9558449235513413E-3</v>
      </c>
      <c r="P91" s="2">
        <f t="shared" si="60"/>
        <v>-3.1970417861934743E-3</v>
      </c>
      <c r="Q91" s="2">
        <f t="shared" si="61"/>
        <v>-3.3015804239402181E-3</v>
      </c>
      <c r="R91" s="2">
        <f t="shared" si="62"/>
        <v>2.2711066423934667E-4</v>
      </c>
      <c r="S91" s="2">
        <f t="shared" si="63"/>
        <v>-1.1320047816580914E-3</v>
      </c>
      <c r="T91" s="2">
        <f t="shared" si="64"/>
        <v>-2.0420568314756804E-3</v>
      </c>
      <c r="U91" s="4">
        <f t="shared" si="65"/>
        <v>4.9956366076477597E-5</v>
      </c>
      <c r="V91" s="4">
        <f t="shared" si="66"/>
        <v>-4.724215268929583E-4</v>
      </c>
      <c r="W91" s="4">
        <f t="shared" si="67"/>
        <v>9.6111116111703351E-4</v>
      </c>
      <c r="X91" s="4">
        <f t="shared" si="68"/>
        <v>2.2023080237591666E-3</v>
      </c>
      <c r="Y91" s="4">
        <f t="shared" si="69"/>
        <v>2.3068466615059104E-3</v>
      </c>
      <c r="Z91" s="4">
        <f t="shared" si="70"/>
        <v>-1.2218444266736544E-3</v>
      </c>
      <c r="AA91" s="4">
        <f t="shared" si="71"/>
        <v>1.372710192237836E-4</v>
      </c>
      <c r="AB91" s="4">
        <f t="shared" si="72"/>
        <v>1.0473230690413726E-3</v>
      </c>
      <c r="AC91" s="4">
        <f t="shared" si="90"/>
        <v>5.0021708439456816E-2</v>
      </c>
      <c r="AD91" s="4">
        <f t="shared" si="91"/>
        <v>1.084336646674907E-2</v>
      </c>
      <c r="AE91" s="4">
        <f t="shared" si="92"/>
        <v>0.11835831806749864</v>
      </c>
      <c r="AF91" s="4">
        <f t="shared" si="93"/>
        <v>5.2574884347465434E-2</v>
      </c>
      <c r="AG91" s="4">
        <f t="shared" si="94"/>
        <v>5.3724809362679593E-2</v>
      </c>
      <c r="AH91" s="4">
        <f t="shared" si="95"/>
        <v>1.4909207392704391E-2</v>
      </c>
      <c r="AI91" s="4">
        <f t="shared" si="96"/>
        <v>8.1136301632172003E-3</v>
      </c>
      <c r="AJ91" s="4">
        <f t="shared" si="97"/>
        <v>1.0843786312669967E-2</v>
      </c>
      <c r="AK91" s="2">
        <f t="shared" si="73"/>
        <v>0.39809609594181961</v>
      </c>
      <c r="AL91" s="2">
        <f t="shared" si="74"/>
        <v>0.20161229812655601</v>
      </c>
      <c r="AM91" s="2">
        <f t="shared" si="75"/>
        <v>0.12896954269548999</v>
      </c>
      <c r="AN91" s="2">
        <f t="shared" si="76"/>
        <v>8.9876024406113281E-2</v>
      </c>
      <c r="AO91" s="2">
        <f t="shared" si="77"/>
        <v>8.7429946225863392E-2</v>
      </c>
      <c r="AP91" s="2">
        <f t="shared" si="78"/>
        <v>1.9554102786935701E-2</v>
      </c>
      <c r="AQ91" s="2">
        <f t="shared" si="79"/>
        <v>1.1753838362487556E-2</v>
      </c>
      <c r="AR91" s="2">
        <f t="shared" si="80"/>
        <v>1.0843786312669967E-2</v>
      </c>
      <c r="AS91" s="2">
        <f t="array" ref="AS91">_xlfn.STDEV.S(IF(E$17:E$1040=E91,$C$17:$C$1040,""))</f>
        <v>1.2758628112718129E-2</v>
      </c>
      <c r="AT91" s="2">
        <f t="array" ref="AT91">_xlfn.STDEV.S(IF(F$17:F$1040=F91,$C$17:$C$1040,""))</f>
        <v>1.1020046384629077E-2</v>
      </c>
      <c r="AU91" s="2">
        <f t="array" ref="AU91">_xlfn.STDEV.S(IF(G$17:G$1040=G91,$C$17:$C$1040,""))</f>
        <v>9.6828820083333083E-3</v>
      </c>
      <c r="AV91" s="2">
        <f t="array" ref="AV91">_xlfn.STDEV.S(IF(H$17:H$1040=H91,$C$17:$C$1040,""))</f>
        <v>1.2360180202081695E-2</v>
      </c>
      <c r="AW91" s="2">
        <f t="array" ref="AW91">_xlfn.STDEV.S(IF(I$17:I$1040=I91,$C$17:$C$1040,""))</f>
        <v>1.0856816226787795E-2</v>
      </c>
      <c r="AX91" s="2">
        <f t="array" ref="AX91">_xlfn.STDEV.S(IF(J$17:J$1040=J91,$C$17:$C$1040,""))</f>
        <v>5.6776829634139379E-3</v>
      </c>
      <c r="AY91" s="2">
        <f t="array" ref="AY91">_xlfn.STDEV.S(IF(K$17:K$1040=K91,$C$17:$C$1040,""))</f>
        <v>5.3840190104169315E-3</v>
      </c>
      <c r="AZ91" s="2">
        <f t="array" ref="AZ91">_xlfn.STDEV.S(IF(L$17:L$1040=L91,$C$17:$C$1040,""))</f>
        <v>7.9837117513186472E-3</v>
      </c>
      <c r="BA91" s="5">
        <f t="shared" si="81"/>
        <v>31.202108285058262</v>
      </c>
      <c r="BB91" s="5">
        <f t="shared" si="82"/>
        <v>18.2950498654677</v>
      </c>
      <c r="BC91" s="5">
        <f t="shared" si="83"/>
        <v>13.319334324687203</v>
      </c>
      <c r="BD91" s="5">
        <f t="shared" si="84"/>
        <v>7.2714169968959199</v>
      </c>
      <c r="BE91" s="5">
        <f t="shared" si="85"/>
        <v>8.0530004744983401</v>
      </c>
      <c r="BF91" s="5">
        <f t="shared" si="86"/>
        <v>3.4440286491759311</v>
      </c>
      <c r="BG91" s="5">
        <f t="shared" si="87"/>
        <v>2.1830974853072358</v>
      </c>
      <c r="BH91" s="5">
        <f t="shared" si="88"/>
        <v>1.3582387053088345</v>
      </c>
    </row>
    <row r="92" spans="1:60" x14ac:dyDescent="0.25">
      <c r="A92" t="s">
        <v>99</v>
      </c>
      <c r="B92">
        <v>168.53</v>
      </c>
      <c r="C92" s="2">
        <f t="shared" si="56"/>
        <v>-1.2885843144145648E-2</v>
      </c>
      <c r="D92" s="8">
        <f t="shared" si="89"/>
        <v>75</v>
      </c>
      <c r="E92" s="8">
        <f t="shared" si="55"/>
        <v>0</v>
      </c>
      <c r="F92" s="8">
        <f t="shared" si="55"/>
        <v>0</v>
      </c>
      <c r="G92" s="8">
        <f t="shared" si="55"/>
        <v>0</v>
      </c>
      <c r="H92" s="8">
        <f t="shared" si="55"/>
        <v>1</v>
      </c>
      <c r="I92" s="8">
        <f t="shared" si="55"/>
        <v>2</v>
      </c>
      <c r="J92" s="8">
        <f t="shared" si="55"/>
        <v>4</v>
      </c>
      <c r="K92" s="8">
        <f t="shared" si="55"/>
        <v>9</v>
      </c>
      <c r="L92" s="8">
        <f t="shared" si="55"/>
        <v>18</v>
      </c>
      <c r="M92" s="2">
        <f t="shared" si="57"/>
        <v>-1.0446901285107854E-3</v>
      </c>
      <c r="N92" s="2">
        <f t="shared" si="58"/>
        <v>-5.2231223554134948E-4</v>
      </c>
      <c r="O92" s="2">
        <f t="shared" si="59"/>
        <v>-1.9558449235513413E-3</v>
      </c>
      <c r="P92" s="2">
        <f t="shared" si="60"/>
        <v>-3.1970417861934743E-3</v>
      </c>
      <c r="Q92" s="2">
        <f t="shared" si="61"/>
        <v>-3.3015804239402181E-3</v>
      </c>
      <c r="R92" s="2">
        <f t="shared" si="62"/>
        <v>2.2711066423934667E-4</v>
      </c>
      <c r="S92" s="2">
        <f t="shared" si="63"/>
        <v>-1.1320047816580914E-3</v>
      </c>
      <c r="T92" s="2">
        <f t="shared" si="64"/>
        <v>-2.0420568314756804E-3</v>
      </c>
      <c r="U92" s="4">
        <f t="shared" si="65"/>
        <v>-1.1841153015634862E-2</v>
      </c>
      <c r="V92" s="4">
        <f t="shared" si="66"/>
        <v>-1.2363530908604299E-2</v>
      </c>
      <c r="W92" s="4">
        <f t="shared" si="67"/>
        <v>-1.0929998220594307E-2</v>
      </c>
      <c r="X92" s="4">
        <f t="shared" si="68"/>
        <v>-9.6888013579521735E-3</v>
      </c>
      <c r="Y92" s="4">
        <f t="shared" si="69"/>
        <v>-9.5842627202054297E-3</v>
      </c>
      <c r="Z92" s="4">
        <f t="shared" si="70"/>
        <v>-1.3112953808384994E-2</v>
      </c>
      <c r="AA92" s="4">
        <f t="shared" si="71"/>
        <v>-1.1753838362487556E-2</v>
      </c>
      <c r="AB92" s="4">
        <f t="shared" si="72"/>
        <v>-1.0843786312669967E-2</v>
      </c>
      <c r="AC92" s="4">
        <f t="shared" si="90"/>
        <v>3.8180555423821955E-2</v>
      </c>
      <c r="AD92" s="4">
        <f t="shared" si="91"/>
        <v>-1.5201644418552287E-3</v>
      </c>
      <c r="AE92" s="4">
        <f t="shared" si="92"/>
        <v>0.10742831984690433</v>
      </c>
      <c r="AF92" s="4">
        <f t="shared" si="93"/>
        <v>4.2886082989513262E-2</v>
      </c>
      <c r="AG92" s="4">
        <f t="shared" si="94"/>
        <v>4.414054664247416E-2</v>
      </c>
      <c r="AH92" s="4">
        <f t="shared" si="95"/>
        <v>1.7962535843193961E-3</v>
      </c>
      <c r="AI92" s="4">
        <f t="shared" si="96"/>
        <v>-3.6402081992703561E-3</v>
      </c>
      <c r="AJ92" s="4">
        <f t="shared" si="97"/>
        <v>0</v>
      </c>
      <c r="AK92" s="2">
        <f t="shared" si="73"/>
        <v>0.39809609594181961</v>
      </c>
      <c r="AL92" s="2">
        <f t="shared" si="74"/>
        <v>0.20161229812655601</v>
      </c>
      <c r="AM92" s="2">
        <f t="shared" si="75"/>
        <v>0.12896954269548999</v>
      </c>
      <c r="AN92" s="2">
        <f t="shared" si="76"/>
        <v>8.9876024406113281E-2</v>
      </c>
      <c r="AO92" s="2">
        <f t="shared" si="77"/>
        <v>8.7429946225863392E-2</v>
      </c>
      <c r="AP92" s="2">
        <f t="shared" si="78"/>
        <v>1.9554102786935701E-2</v>
      </c>
      <c r="AQ92" s="2">
        <f t="shared" si="79"/>
        <v>1.1753838362487556E-2</v>
      </c>
      <c r="AR92" s="2">
        <f t="shared" si="80"/>
        <v>1.0843786312669967E-2</v>
      </c>
      <c r="AS92" s="2">
        <f t="array" ref="AS92">_xlfn.STDEV.S(IF(E$17:E$1040=E92,$C$17:$C$1040,""))</f>
        <v>1.2758628112718129E-2</v>
      </c>
      <c r="AT92" s="2">
        <f t="array" ref="AT92">_xlfn.STDEV.S(IF(F$17:F$1040=F92,$C$17:$C$1040,""))</f>
        <v>1.1020046384629077E-2</v>
      </c>
      <c r="AU92" s="2">
        <f t="array" ref="AU92">_xlfn.STDEV.S(IF(G$17:G$1040=G92,$C$17:$C$1040,""))</f>
        <v>9.6828820083333083E-3</v>
      </c>
      <c r="AV92" s="2">
        <f t="array" ref="AV92">_xlfn.STDEV.S(IF(H$17:H$1040=H92,$C$17:$C$1040,""))</f>
        <v>1.2360180202081695E-2</v>
      </c>
      <c r="AW92" s="2">
        <f t="array" ref="AW92">_xlfn.STDEV.S(IF(I$17:I$1040=I92,$C$17:$C$1040,""))</f>
        <v>1.0856816226787795E-2</v>
      </c>
      <c r="AX92" s="2">
        <f t="array" ref="AX92">_xlfn.STDEV.S(IF(J$17:J$1040=J92,$C$17:$C$1040,""))</f>
        <v>5.6776829634139379E-3</v>
      </c>
      <c r="AY92" s="2">
        <f t="array" ref="AY92">_xlfn.STDEV.S(IF(K$17:K$1040=K92,$C$17:$C$1040,""))</f>
        <v>5.3840190104169315E-3</v>
      </c>
      <c r="AZ92" s="2">
        <f t="array" ref="AZ92">_xlfn.STDEV.S(IF(L$17:L$1040=L92,$C$17:$C$1040,""))</f>
        <v>7.9837117513186472E-3</v>
      </c>
      <c r="BA92" s="5">
        <f t="shared" si="81"/>
        <v>31.202108285058262</v>
      </c>
      <c r="BB92" s="5">
        <f t="shared" si="82"/>
        <v>18.2950498654677</v>
      </c>
      <c r="BC92" s="5">
        <f t="shared" si="83"/>
        <v>13.319334324687203</v>
      </c>
      <c r="BD92" s="5">
        <f t="shared" si="84"/>
        <v>7.2714169968959199</v>
      </c>
      <c r="BE92" s="5">
        <f t="shared" si="85"/>
        <v>8.0530004744983401</v>
      </c>
      <c r="BF92" s="5">
        <f t="shared" si="86"/>
        <v>3.4440286491759311</v>
      </c>
      <c r="BG92" s="5">
        <f t="shared" si="87"/>
        <v>2.1830974853072358</v>
      </c>
      <c r="BH92" s="5">
        <f t="shared" si="88"/>
        <v>1.3582387053088345</v>
      </c>
    </row>
    <row r="93" spans="1:60" x14ac:dyDescent="0.25">
      <c r="A93" t="s">
        <v>100</v>
      </c>
      <c r="B93">
        <v>168.73</v>
      </c>
      <c r="C93" s="2">
        <f t="shared" si="56"/>
        <v>1.1867323325223111E-3</v>
      </c>
      <c r="D93" s="8">
        <f t="shared" si="89"/>
        <v>76</v>
      </c>
      <c r="E93" s="8">
        <f t="shared" si="55"/>
        <v>0</v>
      </c>
      <c r="F93" s="8">
        <f t="shared" si="55"/>
        <v>0</v>
      </c>
      <c r="G93" s="8">
        <f t="shared" si="55"/>
        <v>0</v>
      </c>
      <c r="H93" s="8">
        <f t="shared" si="55"/>
        <v>1</v>
      </c>
      <c r="I93" s="8">
        <f t="shared" si="55"/>
        <v>2</v>
      </c>
      <c r="J93" s="8">
        <f t="shared" si="55"/>
        <v>4</v>
      </c>
      <c r="K93" s="8">
        <f t="shared" si="55"/>
        <v>9</v>
      </c>
      <c r="L93" s="8">
        <f t="shared" si="55"/>
        <v>19</v>
      </c>
      <c r="M93" s="2">
        <f t="shared" si="57"/>
        <v>-1.0446901285107854E-3</v>
      </c>
      <c r="N93" s="2">
        <f t="shared" si="58"/>
        <v>-5.2231223554134948E-4</v>
      </c>
      <c r="O93" s="2">
        <f t="shared" si="59"/>
        <v>-1.9558449235513413E-3</v>
      </c>
      <c r="P93" s="2">
        <f t="shared" si="60"/>
        <v>-3.1970417861934743E-3</v>
      </c>
      <c r="Q93" s="2">
        <f t="shared" si="61"/>
        <v>-3.3015804239402181E-3</v>
      </c>
      <c r="R93" s="2">
        <f t="shared" si="62"/>
        <v>2.2711066423934667E-4</v>
      </c>
      <c r="S93" s="2">
        <f t="shared" si="63"/>
        <v>-1.1320047816580914E-3</v>
      </c>
      <c r="T93" s="2">
        <f t="shared" si="64"/>
        <v>-2.2195273184050235E-4</v>
      </c>
      <c r="U93" s="4">
        <f t="shared" si="65"/>
        <v>2.2314224610330965E-3</v>
      </c>
      <c r="V93" s="4">
        <f t="shared" si="66"/>
        <v>1.7090445680636606E-3</v>
      </c>
      <c r="W93" s="4">
        <f t="shared" si="67"/>
        <v>3.1425772560736524E-3</v>
      </c>
      <c r="X93" s="4">
        <f t="shared" si="68"/>
        <v>4.3837741187157855E-3</v>
      </c>
      <c r="Y93" s="4">
        <f t="shared" si="69"/>
        <v>4.4883127564625293E-3</v>
      </c>
      <c r="Z93" s="4">
        <f t="shared" si="70"/>
        <v>9.5962166828296447E-4</v>
      </c>
      <c r="AA93" s="4">
        <f t="shared" si="71"/>
        <v>2.3187371141804025E-3</v>
      </c>
      <c r="AB93" s="4">
        <f t="shared" si="72"/>
        <v>1.4086850643628135E-3</v>
      </c>
      <c r="AC93" s="4">
        <f t="shared" si="90"/>
        <v>4.0411977884855052E-2</v>
      </c>
      <c r="AD93" s="4">
        <f t="shared" si="91"/>
        <v>1.8888012620843194E-4</v>
      </c>
      <c r="AE93" s="4">
        <f t="shared" si="92"/>
        <v>0.11057089710297799</v>
      </c>
      <c r="AF93" s="4">
        <f t="shared" si="93"/>
        <v>4.7269857108229049E-2</v>
      </c>
      <c r="AG93" s="4">
        <f t="shared" si="94"/>
        <v>4.8628859398936686E-2</v>
      </c>
      <c r="AH93" s="4">
        <f t="shared" si="95"/>
        <v>2.7558752526023605E-3</v>
      </c>
      <c r="AI93" s="4">
        <f t="shared" si="96"/>
        <v>-1.3214710850899536E-3</v>
      </c>
      <c r="AJ93" s="4">
        <f t="shared" si="97"/>
        <v>1.4086850643628135E-3</v>
      </c>
      <c r="AK93" s="2">
        <f t="shared" si="73"/>
        <v>0.39809609594181961</v>
      </c>
      <c r="AL93" s="2">
        <f t="shared" si="74"/>
        <v>0.20161229812655601</v>
      </c>
      <c r="AM93" s="2">
        <f t="shared" si="75"/>
        <v>0.12896954269548999</v>
      </c>
      <c r="AN93" s="2">
        <f t="shared" si="76"/>
        <v>8.9876024406113281E-2</v>
      </c>
      <c r="AO93" s="2">
        <f t="shared" si="77"/>
        <v>8.7429946225863392E-2</v>
      </c>
      <c r="AP93" s="2">
        <f t="shared" si="78"/>
        <v>1.9554102786935701E-2</v>
      </c>
      <c r="AQ93" s="2">
        <f t="shared" si="79"/>
        <v>1.1753838362487556E-2</v>
      </c>
      <c r="AR93" s="2">
        <f t="shared" si="80"/>
        <v>1.9871016745304226E-3</v>
      </c>
      <c r="AS93" s="2">
        <f t="array" ref="AS93">_xlfn.STDEV.S(IF(E$17:E$1040=E93,$C$17:$C$1040,""))</f>
        <v>1.2758628112718129E-2</v>
      </c>
      <c r="AT93" s="2">
        <f t="array" ref="AT93">_xlfn.STDEV.S(IF(F$17:F$1040=F93,$C$17:$C$1040,""))</f>
        <v>1.1020046384629077E-2</v>
      </c>
      <c r="AU93" s="2">
        <f t="array" ref="AU93">_xlfn.STDEV.S(IF(G$17:G$1040=G93,$C$17:$C$1040,""))</f>
        <v>9.6828820083333083E-3</v>
      </c>
      <c r="AV93" s="2">
        <f t="array" ref="AV93">_xlfn.STDEV.S(IF(H$17:H$1040=H93,$C$17:$C$1040,""))</f>
        <v>1.2360180202081695E-2</v>
      </c>
      <c r="AW93" s="2">
        <f t="array" ref="AW93">_xlfn.STDEV.S(IF(I$17:I$1040=I93,$C$17:$C$1040,""))</f>
        <v>1.0856816226787795E-2</v>
      </c>
      <c r="AX93" s="2">
        <f t="array" ref="AX93">_xlfn.STDEV.S(IF(J$17:J$1040=J93,$C$17:$C$1040,""))</f>
        <v>5.6776829634139379E-3</v>
      </c>
      <c r="AY93" s="2">
        <f t="array" ref="AY93">_xlfn.STDEV.S(IF(K$17:K$1040=K93,$C$17:$C$1040,""))</f>
        <v>5.3840190104169315E-3</v>
      </c>
      <c r="AZ93" s="2">
        <f t="array" ref="AZ93">_xlfn.STDEV.S(IF(L$17:L$1040=L93,$C$17:$C$1040,""))</f>
        <v>1.2998855180705218E-3</v>
      </c>
      <c r="BA93" s="5">
        <f t="shared" si="81"/>
        <v>31.202108285058262</v>
      </c>
      <c r="BB93" s="5">
        <f t="shared" si="82"/>
        <v>18.2950498654677</v>
      </c>
      <c r="BC93" s="5">
        <f t="shared" si="83"/>
        <v>13.319334324687203</v>
      </c>
      <c r="BD93" s="5">
        <f t="shared" si="84"/>
        <v>7.2714169968959199</v>
      </c>
      <c r="BE93" s="5">
        <f t="shared" si="85"/>
        <v>8.0530004744983401</v>
      </c>
      <c r="BF93" s="5">
        <f t="shared" si="86"/>
        <v>3.4440286491759311</v>
      </c>
      <c r="BG93" s="5">
        <f t="shared" si="87"/>
        <v>2.1830974853072358</v>
      </c>
      <c r="BH93" s="5">
        <f t="shared" si="88"/>
        <v>1.528674369324436</v>
      </c>
    </row>
    <row r="94" spans="1:60" x14ac:dyDescent="0.25">
      <c r="A94" t="s">
        <v>101</v>
      </c>
      <c r="B94">
        <v>168.63</v>
      </c>
      <c r="C94" s="2">
        <f t="shared" si="56"/>
        <v>-5.9266283411363307E-4</v>
      </c>
      <c r="D94" s="8">
        <f t="shared" si="89"/>
        <v>77</v>
      </c>
      <c r="E94" s="8">
        <f t="shared" si="55"/>
        <v>0</v>
      </c>
      <c r="F94" s="8">
        <f t="shared" si="55"/>
        <v>0</v>
      </c>
      <c r="G94" s="8">
        <f t="shared" si="55"/>
        <v>0</v>
      </c>
      <c r="H94" s="8">
        <f t="shared" si="55"/>
        <v>1</v>
      </c>
      <c r="I94" s="8">
        <f t="shared" si="55"/>
        <v>2</v>
      </c>
      <c r="J94" s="8">
        <f t="shared" si="55"/>
        <v>4</v>
      </c>
      <c r="K94" s="8">
        <f t="shared" si="55"/>
        <v>9</v>
      </c>
      <c r="L94" s="8">
        <f t="shared" ref="F94:L131" si="98">QUOTIENT($D94,L$2)</f>
        <v>19</v>
      </c>
      <c r="M94" s="2">
        <f t="shared" si="57"/>
        <v>-1.0446901285107854E-3</v>
      </c>
      <c r="N94" s="2">
        <f t="shared" si="58"/>
        <v>-5.2231223554134948E-4</v>
      </c>
      <c r="O94" s="2">
        <f t="shared" si="59"/>
        <v>-1.9558449235513413E-3</v>
      </c>
      <c r="P94" s="2">
        <f t="shared" si="60"/>
        <v>-3.1970417861934743E-3</v>
      </c>
      <c r="Q94" s="2">
        <f t="shared" si="61"/>
        <v>-3.3015804239402181E-3</v>
      </c>
      <c r="R94" s="2">
        <f t="shared" si="62"/>
        <v>2.2711066423934667E-4</v>
      </c>
      <c r="S94" s="2">
        <f t="shared" si="63"/>
        <v>-1.1320047816580914E-3</v>
      </c>
      <c r="T94" s="2">
        <f t="shared" si="64"/>
        <v>-2.2195273184050235E-4</v>
      </c>
      <c r="U94" s="4">
        <f t="shared" si="65"/>
        <v>4.520272943971523E-4</v>
      </c>
      <c r="V94" s="4">
        <f t="shared" si="66"/>
        <v>-7.0350598572283592E-5</v>
      </c>
      <c r="W94" s="4">
        <f t="shared" si="67"/>
        <v>1.3631820894377082E-3</v>
      </c>
      <c r="X94" s="4">
        <f t="shared" si="68"/>
        <v>2.6043789520798413E-3</v>
      </c>
      <c r="Y94" s="4">
        <f t="shared" si="69"/>
        <v>2.7089175898265851E-3</v>
      </c>
      <c r="Z94" s="4">
        <f t="shared" si="70"/>
        <v>-8.1977349835297975E-4</v>
      </c>
      <c r="AA94" s="4">
        <f t="shared" si="71"/>
        <v>5.393419475444583E-4</v>
      </c>
      <c r="AB94" s="4">
        <f t="shared" si="72"/>
        <v>-3.7071010227313073E-4</v>
      </c>
      <c r="AC94" s="4">
        <f t="shared" si="90"/>
        <v>4.0864005179252205E-2</v>
      </c>
      <c r="AD94" s="4">
        <f t="shared" si="91"/>
        <v>1.1852952763614834E-4</v>
      </c>
      <c r="AE94" s="4">
        <f t="shared" si="92"/>
        <v>0.1119340791924157</v>
      </c>
      <c r="AF94" s="4">
        <f t="shared" si="93"/>
        <v>4.9874236060308892E-2</v>
      </c>
      <c r="AG94" s="4">
        <f t="shared" si="94"/>
        <v>5.1337776988763267E-2</v>
      </c>
      <c r="AH94" s="4">
        <f t="shared" si="95"/>
        <v>1.9361017542493808E-3</v>
      </c>
      <c r="AI94" s="4">
        <f t="shared" si="96"/>
        <v>-7.8212913754549529E-4</v>
      </c>
      <c r="AJ94" s="4">
        <f t="shared" si="97"/>
        <v>1.0379749620896828E-3</v>
      </c>
      <c r="AK94" s="2">
        <f t="shared" si="73"/>
        <v>0.39809609594181961</v>
      </c>
      <c r="AL94" s="2">
        <f t="shared" si="74"/>
        <v>0.20161229812655601</v>
      </c>
      <c r="AM94" s="2">
        <f t="shared" si="75"/>
        <v>0.12896954269548999</v>
      </c>
      <c r="AN94" s="2">
        <f t="shared" si="76"/>
        <v>8.9876024406113281E-2</v>
      </c>
      <c r="AO94" s="2">
        <f t="shared" si="77"/>
        <v>8.7429946225863392E-2</v>
      </c>
      <c r="AP94" s="2">
        <f t="shared" si="78"/>
        <v>1.9554102786935701E-2</v>
      </c>
      <c r="AQ94" s="2">
        <f t="shared" si="79"/>
        <v>1.1753838362487556E-2</v>
      </c>
      <c r="AR94" s="2">
        <f t="shared" si="80"/>
        <v>1.9871016745304226E-3</v>
      </c>
      <c r="AS94" s="2">
        <f t="array" ref="AS94">_xlfn.STDEV.S(IF(E$17:E$1040=E94,$C$17:$C$1040,""))</f>
        <v>1.2758628112718129E-2</v>
      </c>
      <c r="AT94" s="2">
        <f t="array" ref="AT94">_xlfn.STDEV.S(IF(F$17:F$1040=F94,$C$17:$C$1040,""))</f>
        <v>1.1020046384629077E-2</v>
      </c>
      <c r="AU94" s="2">
        <f t="array" ref="AU94">_xlfn.STDEV.S(IF(G$17:G$1040=G94,$C$17:$C$1040,""))</f>
        <v>9.6828820083333083E-3</v>
      </c>
      <c r="AV94" s="2">
        <f t="array" ref="AV94">_xlfn.STDEV.S(IF(H$17:H$1040=H94,$C$17:$C$1040,""))</f>
        <v>1.2360180202081695E-2</v>
      </c>
      <c r="AW94" s="2">
        <f t="array" ref="AW94">_xlfn.STDEV.S(IF(I$17:I$1040=I94,$C$17:$C$1040,""))</f>
        <v>1.0856816226787795E-2</v>
      </c>
      <c r="AX94" s="2">
        <f t="array" ref="AX94">_xlfn.STDEV.S(IF(J$17:J$1040=J94,$C$17:$C$1040,""))</f>
        <v>5.6776829634139379E-3</v>
      </c>
      <c r="AY94" s="2">
        <f t="array" ref="AY94">_xlfn.STDEV.S(IF(K$17:K$1040=K94,$C$17:$C$1040,""))</f>
        <v>5.3840190104169315E-3</v>
      </c>
      <c r="AZ94" s="2">
        <f t="array" ref="AZ94">_xlfn.STDEV.S(IF(L$17:L$1040=L94,$C$17:$C$1040,""))</f>
        <v>1.2998855180705218E-3</v>
      </c>
      <c r="BA94" s="5">
        <f t="shared" si="81"/>
        <v>31.202108285058262</v>
      </c>
      <c r="BB94" s="5">
        <f t="shared" si="82"/>
        <v>18.2950498654677</v>
      </c>
      <c r="BC94" s="5">
        <f t="shared" si="83"/>
        <v>13.319334324687203</v>
      </c>
      <c r="BD94" s="5">
        <f t="shared" si="84"/>
        <v>7.2714169968959199</v>
      </c>
      <c r="BE94" s="5">
        <f t="shared" si="85"/>
        <v>8.0530004744983401</v>
      </c>
      <c r="BF94" s="5">
        <f t="shared" si="86"/>
        <v>3.4440286491759311</v>
      </c>
      <c r="BG94" s="5">
        <f t="shared" si="87"/>
        <v>2.1830974853072358</v>
      </c>
      <c r="BH94" s="5">
        <f t="shared" si="88"/>
        <v>1.528674369324436</v>
      </c>
    </row>
    <row r="95" spans="1:60" x14ac:dyDescent="0.25">
      <c r="A95" t="s">
        <v>102</v>
      </c>
      <c r="B95">
        <v>168.32</v>
      </c>
      <c r="C95" s="2">
        <f t="shared" si="56"/>
        <v>-1.8383443040977943E-3</v>
      </c>
      <c r="D95" s="8">
        <f t="shared" si="89"/>
        <v>78</v>
      </c>
      <c r="E95" s="8">
        <f t="shared" ref="E95:E158" si="99">QUOTIENT($D95,E$2)</f>
        <v>0</v>
      </c>
      <c r="F95" s="8">
        <f t="shared" si="98"/>
        <v>0</v>
      </c>
      <c r="G95" s="8">
        <f t="shared" si="98"/>
        <v>0</v>
      </c>
      <c r="H95" s="8">
        <f t="shared" si="98"/>
        <v>1</v>
      </c>
      <c r="I95" s="8">
        <f t="shared" si="98"/>
        <v>2</v>
      </c>
      <c r="J95" s="8">
        <f t="shared" si="98"/>
        <v>4</v>
      </c>
      <c r="K95" s="8">
        <f t="shared" si="98"/>
        <v>9</v>
      </c>
      <c r="L95" s="8">
        <f t="shared" si="98"/>
        <v>19</v>
      </c>
      <c r="M95" s="2">
        <f t="shared" si="57"/>
        <v>-1.0446901285107854E-3</v>
      </c>
      <c r="N95" s="2">
        <f t="shared" si="58"/>
        <v>-5.2231223554134948E-4</v>
      </c>
      <c r="O95" s="2">
        <f t="shared" si="59"/>
        <v>-1.9558449235513413E-3</v>
      </c>
      <c r="P95" s="2">
        <f t="shared" si="60"/>
        <v>-3.1970417861934743E-3</v>
      </c>
      <c r="Q95" s="2">
        <f t="shared" si="61"/>
        <v>-3.3015804239402181E-3</v>
      </c>
      <c r="R95" s="2">
        <f t="shared" si="62"/>
        <v>2.2711066423934667E-4</v>
      </c>
      <c r="S95" s="2">
        <f t="shared" si="63"/>
        <v>-1.1320047816580914E-3</v>
      </c>
      <c r="T95" s="2">
        <f t="shared" si="64"/>
        <v>-2.2195273184050235E-4</v>
      </c>
      <c r="U95" s="4">
        <f t="shared" si="65"/>
        <v>-7.9365417558700888E-4</v>
      </c>
      <c r="V95" s="4">
        <f t="shared" si="66"/>
        <v>-1.3160320685564448E-3</v>
      </c>
      <c r="W95" s="4">
        <f t="shared" si="67"/>
        <v>1.1750061945354703E-4</v>
      </c>
      <c r="X95" s="4">
        <f t="shared" si="68"/>
        <v>1.3586974820956801E-3</v>
      </c>
      <c r="Y95" s="4">
        <f t="shared" si="69"/>
        <v>1.4632361198424239E-3</v>
      </c>
      <c r="Z95" s="4">
        <f t="shared" si="70"/>
        <v>-2.0654549683371409E-3</v>
      </c>
      <c r="AA95" s="4">
        <f t="shared" si="71"/>
        <v>-7.0633952243970288E-4</v>
      </c>
      <c r="AB95" s="4">
        <f t="shared" si="72"/>
        <v>-1.6163915722572919E-3</v>
      </c>
      <c r="AC95" s="4">
        <f t="shared" si="90"/>
        <v>4.0070351003665197E-2</v>
      </c>
      <c r="AD95" s="4">
        <f t="shared" si="91"/>
        <v>-1.1975025409202964E-3</v>
      </c>
      <c r="AE95" s="4">
        <f t="shared" si="92"/>
        <v>0.11205157981186925</v>
      </c>
      <c r="AF95" s="4">
        <f t="shared" si="93"/>
        <v>5.1232933542404574E-2</v>
      </c>
      <c r="AG95" s="4">
        <f t="shared" si="94"/>
        <v>5.2801013108605688E-2</v>
      </c>
      <c r="AH95" s="4">
        <f t="shared" si="95"/>
        <v>-1.2935321408776013E-4</v>
      </c>
      <c r="AI95" s="4">
        <f t="shared" si="96"/>
        <v>-1.4884686599851982E-3</v>
      </c>
      <c r="AJ95" s="4">
        <f t="shared" si="97"/>
        <v>-5.7841661016760915E-4</v>
      </c>
      <c r="AK95" s="2">
        <f t="shared" si="73"/>
        <v>0.39809609594181961</v>
      </c>
      <c r="AL95" s="2">
        <f t="shared" si="74"/>
        <v>0.20161229812655601</v>
      </c>
      <c r="AM95" s="2">
        <f t="shared" si="75"/>
        <v>0.12896954269548999</v>
      </c>
      <c r="AN95" s="2">
        <f t="shared" si="76"/>
        <v>8.9876024406113281E-2</v>
      </c>
      <c r="AO95" s="2">
        <f t="shared" si="77"/>
        <v>8.7429946225863392E-2</v>
      </c>
      <c r="AP95" s="2">
        <f t="shared" si="78"/>
        <v>1.9554102786935701E-2</v>
      </c>
      <c r="AQ95" s="2">
        <f t="shared" si="79"/>
        <v>1.1753838362487556E-2</v>
      </c>
      <c r="AR95" s="2">
        <f t="shared" si="80"/>
        <v>1.9871016745304226E-3</v>
      </c>
      <c r="AS95" s="2">
        <f t="array" ref="AS95">_xlfn.STDEV.S(IF(E$17:E$1040=E95,$C$17:$C$1040,""))</f>
        <v>1.2758628112718129E-2</v>
      </c>
      <c r="AT95" s="2">
        <f t="array" ref="AT95">_xlfn.STDEV.S(IF(F$17:F$1040=F95,$C$17:$C$1040,""))</f>
        <v>1.1020046384629077E-2</v>
      </c>
      <c r="AU95" s="2">
        <f t="array" ref="AU95">_xlfn.STDEV.S(IF(G$17:G$1040=G95,$C$17:$C$1040,""))</f>
        <v>9.6828820083333083E-3</v>
      </c>
      <c r="AV95" s="2">
        <f t="array" ref="AV95">_xlfn.STDEV.S(IF(H$17:H$1040=H95,$C$17:$C$1040,""))</f>
        <v>1.2360180202081695E-2</v>
      </c>
      <c r="AW95" s="2">
        <f t="array" ref="AW95">_xlfn.STDEV.S(IF(I$17:I$1040=I95,$C$17:$C$1040,""))</f>
        <v>1.0856816226787795E-2</v>
      </c>
      <c r="AX95" s="2">
        <f t="array" ref="AX95">_xlfn.STDEV.S(IF(J$17:J$1040=J95,$C$17:$C$1040,""))</f>
        <v>5.6776829634139379E-3</v>
      </c>
      <c r="AY95" s="2">
        <f t="array" ref="AY95">_xlfn.STDEV.S(IF(K$17:K$1040=K95,$C$17:$C$1040,""))</f>
        <v>5.3840190104169315E-3</v>
      </c>
      <c r="AZ95" s="2">
        <f t="array" ref="AZ95">_xlfn.STDEV.S(IF(L$17:L$1040=L95,$C$17:$C$1040,""))</f>
        <v>1.2998855180705218E-3</v>
      </c>
      <c r="BA95" s="5">
        <f t="shared" si="81"/>
        <v>31.202108285058262</v>
      </c>
      <c r="BB95" s="5">
        <f t="shared" si="82"/>
        <v>18.2950498654677</v>
      </c>
      <c r="BC95" s="5">
        <f t="shared" si="83"/>
        <v>13.319334324687203</v>
      </c>
      <c r="BD95" s="5">
        <f t="shared" si="84"/>
        <v>7.2714169968959199</v>
      </c>
      <c r="BE95" s="5">
        <f t="shared" si="85"/>
        <v>8.0530004744983401</v>
      </c>
      <c r="BF95" s="5">
        <f t="shared" si="86"/>
        <v>3.4440286491759311</v>
      </c>
      <c r="BG95" s="5">
        <f t="shared" si="87"/>
        <v>2.1830974853072358</v>
      </c>
      <c r="BH95" s="5">
        <f t="shared" si="88"/>
        <v>1.528674369324436</v>
      </c>
    </row>
    <row r="96" spans="1:60" x14ac:dyDescent="0.25">
      <c r="A96" t="s">
        <v>103</v>
      </c>
      <c r="B96">
        <v>168.38</v>
      </c>
      <c r="C96" s="2">
        <f t="shared" si="56"/>
        <v>3.564638783271068E-4</v>
      </c>
      <c r="D96" s="8">
        <f t="shared" si="89"/>
        <v>79</v>
      </c>
      <c r="E96" s="8">
        <f t="shared" si="99"/>
        <v>0</v>
      </c>
      <c r="F96" s="8">
        <f t="shared" si="98"/>
        <v>0</v>
      </c>
      <c r="G96" s="8">
        <f t="shared" si="98"/>
        <v>0</v>
      </c>
      <c r="H96" s="8">
        <f t="shared" si="98"/>
        <v>1</v>
      </c>
      <c r="I96" s="8">
        <f t="shared" si="98"/>
        <v>2</v>
      </c>
      <c r="J96" s="8">
        <f t="shared" si="98"/>
        <v>4</v>
      </c>
      <c r="K96" s="8">
        <f t="shared" si="98"/>
        <v>9</v>
      </c>
      <c r="L96" s="8">
        <f t="shared" si="98"/>
        <v>19</v>
      </c>
      <c r="M96" s="2">
        <f t="shared" si="57"/>
        <v>-1.0446901285107854E-3</v>
      </c>
      <c r="N96" s="2">
        <f t="shared" si="58"/>
        <v>-5.2231223554134948E-4</v>
      </c>
      <c r="O96" s="2">
        <f t="shared" si="59"/>
        <v>-1.9558449235513413E-3</v>
      </c>
      <c r="P96" s="2">
        <f t="shared" si="60"/>
        <v>-3.1970417861934743E-3</v>
      </c>
      <c r="Q96" s="2">
        <f t="shared" si="61"/>
        <v>-3.3015804239402181E-3</v>
      </c>
      <c r="R96" s="2">
        <f t="shared" si="62"/>
        <v>2.2711066423934667E-4</v>
      </c>
      <c r="S96" s="2">
        <f t="shared" si="63"/>
        <v>-1.1320047816580914E-3</v>
      </c>
      <c r="T96" s="2">
        <f t="shared" si="64"/>
        <v>-2.2195273184050235E-4</v>
      </c>
      <c r="U96" s="4">
        <f t="shared" si="65"/>
        <v>1.4011540068378922E-3</v>
      </c>
      <c r="V96" s="4">
        <f t="shared" si="66"/>
        <v>8.7877611386845628E-4</v>
      </c>
      <c r="W96" s="4">
        <f t="shared" si="67"/>
        <v>2.3123088018784481E-3</v>
      </c>
      <c r="X96" s="4">
        <f t="shared" si="68"/>
        <v>3.5535056645205811E-3</v>
      </c>
      <c r="Y96" s="4">
        <f t="shared" si="69"/>
        <v>3.6580443022673249E-3</v>
      </c>
      <c r="Z96" s="4">
        <f t="shared" si="70"/>
        <v>1.2935321408776013E-4</v>
      </c>
      <c r="AA96" s="4">
        <f t="shared" si="71"/>
        <v>1.4884686599851982E-3</v>
      </c>
      <c r="AB96" s="4">
        <f t="shared" si="72"/>
        <v>5.7841661016760915E-4</v>
      </c>
      <c r="AC96" s="4">
        <f t="shared" si="90"/>
        <v>4.147150501050309E-2</v>
      </c>
      <c r="AD96" s="4">
        <f t="shared" si="91"/>
        <v>-3.1872642705184015E-4</v>
      </c>
      <c r="AE96" s="4">
        <f t="shared" si="92"/>
        <v>0.1143638886137477</v>
      </c>
      <c r="AF96" s="4">
        <f t="shared" si="93"/>
        <v>5.4786439206925157E-2</v>
      </c>
      <c r="AG96" s="4">
        <f t="shared" si="94"/>
        <v>5.6459057410873009E-2</v>
      </c>
      <c r="AH96" s="4">
        <f t="shared" si="95"/>
        <v>0</v>
      </c>
      <c r="AI96" s="4">
        <f t="shared" si="96"/>
        <v>0</v>
      </c>
      <c r="AJ96" s="4">
        <f t="shared" si="97"/>
        <v>0</v>
      </c>
      <c r="AK96" s="2">
        <f t="shared" si="73"/>
        <v>0.39809609594181961</v>
      </c>
      <c r="AL96" s="2">
        <f t="shared" si="74"/>
        <v>0.20161229812655601</v>
      </c>
      <c r="AM96" s="2">
        <f t="shared" si="75"/>
        <v>0.12896954269548999</v>
      </c>
      <c r="AN96" s="2">
        <f t="shared" si="76"/>
        <v>8.9876024406113281E-2</v>
      </c>
      <c r="AO96" s="2">
        <f t="shared" si="77"/>
        <v>8.7429946225863392E-2</v>
      </c>
      <c r="AP96" s="2">
        <f t="shared" si="78"/>
        <v>1.9554102786935701E-2</v>
      </c>
      <c r="AQ96" s="2">
        <f t="shared" si="79"/>
        <v>1.1753838362487556E-2</v>
      </c>
      <c r="AR96" s="2">
        <f t="shared" si="80"/>
        <v>1.9871016745304226E-3</v>
      </c>
      <c r="AS96" s="2">
        <f t="array" ref="AS96">_xlfn.STDEV.S(IF(E$17:E$1040=E96,$C$17:$C$1040,""))</f>
        <v>1.2758628112718129E-2</v>
      </c>
      <c r="AT96" s="2">
        <f t="array" ref="AT96">_xlfn.STDEV.S(IF(F$17:F$1040=F96,$C$17:$C$1040,""))</f>
        <v>1.1020046384629077E-2</v>
      </c>
      <c r="AU96" s="2">
        <f t="array" ref="AU96">_xlfn.STDEV.S(IF(G$17:G$1040=G96,$C$17:$C$1040,""))</f>
        <v>9.6828820083333083E-3</v>
      </c>
      <c r="AV96" s="2">
        <f t="array" ref="AV96">_xlfn.STDEV.S(IF(H$17:H$1040=H96,$C$17:$C$1040,""))</f>
        <v>1.2360180202081695E-2</v>
      </c>
      <c r="AW96" s="2">
        <f t="array" ref="AW96">_xlfn.STDEV.S(IF(I$17:I$1040=I96,$C$17:$C$1040,""))</f>
        <v>1.0856816226787795E-2</v>
      </c>
      <c r="AX96" s="2">
        <f t="array" ref="AX96">_xlfn.STDEV.S(IF(J$17:J$1040=J96,$C$17:$C$1040,""))</f>
        <v>5.6776829634139379E-3</v>
      </c>
      <c r="AY96" s="2">
        <f t="array" ref="AY96">_xlfn.STDEV.S(IF(K$17:K$1040=K96,$C$17:$C$1040,""))</f>
        <v>5.3840190104169315E-3</v>
      </c>
      <c r="AZ96" s="2">
        <f t="array" ref="AZ96">_xlfn.STDEV.S(IF(L$17:L$1040=L96,$C$17:$C$1040,""))</f>
        <v>1.2998855180705218E-3</v>
      </c>
      <c r="BA96" s="5">
        <f t="shared" si="81"/>
        <v>31.202108285058262</v>
      </c>
      <c r="BB96" s="5">
        <f t="shared" si="82"/>
        <v>18.2950498654677</v>
      </c>
      <c r="BC96" s="5">
        <f t="shared" si="83"/>
        <v>13.319334324687203</v>
      </c>
      <c r="BD96" s="5">
        <f t="shared" si="84"/>
        <v>7.2714169968959199</v>
      </c>
      <c r="BE96" s="5">
        <f t="shared" si="85"/>
        <v>8.0530004744983401</v>
      </c>
      <c r="BF96" s="5">
        <f t="shared" si="86"/>
        <v>3.4440286491759311</v>
      </c>
      <c r="BG96" s="5">
        <f t="shared" si="87"/>
        <v>2.1830974853072358</v>
      </c>
      <c r="BH96" s="5">
        <f t="shared" si="88"/>
        <v>1.528674369324436</v>
      </c>
    </row>
    <row r="97" spans="1:60" x14ac:dyDescent="0.25">
      <c r="A97" t="s">
        <v>104</v>
      </c>
      <c r="B97">
        <v>167.78</v>
      </c>
      <c r="C97" s="2">
        <f t="shared" si="56"/>
        <v>-3.5633685710891871E-3</v>
      </c>
      <c r="D97" s="8">
        <f t="shared" si="89"/>
        <v>80</v>
      </c>
      <c r="E97" s="8">
        <f t="shared" si="99"/>
        <v>0</v>
      </c>
      <c r="F97" s="8">
        <f t="shared" si="98"/>
        <v>0</v>
      </c>
      <c r="G97" s="8">
        <f t="shared" si="98"/>
        <v>0</v>
      </c>
      <c r="H97" s="8">
        <f t="shared" si="98"/>
        <v>1</v>
      </c>
      <c r="I97" s="8">
        <f t="shared" si="98"/>
        <v>2</v>
      </c>
      <c r="J97" s="8">
        <f t="shared" si="98"/>
        <v>5</v>
      </c>
      <c r="K97" s="8">
        <f t="shared" si="98"/>
        <v>10</v>
      </c>
      <c r="L97" s="8">
        <f t="shared" si="98"/>
        <v>20</v>
      </c>
      <c r="M97" s="2">
        <f t="shared" si="57"/>
        <v>-1.0446901285107854E-3</v>
      </c>
      <c r="N97" s="2">
        <f t="shared" si="58"/>
        <v>-5.2231223554134948E-4</v>
      </c>
      <c r="O97" s="2">
        <f t="shared" si="59"/>
        <v>-1.9558449235513413E-3</v>
      </c>
      <c r="P97" s="2">
        <f t="shared" si="60"/>
        <v>-3.1970417861934743E-3</v>
      </c>
      <c r="Q97" s="2">
        <f t="shared" si="61"/>
        <v>-3.3015804239402181E-3</v>
      </c>
      <c r="R97" s="2">
        <f t="shared" si="62"/>
        <v>-6.830271512119783E-3</v>
      </c>
      <c r="S97" s="2">
        <f t="shared" si="63"/>
        <v>-1.0741608242369541E-2</v>
      </c>
      <c r="T97" s="2">
        <f t="shared" si="64"/>
        <v>-1.4679043102513667E-2</v>
      </c>
      <c r="U97" s="4">
        <f t="shared" si="65"/>
        <v>-2.5186784425784018E-3</v>
      </c>
      <c r="V97" s="4">
        <f t="shared" si="66"/>
        <v>-3.0410563355478377E-3</v>
      </c>
      <c r="W97" s="4">
        <f t="shared" si="67"/>
        <v>-1.6075236475378459E-3</v>
      </c>
      <c r="X97" s="4">
        <f t="shared" si="68"/>
        <v>-3.6632678489571281E-4</v>
      </c>
      <c r="Y97" s="4">
        <f t="shared" si="69"/>
        <v>-2.61788147148969E-4</v>
      </c>
      <c r="Z97" s="4">
        <f t="shared" si="70"/>
        <v>3.2669029410305958E-3</v>
      </c>
      <c r="AA97" s="4">
        <f t="shared" si="71"/>
        <v>7.1782396712803537E-3</v>
      </c>
      <c r="AB97" s="4">
        <f t="shared" si="72"/>
        <v>1.111567453142448E-2</v>
      </c>
      <c r="AC97" s="4">
        <f t="shared" si="90"/>
        <v>3.8952826567924689E-2</v>
      </c>
      <c r="AD97" s="4">
        <f t="shared" si="91"/>
        <v>-3.3597827625996778E-3</v>
      </c>
      <c r="AE97" s="4">
        <f t="shared" si="92"/>
        <v>0.11275636496620986</v>
      </c>
      <c r="AF97" s="4">
        <f t="shared" si="93"/>
        <v>5.4420112422029446E-2</v>
      </c>
      <c r="AG97" s="4">
        <f t="shared" si="94"/>
        <v>5.6197269263724037E-2</v>
      </c>
      <c r="AH97" s="4">
        <f t="shared" si="95"/>
        <v>3.2669029410305958E-3</v>
      </c>
      <c r="AI97" s="4">
        <f t="shared" si="96"/>
        <v>7.1782396712803537E-3</v>
      </c>
      <c r="AJ97" s="4">
        <f t="shared" si="97"/>
        <v>1.111567453142448E-2</v>
      </c>
      <c r="AK97" s="2">
        <f t="shared" si="73"/>
        <v>0.39809609594181961</v>
      </c>
      <c r="AL97" s="2">
        <f t="shared" si="74"/>
        <v>0.20161229812655601</v>
      </c>
      <c r="AM97" s="2">
        <f t="shared" si="75"/>
        <v>0.12896954269548999</v>
      </c>
      <c r="AN97" s="2">
        <f t="shared" si="76"/>
        <v>8.9876024406113281E-2</v>
      </c>
      <c r="AO97" s="2">
        <f t="shared" si="77"/>
        <v>8.7429946225863392E-2</v>
      </c>
      <c r="AP97" s="2">
        <f t="shared" si="78"/>
        <v>5.9600881361005761E-2</v>
      </c>
      <c r="AQ97" s="2">
        <f t="shared" si="79"/>
        <v>3.6132860979507214E-2</v>
      </c>
      <c r="AR97" s="2">
        <f t="shared" si="80"/>
        <v>1.7354638025071867E-2</v>
      </c>
      <c r="AS97" s="2">
        <f t="array" ref="AS97">_xlfn.STDEV.S(IF(E$17:E$1040=E97,$C$17:$C$1040,""))</f>
        <v>1.2758628112718129E-2</v>
      </c>
      <c r="AT97" s="2">
        <f t="array" ref="AT97">_xlfn.STDEV.S(IF(F$17:F$1040=F97,$C$17:$C$1040,""))</f>
        <v>1.1020046384629077E-2</v>
      </c>
      <c r="AU97" s="2">
        <f t="array" ref="AU97">_xlfn.STDEV.S(IF(G$17:G$1040=G97,$C$17:$C$1040,""))</f>
        <v>9.6828820083333083E-3</v>
      </c>
      <c r="AV97" s="2">
        <f t="array" ref="AV97">_xlfn.STDEV.S(IF(H$17:H$1040=H97,$C$17:$C$1040,""))</f>
        <v>1.2360180202081695E-2</v>
      </c>
      <c r="AW97" s="2">
        <f t="array" ref="AW97">_xlfn.STDEV.S(IF(I$17:I$1040=I97,$C$17:$C$1040,""))</f>
        <v>1.0856816226787795E-2</v>
      </c>
      <c r="AX97" s="2">
        <f t="array" ref="AX97">_xlfn.STDEV.S(IF(J$17:J$1040=J97,$C$17:$C$1040,""))</f>
        <v>1.3594091395623271E-2</v>
      </c>
      <c r="AY97" s="2">
        <f t="array" ref="AY97">_xlfn.STDEV.S(IF(K$17:K$1040=K97,$C$17:$C$1040,""))</f>
        <v>1.6136234206130712E-2</v>
      </c>
      <c r="AZ97" s="2">
        <f t="array" ref="AZ97">_xlfn.STDEV.S(IF(L$17:L$1040=L97,$C$17:$C$1040,""))</f>
        <v>1.6767550610411016E-2</v>
      </c>
      <c r="BA97" s="5">
        <f t="shared" si="81"/>
        <v>31.202108285058262</v>
      </c>
      <c r="BB97" s="5">
        <f t="shared" si="82"/>
        <v>18.2950498654677</v>
      </c>
      <c r="BC97" s="5">
        <f t="shared" si="83"/>
        <v>13.319334324687203</v>
      </c>
      <c r="BD97" s="5">
        <f t="shared" si="84"/>
        <v>7.2714169968959199</v>
      </c>
      <c r="BE97" s="5">
        <f t="shared" si="85"/>
        <v>8.0530004744983401</v>
      </c>
      <c r="BF97" s="5">
        <f t="shared" si="86"/>
        <v>4.384322543262785</v>
      </c>
      <c r="BG97" s="5">
        <f t="shared" si="87"/>
        <v>2.2392375146475683</v>
      </c>
      <c r="BH97" s="5">
        <f t="shared" si="88"/>
        <v>1.0350133080437118</v>
      </c>
    </row>
    <row r="98" spans="1:60" x14ac:dyDescent="0.25">
      <c r="A98" t="s">
        <v>105</v>
      </c>
      <c r="B98">
        <v>163.47</v>
      </c>
      <c r="C98" s="2">
        <f t="shared" si="56"/>
        <v>-2.5688401478126122E-2</v>
      </c>
      <c r="D98" s="8">
        <f t="shared" si="89"/>
        <v>81</v>
      </c>
      <c r="E98" s="8">
        <f t="shared" si="99"/>
        <v>0</v>
      </c>
      <c r="F98" s="8">
        <f t="shared" si="98"/>
        <v>0</v>
      </c>
      <c r="G98" s="8">
        <f t="shared" si="98"/>
        <v>0</v>
      </c>
      <c r="H98" s="8">
        <f t="shared" si="98"/>
        <v>1</v>
      </c>
      <c r="I98" s="8">
        <f t="shared" si="98"/>
        <v>2</v>
      </c>
      <c r="J98" s="8">
        <f t="shared" si="98"/>
        <v>5</v>
      </c>
      <c r="K98" s="8">
        <f t="shared" si="98"/>
        <v>10</v>
      </c>
      <c r="L98" s="8">
        <f t="shared" si="98"/>
        <v>20</v>
      </c>
      <c r="M98" s="2">
        <f t="shared" si="57"/>
        <v>-1.0446901285107854E-3</v>
      </c>
      <c r="N98" s="2">
        <f t="shared" si="58"/>
        <v>-5.2231223554134948E-4</v>
      </c>
      <c r="O98" s="2">
        <f t="shared" si="59"/>
        <v>-1.9558449235513413E-3</v>
      </c>
      <c r="P98" s="2">
        <f t="shared" si="60"/>
        <v>-3.1970417861934743E-3</v>
      </c>
      <c r="Q98" s="2">
        <f t="shared" si="61"/>
        <v>-3.3015804239402181E-3</v>
      </c>
      <c r="R98" s="2">
        <f t="shared" si="62"/>
        <v>-6.830271512119783E-3</v>
      </c>
      <c r="S98" s="2">
        <f t="shared" si="63"/>
        <v>-1.0741608242369541E-2</v>
      </c>
      <c r="T98" s="2">
        <f t="shared" si="64"/>
        <v>-1.4679043102513667E-2</v>
      </c>
      <c r="U98" s="4">
        <f t="shared" si="65"/>
        <v>-2.4643711349615335E-2</v>
      </c>
      <c r="V98" s="4">
        <f t="shared" si="66"/>
        <v>-2.5166089242584771E-2</v>
      </c>
      <c r="W98" s="4">
        <f t="shared" si="67"/>
        <v>-2.373255655457478E-2</v>
      </c>
      <c r="X98" s="4">
        <f t="shared" si="68"/>
        <v>-2.2491359691932646E-2</v>
      </c>
      <c r="Y98" s="4">
        <f t="shared" si="69"/>
        <v>-2.2386821054185903E-2</v>
      </c>
      <c r="Z98" s="4">
        <f t="shared" si="70"/>
        <v>-1.8858129966006339E-2</v>
      </c>
      <c r="AA98" s="4">
        <f t="shared" si="71"/>
        <v>-1.4946793235756581E-2</v>
      </c>
      <c r="AB98" s="4">
        <f t="shared" si="72"/>
        <v>-1.1009358375612455E-2</v>
      </c>
      <c r="AC98" s="4">
        <f t="shared" si="90"/>
        <v>1.4309115218309354E-2</v>
      </c>
      <c r="AD98" s="4">
        <f t="shared" si="91"/>
        <v>-2.8525872005184447E-2</v>
      </c>
      <c r="AE98" s="4">
        <f t="shared" si="92"/>
        <v>8.9023808411635083E-2</v>
      </c>
      <c r="AF98" s="4">
        <f t="shared" si="93"/>
        <v>3.19287527300968E-2</v>
      </c>
      <c r="AG98" s="4">
        <f t="shared" si="94"/>
        <v>3.381044820953813E-2</v>
      </c>
      <c r="AH98" s="4">
        <f t="shared" si="95"/>
        <v>-1.5591227024975743E-2</v>
      </c>
      <c r="AI98" s="4">
        <f t="shared" si="96"/>
        <v>-7.7685535644762271E-3</v>
      </c>
      <c r="AJ98" s="4">
        <f t="shared" si="97"/>
        <v>1.0631615581202514E-4</v>
      </c>
      <c r="AK98" s="2">
        <f t="shared" si="73"/>
        <v>0.39809609594181961</v>
      </c>
      <c r="AL98" s="2">
        <f t="shared" si="74"/>
        <v>0.20161229812655601</v>
      </c>
      <c r="AM98" s="2">
        <f t="shared" si="75"/>
        <v>0.12896954269548999</v>
      </c>
      <c r="AN98" s="2">
        <f t="shared" si="76"/>
        <v>8.9876024406113281E-2</v>
      </c>
      <c r="AO98" s="2">
        <f t="shared" si="77"/>
        <v>8.7429946225863392E-2</v>
      </c>
      <c r="AP98" s="2">
        <f t="shared" si="78"/>
        <v>5.9600881361005761E-2</v>
      </c>
      <c r="AQ98" s="2">
        <f t="shared" si="79"/>
        <v>3.6132860979507214E-2</v>
      </c>
      <c r="AR98" s="2">
        <f t="shared" si="80"/>
        <v>1.7354638025071867E-2</v>
      </c>
      <c r="AS98" s="2">
        <f t="array" ref="AS98">_xlfn.STDEV.S(IF(E$17:E$1040=E98,$C$17:$C$1040,""))</f>
        <v>1.2758628112718129E-2</v>
      </c>
      <c r="AT98" s="2">
        <f t="array" ref="AT98">_xlfn.STDEV.S(IF(F$17:F$1040=F98,$C$17:$C$1040,""))</f>
        <v>1.1020046384629077E-2</v>
      </c>
      <c r="AU98" s="2">
        <f t="array" ref="AU98">_xlfn.STDEV.S(IF(G$17:G$1040=G98,$C$17:$C$1040,""))</f>
        <v>9.6828820083333083E-3</v>
      </c>
      <c r="AV98" s="2">
        <f t="array" ref="AV98">_xlfn.STDEV.S(IF(H$17:H$1040=H98,$C$17:$C$1040,""))</f>
        <v>1.2360180202081695E-2</v>
      </c>
      <c r="AW98" s="2">
        <f t="array" ref="AW98">_xlfn.STDEV.S(IF(I$17:I$1040=I98,$C$17:$C$1040,""))</f>
        <v>1.0856816226787795E-2</v>
      </c>
      <c r="AX98" s="2">
        <f t="array" ref="AX98">_xlfn.STDEV.S(IF(J$17:J$1040=J98,$C$17:$C$1040,""))</f>
        <v>1.3594091395623271E-2</v>
      </c>
      <c r="AY98" s="2">
        <f t="array" ref="AY98">_xlfn.STDEV.S(IF(K$17:K$1040=K98,$C$17:$C$1040,""))</f>
        <v>1.6136234206130712E-2</v>
      </c>
      <c r="AZ98" s="2">
        <f t="array" ref="AZ98">_xlfn.STDEV.S(IF(L$17:L$1040=L98,$C$17:$C$1040,""))</f>
        <v>1.6767550610411016E-2</v>
      </c>
      <c r="BA98" s="5">
        <f t="shared" si="81"/>
        <v>31.202108285058262</v>
      </c>
      <c r="BB98" s="5">
        <f t="shared" si="82"/>
        <v>18.2950498654677</v>
      </c>
      <c r="BC98" s="5">
        <f t="shared" si="83"/>
        <v>13.319334324687203</v>
      </c>
      <c r="BD98" s="5">
        <f t="shared" si="84"/>
        <v>7.2714169968959199</v>
      </c>
      <c r="BE98" s="5">
        <f t="shared" si="85"/>
        <v>8.0530004744983401</v>
      </c>
      <c r="BF98" s="5">
        <f t="shared" si="86"/>
        <v>4.384322543262785</v>
      </c>
      <c r="BG98" s="5">
        <f t="shared" si="87"/>
        <v>2.2392375146475683</v>
      </c>
      <c r="BH98" s="5">
        <f t="shared" si="88"/>
        <v>1.0350133080437118</v>
      </c>
    </row>
    <row r="99" spans="1:60" x14ac:dyDescent="0.25">
      <c r="A99" t="s">
        <v>106</v>
      </c>
      <c r="B99">
        <v>163.89</v>
      </c>
      <c r="C99" s="2">
        <f t="shared" si="56"/>
        <v>2.5692787667461747E-3</v>
      </c>
      <c r="D99" s="8">
        <f t="shared" si="89"/>
        <v>82</v>
      </c>
      <c r="E99" s="8">
        <f t="shared" si="99"/>
        <v>0</v>
      </c>
      <c r="F99" s="8">
        <f t="shared" si="98"/>
        <v>0</v>
      </c>
      <c r="G99" s="8">
        <f t="shared" si="98"/>
        <v>0</v>
      </c>
      <c r="H99" s="8">
        <f t="shared" si="98"/>
        <v>1</v>
      </c>
      <c r="I99" s="8">
        <f t="shared" si="98"/>
        <v>2</v>
      </c>
      <c r="J99" s="8">
        <f t="shared" si="98"/>
        <v>5</v>
      </c>
      <c r="K99" s="8">
        <f t="shared" si="98"/>
        <v>10</v>
      </c>
      <c r="L99" s="8">
        <f t="shared" si="98"/>
        <v>20</v>
      </c>
      <c r="M99" s="2">
        <f t="shared" si="57"/>
        <v>-1.0446901285107854E-3</v>
      </c>
      <c r="N99" s="2">
        <f t="shared" si="58"/>
        <v>-5.2231223554134948E-4</v>
      </c>
      <c r="O99" s="2">
        <f t="shared" si="59"/>
        <v>-1.9558449235513413E-3</v>
      </c>
      <c r="P99" s="2">
        <f t="shared" si="60"/>
        <v>-3.1970417861934743E-3</v>
      </c>
      <c r="Q99" s="2">
        <f t="shared" si="61"/>
        <v>-3.3015804239402181E-3</v>
      </c>
      <c r="R99" s="2">
        <f t="shared" si="62"/>
        <v>-6.830271512119783E-3</v>
      </c>
      <c r="S99" s="2">
        <f t="shared" si="63"/>
        <v>-1.0741608242369541E-2</v>
      </c>
      <c r="T99" s="2">
        <f t="shared" si="64"/>
        <v>-1.4679043102513667E-2</v>
      </c>
      <c r="U99" s="4">
        <f t="shared" si="65"/>
        <v>3.6139688952569601E-3</v>
      </c>
      <c r="V99" s="4">
        <f t="shared" si="66"/>
        <v>3.0915910022875242E-3</v>
      </c>
      <c r="W99" s="4">
        <f t="shared" si="67"/>
        <v>4.525123690297516E-3</v>
      </c>
      <c r="X99" s="4">
        <f t="shared" si="68"/>
        <v>5.7663205529396491E-3</v>
      </c>
      <c r="Y99" s="4">
        <f t="shared" si="69"/>
        <v>5.8708591906863929E-3</v>
      </c>
      <c r="Z99" s="4">
        <f t="shared" si="70"/>
        <v>9.3995502788659577E-3</v>
      </c>
      <c r="AA99" s="4">
        <f t="shared" si="71"/>
        <v>1.3310887009115716E-2</v>
      </c>
      <c r="AB99" s="4">
        <f t="shared" si="72"/>
        <v>1.7248321869259842E-2</v>
      </c>
      <c r="AC99" s="4">
        <f t="shared" si="90"/>
        <v>1.7923084113566315E-2</v>
      </c>
      <c r="AD99" s="4">
        <f t="shared" si="91"/>
        <v>-2.5434281002896922E-2</v>
      </c>
      <c r="AE99" s="4">
        <f t="shared" si="92"/>
        <v>9.3548932101932603E-2</v>
      </c>
      <c r="AF99" s="4">
        <f t="shared" si="93"/>
        <v>3.7695073283036451E-2</v>
      </c>
      <c r="AG99" s="4">
        <f t="shared" si="94"/>
        <v>3.9681307400224519E-2</v>
      </c>
      <c r="AH99" s="4">
        <f t="shared" si="95"/>
        <v>-6.1916767461097852E-3</v>
      </c>
      <c r="AI99" s="4">
        <f t="shared" si="96"/>
        <v>5.5423334446394884E-3</v>
      </c>
      <c r="AJ99" s="4">
        <f t="shared" si="97"/>
        <v>1.7354638025071867E-2</v>
      </c>
      <c r="AK99" s="2">
        <f t="shared" si="73"/>
        <v>0.39809609594181961</v>
      </c>
      <c r="AL99" s="2">
        <f t="shared" si="74"/>
        <v>0.20161229812655601</v>
      </c>
      <c r="AM99" s="2">
        <f t="shared" si="75"/>
        <v>0.12896954269548999</v>
      </c>
      <c r="AN99" s="2">
        <f t="shared" si="76"/>
        <v>8.9876024406113281E-2</v>
      </c>
      <c r="AO99" s="2">
        <f t="shared" si="77"/>
        <v>8.7429946225863392E-2</v>
      </c>
      <c r="AP99" s="2">
        <f t="shared" si="78"/>
        <v>5.9600881361005761E-2</v>
      </c>
      <c r="AQ99" s="2">
        <f t="shared" si="79"/>
        <v>3.6132860979507214E-2</v>
      </c>
      <c r="AR99" s="2">
        <f t="shared" si="80"/>
        <v>1.7354638025071867E-2</v>
      </c>
      <c r="AS99" s="2">
        <f t="array" ref="AS99">_xlfn.STDEV.S(IF(E$17:E$1040=E99,$C$17:$C$1040,""))</f>
        <v>1.2758628112718129E-2</v>
      </c>
      <c r="AT99" s="2">
        <f t="array" ref="AT99">_xlfn.STDEV.S(IF(F$17:F$1040=F99,$C$17:$C$1040,""))</f>
        <v>1.1020046384629077E-2</v>
      </c>
      <c r="AU99" s="2">
        <f t="array" ref="AU99">_xlfn.STDEV.S(IF(G$17:G$1040=G99,$C$17:$C$1040,""))</f>
        <v>9.6828820083333083E-3</v>
      </c>
      <c r="AV99" s="2">
        <f t="array" ref="AV99">_xlfn.STDEV.S(IF(H$17:H$1040=H99,$C$17:$C$1040,""))</f>
        <v>1.2360180202081695E-2</v>
      </c>
      <c r="AW99" s="2">
        <f t="array" ref="AW99">_xlfn.STDEV.S(IF(I$17:I$1040=I99,$C$17:$C$1040,""))</f>
        <v>1.0856816226787795E-2</v>
      </c>
      <c r="AX99" s="2">
        <f t="array" ref="AX99">_xlfn.STDEV.S(IF(J$17:J$1040=J99,$C$17:$C$1040,""))</f>
        <v>1.3594091395623271E-2</v>
      </c>
      <c r="AY99" s="2">
        <f t="array" ref="AY99">_xlfn.STDEV.S(IF(K$17:K$1040=K99,$C$17:$C$1040,""))</f>
        <v>1.6136234206130712E-2</v>
      </c>
      <c r="AZ99" s="2">
        <f t="array" ref="AZ99">_xlfn.STDEV.S(IF(L$17:L$1040=L99,$C$17:$C$1040,""))</f>
        <v>1.6767550610411016E-2</v>
      </c>
      <c r="BA99" s="5">
        <f t="shared" si="81"/>
        <v>31.202108285058262</v>
      </c>
      <c r="BB99" s="5">
        <f t="shared" si="82"/>
        <v>18.2950498654677</v>
      </c>
      <c r="BC99" s="5">
        <f t="shared" si="83"/>
        <v>13.319334324687203</v>
      </c>
      <c r="BD99" s="5">
        <f t="shared" si="84"/>
        <v>7.2714169968959199</v>
      </c>
      <c r="BE99" s="5">
        <f t="shared" si="85"/>
        <v>8.0530004744983401</v>
      </c>
      <c r="BF99" s="5">
        <f t="shared" si="86"/>
        <v>4.384322543262785</v>
      </c>
      <c r="BG99" s="5">
        <f t="shared" si="87"/>
        <v>2.2392375146475683</v>
      </c>
      <c r="BH99" s="5">
        <f t="shared" si="88"/>
        <v>1.0350133080437118</v>
      </c>
    </row>
    <row r="100" spans="1:60" x14ac:dyDescent="0.25">
      <c r="A100" t="s">
        <v>107</v>
      </c>
      <c r="B100">
        <v>158.63999999999999</v>
      </c>
      <c r="C100" s="2">
        <f t="shared" si="56"/>
        <v>-3.2033681127585534E-2</v>
      </c>
      <c r="D100" s="8">
        <f t="shared" si="89"/>
        <v>83</v>
      </c>
      <c r="E100" s="8">
        <f t="shared" si="99"/>
        <v>0</v>
      </c>
      <c r="F100" s="8">
        <f t="shared" si="98"/>
        <v>0</v>
      </c>
      <c r="G100" s="8">
        <f t="shared" si="98"/>
        <v>0</v>
      </c>
      <c r="H100" s="8">
        <f t="shared" si="98"/>
        <v>1</v>
      </c>
      <c r="I100" s="8">
        <f t="shared" si="98"/>
        <v>2</v>
      </c>
      <c r="J100" s="8">
        <f t="shared" si="98"/>
        <v>5</v>
      </c>
      <c r="K100" s="8">
        <f t="shared" si="98"/>
        <v>10</v>
      </c>
      <c r="L100" s="8">
        <f t="shared" si="98"/>
        <v>20</v>
      </c>
      <c r="M100" s="2">
        <f t="shared" si="57"/>
        <v>-1.0446901285107854E-3</v>
      </c>
      <c r="N100" s="2">
        <f t="shared" si="58"/>
        <v>-5.2231223554134948E-4</v>
      </c>
      <c r="O100" s="2">
        <f t="shared" si="59"/>
        <v>-1.9558449235513413E-3</v>
      </c>
      <c r="P100" s="2">
        <f t="shared" si="60"/>
        <v>-3.1970417861934743E-3</v>
      </c>
      <c r="Q100" s="2">
        <f t="shared" si="61"/>
        <v>-3.3015804239402181E-3</v>
      </c>
      <c r="R100" s="2">
        <f t="shared" si="62"/>
        <v>-6.830271512119783E-3</v>
      </c>
      <c r="S100" s="2">
        <f t="shared" si="63"/>
        <v>-1.0741608242369541E-2</v>
      </c>
      <c r="T100" s="2">
        <f t="shared" si="64"/>
        <v>-1.4679043102513667E-2</v>
      </c>
      <c r="U100" s="4">
        <f t="shared" si="65"/>
        <v>-3.0988990999074748E-2</v>
      </c>
      <c r="V100" s="4">
        <f t="shared" si="66"/>
        <v>-3.1511368892044186E-2</v>
      </c>
      <c r="W100" s="4">
        <f t="shared" si="67"/>
        <v>-3.0077836204034192E-2</v>
      </c>
      <c r="X100" s="4">
        <f t="shared" si="68"/>
        <v>-2.8836639341392058E-2</v>
      </c>
      <c r="Y100" s="4">
        <f t="shared" si="69"/>
        <v>-2.8732100703645316E-2</v>
      </c>
      <c r="Z100" s="4">
        <f t="shared" si="70"/>
        <v>-2.5203409615465751E-2</v>
      </c>
      <c r="AA100" s="4">
        <f t="shared" si="71"/>
        <v>-2.1292072885215993E-2</v>
      </c>
      <c r="AB100" s="4">
        <f t="shared" si="72"/>
        <v>-1.7354638025071867E-2</v>
      </c>
      <c r="AC100" s="4">
        <f t="shared" si="90"/>
        <v>-1.3065906885508433E-2</v>
      </c>
      <c r="AD100" s="4">
        <f t="shared" si="91"/>
        <v>-5.6945649894941108E-2</v>
      </c>
      <c r="AE100" s="4">
        <f t="shared" si="92"/>
        <v>6.3471095897898414E-2</v>
      </c>
      <c r="AF100" s="4">
        <f t="shared" si="93"/>
        <v>8.8584339416443933E-3</v>
      </c>
      <c r="AG100" s="4">
        <f t="shared" si="94"/>
        <v>1.0949206696579204E-2</v>
      </c>
      <c r="AH100" s="4">
        <f t="shared" si="95"/>
        <v>-3.1395086361575536E-2</v>
      </c>
      <c r="AI100" s="4">
        <f t="shared" si="96"/>
        <v>-1.5749739440576505E-2</v>
      </c>
      <c r="AJ100" s="4">
        <f t="shared" si="97"/>
        <v>0</v>
      </c>
      <c r="AK100" s="2">
        <f t="shared" si="73"/>
        <v>0.39809609594181961</v>
      </c>
      <c r="AL100" s="2">
        <f t="shared" si="74"/>
        <v>0.20161229812655601</v>
      </c>
      <c r="AM100" s="2">
        <f t="shared" si="75"/>
        <v>0.12896954269548999</v>
      </c>
      <c r="AN100" s="2">
        <f t="shared" si="76"/>
        <v>8.9876024406113281E-2</v>
      </c>
      <c r="AO100" s="2">
        <f t="shared" si="77"/>
        <v>8.7429946225863392E-2</v>
      </c>
      <c r="AP100" s="2">
        <f t="shared" si="78"/>
        <v>5.9600881361005761E-2</v>
      </c>
      <c r="AQ100" s="2">
        <f t="shared" si="79"/>
        <v>3.6132860979507214E-2</v>
      </c>
      <c r="AR100" s="2">
        <f t="shared" si="80"/>
        <v>1.7354638025071867E-2</v>
      </c>
      <c r="AS100" s="2">
        <f t="array" ref="AS100">_xlfn.STDEV.S(IF(E$17:E$1040=E100,$C$17:$C$1040,""))</f>
        <v>1.2758628112718129E-2</v>
      </c>
      <c r="AT100" s="2">
        <f t="array" ref="AT100">_xlfn.STDEV.S(IF(F$17:F$1040=F100,$C$17:$C$1040,""))</f>
        <v>1.1020046384629077E-2</v>
      </c>
      <c r="AU100" s="2">
        <f t="array" ref="AU100">_xlfn.STDEV.S(IF(G$17:G$1040=G100,$C$17:$C$1040,""))</f>
        <v>9.6828820083333083E-3</v>
      </c>
      <c r="AV100" s="2">
        <f t="array" ref="AV100">_xlfn.STDEV.S(IF(H$17:H$1040=H100,$C$17:$C$1040,""))</f>
        <v>1.2360180202081695E-2</v>
      </c>
      <c r="AW100" s="2">
        <f t="array" ref="AW100">_xlfn.STDEV.S(IF(I$17:I$1040=I100,$C$17:$C$1040,""))</f>
        <v>1.0856816226787795E-2</v>
      </c>
      <c r="AX100" s="2">
        <f t="array" ref="AX100">_xlfn.STDEV.S(IF(J$17:J$1040=J100,$C$17:$C$1040,""))</f>
        <v>1.3594091395623271E-2</v>
      </c>
      <c r="AY100" s="2">
        <f t="array" ref="AY100">_xlfn.STDEV.S(IF(K$17:K$1040=K100,$C$17:$C$1040,""))</f>
        <v>1.6136234206130712E-2</v>
      </c>
      <c r="AZ100" s="2">
        <f t="array" ref="AZ100">_xlfn.STDEV.S(IF(L$17:L$1040=L100,$C$17:$C$1040,""))</f>
        <v>1.6767550610411016E-2</v>
      </c>
      <c r="BA100" s="5">
        <f t="shared" si="81"/>
        <v>31.202108285058262</v>
      </c>
      <c r="BB100" s="5">
        <f t="shared" si="82"/>
        <v>18.2950498654677</v>
      </c>
      <c r="BC100" s="5">
        <f t="shared" si="83"/>
        <v>13.319334324687203</v>
      </c>
      <c r="BD100" s="5">
        <f t="shared" si="84"/>
        <v>7.2714169968959199</v>
      </c>
      <c r="BE100" s="5">
        <f t="shared" si="85"/>
        <v>8.0530004744983401</v>
      </c>
      <c r="BF100" s="5">
        <f t="shared" si="86"/>
        <v>4.384322543262785</v>
      </c>
      <c r="BG100" s="5">
        <f t="shared" si="87"/>
        <v>2.2392375146475683</v>
      </c>
      <c r="BH100" s="5">
        <f t="shared" si="88"/>
        <v>1.0350133080437118</v>
      </c>
    </row>
    <row r="101" spans="1:60" x14ac:dyDescent="0.25">
      <c r="A101" t="s">
        <v>108</v>
      </c>
      <c r="B101">
        <v>156.36000000000001</v>
      </c>
      <c r="C101" s="2">
        <f t="shared" si="56"/>
        <v>-1.4372163388804648E-2</v>
      </c>
      <c r="D101" s="8">
        <f t="shared" si="89"/>
        <v>84</v>
      </c>
      <c r="E101" s="8">
        <f t="shared" si="99"/>
        <v>0</v>
      </c>
      <c r="F101" s="8">
        <f t="shared" si="98"/>
        <v>0</v>
      </c>
      <c r="G101" s="8">
        <f t="shared" si="98"/>
        <v>0</v>
      </c>
      <c r="H101" s="8">
        <f t="shared" si="98"/>
        <v>1</v>
      </c>
      <c r="I101" s="8">
        <f t="shared" si="98"/>
        <v>2</v>
      </c>
      <c r="J101" s="8">
        <f t="shared" si="98"/>
        <v>5</v>
      </c>
      <c r="K101" s="8">
        <f t="shared" si="98"/>
        <v>10</v>
      </c>
      <c r="L101" s="8">
        <f t="shared" si="98"/>
        <v>21</v>
      </c>
      <c r="M101" s="2">
        <f t="shared" si="57"/>
        <v>-1.0446901285107854E-3</v>
      </c>
      <c r="N101" s="2">
        <f t="shared" si="58"/>
        <v>-5.2231223554134948E-4</v>
      </c>
      <c r="O101" s="2">
        <f t="shared" si="59"/>
        <v>-1.9558449235513413E-3</v>
      </c>
      <c r="P101" s="2">
        <f t="shared" si="60"/>
        <v>-3.1970417861934743E-3</v>
      </c>
      <c r="Q101" s="2">
        <f t="shared" si="61"/>
        <v>-3.3015804239402181E-3</v>
      </c>
      <c r="R101" s="2">
        <f t="shared" si="62"/>
        <v>-6.830271512119783E-3</v>
      </c>
      <c r="S101" s="2">
        <f t="shared" si="63"/>
        <v>-1.0741608242369541E-2</v>
      </c>
      <c r="T101" s="2">
        <f t="shared" si="64"/>
        <v>-6.8041733822254147E-3</v>
      </c>
      <c r="U101" s="4">
        <f t="shared" si="65"/>
        <v>-1.3327473260293862E-2</v>
      </c>
      <c r="V101" s="4">
        <f t="shared" si="66"/>
        <v>-1.3849851153263299E-2</v>
      </c>
      <c r="W101" s="4">
        <f t="shared" si="67"/>
        <v>-1.2416318465253307E-2</v>
      </c>
      <c r="X101" s="4">
        <f t="shared" si="68"/>
        <v>-1.1175121602611174E-2</v>
      </c>
      <c r="Y101" s="4">
        <f t="shared" si="69"/>
        <v>-1.107058296486443E-2</v>
      </c>
      <c r="Z101" s="4">
        <f t="shared" si="70"/>
        <v>-7.5418918766848655E-3</v>
      </c>
      <c r="AA101" s="4">
        <f t="shared" si="71"/>
        <v>-3.6305551464351077E-3</v>
      </c>
      <c r="AB101" s="4">
        <f t="shared" si="72"/>
        <v>-7.5679900065792338E-3</v>
      </c>
      <c r="AC101" s="4">
        <f t="shared" si="90"/>
        <v>-2.6393380145802295E-2</v>
      </c>
      <c r="AD101" s="4">
        <f t="shared" si="91"/>
        <v>-7.0795501048204409E-2</v>
      </c>
      <c r="AE101" s="4">
        <f t="shared" si="92"/>
        <v>5.105477743264511E-2</v>
      </c>
      <c r="AF101" s="4">
        <f t="shared" si="93"/>
        <v>-2.3166876609667809E-3</v>
      </c>
      <c r="AG101" s="4">
        <f t="shared" si="94"/>
        <v>-1.213762682852268E-4</v>
      </c>
      <c r="AH101" s="4">
        <f t="shared" si="95"/>
        <v>-3.8936978238260402E-2</v>
      </c>
      <c r="AI101" s="4">
        <f t="shared" si="96"/>
        <v>-1.9380294587011612E-2</v>
      </c>
      <c r="AJ101" s="4">
        <f t="shared" si="97"/>
        <v>-7.5679900065792338E-3</v>
      </c>
      <c r="AK101" s="2">
        <f t="shared" si="73"/>
        <v>0.39809609594181961</v>
      </c>
      <c r="AL101" s="2">
        <f t="shared" si="74"/>
        <v>0.20161229812655601</v>
      </c>
      <c r="AM101" s="2">
        <f t="shared" si="75"/>
        <v>0.12896954269548999</v>
      </c>
      <c r="AN101" s="2">
        <f t="shared" si="76"/>
        <v>8.9876024406113281E-2</v>
      </c>
      <c r="AO101" s="2">
        <f t="shared" si="77"/>
        <v>8.7429946225863392E-2</v>
      </c>
      <c r="AP101" s="2">
        <f t="shared" si="78"/>
        <v>5.9600881361005761E-2</v>
      </c>
      <c r="AQ101" s="2">
        <f t="shared" si="79"/>
        <v>3.6132860979507214E-2</v>
      </c>
      <c r="AR101" s="2">
        <f t="shared" si="80"/>
        <v>2.5017186448082734E-2</v>
      </c>
      <c r="AS101" s="2">
        <f t="array" ref="AS101">_xlfn.STDEV.S(IF(E$17:E$1040=E101,$C$17:$C$1040,""))</f>
        <v>1.2758628112718129E-2</v>
      </c>
      <c r="AT101" s="2">
        <f t="array" ref="AT101">_xlfn.STDEV.S(IF(F$17:F$1040=F101,$C$17:$C$1040,""))</f>
        <v>1.1020046384629077E-2</v>
      </c>
      <c r="AU101" s="2">
        <f t="array" ref="AU101">_xlfn.STDEV.S(IF(G$17:G$1040=G101,$C$17:$C$1040,""))</f>
        <v>9.6828820083333083E-3</v>
      </c>
      <c r="AV101" s="2">
        <f t="array" ref="AV101">_xlfn.STDEV.S(IF(H$17:H$1040=H101,$C$17:$C$1040,""))</f>
        <v>1.2360180202081695E-2</v>
      </c>
      <c r="AW101" s="2">
        <f t="array" ref="AW101">_xlfn.STDEV.S(IF(I$17:I$1040=I101,$C$17:$C$1040,""))</f>
        <v>1.0856816226787795E-2</v>
      </c>
      <c r="AX101" s="2">
        <f t="array" ref="AX101">_xlfn.STDEV.S(IF(J$17:J$1040=J101,$C$17:$C$1040,""))</f>
        <v>1.3594091395623271E-2</v>
      </c>
      <c r="AY101" s="2">
        <f t="array" ref="AY101">_xlfn.STDEV.S(IF(K$17:K$1040=K101,$C$17:$C$1040,""))</f>
        <v>1.6136234206130712E-2</v>
      </c>
      <c r="AZ101" s="2">
        <f t="array" ref="AZ101">_xlfn.STDEV.S(IF(L$17:L$1040=L101,$C$17:$C$1040,""))</f>
        <v>1.6883591381818126E-2</v>
      </c>
      <c r="BA101" s="5">
        <f t="shared" si="81"/>
        <v>31.202108285058262</v>
      </c>
      <c r="BB101" s="5">
        <f t="shared" si="82"/>
        <v>18.2950498654677</v>
      </c>
      <c r="BC101" s="5">
        <f t="shared" si="83"/>
        <v>13.319334324687203</v>
      </c>
      <c r="BD101" s="5">
        <f t="shared" si="84"/>
        <v>7.2714169968959199</v>
      </c>
      <c r="BE101" s="5">
        <f t="shared" si="85"/>
        <v>8.0530004744983401</v>
      </c>
      <c r="BF101" s="5">
        <f t="shared" si="86"/>
        <v>4.384322543262785</v>
      </c>
      <c r="BG101" s="5">
        <f t="shared" si="87"/>
        <v>2.2392375146475683</v>
      </c>
      <c r="BH101" s="5">
        <f t="shared" si="88"/>
        <v>1.4817455529647352</v>
      </c>
    </row>
    <row r="102" spans="1:60" x14ac:dyDescent="0.25">
      <c r="A102" t="s">
        <v>109</v>
      </c>
      <c r="B102">
        <v>153.44</v>
      </c>
      <c r="C102" s="2">
        <f t="shared" si="56"/>
        <v>-1.8674852903555972E-2</v>
      </c>
      <c r="D102" s="8">
        <f t="shared" si="89"/>
        <v>85</v>
      </c>
      <c r="E102" s="8">
        <f t="shared" si="99"/>
        <v>0</v>
      </c>
      <c r="F102" s="8">
        <f t="shared" si="98"/>
        <v>0</v>
      </c>
      <c r="G102" s="8">
        <f t="shared" si="98"/>
        <v>0</v>
      </c>
      <c r="H102" s="8">
        <f t="shared" si="98"/>
        <v>1</v>
      </c>
      <c r="I102" s="8">
        <f t="shared" si="98"/>
        <v>2</v>
      </c>
      <c r="J102" s="8">
        <f t="shared" si="98"/>
        <v>5</v>
      </c>
      <c r="K102" s="8">
        <f t="shared" si="98"/>
        <v>10</v>
      </c>
      <c r="L102" s="8">
        <f t="shared" si="98"/>
        <v>21</v>
      </c>
      <c r="M102" s="2">
        <f t="shared" si="57"/>
        <v>-1.0446901285107854E-3</v>
      </c>
      <c r="N102" s="2">
        <f t="shared" si="58"/>
        <v>-5.2231223554134948E-4</v>
      </c>
      <c r="O102" s="2">
        <f t="shared" si="59"/>
        <v>-1.9558449235513413E-3</v>
      </c>
      <c r="P102" s="2">
        <f t="shared" si="60"/>
        <v>-3.1970417861934743E-3</v>
      </c>
      <c r="Q102" s="2">
        <f t="shared" si="61"/>
        <v>-3.3015804239402181E-3</v>
      </c>
      <c r="R102" s="2">
        <f t="shared" si="62"/>
        <v>-6.830271512119783E-3</v>
      </c>
      <c r="S102" s="2">
        <f t="shared" si="63"/>
        <v>-1.0741608242369541E-2</v>
      </c>
      <c r="T102" s="2">
        <f t="shared" si="64"/>
        <v>-6.8041733822254147E-3</v>
      </c>
      <c r="U102" s="4">
        <f t="shared" si="65"/>
        <v>-1.7630162775045186E-2</v>
      </c>
      <c r="V102" s="4">
        <f t="shared" si="66"/>
        <v>-1.8152540668014621E-2</v>
      </c>
      <c r="W102" s="4">
        <f t="shared" si="67"/>
        <v>-1.6719007980004631E-2</v>
      </c>
      <c r="X102" s="4">
        <f t="shared" si="68"/>
        <v>-1.5477811117362497E-2</v>
      </c>
      <c r="Y102" s="4">
        <f t="shared" si="69"/>
        <v>-1.5373272479615754E-2</v>
      </c>
      <c r="Z102" s="4">
        <f t="shared" si="70"/>
        <v>-1.1844581391436189E-2</v>
      </c>
      <c r="AA102" s="4">
        <f t="shared" si="71"/>
        <v>-7.933244661186431E-3</v>
      </c>
      <c r="AB102" s="4">
        <f t="shared" si="72"/>
        <v>-1.1870679521330557E-2</v>
      </c>
      <c r="AC102" s="4">
        <f t="shared" si="90"/>
        <v>-4.402354292084748E-2</v>
      </c>
      <c r="AD102" s="4">
        <f t="shared" si="91"/>
        <v>-8.8948041716219034E-2</v>
      </c>
      <c r="AE102" s="4">
        <f t="shared" si="92"/>
        <v>3.4335769452640483E-2</v>
      </c>
      <c r="AF102" s="4">
        <f t="shared" si="93"/>
        <v>-1.7794498778329278E-2</v>
      </c>
      <c r="AG102" s="4">
        <f t="shared" si="94"/>
        <v>-1.549464874790098E-2</v>
      </c>
      <c r="AH102" s="4">
        <f t="shared" si="95"/>
        <v>-5.078155962969659E-2</v>
      </c>
      <c r="AI102" s="4">
        <f t="shared" si="96"/>
        <v>-2.7313539248198043E-2</v>
      </c>
      <c r="AJ102" s="4">
        <f t="shared" si="97"/>
        <v>-1.9438669527909791E-2</v>
      </c>
      <c r="AK102" s="2">
        <f t="shared" si="73"/>
        <v>0.39809609594181961</v>
      </c>
      <c r="AL102" s="2">
        <f t="shared" si="74"/>
        <v>0.20161229812655601</v>
      </c>
      <c r="AM102" s="2">
        <f t="shared" si="75"/>
        <v>0.12896954269548999</v>
      </c>
      <c r="AN102" s="2">
        <f t="shared" si="76"/>
        <v>8.9876024406113281E-2</v>
      </c>
      <c r="AO102" s="2">
        <f t="shared" si="77"/>
        <v>8.7429946225863392E-2</v>
      </c>
      <c r="AP102" s="2">
        <f t="shared" si="78"/>
        <v>5.9600881361005761E-2</v>
      </c>
      <c r="AQ102" s="2">
        <f t="shared" si="79"/>
        <v>3.6132860979507214E-2</v>
      </c>
      <c r="AR102" s="2">
        <f t="shared" si="80"/>
        <v>2.5017186448082734E-2</v>
      </c>
      <c r="AS102" s="2">
        <f t="array" ref="AS102">_xlfn.STDEV.S(IF(E$17:E$1040=E102,$C$17:$C$1040,""))</f>
        <v>1.2758628112718129E-2</v>
      </c>
      <c r="AT102" s="2">
        <f t="array" ref="AT102">_xlfn.STDEV.S(IF(F$17:F$1040=F102,$C$17:$C$1040,""))</f>
        <v>1.1020046384629077E-2</v>
      </c>
      <c r="AU102" s="2">
        <f t="array" ref="AU102">_xlfn.STDEV.S(IF(G$17:G$1040=G102,$C$17:$C$1040,""))</f>
        <v>9.6828820083333083E-3</v>
      </c>
      <c r="AV102" s="2">
        <f t="array" ref="AV102">_xlfn.STDEV.S(IF(H$17:H$1040=H102,$C$17:$C$1040,""))</f>
        <v>1.2360180202081695E-2</v>
      </c>
      <c r="AW102" s="2">
        <f t="array" ref="AW102">_xlfn.STDEV.S(IF(I$17:I$1040=I102,$C$17:$C$1040,""))</f>
        <v>1.0856816226787795E-2</v>
      </c>
      <c r="AX102" s="2">
        <f t="array" ref="AX102">_xlfn.STDEV.S(IF(J$17:J$1040=J102,$C$17:$C$1040,""))</f>
        <v>1.3594091395623271E-2</v>
      </c>
      <c r="AY102" s="2">
        <f t="array" ref="AY102">_xlfn.STDEV.S(IF(K$17:K$1040=K102,$C$17:$C$1040,""))</f>
        <v>1.6136234206130712E-2</v>
      </c>
      <c r="AZ102" s="2">
        <f t="array" ref="AZ102">_xlfn.STDEV.S(IF(L$17:L$1040=L102,$C$17:$C$1040,""))</f>
        <v>1.6883591381818126E-2</v>
      </c>
      <c r="BA102" s="5">
        <f t="shared" si="81"/>
        <v>31.202108285058262</v>
      </c>
      <c r="BB102" s="5">
        <f t="shared" si="82"/>
        <v>18.2950498654677</v>
      </c>
      <c r="BC102" s="5">
        <f t="shared" si="83"/>
        <v>13.319334324687203</v>
      </c>
      <c r="BD102" s="5">
        <f t="shared" si="84"/>
        <v>7.2714169968959199</v>
      </c>
      <c r="BE102" s="5">
        <f t="shared" si="85"/>
        <v>8.0530004744983401</v>
      </c>
      <c r="BF102" s="5">
        <f t="shared" si="86"/>
        <v>4.384322543262785</v>
      </c>
      <c r="BG102" s="5">
        <f t="shared" si="87"/>
        <v>2.2392375146475683</v>
      </c>
      <c r="BH102" s="5">
        <f t="shared" si="88"/>
        <v>1.4817455529647352</v>
      </c>
    </row>
    <row r="103" spans="1:60" x14ac:dyDescent="0.25">
      <c r="A103" t="s">
        <v>110</v>
      </c>
      <c r="B103">
        <v>151.54</v>
      </c>
      <c r="C103" s="2">
        <f t="shared" si="56"/>
        <v>-1.2382690302398358E-2</v>
      </c>
      <c r="D103" s="8">
        <f t="shared" si="89"/>
        <v>86</v>
      </c>
      <c r="E103" s="8">
        <f t="shared" si="99"/>
        <v>0</v>
      </c>
      <c r="F103" s="8">
        <f t="shared" si="98"/>
        <v>0</v>
      </c>
      <c r="G103" s="8">
        <f t="shared" si="98"/>
        <v>0</v>
      </c>
      <c r="H103" s="8">
        <f t="shared" si="98"/>
        <v>1</v>
      </c>
      <c r="I103" s="8">
        <f t="shared" si="98"/>
        <v>2</v>
      </c>
      <c r="J103" s="8">
        <f t="shared" si="98"/>
        <v>5</v>
      </c>
      <c r="K103" s="8">
        <f t="shared" si="98"/>
        <v>10</v>
      </c>
      <c r="L103" s="8">
        <f t="shared" si="98"/>
        <v>21</v>
      </c>
      <c r="M103" s="2">
        <f t="shared" si="57"/>
        <v>-1.0446901285107854E-3</v>
      </c>
      <c r="N103" s="2">
        <f t="shared" si="58"/>
        <v>-5.2231223554134948E-4</v>
      </c>
      <c r="O103" s="2">
        <f t="shared" si="59"/>
        <v>-1.9558449235513413E-3</v>
      </c>
      <c r="P103" s="2">
        <f t="shared" si="60"/>
        <v>-3.1970417861934743E-3</v>
      </c>
      <c r="Q103" s="2">
        <f t="shared" si="61"/>
        <v>-3.3015804239402181E-3</v>
      </c>
      <c r="R103" s="2">
        <f t="shared" si="62"/>
        <v>-6.830271512119783E-3</v>
      </c>
      <c r="S103" s="2">
        <f t="shared" si="63"/>
        <v>-1.0741608242369541E-2</v>
      </c>
      <c r="T103" s="2">
        <f t="shared" si="64"/>
        <v>-6.8041733822254147E-3</v>
      </c>
      <c r="U103" s="4">
        <f t="shared" si="65"/>
        <v>-1.1338000173887572E-2</v>
      </c>
      <c r="V103" s="4">
        <f t="shared" si="66"/>
        <v>-1.1860378066857009E-2</v>
      </c>
      <c r="W103" s="4">
        <f t="shared" si="67"/>
        <v>-1.0426845378847017E-2</v>
      </c>
      <c r="X103" s="4">
        <f t="shared" si="68"/>
        <v>-9.1856485162048838E-3</v>
      </c>
      <c r="Y103" s="4">
        <f t="shared" si="69"/>
        <v>-9.08110987845814E-3</v>
      </c>
      <c r="Z103" s="4">
        <f t="shared" si="70"/>
        <v>-5.5524187902785752E-3</v>
      </c>
      <c r="AA103" s="4">
        <f t="shared" si="71"/>
        <v>-1.6410820600288173E-3</v>
      </c>
      <c r="AB103" s="4">
        <f t="shared" si="72"/>
        <v>-5.5785169201729434E-3</v>
      </c>
      <c r="AC103" s="4">
        <f t="shared" si="90"/>
        <v>-5.5361543094735052E-2</v>
      </c>
      <c r="AD103" s="4">
        <f t="shared" si="91"/>
        <v>-0.10080841978307604</v>
      </c>
      <c r="AE103" s="4">
        <f t="shared" si="92"/>
        <v>2.3908924073793466E-2</v>
      </c>
      <c r="AF103" s="4">
        <f t="shared" si="93"/>
        <v>-2.6980147294534164E-2</v>
      </c>
      <c r="AG103" s="4">
        <f t="shared" si="94"/>
        <v>-2.457575862635912E-2</v>
      </c>
      <c r="AH103" s="4">
        <f t="shared" si="95"/>
        <v>-5.6333978419975166E-2</v>
      </c>
      <c r="AI103" s="4">
        <f t="shared" si="96"/>
        <v>-2.8954621308226861E-2</v>
      </c>
      <c r="AJ103" s="4">
        <f t="shared" si="97"/>
        <v>-2.5017186448082734E-2</v>
      </c>
      <c r="AK103" s="2">
        <f t="shared" si="73"/>
        <v>0.39809609594181961</v>
      </c>
      <c r="AL103" s="2">
        <f t="shared" si="74"/>
        <v>0.20161229812655601</v>
      </c>
      <c r="AM103" s="2">
        <f t="shared" si="75"/>
        <v>0.12896954269548999</v>
      </c>
      <c r="AN103" s="2">
        <f t="shared" si="76"/>
        <v>8.9876024406113281E-2</v>
      </c>
      <c r="AO103" s="2">
        <f t="shared" si="77"/>
        <v>8.7429946225863392E-2</v>
      </c>
      <c r="AP103" s="2">
        <f t="shared" si="78"/>
        <v>5.9600881361005761E-2</v>
      </c>
      <c r="AQ103" s="2">
        <f t="shared" si="79"/>
        <v>3.6132860979507214E-2</v>
      </c>
      <c r="AR103" s="2">
        <f t="shared" si="80"/>
        <v>2.5017186448082734E-2</v>
      </c>
      <c r="AS103" s="2">
        <f t="array" ref="AS103">_xlfn.STDEV.S(IF(E$17:E$1040=E103,$C$17:$C$1040,""))</f>
        <v>1.2758628112718129E-2</v>
      </c>
      <c r="AT103" s="2">
        <f t="array" ref="AT103">_xlfn.STDEV.S(IF(F$17:F$1040=F103,$C$17:$C$1040,""))</f>
        <v>1.1020046384629077E-2</v>
      </c>
      <c r="AU103" s="2">
        <f t="array" ref="AU103">_xlfn.STDEV.S(IF(G$17:G$1040=G103,$C$17:$C$1040,""))</f>
        <v>9.6828820083333083E-3</v>
      </c>
      <c r="AV103" s="2">
        <f t="array" ref="AV103">_xlfn.STDEV.S(IF(H$17:H$1040=H103,$C$17:$C$1040,""))</f>
        <v>1.2360180202081695E-2</v>
      </c>
      <c r="AW103" s="2">
        <f t="array" ref="AW103">_xlfn.STDEV.S(IF(I$17:I$1040=I103,$C$17:$C$1040,""))</f>
        <v>1.0856816226787795E-2</v>
      </c>
      <c r="AX103" s="2">
        <f t="array" ref="AX103">_xlfn.STDEV.S(IF(J$17:J$1040=J103,$C$17:$C$1040,""))</f>
        <v>1.3594091395623271E-2</v>
      </c>
      <c r="AY103" s="2">
        <f t="array" ref="AY103">_xlfn.STDEV.S(IF(K$17:K$1040=K103,$C$17:$C$1040,""))</f>
        <v>1.6136234206130712E-2</v>
      </c>
      <c r="AZ103" s="2">
        <f t="array" ref="AZ103">_xlfn.STDEV.S(IF(L$17:L$1040=L103,$C$17:$C$1040,""))</f>
        <v>1.6883591381818126E-2</v>
      </c>
      <c r="BA103" s="5">
        <f t="shared" si="81"/>
        <v>31.202108285058262</v>
      </c>
      <c r="BB103" s="5">
        <f t="shared" si="82"/>
        <v>18.2950498654677</v>
      </c>
      <c r="BC103" s="5">
        <f t="shared" si="83"/>
        <v>13.319334324687203</v>
      </c>
      <c r="BD103" s="5">
        <f t="shared" si="84"/>
        <v>7.2714169968959199</v>
      </c>
      <c r="BE103" s="5">
        <f t="shared" si="85"/>
        <v>8.0530004744983401</v>
      </c>
      <c r="BF103" s="5">
        <f t="shared" si="86"/>
        <v>4.384322543262785</v>
      </c>
      <c r="BG103" s="5">
        <f t="shared" si="87"/>
        <v>2.2392375146475683</v>
      </c>
      <c r="BH103" s="5">
        <f t="shared" si="88"/>
        <v>1.4817455529647352</v>
      </c>
    </row>
    <row r="104" spans="1:60" x14ac:dyDescent="0.25">
      <c r="A104" t="s">
        <v>111</v>
      </c>
      <c r="B104">
        <v>154.30000000000001</v>
      </c>
      <c r="C104" s="2">
        <f t="shared" si="56"/>
        <v>1.821301306585732E-2</v>
      </c>
      <c r="D104" s="8">
        <f t="shared" si="89"/>
        <v>87</v>
      </c>
      <c r="E104" s="8">
        <f t="shared" si="99"/>
        <v>0</v>
      </c>
      <c r="F104" s="8">
        <f t="shared" si="98"/>
        <v>0</v>
      </c>
      <c r="G104" s="8">
        <f t="shared" si="98"/>
        <v>0</v>
      </c>
      <c r="H104" s="8">
        <f t="shared" si="98"/>
        <v>1</v>
      </c>
      <c r="I104" s="8">
        <f t="shared" si="98"/>
        <v>2</v>
      </c>
      <c r="J104" s="8">
        <f t="shared" si="98"/>
        <v>5</v>
      </c>
      <c r="K104" s="8">
        <f t="shared" si="98"/>
        <v>10</v>
      </c>
      <c r="L104" s="8">
        <f t="shared" si="98"/>
        <v>21</v>
      </c>
      <c r="M104" s="2">
        <f t="shared" si="57"/>
        <v>-1.0446901285107854E-3</v>
      </c>
      <c r="N104" s="2">
        <f t="shared" si="58"/>
        <v>-5.2231223554134948E-4</v>
      </c>
      <c r="O104" s="2">
        <f t="shared" si="59"/>
        <v>-1.9558449235513413E-3</v>
      </c>
      <c r="P104" s="2">
        <f t="shared" si="60"/>
        <v>-3.1970417861934743E-3</v>
      </c>
      <c r="Q104" s="2">
        <f t="shared" si="61"/>
        <v>-3.3015804239402181E-3</v>
      </c>
      <c r="R104" s="2">
        <f t="shared" si="62"/>
        <v>-6.830271512119783E-3</v>
      </c>
      <c r="S104" s="2">
        <f t="shared" si="63"/>
        <v>-1.0741608242369541E-2</v>
      </c>
      <c r="T104" s="2">
        <f t="shared" si="64"/>
        <v>-6.8041733822254147E-3</v>
      </c>
      <c r="U104" s="4">
        <f t="shared" si="65"/>
        <v>1.9257703194368106E-2</v>
      </c>
      <c r="V104" s="4">
        <f t="shared" si="66"/>
        <v>1.8735325301398671E-2</v>
      </c>
      <c r="W104" s="4">
        <f t="shared" si="67"/>
        <v>2.0168857989408661E-2</v>
      </c>
      <c r="X104" s="4">
        <f t="shared" si="68"/>
        <v>2.1410054852050796E-2</v>
      </c>
      <c r="Y104" s="4">
        <f t="shared" si="69"/>
        <v>2.1514593489797538E-2</v>
      </c>
      <c r="Z104" s="4">
        <f t="shared" si="70"/>
        <v>2.5043284577977103E-2</v>
      </c>
      <c r="AA104" s="4">
        <f t="shared" si="71"/>
        <v>2.8954621308226861E-2</v>
      </c>
      <c r="AB104" s="4">
        <f t="shared" si="72"/>
        <v>2.5017186448082734E-2</v>
      </c>
      <c r="AC104" s="4">
        <f t="shared" si="90"/>
        <v>-3.6103839900366946E-2</v>
      </c>
      <c r="AD104" s="4">
        <f t="shared" si="91"/>
        <v>-8.2073094481677378E-2</v>
      </c>
      <c r="AE104" s="4">
        <f t="shared" si="92"/>
        <v>4.4077782063202127E-2</v>
      </c>
      <c r="AF104" s="4">
        <f t="shared" si="93"/>
        <v>-5.5700924424833681E-3</v>
      </c>
      <c r="AG104" s="4">
        <f t="shared" si="94"/>
        <v>-3.0611651365615826E-3</v>
      </c>
      <c r="AH104" s="4">
        <f t="shared" si="95"/>
        <v>-3.1290693841998063E-2</v>
      </c>
      <c r="AI104" s="4">
        <f t="shared" si="96"/>
        <v>0</v>
      </c>
      <c r="AJ104" s="4">
        <f t="shared" si="97"/>
        <v>0</v>
      </c>
      <c r="AK104" s="2">
        <f t="shared" si="73"/>
        <v>0.39809609594181961</v>
      </c>
      <c r="AL104" s="2">
        <f t="shared" si="74"/>
        <v>0.20161229812655601</v>
      </c>
      <c r="AM104" s="2">
        <f t="shared" si="75"/>
        <v>0.12896954269548999</v>
      </c>
      <c r="AN104" s="2">
        <f t="shared" si="76"/>
        <v>8.9876024406113281E-2</v>
      </c>
      <c r="AO104" s="2">
        <f t="shared" si="77"/>
        <v>8.7429946225863392E-2</v>
      </c>
      <c r="AP104" s="2">
        <f t="shared" si="78"/>
        <v>5.9600881361005761E-2</v>
      </c>
      <c r="AQ104" s="2">
        <f t="shared" si="79"/>
        <v>3.6132860979507214E-2</v>
      </c>
      <c r="AR104" s="2">
        <f t="shared" si="80"/>
        <v>2.5017186448082734E-2</v>
      </c>
      <c r="AS104" s="2">
        <f t="array" ref="AS104">_xlfn.STDEV.S(IF(E$17:E$1040=E104,$C$17:$C$1040,""))</f>
        <v>1.2758628112718129E-2</v>
      </c>
      <c r="AT104" s="2">
        <f t="array" ref="AT104">_xlfn.STDEV.S(IF(F$17:F$1040=F104,$C$17:$C$1040,""))</f>
        <v>1.1020046384629077E-2</v>
      </c>
      <c r="AU104" s="2">
        <f t="array" ref="AU104">_xlfn.STDEV.S(IF(G$17:G$1040=G104,$C$17:$C$1040,""))</f>
        <v>9.6828820083333083E-3</v>
      </c>
      <c r="AV104" s="2">
        <f t="array" ref="AV104">_xlfn.STDEV.S(IF(H$17:H$1040=H104,$C$17:$C$1040,""))</f>
        <v>1.2360180202081695E-2</v>
      </c>
      <c r="AW104" s="2">
        <f t="array" ref="AW104">_xlfn.STDEV.S(IF(I$17:I$1040=I104,$C$17:$C$1040,""))</f>
        <v>1.0856816226787795E-2</v>
      </c>
      <c r="AX104" s="2">
        <f t="array" ref="AX104">_xlfn.STDEV.S(IF(J$17:J$1040=J104,$C$17:$C$1040,""))</f>
        <v>1.3594091395623271E-2</v>
      </c>
      <c r="AY104" s="2">
        <f t="array" ref="AY104">_xlfn.STDEV.S(IF(K$17:K$1040=K104,$C$17:$C$1040,""))</f>
        <v>1.6136234206130712E-2</v>
      </c>
      <c r="AZ104" s="2">
        <f t="array" ref="AZ104">_xlfn.STDEV.S(IF(L$17:L$1040=L104,$C$17:$C$1040,""))</f>
        <v>1.6883591381818126E-2</v>
      </c>
      <c r="BA104" s="5">
        <f t="shared" si="81"/>
        <v>31.202108285058262</v>
      </c>
      <c r="BB104" s="5">
        <f t="shared" si="82"/>
        <v>18.2950498654677</v>
      </c>
      <c r="BC104" s="5">
        <f t="shared" si="83"/>
        <v>13.319334324687203</v>
      </c>
      <c r="BD104" s="5">
        <f t="shared" si="84"/>
        <v>7.2714169968959199</v>
      </c>
      <c r="BE104" s="5">
        <f t="shared" si="85"/>
        <v>8.0530004744983401</v>
      </c>
      <c r="BF104" s="5">
        <f t="shared" si="86"/>
        <v>4.384322543262785</v>
      </c>
      <c r="BG104" s="5">
        <f t="shared" si="87"/>
        <v>2.2392375146475683</v>
      </c>
      <c r="BH104" s="5">
        <f t="shared" si="88"/>
        <v>1.4817455529647352</v>
      </c>
    </row>
    <row r="105" spans="1:60" x14ac:dyDescent="0.25">
      <c r="A105" t="s">
        <v>112</v>
      </c>
      <c r="B105">
        <v>154.28</v>
      </c>
      <c r="C105" s="2">
        <f t="shared" si="56"/>
        <v>-1.2961762799745813E-4</v>
      </c>
      <c r="D105" s="8">
        <f t="shared" si="89"/>
        <v>88</v>
      </c>
      <c r="E105" s="8">
        <f t="shared" si="99"/>
        <v>0</v>
      </c>
      <c r="F105" s="8">
        <f t="shared" si="98"/>
        <v>0</v>
      </c>
      <c r="G105" s="8">
        <f t="shared" si="98"/>
        <v>0</v>
      </c>
      <c r="H105" s="8">
        <f t="shared" si="98"/>
        <v>1</v>
      </c>
      <c r="I105" s="8">
        <f t="shared" si="98"/>
        <v>2</v>
      </c>
      <c r="J105" s="8">
        <f t="shared" si="98"/>
        <v>5</v>
      </c>
      <c r="K105" s="8">
        <f t="shared" si="98"/>
        <v>11</v>
      </c>
      <c r="L105" s="8">
        <f t="shared" si="98"/>
        <v>22</v>
      </c>
      <c r="M105" s="2">
        <f t="shared" si="57"/>
        <v>-1.0446901285107854E-3</v>
      </c>
      <c r="N105" s="2">
        <f t="shared" si="58"/>
        <v>-5.2231223554134948E-4</v>
      </c>
      <c r="O105" s="2">
        <f t="shared" si="59"/>
        <v>-1.9558449235513413E-3</v>
      </c>
      <c r="P105" s="2">
        <f t="shared" si="60"/>
        <v>-3.1970417861934743E-3</v>
      </c>
      <c r="Q105" s="2">
        <f t="shared" si="61"/>
        <v>-3.3015804239402181E-3</v>
      </c>
      <c r="R105" s="2">
        <f t="shared" si="62"/>
        <v>-6.830271512119783E-3</v>
      </c>
      <c r="S105" s="2">
        <f t="shared" si="63"/>
        <v>-2.9189347818700251E-3</v>
      </c>
      <c r="T105" s="2">
        <f t="shared" si="64"/>
        <v>-1.0279011343547417E-2</v>
      </c>
      <c r="U105" s="4">
        <f t="shared" si="65"/>
        <v>9.1507250051332725E-4</v>
      </c>
      <c r="V105" s="4">
        <f t="shared" si="66"/>
        <v>3.9269460754389135E-4</v>
      </c>
      <c r="W105" s="4">
        <f t="shared" si="67"/>
        <v>1.8262272955538832E-3</v>
      </c>
      <c r="X105" s="4">
        <f t="shared" si="68"/>
        <v>3.0674241581960162E-3</v>
      </c>
      <c r="Y105" s="4">
        <f t="shared" si="69"/>
        <v>3.17196279594276E-3</v>
      </c>
      <c r="Z105" s="4">
        <f t="shared" si="70"/>
        <v>6.7006538841223248E-3</v>
      </c>
      <c r="AA105" s="4">
        <f t="shared" si="71"/>
        <v>2.789317153872567E-3</v>
      </c>
      <c r="AB105" s="4">
        <f t="shared" si="72"/>
        <v>1.0149393715549959E-2</v>
      </c>
      <c r="AC105" s="4">
        <f t="shared" si="90"/>
        <v>-3.5188767399853618E-2</v>
      </c>
      <c r="AD105" s="4">
        <f t="shared" si="91"/>
        <v>-8.1680399874133489E-2</v>
      </c>
      <c r="AE105" s="4">
        <f t="shared" si="92"/>
        <v>4.5904009358756007E-2</v>
      </c>
      <c r="AF105" s="4">
        <f t="shared" si="93"/>
        <v>-2.5026682842873519E-3</v>
      </c>
      <c r="AG105" s="4">
        <f t="shared" si="94"/>
        <v>1.1079765938117742E-4</v>
      </c>
      <c r="AH105" s="4">
        <f t="shared" si="95"/>
        <v>-2.4590039957875738E-2</v>
      </c>
      <c r="AI105" s="4">
        <f t="shared" si="96"/>
        <v>2.789317153872567E-3</v>
      </c>
      <c r="AJ105" s="4">
        <f t="shared" si="97"/>
        <v>1.0149393715549959E-2</v>
      </c>
      <c r="AK105" s="2">
        <f t="shared" si="73"/>
        <v>0.39809609594181961</v>
      </c>
      <c r="AL105" s="2">
        <f t="shared" si="74"/>
        <v>0.20161229812655601</v>
      </c>
      <c r="AM105" s="2">
        <f t="shared" si="75"/>
        <v>0.12896954269548999</v>
      </c>
      <c r="AN105" s="2">
        <f t="shared" si="76"/>
        <v>8.9876024406113281E-2</v>
      </c>
      <c r="AO105" s="2">
        <f t="shared" si="77"/>
        <v>8.7429946225863392E-2</v>
      </c>
      <c r="AP105" s="2">
        <f t="shared" si="78"/>
        <v>5.9600881361005761E-2</v>
      </c>
      <c r="AQ105" s="2">
        <f t="shared" si="79"/>
        <v>3.2229623400582136E-2</v>
      </c>
      <c r="AR105" s="2">
        <f t="shared" si="80"/>
        <v>1.0149393715549959E-2</v>
      </c>
      <c r="AS105" s="2">
        <f t="array" ref="AS105">_xlfn.STDEV.S(IF(E$17:E$1040=E105,$C$17:$C$1040,""))</f>
        <v>1.2758628112718129E-2</v>
      </c>
      <c r="AT105" s="2">
        <f t="array" ref="AT105">_xlfn.STDEV.S(IF(F$17:F$1040=F105,$C$17:$C$1040,""))</f>
        <v>1.1020046384629077E-2</v>
      </c>
      <c r="AU105" s="2">
        <f t="array" ref="AU105">_xlfn.STDEV.S(IF(G$17:G$1040=G105,$C$17:$C$1040,""))</f>
        <v>9.6828820083333083E-3</v>
      </c>
      <c r="AV105" s="2">
        <f t="array" ref="AV105">_xlfn.STDEV.S(IF(H$17:H$1040=H105,$C$17:$C$1040,""))</f>
        <v>1.2360180202081695E-2</v>
      </c>
      <c r="AW105" s="2">
        <f t="array" ref="AW105">_xlfn.STDEV.S(IF(I$17:I$1040=I105,$C$17:$C$1040,""))</f>
        <v>1.0856816226787795E-2</v>
      </c>
      <c r="AX105" s="2">
        <f t="array" ref="AX105">_xlfn.STDEV.S(IF(J$17:J$1040=J105,$C$17:$C$1040,""))</f>
        <v>1.3594091395623271E-2</v>
      </c>
      <c r="AY105" s="2">
        <f t="array" ref="AY105">_xlfn.STDEV.S(IF(K$17:K$1040=K105,$C$17:$C$1040,""))</f>
        <v>1.0032565206254547E-2</v>
      </c>
      <c r="AZ105" s="2">
        <f t="array" ref="AZ105">_xlfn.STDEV.S(IF(L$17:L$1040=L105,$C$17:$C$1040,""))</f>
        <v>7.5634097622816173E-3</v>
      </c>
      <c r="BA105" s="5">
        <f t="shared" si="81"/>
        <v>31.202108285058262</v>
      </c>
      <c r="BB105" s="5">
        <f t="shared" si="82"/>
        <v>18.2950498654677</v>
      </c>
      <c r="BC105" s="5">
        <f t="shared" si="83"/>
        <v>13.319334324687203</v>
      </c>
      <c r="BD105" s="5">
        <f t="shared" si="84"/>
        <v>7.2714169968959199</v>
      </c>
      <c r="BE105" s="5">
        <f t="shared" si="85"/>
        <v>8.0530004744983401</v>
      </c>
      <c r="BF105" s="5">
        <f t="shared" si="86"/>
        <v>4.384322543262785</v>
      </c>
      <c r="BG105" s="5">
        <f t="shared" si="87"/>
        <v>3.212500765057515</v>
      </c>
      <c r="BH105" s="5">
        <f t="shared" si="88"/>
        <v>1.3419071602023371</v>
      </c>
    </row>
    <row r="106" spans="1:60" x14ac:dyDescent="0.25">
      <c r="A106" t="s">
        <v>113</v>
      </c>
      <c r="B106">
        <v>152.58000000000001</v>
      </c>
      <c r="C106" s="2">
        <f t="shared" si="56"/>
        <v>-1.1018926626912062E-2</v>
      </c>
      <c r="D106" s="8">
        <f t="shared" si="89"/>
        <v>89</v>
      </c>
      <c r="E106" s="8">
        <f t="shared" si="99"/>
        <v>0</v>
      </c>
      <c r="F106" s="8">
        <f t="shared" si="98"/>
        <v>0</v>
      </c>
      <c r="G106" s="8">
        <f t="shared" si="98"/>
        <v>0</v>
      </c>
      <c r="H106" s="8">
        <f t="shared" si="98"/>
        <v>1</v>
      </c>
      <c r="I106" s="8">
        <f t="shared" si="98"/>
        <v>2</v>
      </c>
      <c r="J106" s="8">
        <f t="shared" si="98"/>
        <v>5</v>
      </c>
      <c r="K106" s="8">
        <f t="shared" si="98"/>
        <v>11</v>
      </c>
      <c r="L106" s="8">
        <f t="shared" si="98"/>
        <v>22</v>
      </c>
      <c r="M106" s="2">
        <f t="shared" si="57"/>
        <v>-1.0446901285107854E-3</v>
      </c>
      <c r="N106" s="2">
        <f t="shared" si="58"/>
        <v>-5.2231223554134948E-4</v>
      </c>
      <c r="O106" s="2">
        <f t="shared" si="59"/>
        <v>-1.9558449235513413E-3</v>
      </c>
      <c r="P106" s="2">
        <f t="shared" si="60"/>
        <v>-3.1970417861934743E-3</v>
      </c>
      <c r="Q106" s="2">
        <f t="shared" si="61"/>
        <v>-3.3015804239402181E-3</v>
      </c>
      <c r="R106" s="2">
        <f t="shared" si="62"/>
        <v>-6.830271512119783E-3</v>
      </c>
      <c r="S106" s="2">
        <f t="shared" si="63"/>
        <v>-2.9189347818700251E-3</v>
      </c>
      <c r="T106" s="2">
        <f t="shared" si="64"/>
        <v>-1.0279011343547417E-2</v>
      </c>
      <c r="U106" s="4">
        <f t="shared" si="65"/>
        <v>-9.974236498401276E-3</v>
      </c>
      <c r="V106" s="4">
        <f t="shared" si="66"/>
        <v>-1.0496614391370713E-2</v>
      </c>
      <c r="W106" s="4">
        <f t="shared" si="67"/>
        <v>-9.063081703360721E-3</v>
      </c>
      <c r="X106" s="4">
        <f t="shared" si="68"/>
        <v>-7.8218848407185879E-3</v>
      </c>
      <c r="Y106" s="4">
        <f t="shared" si="69"/>
        <v>-7.7173462029718441E-3</v>
      </c>
      <c r="Z106" s="4">
        <f t="shared" si="70"/>
        <v>-4.1886551147922793E-3</v>
      </c>
      <c r="AA106" s="4">
        <f t="shared" si="71"/>
        <v>-8.0999918450420372E-3</v>
      </c>
      <c r="AB106" s="4">
        <f t="shared" si="72"/>
        <v>-7.3991528336464496E-4</v>
      </c>
      <c r="AC106" s="4">
        <f t="shared" si="90"/>
        <v>-4.5163003898254894E-2</v>
      </c>
      <c r="AD106" s="4">
        <f t="shared" si="91"/>
        <v>-9.2177014265504204E-2</v>
      </c>
      <c r="AE106" s="4">
        <f t="shared" si="92"/>
        <v>3.6840927655395289E-2</v>
      </c>
      <c r="AF106" s="4">
        <f t="shared" si="93"/>
        <v>-1.032455312500594E-2</v>
      </c>
      <c r="AG106" s="4">
        <f t="shared" si="94"/>
        <v>-7.6065485435906667E-3</v>
      </c>
      <c r="AH106" s="4">
        <f t="shared" si="95"/>
        <v>-2.8778695072668017E-2</v>
      </c>
      <c r="AI106" s="4">
        <f t="shared" si="96"/>
        <v>-5.3106746911694702E-3</v>
      </c>
      <c r="AJ106" s="4">
        <f t="shared" si="97"/>
        <v>9.4094784321853142E-3</v>
      </c>
      <c r="AK106" s="2">
        <f t="shared" si="73"/>
        <v>0.39809609594181961</v>
      </c>
      <c r="AL106" s="2">
        <f t="shared" si="74"/>
        <v>0.20161229812655601</v>
      </c>
      <c r="AM106" s="2">
        <f t="shared" si="75"/>
        <v>0.12896954269548999</v>
      </c>
      <c r="AN106" s="2">
        <f t="shared" si="76"/>
        <v>8.9876024406113281E-2</v>
      </c>
      <c r="AO106" s="2">
        <f t="shared" si="77"/>
        <v>8.7429946225863392E-2</v>
      </c>
      <c r="AP106" s="2">
        <f t="shared" si="78"/>
        <v>5.9600881361005761E-2</v>
      </c>
      <c r="AQ106" s="2">
        <f t="shared" si="79"/>
        <v>3.2229623400582136E-2</v>
      </c>
      <c r="AR106" s="2">
        <f t="shared" si="80"/>
        <v>1.0149393715549959E-2</v>
      </c>
      <c r="AS106" s="2">
        <f t="array" ref="AS106">_xlfn.STDEV.S(IF(E$17:E$1040=E106,$C$17:$C$1040,""))</f>
        <v>1.2758628112718129E-2</v>
      </c>
      <c r="AT106" s="2">
        <f t="array" ref="AT106">_xlfn.STDEV.S(IF(F$17:F$1040=F106,$C$17:$C$1040,""))</f>
        <v>1.1020046384629077E-2</v>
      </c>
      <c r="AU106" s="2">
        <f t="array" ref="AU106">_xlfn.STDEV.S(IF(G$17:G$1040=G106,$C$17:$C$1040,""))</f>
        <v>9.6828820083333083E-3</v>
      </c>
      <c r="AV106" s="2">
        <f t="array" ref="AV106">_xlfn.STDEV.S(IF(H$17:H$1040=H106,$C$17:$C$1040,""))</f>
        <v>1.2360180202081695E-2</v>
      </c>
      <c r="AW106" s="2">
        <f t="array" ref="AW106">_xlfn.STDEV.S(IF(I$17:I$1040=I106,$C$17:$C$1040,""))</f>
        <v>1.0856816226787795E-2</v>
      </c>
      <c r="AX106" s="2">
        <f t="array" ref="AX106">_xlfn.STDEV.S(IF(J$17:J$1040=J106,$C$17:$C$1040,""))</f>
        <v>1.3594091395623271E-2</v>
      </c>
      <c r="AY106" s="2">
        <f t="array" ref="AY106">_xlfn.STDEV.S(IF(K$17:K$1040=K106,$C$17:$C$1040,""))</f>
        <v>1.0032565206254547E-2</v>
      </c>
      <c r="AZ106" s="2">
        <f t="array" ref="AZ106">_xlfn.STDEV.S(IF(L$17:L$1040=L106,$C$17:$C$1040,""))</f>
        <v>7.5634097622816173E-3</v>
      </c>
      <c r="BA106" s="5">
        <f t="shared" si="81"/>
        <v>31.202108285058262</v>
      </c>
      <c r="BB106" s="5">
        <f t="shared" si="82"/>
        <v>18.2950498654677</v>
      </c>
      <c r="BC106" s="5">
        <f t="shared" si="83"/>
        <v>13.319334324687203</v>
      </c>
      <c r="BD106" s="5">
        <f t="shared" si="84"/>
        <v>7.2714169968959199</v>
      </c>
      <c r="BE106" s="5">
        <f t="shared" si="85"/>
        <v>8.0530004744983401</v>
      </c>
      <c r="BF106" s="5">
        <f t="shared" si="86"/>
        <v>4.384322543262785</v>
      </c>
      <c r="BG106" s="5">
        <f t="shared" si="87"/>
        <v>3.212500765057515</v>
      </c>
      <c r="BH106" s="5">
        <f t="shared" si="88"/>
        <v>1.3419071602023371</v>
      </c>
    </row>
    <row r="107" spans="1:60" x14ac:dyDescent="0.25">
      <c r="A107" t="s">
        <v>114</v>
      </c>
      <c r="B107">
        <v>150.82</v>
      </c>
      <c r="C107" s="2">
        <f t="shared" si="56"/>
        <v>-1.1534932494429273E-2</v>
      </c>
      <c r="D107" s="8">
        <f t="shared" si="89"/>
        <v>90</v>
      </c>
      <c r="E107" s="8">
        <f t="shared" si="99"/>
        <v>0</v>
      </c>
      <c r="F107" s="8">
        <f t="shared" si="98"/>
        <v>0</v>
      </c>
      <c r="G107" s="8">
        <f t="shared" si="98"/>
        <v>0</v>
      </c>
      <c r="H107" s="8">
        <f t="shared" si="98"/>
        <v>1</v>
      </c>
      <c r="I107" s="8">
        <f t="shared" si="98"/>
        <v>2</v>
      </c>
      <c r="J107" s="8">
        <f t="shared" si="98"/>
        <v>5</v>
      </c>
      <c r="K107" s="8">
        <f t="shared" si="98"/>
        <v>11</v>
      </c>
      <c r="L107" s="8">
        <f t="shared" si="98"/>
        <v>22</v>
      </c>
      <c r="M107" s="2">
        <f t="shared" si="57"/>
        <v>-1.0446901285107854E-3</v>
      </c>
      <c r="N107" s="2">
        <f t="shared" si="58"/>
        <v>-5.2231223554134948E-4</v>
      </c>
      <c r="O107" s="2">
        <f t="shared" si="59"/>
        <v>-1.9558449235513413E-3</v>
      </c>
      <c r="P107" s="2">
        <f t="shared" si="60"/>
        <v>-3.1970417861934743E-3</v>
      </c>
      <c r="Q107" s="2">
        <f t="shared" si="61"/>
        <v>-3.3015804239402181E-3</v>
      </c>
      <c r="R107" s="2">
        <f t="shared" si="62"/>
        <v>-6.830271512119783E-3</v>
      </c>
      <c r="S107" s="2">
        <f t="shared" si="63"/>
        <v>-2.9189347818700251E-3</v>
      </c>
      <c r="T107" s="2">
        <f t="shared" si="64"/>
        <v>-1.0279011343547417E-2</v>
      </c>
      <c r="U107" s="4">
        <f t="shared" si="65"/>
        <v>-1.0490242365918487E-2</v>
      </c>
      <c r="V107" s="4">
        <f t="shared" si="66"/>
        <v>-1.1012620258887924E-2</v>
      </c>
      <c r="W107" s="4">
        <f t="shared" si="67"/>
        <v>-9.5790875708779318E-3</v>
      </c>
      <c r="X107" s="4">
        <f t="shared" si="68"/>
        <v>-8.3378907082357987E-3</v>
      </c>
      <c r="Y107" s="4">
        <f t="shared" si="69"/>
        <v>-8.2333520704890549E-3</v>
      </c>
      <c r="Z107" s="4">
        <f t="shared" si="70"/>
        <v>-4.7046609823094901E-3</v>
      </c>
      <c r="AA107" s="4">
        <f t="shared" si="71"/>
        <v>-8.615997712559248E-3</v>
      </c>
      <c r="AB107" s="4">
        <f t="shared" si="72"/>
        <v>-1.2559211508818557E-3</v>
      </c>
      <c r="AC107" s="4">
        <f t="shared" si="90"/>
        <v>-5.5653246264173381E-2</v>
      </c>
      <c r="AD107" s="4">
        <f t="shared" si="91"/>
        <v>-0.10318963452439213</v>
      </c>
      <c r="AE107" s="4">
        <f t="shared" si="92"/>
        <v>2.7261840084517357E-2</v>
      </c>
      <c r="AF107" s="4">
        <f t="shared" si="93"/>
        <v>-1.866244383324174E-2</v>
      </c>
      <c r="AG107" s="4">
        <f t="shared" si="94"/>
        <v>-1.5839900614079722E-2</v>
      </c>
      <c r="AH107" s="4">
        <f t="shared" si="95"/>
        <v>-3.3483356054977507E-2</v>
      </c>
      <c r="AI107" s="4">
        <f t="shared" si="96"/>
        <v>-1.3926672403728718E-2</v>
      </c>
      <c r="AJ107" s="4">
        <f t="shared" si="97"/>
        <v>8.1535572813034585E-3</v>
      </c>
      <c r="AK107" s="2">
        <f t="shared" si="73"/>
        <v>0.39809609594181961</v>
      </c>
      <c r="AL107" s="2">
        <f t="shared" si="74"/>
        <v>0.20161229812655601</v>
      </c>
      <c r="AM107" s="2">
        <f t="shared" si="75"/>
        <v>0.12896954269548999</v>
      </c>
      <c r="AN107" s="2">
        <f t="shared" si="76"/>
        <v>8.9876024406113281E-2</v>
      </c>
      <c r="AO107" s="2">
        <f t="shared" si="77"/>
        <v>8.7429946225863392E-2</v>
      </c>
      <c r="AP107" s="2">
        <f t="shared" si="78"/>
        <v>5.9600881361005761E-2</v>
      </c>
      <c r="AQ107" s="2">
        <f t="shared" si="79"/>
        <v>3.2229623400582136E-2</v>
      </c>
      <c r="AR107" s="2">
        <f t="shared" si="80"/>
        <v>1.0149393715549959E-2</v>
      </c>
      <c r="AS107" s="2">
        <f t="array" ref="AS107">_xlfn.STDEV.S(IF(E$17:E$1040=E107,$C$17:$C$1040,""))</f>
        <v>1.2758628112718129E-2</v>
      </c>
      <c r="AT107" s="2">
        <f t="array" ref="AT107">_xlfn.STDEV.S(IF(F$17:F$1040=F107,$C$17:$C$1040,""))</f>
        <v>1.1020046384629077E-2</v>
      </c>
      <c r="AU107" s="2">
        <f t="array" ref="AU107">_xlfn.STDEV.S(IF(G$17:G$1040=G107,$C$17:$C$1040,""))</f>
        <v>9.6828820083333083E-3</v>
      </c>
      <c r="AV107" s="2">
        <f t="array" ref="AV107">_xlfn.STDEV.S(IF(H$17:H$1040=H107,$C$17:$C$1040,""))</f>
        <v>1.2360180202081695E-2</v>
      </c>
      <c r="AW107" s="2">
        <f t="array" ref="AW107">_xlfn.STDEV.S(IF(I$17:I$1040=I107,$C$17:$C$1040,""))</f>
        <v>1.0856816226787795E-2</v>
      </c>
      <c r="AX107" s="2">
        <f t="array" ref="AX107">_xlfn.STDEV.S(IF(J$17:J$1040=J107,$C$17:$C$1040,""))</f>
        <v>1.3594091395623271E-2</v>
      </c>
      <c r="AY107" s="2">
        <f t="array" ref="AY107">_xlfn.STDEV.S(IF(K$17:K$1040=K107,$C$17:$C$1040,""))</f>
        <v>1.0032565206254547E-2</v>
      </c>
      <c r="AZ107" s="2">
        <f t="array" ref="AZ107">_xlfn.STDEV.S(IF(L$17:L$1040=L107,$C$17:$C$1040,""))</f>
        <v>7.5634097622816173E-3</v>
      </c>
      <c r="BA107" s="5">
        <f t="shared" si="81"/>
        <v>31.202108285058262</v>
      </c>
      <c r="BB107" s="5">
        <f t="shared" si="82"/>
        <v>18.2950498654677</v>
      </c>
      <c r="BC107" s="5">
        <f t="shared" si="83"/>
        <v>13.319334324687203</v>
      </c>
      <c r="BD107" s="5">
        <f t="shared" si="84"/>
        <v>7.2714169968959199</v>
      </c>
      <c r="BE107" s="5">
        <f t="shared" si="85"/>
        <v>8.0530004744983401</v>
      </c>
      <c r="BF107" s="5">
        <f t="shared" si="86"/>
        <v>4.384322543262785</v>
      </c>
      <c r="BG107" s="5">
        <f t="shared" si="87"/>
        <v>3.212500765057515</v>
      </c>
      <c r="BH107" s="5">
        <f t="shared" si="88"/>
        <v>1.3419071602023371</v>
      </c>
    </row>
    <row r="108" spans="1:60" x14ac:dyDescent="0.25">
      <c r="A108" t="s">
        <v>115</v>
      </c>
      <c r="B108">
        <v>148.04</v>
      </c>
      <c r="C108" s="2">
        <f t="shared" si="56"/>
        <v>-1.8432568624850876E-2</v>
      </c>
      <c r="D108" s="8">
        <f t="shared" si="89"/>
        <v>91</v>
      </c>
      <c r="E108" s="8">
        <f t="shared" si="99"/>
        <v>0</v>
      </c>
      <c r="F108" s="8">
        <f t="shared" si="98"/>
        <v>0</v>
      </c>
      <c r="G108" s="8">
        <f t="shared" si="98"/>
        <v>0</v>
      </c>
      <c r="H108" s="8">
        <f t="shared" si="98"/>
        <v>1</v>
      </c>
      <c r="I108" s="8">
        <f t="shared" si="98"/>
        <v>2</v>
      </c>
      <c r="J108" s="8">
        <f t="shared" si="98"/>
        <v>5</v>
      </c>
      <c r="K108" s="8">
        <f t="shared" si="98"/>
        <v>11</v>
      </c>
      <c r="L108" s="8">
        <f t="shared" si="98"/>
        <v>22</v>
      </c>
      <c r="M108" s="2">
        <f t="shared" si="57"/>
        <v>-1.0446901285107854E-3</v>
      </c>
      <c r="N108" s="2">
        <f t="shared" si="58"/>
        <v>-5.2231223554134948E-4</v>
      </c>
      <c r="O108" s="2">
        <f t="shared" si="59"/>
        <v>-1.9558449235513413E-3</v>
      </c>
      <c r="P108" s="2">
        <f t="shared" si="60"/>
        <v>-3.1970417861934743E-3</v>
      </c>
      <c r="Q108" s="2">
        <f t="shared" si="61"/>
        <v>-3.3015804239402181E-3</v>
      </c>
      <c r="R108" s="2">
        <f t="shared" si="62"/>
        <v>-6.830271512119783E-3</v>
      </c>
      <c r="S108" s="2">
        <f t="shared" si="63"/>
        <v>-2.9189347818700251E-3</v>
      </c>
      <c r="T108" s="2">
        <f t="shared" si="64"/>
        <v>-1.0279011343547417E-2</v>
      </c>
      <c r="U108" s="4">
        <f t="shared" si="65"/>
        <v>-1.738787849634009E-2</v>
      </c>
      <c r="V108" s="4">
        <f t="shared" si="66"/>
        <v>-1.7910256389309525E-2</v>
      </c>
      <c r="W108" s="4">
        <f t="shared" si="67"/>
        <v>-1.6476723701299534E-2</v>
      </c>
      <c r="X108" s="4">
        <f t="shared" si="68"/>
        <v>-1.5235526838657401E-2</v>
      </c>
      <c r="Y108" s="4">
        <f t="shared" si="69"/>
        <v>-1.5130988200910658E-2</v>
      </c>
      <c r="Z108" s="4">
        <f t="shared" si="70"/>
        <v>-1.1602297112731093E-2</v>
      </c>
      <c r="AA108" s="4">
        <f t="shared" si="71"/>
        <v>-1.5513633842980851E-2</v>
      </c>
      <c r="AB108" s="4">
        <f t="shared" si="72"/>
        <v>-8.1535572813034585E-3</v>
      </c>
      <c r="AC108" s="4">
        <f t="shared" si="90"/>
        <v>-7.3041124760513471E-2</v>
      </c>
      <c r="AD108" s="4">
        <f t="shared" si="91"/>
        <v>-0.12109989091370166</v>
      </c>
      <c r="AE108" s="4">
        <f t="shared" si="92"/>
        <v>1.0785116383217823E-2</v>
      </c>
      <c r="AF108" s="4">
        <f t="shared" si="93"/>
        <v>-3.389797067189914E-2</v>
      </c>
      <c r="AG108" s="4">
        <f t="shared" si="94"/>
        <v>-3.0970888814990379E-2</v>
      </c>
      <c r="AH108" s="4">
        <f t="shared" si="95"/>
        <v>-4.50856531677086E-2</v>
      </c>
      <c r="AI108" s="4">
        <f t="shared" si="96"/>
        <v>-2.9440306246709569E-2</v>
      </c>
      <c r="AJ108" s="4">
        <f t="shared" si="97"/>
        <v>0</v>
      </c>
      <c r="AK108" s="2">
        <f t="shared" si="73"/>
        <v>0.39809609594181961</v>
      </c>
      <c r="AL108" s="2">
        <f t="shared" si="74"/>
        <v>0.20161229812655601</v>
      </c>
      <c r="AM108" s="2">
        <f t="shared" si="75"/>
        <v>0.12896954269548999</v>
      </c>
      <c r="AN108" s="2">
        <f t="shared" si="76"/>
        <v>8.9876024406113281E-2</v>
      </c>
      <c r="AO108" s="2">
        <f t="shared" si="77"/>
        <v>8.7429946225863392E-2</v>
      </c>
      <c r="AP108" s="2">
        <f t="shared" si="78"/>
        <v>5.9600881361005761E-2</v>
      </c>
      <c r="AQ108" s="2">
        <f t="shared" si="79"/>
        <v>3.2229623400582136E-2</v>
      </c>
      <c r="AR108" s="2">
        <f t="shared" si="80"/>
        <v>1.0149393715549959E-2</v>
      </c>
      <c r="AS108" s="2">
        <f t="array" ref="AS108">_xlfn.STDEV.S(IF(E$17:E$1040=E108,$C$17:$C$1040,""))</f>
        <v>1.2758628112718129E-2</v>
      </c>
      <c r="AT108" s="2">
        <f t="array" ref="AT108">_xlfn.STDEV.S(IF(F$17:F$1040=F108,$C$17:$C$1040,""))</f>
        <v>1.1020046384629077E-2</v>
      </c>
      <c r="AU108" s="2">
        <f t="array" ref="AU108">_xlfn.STDEV.S(IF(G$17:G$1040=G108,$C$17:$C$1040,""))</f>
        <v>9.6828820083333083E-3</v>
      </c>
      <c r="AV108" s="2">
        <f t="array" ref="AV108">_xlfn.STDEV.S(IF(H$17:H$1040=H108,$C$17:$C$1040,""))</f>
        <v>1.2360180202081695E-2</v>
      </c>
      <c r="AW108" s="2">
        <f t="array" ref="AW108">_xlfn.STDEV.S(IF(I$17:I$1040=I108,$C$17:$C$1040,""))</f>
        <v>1.0856816226787795E-2</v>
      </c>
      <c r="AX108" s="2">
        <f t="array" ref="AX108">_xlfn.STDEV.S(IF(J$17:J$1040=J108,$C$17:$C$1040,""))</f>
        <v>1.3594091395623271E-2</v>
      </c>
      <c r="AY108" s="2">
        <f t="array" ref="AY108">_xlfn.STDEV.S(IF(K$17:K$1040=K108,$C$17:$C$1040,""))</f>
        <v>1.0032565206254547E-2</v>
      </c>
      <c r="AZ108" s="2">
        <f t="array" ref="AZ108">_xlfn.STDEV.S(IF(L$17:L$1040=L108,$C$17:$C$1040,""))</f>
        <v>7.5634097622816173E-3</v>
      </c>
      <c r="BA108" s="5">
        <f t="shared" si="81"/>
        <v>31.202108285058262</v>
      </c>
      <c r="BB108" s="5">
        <f t="shared" si="82"/>
        <v>18.2950498654677</v>
      </c>
      <c r="BC108" s="5">
        <f t="shared" si="83"/>
        <v>13.319334324687203</v>
      </c>
      <c r="BD108" s="5">
        <f t="shared" si="84"/>
        <v>7.2714169968959199</v>
      </c>
      <c r="BE108" s="5">
        <f t="shared" si="85"/>
        <v>8.0530004744983401</v>
      </c>
      <c r="BF108" s="5">
        <f t="shared" si="86"/>
        <v>4.384322543262785</v>
      </c>
      <c r="BG108" s="5">
        <f t="shared" si="87"/>
        <v>3.212500765057515</v>
      </c>
      <c r="BH108" s="5">
        <f t="shared" si="88"/>
        <v>1.3419071602023371</v>
      </c>
    </row>
    <row r="109" spans="1:60" x14ac:dyDescent="0.25">
      <c r="A109" t="s">
        <v>116</v>
      </c>
      <c r="B109">
        <v>149.47999999999999</v>
      </c>
      <c r="C109" s="2">
        <f t="shared" si="56"/>
        <v>9.7271007835719736E-3</v>
      </c>
      <c r="D109" s="8">
        <f t="shared" si="89"/>
        <v>92</v>
      </c>
      <c r="E109" s="8">
        <f t="shared" si="99"/>
        <v>0</v>
      </c>
      <c r="F109" s="8">
        <f t="shared" si="98"/>
        <v>0</v>
      </c>
      <c r="G109" s="8">
        <f t="shared" si="98"/>
        <v>0</v>
      </c>
      <c r="H109" s="8">
        <f t="shared" si="98"/>
        <v>1</v>
      </c>
      <c r="I109" s="8">
        <f t="shared" si="98"/>
        <v>2</v>
      </c>
      <c r="J109" s="8">
        <f t="shared" si="98"/>
        <v>5</v>
      </c>
      <c r="K109" s="8">
        <f t="shared" si="98"/>
        <v>11</v>
      </c>
      <c r="L109" s="8">
        <f t="shared" si="98"/>
        <v>23</v>
      </c>
      <c r="M109" s="2">
        <f t="shared" si="57"/>
        <v>-1.0446901285107854E-3</v>
      </c>
      <c r="N109" s="2">
        <f t="shared" si="58"/>
        <v>-5.2231223554134948E-4</v>
      </c>
      <c r="O109" s="2">
        <f t="shared" si="59"/>
        <v>-1.9558449235513413E-3</v>
      </c>
      <c r="P109" s="2">
        <f t="shared" si="60"/>
        <v>-3.1970417861934743E-3</v>
      </c>
      <c r="Q109" s="2">
        <f t="shared" si="61"/>
        <v>-3.3015804239402181E-3</v>
      </c>
      <c r="R109" s="2">
        <f t="shared" si="62"/>
        <v>-6.830271512119783E-3</v>
      </c>
      <c r="S109" s="2">
        <f t="shared" si="63"/>
        <v>-2.9189347818700251E-3</v>
      </c>
      <c r="T109" s="2">
        <f t="shared" si="64"/>
        <v>4.4411417798073671E-3</v>
      </c>
      <c r="U109" s="4">
        <f t="shared" si="65"/>
        <v>1.077179091208276E-2</v>
      </c>
      <c r="V109" s="4">
        <f t="shared" si="66"/>
        <v>1.0249413019113323E-2</v>
      </c>
      <c r="W109" s="4">
        <f t="shared" si="67"/>
        <v>1.1682945707123315E-2</v>
      </c>
      <c r="X109" s="4">
        <f t="shared" si="68"/>
        <v>1.2924142569765448E-2</v>
      </c>
      <c r="Y109" s="4">
        <f t="shared" si="69"/>
        <v>1.3028681207512192E-2</v>
      </c>
      <c r="Z109" s="4">
        <f t="shared" si="70"/>
        <v>1.6557372295691757E-2</v>
      </c>
      <c r="AA109" s="4">
        <f t="shared" si="71"/>
        <v>1.2646035565441999E-2</v>
      </c>
      <c r="AB109" s="4">
        <f t="shared" si="72"/>
        <v>5.2859590037646065E-3</v>
      </c>
      <c r="AC109" s="4">
        <f t="shared" si="90"/>
        <v>-6.2269333848430711E-2</v>
      </c>
      <c r="AD109" s="4">
        <f t="shared" si="91"/>
        <v>-0.11085047789458834</v>
      </c>
      <c r="AE109" s="4">
        <f t="shared" si="92"/>
        <v>2.2468062090341138E-2</v>
      </c>
      <c r="AF109" s="4">
        <f t="shared" si="93"/>
        <v>-2.097382810213369E-2</v>
      </c>
      <c r="AG109" s="4">
        <f t="shared" si="94"/>
        <v>-1.7942207607478187E-2</v>
      </c>
      <c r="AH109" s="4">
        <f t="shared" si="95"/>
        <v>-2.8528280872016844E-2</v>
      </c>
      <c r="AI109" s="4">
        <f t="shared" si="96"/>
        <v>-1.679427068126757E-2</v>
      </c>
      <c r="AJ109" s="4">
        <f t="shared" si="97"/>
        <v>5.2859590037646065E-3</v>
      </c>
      <c r="AK109" s="2">
        <f t="shared" si="73"/>
        <v>0.39809609594181961</v>
      </c>
      <c r="AL109" s="2">
        <f t="shared" si="74"/>
        <v>0.20161229812655601</v>
      </c>
      <c r="AM109" s="2">
        <f t="shared" si="75"/>
        <v>0.12896954269548999</v>
      </c>
      <c r="AN109" s="2">
        <f t="shared" si="76"/>
        <v>8.9876024406113281E-2</v>
      </c>
      <c r="AO109" s="2">
        <f t="shared" si="77"/>
        <v>8.7429946225863392E-2</v>
      </c>
      <c r="AP109" s="2">
        <f t="shared" si="78"/>
        <v>5.9600881361005761E-2</v>
      </c>
      <c r="AQ109" s="2">
        <f t="shared" si="79"/>
        <v>3.2229623400582136E-2</v>
      </c>
      <c r="AR109" s="2">
        <f t="shared" si="80"/>
        <v>9.8851975895903887E-3</v>
      </c>
      <c r="AS109" s="2">
        <f t="array" ref="AS109">_xlfn.STDEV.S(IF(E$17:E$1040=E109,$C$17:$C$1040,""))</f>
        <v>1.2758628112718129E-2</v>
      </c>
      <c r="AT109" s="2">
        <f t="array" ref="AT109">_xlfn.STDEV.S(IF(F$17:F$1040=F109,$C$17:$C$1040,""))</f>
        <v>1.1020046384629077E-2</v>
      </c>
      <c r="AU109" s="2">
        <f t="array" ref="AU109">_xlfn.STDEV.S(IF(G$17:G$1040=G109,$C$17:$C$1040,""))</f>
        <v>9.6828820083333083E-3</v>
      </c>
      <c r="AV109" s="2">
        <f t="array" ref="AV109">_xlfn.STDEV.S(IF(H$17:H$1040=H109,$C$17:$C$1040,""))</f>
        <v>1.2360180202081695E-2</v>
      </c>
      <c r="AW109" s="2">
        <f t="array" ref="AW109">_xlfn.STDEV.S(IF(I$17:I$1040=I109,$C$17:$C$1040,""))</f>
        <v>1.0856816226787795E-2</v>
      </c>
      <c r="AX109" s="2">
        <f t="array" ref="AX109">_xlfn.STDEV.S(IF(J$17:J$1040=J109,$C$17:$C$1040,""))</f>
        <v>1.3594091395623271E-2</v>
      </c>
      <c r="AY109" s="2">
        <f t="array" ref="AY109">_xlfn.STDEV.S(IF(K$17:K$1040=K109,$C$17:$C$1040,""))</f>
        <v>1.0032565206254547E-2</v>
      </c>
      <c r="AZ109" s="2">
        <f t="array" ref="AZ109">_xlfn.STDEV.S(IF(L$17:L$1040=L109,$C$17:$C$1040,""))</f>
        <v>5.7615170073425301E-3</v>
      </c>
      <c r="BA109" s="5">
        <f t="shared" si="81"/>
        <v>31.202108285058262</v>
      </c>
      <c r="BB109" s="5">
        <f t="shared" si="82"/>
        <v>18.2950498654677</v>
      </c>
      <c r="BC109" s="5">
        <f t="shared" si="83"/>
        <v>13.319334324687203</v>
      </c>
      <c r="BD109" s="5">
        <f t="shared" si="84"/>
        <v>7.2714169968959199</v>
      </c>
      <c r="BE109" s="5">
        <f t="shared" si="85"/>
        <v>8.0530004744983401</v>
      </c>
      <c r="BF109" s="5">
        <f t="shared" si="86"/>
        <v>4.384322543262785</v>
      </c>
      <c r="BG109" s="5">
        <f t="shared" si="87"/>
        <v>3.212500765057515</v>
      </c>
      <c r="BH109" s="5">
        <f t="shared" si="88"/>
        <v>1.7157282668770399</v>
      </c>
    </row>
    <row r="110" spans="1:60" x14ac:dyDescent="0.25">
      <c r="A110" t="s">
        <v>117</v>
      </c>
      <c r="B110">
        <v>149.27000000000001</v>
      </c>
      <c r="C110" s="2">
        <f t="shared" si="56"/>
        <v>-1.4048702167512861E-3</v>
      </c>
      <c r="D110" s="8">
        <f t="shared" si="89"/>
        <v>93</v>
      </c>
      <c r="E110" s="8">
        <f t="shared" si="99"/>
        <v>0</v>
      </c>
      <c r="F110" s="8">
        <f t="shared" si="98"/>
        <v>0</v>
      </c>
      <c r="G110" s="8">
        <f t="shared" si="98"/>
        <v>0</v>
      </c>
      <c r="H110" s="8">
        <f t="shared" si="98"/>
        <v>1</v>
      </c>
      <c r="I110" s="8">
        <f t="shared" si="98"/>
        <v>2</v>
      </c>
      <c r="J110" s="8">
        <f t="shared" si="98"/>
        <v>5</v>
      </c>
      <c r="K110" s="8">
        <f t="shared" si="98"/>
        <v>11</v>
      </c>
      <c r="L110" s="8">
        <f t="shared" si="98"/>
        <v>23</v>
      </c>
      <c r="M110" s="2">
        <f t="shared" si="57"/>
        <v>-1.0446901285107854E-3</v>
      </c>
      <c r="N110" s="2">
        <f t="shared" si="58"/>
        <v>-5.2231223554134948E-4</v>
      </c>
      <c r="O110" s="2">
        <f t="shared" si="59"/>
        <v>-1.9558449235513413E-3</v>
      </c>
      <c r="P110" s="2">
        <f t="shared" si="60"/>
        <v>-3.1970417861934743E-3</v>
      </c>
      <c r="Q110" s="2">
        <f t="shared" si="61"/>
        <v>-3.3015804239402181E-3</v>
      </c>
      <c r="R110" s="2">
        <f t="shared" si="62"/>
        <v>-6.830271512119783E-3</v>
      </c>
      <c r="S110" s="2">
        <f t="shared" si="63"/>
        <v>-2.9189347818700251E-3</v>
      </c>
      <c r="T110" s="2">
        <f t="shared" si="64"/>
        <v>4.4411417798073671E-3</v>
      </c>
      <c r="U110" s="4">
        <f t="shared" si="65"/>
        <v>-3.6018008824050072E-4</v>
      </c>
      <c r="V110" s="4">
        <f t="shared" si="66"/>
        <v>-8.8255798120993661E-4</v>
      </c>
      <c r="W110" s="4">
        <f t="shared" si="67"/>
        <v>5.509747068000552E-4</v>
      </c>
      <c r="X110" s="4">
        <f t="shared" si="68"/>
        <v>1.7921715694421882E-3</v>
      </c>
      <c r="Y110" s="4">
        <f t="shared" si="69"/>
        <v>1.896710207188932E-3</v>
      </c>
      <c r="Z110" s="4">
        <f t="shared" si="70"/>
        <v>5.4254012953684969E-3</v>
      </c>
      <c r="AA110" s="4">
        <f t="shared" si="71"/>
        <v>1.514064565118739E-3</v>
      </c>
      <c r="AB110" s="4">
        <f t="shared" si="72"/>
        <v>-5.8460119965586532E-3</v>
      </c>
      <c r="AC110" s="4">
        <f t="shared" si="90"/>
        <v>-6.2629513936671211E-2</v>
      </c>
      <c r="AD110" s="4">
        <f t="shared" si="91"/>
        <v>-0.11173303587579828</v>
      </c>
      <c r="AE110" s="4">
        <f t="shared" si="92"/>
        <v>2.3019036797141193E-2</v>
      </c>
      <c r="AF110" s="4">
        <f t="shared" si="93"/>
        <v>-1.91816565326915E-2</v>
      </c>
      <c r="AG110" s="4">
        <f t="shared" si="94"/>
        <v>-1.6045497400289255E-2</v>
      </c>
      <c r="AH110" s="4">
        <f t="shared" si="95"/>
        <v>-2.3102879576648347E-2</v>
      </c>
      <c r="AI110" s="4">
        <f t="shared" si="96"/>
        <v>-1.5280206116148831E-2</v>
      </c>
      <c r="AJ110" s="4">
        <f t="shared" si="97"/>
        <v>-5.6005299279404674E-4</v>
      </c>
      <c r="AK110" s="2">
        <f t="shared" si="73"/>
        <v>0.39809609594181961</v>
      </c>
      <c r="AL110" s="2">
        <f t="shared" si="74"/>
        <v>0.20161229812655601</v>
      </c>
      <c r="AM110" s="2">
        <f t="shared" si="75"/>
        <v>0.12896954269548999</v>
      </c>
      <c r="AN110" s="2">
        <f t="shared" si="76"/>
        <v>8.9876024406113281E-2</v>
      </c>
      <c r="AO110" s="2">
        <f t="shared" si="77"/>
        <v>8.7429946225863392E-2</v>
      </c>
      <c r="AP110" s="2">
        <f t="shared" si="78"/>
        <v>5.9600881361005761E-2</v>
      </c>
      <c r="AQ110" s="2">
        <f t="shared" si="79"/>
        <v>3.2229623400582136E-2</v>
      </c>
      <c r="AR110" s="2">
        <f t="shared" si="80"/>
        <v>9.8851975895903887E-3</v>
      </c>
      <c r="AS110" s="2">
        <f t="array" ref="AS110">_xlfn.STDEV.S(IF(E$17:E$1040=E110,$C$17:$C$1040,""))</f>
        <v>1.2758628112718129E-2</v>
      </c>
      <c r="AT110" s="2">
        <f t="array" ref="AT110">_xlfn.STDEV.S(IF(F$17:F$1040=F110,$C$17:$C$1040,""))</f>
        <v>1.1020046384629077E-2</v>
      </c>
      <c r="AU110" s="2">
        <f t="array" ref="AU110">_xlfn.STDEV.S(IF(G$17:G$1040=G110,$C$17:$C$1040,""))</f>
        <v>9.6828820083333083E-3</v>
      </c>
      <c r="AV110" s="2">
        <f t="array" ref="AV110">_xlfn.STDEV.S(IF(H$17:H$1040=H110,$C$17:$C$1040,""))</f>
        <v>1.2360180202081695E-2</v>
      </c>
      <c r="AW110" s="2">
        <f t="array" ref="AW110">_xlfn.STDEV.S(IF(I$17:I$1040=I110,$C$17:$C$1040,""))</f>
        <v>1.0856816226787795E-2</v>
      </c>
      <c r="AX110" s="2">
        <f t="array" ref="AX110">_xlfn.STDEV.S(IF(J$17:J$1040=J110,$C$17:$C$1040,""))</f>
        <v>1.3594091395623271E-2</v>
      </c>
      <c r="AY110" s="2">
        <f t="array" ref="AY110">_xlfn.STDEV.S(IF(K$17:K$1040=K110,$C$17:$C$1040,""))</f>
        <v>1.0032565206254547E-2</v>
      </c>
      <c r="AZ110" s="2">
        <f t="array" ref="AZ110">_xlfn.STDEV.S(IF(L$17:L$1040=L110,$C$17:$C$1040,""))</f>
        <v>5.7615170073425301E-3</v>
      </c>
      <c r="BA110" s="5">
        <f t="shared" si="81"/>
        <v>31.202108285058262</v>
      </c>
      <c r="BB110" s="5">
        <f t="shared" si="82"/>
        <v>18.2950498654677</v>
      </c>
      <c r="BC110" s="5">
        <f t="shared" si="83"/>
        <v>13.319334324687203</v>
      </c>
      <c r="BD110" s="5">
        <f t="shared" si="84"/>
        <v>7.2714169968959199</v>
      </c>
      <c r="BE110" s="5">
        <f t="shared" si="85"/>
        <v>8.0530004744983401</v>
      </c>
      <c r="BF110" s="5">
        <f t="shared" si="86"/>
        <v>4.384322543262785</v>
      </c>
      <c r="BG110" s="5">
        <f t="shared" si="87"/>
        <v>3.212500765057515</v>
      </c>
      <c r="BH110" s="5">
        <f t="shared" si="88"/>
        <v>1.7157282668770399</v>
      </c>
    </row>
    <row r="111" spans="1:60" x14ac:dyDescent="0.25">
      <c r="A111" t="s">
        <v>118</v>
      </c>
      <c r="B111">
        <v>149.33000000000001</v>
      </c>
      <c r="C111" s="2">
        <f t="shared" si="56"/>
        <v>4.0195618677563161E-4</v>
      </c>
      <c r="D111" s="8">
        <f t="shared" si="89"/>
        <v>94</v>
      </c>
      <c r="E111" s="8">
        <f t="shared" si="99"/>
        <v>0</v>
      </c>
      <c r="F111" s="8">
        <f t="shared" si="98"/>
        <v>0</v>
      </c>
      <c r="G111" s="8">
        <f t="shared" si="98"/>
        <v>0</v>
      </c>
      <c r="H111" s="8">
        <f t="shared" si="98"/>
        <v>1</v>
      </c>
      <c r="I111" s="8">
        <f t="shared" si="98"/>
        <v>2</v>
      </c>
      <c r="J111" s="8">
        <f t="shared" si="98"/>
        <v>5</v>
      </c>
      <c r="K111" s="8">
        <f t="shared" si="98"/>
        <v>11</v>
      </c>
      <c r="L111" s="8">
        <f t="shared" si="98"/>
        <v>23</v>
      </c>
      <c r="M111" s="2">
        <f t="shared" si="57"/>
        <v>-1.0446901285107854E-3</v>
      </c>
      <c r="N111" s="2">
        <f t="shared" si="58"/>
        <v>-5.2231223554134948E-4</v>
      </c>
      <c r="O111" s="2">
        <f t="shared" si="59"/>
        <v>-1.9558449235513413E-3</v>
      </c>
      <c r="P111" s="2">
        <f t="shared" si="60"/>
        <v>-3.1970417861934743E-3</v>
      </c>
      <c r="Q111" s="2">
        <f t="shared" si="61"/>
        <v>-3.3015804239402181E-3</v>
      </c>
      <c r="R111" s="2">
        <f t="shared" si="62"/>
        <v>-6.830271512119783E-3</v>
      </c>
      <c r="S111" s="2">
        <f t="shared" si="63"/>
        <v>-2.9189347818700251E-3</v>
      </c>
      <c r="T111" s="2">
        <f t="shared" si="64"/>
        <v>4.4411417798073671E-3</v>
      </c>
      <c r="U111" s="4">
        <f t="shared" si="65"/>
        <v>1.446646315286417E-3</v>
      </c>
      <c r="V111" s="4">
        <f t="shared" si="66"/>
        <v>9.2426842231698109E-4</v>
      </c>
      <c r="W111" s="4">
        <f t="shared" si="67"/>
        <v>2.3578011103269729E-3</v>
      </c>
      <c r="X111" s="4">
        <f t="shared" si="68"/>
        <v>3.5989979729691059E-3</v>
      </c>
      <c r="Y111" s="4">
        <f t="shared" si="69"/>
        <v>3.7035366107158497E-3</v>
      </c>
      <c r="Z111" s="4">
        <f t="shared" si="70"/>
        <v>7.2322276988954146E-3</v>
      </c>
      <c r="AA111" s="4">
        <f t="shared" si="71"/>
        <v>3.3208909686456567E-3</v>
      </c>
      <c r="AB111" s="4">
        <f t="shared" si="72"/>
        <v>-4.0391855930317355E-3</v>
      </c>
      <c r="AC111" s="4">
        <f t="shared" si="90"/>
        <v>-6.1182867621384793E-2</v>
      </c>
      <c r="AD111" s="4">
        <f t="shared" si="91"/>
        <v>-0.1108087674534813</v>
      </c>
      <c r="AE111" s="4">
        <f t="shared" si="92"/>
        <v>2.5376837907468166E-2</v>
      </c>
      <c r="AF111" s="4">
        <f t="shared" si="93"/>
        <v>-1.5582658559722394E-2</v>
      </c>
      <c r="AG111" s="4">
        <f t="shared" si="94"/>
        <v>-1.2341960789573406E-2</v>
      </c>
      <c r="AH111" s="4">
        <f t="shared" si="95"/>
        <v>-1.5870651877752932E-2</v>
      </c>
      <c r="AI111" s="4">
        <f t="shared" si="96"/>
        <v>-1.1959315147503174E-2</v>
      </c>
      <c r="AJ111" s="4">
        <f t="shared" si="97"/>
        <v>-4.5992385858257823E-3</v>
      </c>
      <c r="AK111" s="2">
        <f t="shared" si="73"/>
        <v>0.39809609594181961</v>
      </c>
      <c r="AL111" s="2">
        <f t="shared" si="74"/>
        <v>0.20161229812655601</v>
      </c>
      <c r="AM111" s="2">
        <f t="shared" si="75"/>
        <v>0.12896954269548999</v>
      </c>
      <c r="AN111" s="2">
        <f t="shared" si="76"/>
        <v>8.9876024406113281E-2</v>
      </c>
      <c r="AO111" s="2">
        <f t="shared" si="77"/>
        <v>8.7429946225863392E-2</v>
      </c>
      <c r="AP111" s="2">
        <f t="shared" si="78"/>
        <v>5.9600881361005761E-2</v>
      </c>
      <c r="AQ111" s="2">
        <f t="shared" si="79"/>
        <v>3.2229623400582136E-2</v>
      </c>
      <c r="AR111" s="2">
        <f t="shared" si="80"/>
        <v>9.8851975895903887E-3</v>
      </c>
      <c r="AS111" s="2">
        <f t="array" ref="AS111">_xlfn.STDEV.S(IF(E$17:E$1040=E111,$C$17:$C$1040,""))</f>
        <v>1.2758628112718129E-2</v>
      </c>
      <c r="AT111" s="2">
        <f t="array" ref="AT111">_xlfn.STDEV.S(IF(F$17:F$1040=F111,$C$17:$C$1040,""))</f>
        <v>1.1020046384629077E-2</v>
      </c>
      <c r="AU111" s="2">
        <f t="array" ref="AU111">_xlfn.STDEV.S(IF(G$17:G$1040=G111,$C$17:$C$1040,""))</f>
        <v>9.6828820083333083E-3</v>
      </c>
      <c r="AV111" s="2">
        <f t="array" ref="AV111">_xlfn.STDEV.S(IF(H$17:H$1040=H111,$C$17:$C$1040,""))</f>
        <v>1.2360180202081695E-2</v>
      </c>
      <c r="AW111" s="2">
        <f t="array" ref="AW111">_xlfn.STDEV.S(IF(I$17:I$1040=I111,$C$17:$C$1040,""))</f>
        <v>1.0856816226787795E-2</v>
      </c>
      <c r="AX111" s="2">
        <f t="array" ref="AX111">_xlfn.STDEV.S(IF(J$17:J$1040=J111,$C$17:$C$1040,""))</f>
        <v>1.3594091395623271E-2</v>
      </c>
      <c r="AY111" s="2">
        <f t="array" ref="AY111">_xlfn.STDEV.S(IF(K$17:K$1040=K111,$C$17:$C$1040,""))</f>
        <v>1.0032565206254547E-2</v>
      </c>
      <c r="AZ111" s="2">
        <f t="array" ref="AZ111">_xlfn.STDEV.S(IF(L$17:L$1040=L111,$C$17:$C$1040,""))</f>
        <v>5.7615170073425301E-3</v>
      </c>
      <c r="BA111" s="5">
        <f t="shared" si="81"/>
        <v>31.202108285058262</v>
      </c>
      <c r="BB111" s="5">
        <f t="shared" si="82"/>
        <v>18.2950498654677</v>
      </c>
      <c r="BC111" s="5">
        <f t="shared" si="83"/>
        <v>13.319334324687203</v>
      </c>
      <c r="BD111" s="5">
        <f t="shared" si="84"/>
        <v>7.2714169968959199</v>
      </c>
      <c r="BE111" s="5">
        <f t="shared" si="85"/>
        <v>8.0530004744983401</v>
      </c>
      <c r="BF111" s="5">
        <f t="shared" si="86"/>
        <v>4.384322543262785</v>
      </c>
      <c r="BG111" s="5">
        <f t="shared" si="87"/>
        <v>3.212500765057515</v>
      </c>
      <c r="BH111" s="5">
        <f t="shared" si="88"/>
        <v>1.7157282668770399</v>
      </c>
    </row>
    <row r="112" spans="1:60" x14ac:dyDescent="0.25">
      <c r="A112" t="s">
        <v>119</v>
      </c>
      <c r="B112">
        <v>150.68</v>
      </c>
      <c r="C112" s="2">
        <f t="shared" si="56"/>
        <v>9.0403803656331494E-3</v>
      </c>
      <c r="D112" s="8">
        <f t="shared" si="89"/>
        <v>95</v>
      </c>
      <c r="E112" s="8">
        <f t="shared" si="99"/>
        <v>0</v>
      </c>
      <c r="F112" s="8">
        <f t="shared" si="98"/>
        <v>0</v>
      </c>
      <c r="G112" s="8">
        <f t="shared" si="98"/>
        <v>0</v>
      </c>
      <c r="H112" s="8">
        <f t="shared" si="98"/>
        <v>1</v>
      </c>
      <c r="I112" s="8">
        <f t="shared" si="98"/>
        <v>2</v>
      </c>
      <c r="J112" s="8">
        <f t="shared" si="98"/>
        <v>5</v>
      </c>
      <c r="K112" s="8">
        <f t="shared" si="98"/>
        <v>11</v>
      </c>
      <c r="L112" s="8">
        <f t="shared" si="98"/>
        <v>23</v>
      </c>
      <c r="M112" s="2">
        <f t="shared" si="57"/>
        <v>-1.0446901285107854E-3</v>
      </c>
      <c r="N112" s="2">
        <f t="shared" si="58"/>
        <v>-5.2231223554134948E-4</v>
      </c>
      <c r="O112" s="2">
        <f t="shared" si="59"/>
        <v>-1.9558449235513413E-3</v>
      </c>
      <c r="P112" s="2">
        <f t="shared" si="60"/>
        <v>-3.1970417861934743E-3</v>
      </c>
      <c r="Q112" s="2">
        <f t="shared" si="61"/>
        <v>-3.3015804239402181E-3</v>
      </c>
      <c r="R112" s="2">
        <f t="shared" si="62"/>
        <v>-6.830271512119783E-3</v>
      </c>
      <c r="S112" s="2">
        <f t="shared" si="63"/>
        <v>-2.9189347818700251E-3</v>
      </c>
      <c r="T112" s="2">
        <f t="shared" si="64"/>
        <v>4.4411417798073671E-3</v>
      </c>
      <c r="U112" s="4">
        <f t="shared" si="65"/>
        <v>1.0085070494143936E-2</v>
      </c>
      <c r="V112" s="4">
        <f t="shared" si="66"/>
        <v>9.5626926011744984E-3</v>
      </c>
      <c r="W112" s="4">
        <f t="shared" si="67"/>
        <v>1.0996225289184491E-2</v>
      </c>
      <c r="X112" s="4">
        <f t="shared" si="68"/>
        <v>1.2237422151826624E-2</v>
      </c>
      <c r="Y112" s="4">
        <f t="shared" si="69"/>
        <v>1.2341960789573368E-2</v>
      </c>
      <c r="Z112" s="4">
        <f t="shared" si="70"/>
        <v>1.5870651877752932E-2</v>
      </c>
      <c r="AA112" s="4">
        <f t="shared" si="71"/>
        <v>1.1959315147503174E-2</v>
      </c>
      <c r="AB112" s="4">
        <f t="shared" si="72"/>
        <v>4.5992385858257823E-3</v>
      </c>
      <c r="AC112" s="4">
        <f t="shared" si="90"/>
        <v>-5.1097797127240857E-2</v>
      </c>
      <c r="AD112" s="4">
        <f t="shared" si="91"/>
        <v>-0.1012460748523068</v>
      </c>
      <c r="AE112" s="4">
        <f t="shared" si="92"/>
        <v>3.6373063196652657E-2</v>
      </c>
      <c r="AF112" s="4">
        <f t="shared" si="93"/>
        <v>-3.3452364078957707E-3</v>
      </c>
      <c r="AG112" s="4">
        <f t="shared" si="94"/>
        <v>-3.8163916471489756E-17</v>
      </c>
      <c r="AH112" s="4">
        <f t="shared" si="95"/>
        <v>0</v>
      </c>
      <c r="AI112" s="4">
        <f t="shared" si="96"/>
        <v>0</v>
      </c>
      <c r="AJ112" s="4">
        <f t="shared" si="97"/>
        <v>0</v>
      </c>
      <c r="AK112" s="2">
        <f t="shared" si="73"/>
        <v>0.39809609594181961</v>
      </c>
      <c r="AL112" s="2">
        <f t="shared" si="74"/>
        <v>0.20161229812655601</v>
      </c>
      <c r="AM112" s="2">
        <f t="shared" si="75"/>
        <v>0.12896954269548999</v>
      </c>
      <c r="AN112" s="2">
        <f t="shared" si="76"/>
        <v>8.9876024406113281E-2</v>
      </c>
      <c r="AO112" s="2">
        <f t="shared" si="77"/>
        <v>8.7429946225863392E-2</v>
      </c>
      <c r="AP112" s="2">
        <f t="shared" si="78"/>
        <v>5.9600881361005761E-2</v>
      </c>
      <c r="AQ112" s="2">
        <f t="shared" si="79"/>
        <v>3.2229623400582136E-2</v>
      </c>
      <c r="AR112" s="2">
        <f t="shared" si="80"/>
        <v>9.8851975895903887E-3</v>
      </c>
      <c r="AS112" s="2">
        <f t="array" ref="AS112">_xlfn.STDEV.S(IF(E$17:E$1040=E112,$C$17:$C$1040,""))</f>
        <v>1.2758628112718129E-2</v>
      </c>
      <c r="AT112" s="2">
        <f t="array" ref="AT112">_xlfn.STDEV.S(IF(F$17:F$1040=F112,$C$17:$C$1040,""))</f>
        <v>1.1020046384629077E-2</v>
      </c>
      <c r="AU112" s="2">
        <f t="array" ref="AU112">_xlfn.STDEV.S(IF(G$17:G$1040=G112,$C$17:$C$1040,""))</f>
        <v>9.6828820083333083E-3</v>
      </c>
      <c r="AV112" s="2">
        <f t="array" ref="AV112">_xlfn.STDEV.S(IF(H$17:H$1040=H112,$C$17:$C$1040,""))</f>
        <v>1.2360180202081695E-2</v>
      </c>
      <c r="AW112" s="2">
        <f t="array" ref="AW112">_xlfn.STDEV.S(IF(I$17:I$1040=I112,$C$17:$C$1040,""))</f>
        <v>1.0856816226787795E-2</v>
      </c>
      <c r="AX112" s="2">
        <f t="array" ref="AX112">_xlfn.STDEV.S(IF(J$17:J$1040=J112,$C$17:$C$1040,""))</f>
        <v>1.3594091395623271E-2</v>
      </c>
      <c r="AY112" s="2">
        <f t="array" ref="AY112">_xlfn.STDEV.S(IF(K$17:K$1040=K112,$C$17:$C$1040,""))</f>
        <v>1.0032565206254547E-2</v>
      </c>
      <c r="AZ112" s="2">
        <f t="array" ref="AZ112">_xlfn.STDEV.S(IF(L$17:L$1040=L112,$C$17:$C$1040,""))</f>
        <v>5.7615170073425301E-3</v>
      </c>
      <c r="BA112" s="5">
        <f t="shared" si="81"/>
        <v>31.202108285058262</v>
      </c>
      <c r="BB112" s="5">
        <f t="shared" si="82"/>
        <v>18.2950498654677</v>
      </c>
      <c r="BC112" s="5">
        <f t="shared" si="83"/>
        <v>13.319334324687203</v>
      </c>
      <c r="BD112" s="5">
        <f t="shared" si="84"/>
        <v>7.2714169968959199</v>
      </c>
      <c r="BE112" s="5">
        <f t="shared" si="85"/>
        <v>8.0530004744983401</v>
      </c>
      <c r="BF112" s="5">
        <f t="shared" si="86"/>
        <v>4.384322543262785</v>
      </c>
      <c r="BG112" s="5">
        <f t="shared" si="87"/>
        <v>3.212500765057515</v>
      </c>
      <c r="BH112" s="5">
        <f t="shared" si="88"/>
        <v>1.7157282668770399</v>
      </c>
    </row>
    <row r="113" spans="1:60" x14ac:dyDescent="0.25">
      <c r="A113" t="s">
        <v>120</v>
      </c>
      <c r="B113">
        <v>149.63999999999999</v>
      </c>
      <c r="C113" s="2">
        <f t="shared" si="56"/>
        <v>-6.902044066896873E-3</v>
      </c>
      <c r="D113" s="8">
        <f t="shared" si="89"/>
        <v>96</v>
      </c>
      <c r="E113" s="8">
        <f t="shared" si="99"/>
        <v>0</v>
      </c>
      <c r="F113" s="8">
        <f t="shared" si="98"/>
        <v>0</v>
      </c>
      <c r="G113" s="8">
        <f t="shared" si="98"/>
        <v>0</v>
      </c>
      <c r="H113" s="8">
        <f t="shared" si="98"/>
        <v>1</v>
      </c>
      <c r="I113" s="8">
        <f t="shared" si="98"/>
        <v>3</v>
      </c>
      <c r="J113" s="8">
        <f t="shared" si="98"/>
        <v>6</v>
      </c>
      <c r="K113" s="8">
        <f t="shared" si="98"/>
        <v>12</v>
      </c>
      <c r="L113" s="8">
        <f t="shared" si="98"/>
        <v>24</v>
      </c>
      <c r="M113" s="2">
        <f t="shared" si="57"/>
        <v>-1.0446901285107854E-3</v>
      </c>
      <c r="N113" s="2">
        <f t="shared" si="58"/>
        <v>-5.2231223554134948E-4</v>
      </c>
      <c r="O113" s="2">
        <f t="shared" si="59"/>
        <v>-1.9558449235513413E-3</v>
      </c>
      <c r="P113" s="2">
        <f t="shared" si="60"/>
        <v>-3.1970417861934743E-3</v>
      </c>
      <c r="Q113" s="2">
        <f t="shared" si="61"/>
        <v>-3.0925031484467305E-3</v>
      </c>
      <c r="R113" s="2">
        <f t="shared" si="62"/>
        <v>-1.2631920841047611E-4</v>
      </c>
      <c r="S113" s="2">
        <f t="shared" si="63"/>
        <v>-8.0474419285386789E-4</v>
      </c>
      <c r="T113" s="2">
        <f t="shared" si="64"/>
        <v>-5.2388972993778204E-3</v>
      </c>
      <c r="U113" s="4">
        <f t="shared" si="65"/>
        <v>-5.8573539383860876E-3</v>
      </c>
      <c r="V113" s="4">
        <f t="shared" si="66"/>
        <v>-6.3797318313555239E-3</v>
      </c>
      <c r="W113" s="4">
        <f t="shared" si="67"/>
        <v>-4.9461991433455317E-3</v>
      </c>
      <c r="X113" s="4">
        <f t="shared" si="68"/>
        <v>-3.7050022807033987E-3</v>
      </c>
      <c r="Y113" s="4">
        <f t="shared" si="69"/>
        <v>-3.8095409184501425E-3</v>
      </c>
      <c r="Z113" s="4">
        <f t="shared" si="70"/>
        <v>-6.7757248584863969E-3</v>
      </c>
      <c r="AA113" s="4">
        <f t="shared" si="71"/>
        <v>-6.0972998740430051E-3</v>
      </c>
      <c r="AB113" s="4">
        <f t="shared" si="72"/>
        <v>-1.6631467675190525E-3</v>
      </c>
      <c r="AC113" s="4">
        <f t="shared" si="90"/>
        <v>-5.6955151065626944E-2</v>
      </c>
      <c r="AD113" s="4">
        <f t="shared" si="91"/>
        <v>-0.10762580668366233</v>
      </c>
      <c r="AE113" s="4">
        <f t="shared" si="92"/>
        <v>3.1426864053307121E-2</v>
      </c>
      <c r="AF113" s="4">
        <f t="shared" si="93"/>
        <v>-7.0502386885991693E-3</v>
      </c>
      <c r="AG113" s="4">
        <f t="shared" si="94"/>
        <v>-3.8095409184501425E-3</v>
      </c>
      <c r="AH113" s="4">
        <f t="shared" si="95"/>
        <v>-6.7757248584863969E-3</v>
      </c>
      <c r="AI113" s="4">
        <f t="shared" si="96"/>
        <v>-6.0972998740430051E-3</v>
      </c>
      <c r="AJ113" s="4">
        <f t="shared" si="97"/>
        <v>-1.6631467675190525E-3</v>
      </c>
      <c r="AK113" s="2">
        <f t="shared" si="73"/>
        <v>0.39809609594181961</v>
      </c>
      <c r="AL113" s="2">
        <f t="shared" si="74"/>
        <v>0.20161229812655601</v>
      </c>
      <c r="AM113" s="2">
        <f t="shared" si="75"/>
        <v>0.12896954269548999</v>
      </c>
      <c r="AN113" s="2">
        <f t="shared" si="76"/>
        <v>8.9876024406113281E-2</v>
      </c>
      <c r="AO113" s="2">
        <f t="shared" si="77"/>
        <v>7.8909975141199101E-2</v>
      </c>
      <c r="AP113" s="2">
        <f t="shared" si="78"/>
        <v>4.929893183576637E-2</v>
      </c>
      <c r="AQ113" s="2">
        <f t="shared" si="79"/>
        <v>2.2934897301076784E-2</v>
      </c>
      <c r="AR113" s="2">
        <f t="shared" si="80"/>
        <v>1.4422570768765575E-2</v>
      </c>
      <c r="AS113" s="2">
        <f t="array" ref="AS113">_xlfn.STDEV.S(IF(E$17:E$1040=E113,$C$17:$C$1040,""))</f>
        <v>1.2758628112718129E-2</v>
      </c>
      <c r="AT113" s="2">
        <f t="array" ref="AT113">_xlfn.STDEV.S(IF(F$17:F$1040=F113,$C$17:$C$1040,""))</f>
        <v>1.1020046384629077E-2</v>
      </c>
      <c r="AU113" s="2">
        <f t="array" ref="AU113">_xlfn.STDEV.S(IF(G$17:G$1040=G113,$C$17:$C$1040,""))</f>
        <v>9.6828820083333083E-3</v>
      </c>
      <c r="AV113" s="2">
        <f t="array" ref="AV113">_xlfn.STDEV.S(IF(H$17:H$1040=H113,$C$17:$C$1040,""))</f>
        <v>1.2360180202081695E-2</v>
      </c>
      <c r="AW113" s="2">
        <f t="array" ref="AW113">_xlfn.STDEV.S(IF(I$17:I$1040=I113,$C$17:$C$1040,""))</f>
        <v>1.3877437957969606E-2</v>
      </c>
      <c r="AX113" s="2">
        <f t="array" ref="AX113">_xlfn.STDEV.S(IF(J$17:J$1040=J113,$C$17:$C$1040,""))</f>
        <v>9.6769360006319794E-3</v>
      </c>
      <c r="AY113" s="2">
        <f t="array" ref="AY113">_xlfn.STDEV.S(IF(K$17:K$1040=K113,$C$17:$C$1040,""))</f>
        <v>1.0006601999071026E-2</v>
      </c>
      <c r="AZ113" s="2">
        <f t="array" ref="AZ113">_xlfn.STDEV.S(IF(L$17:L$1040=L113,$C$17:$C$1040,""))</f>
        <v>1.1026464487698753E-2</v>
      </c>
      <c r="BA113" s="5">
        <f t="shared" si="81"/>
        <v>31.202108285058262</v>
      </c>
      <c r="BB113" s="5">
        <f t="shared" si="82"/>
        <v>18.2950498654677</v>
      </c>
      <c r="BC113" s="5">
        <f t="shared" si="83"/>
        <v>13.319334324687203</v>
      </c>
      <c r="BD113" s="5">
        <f t="shared" si="84"/>
        <v>7.2714169968959199</v>
      </c>
      <c r="BE113" s="5">
        <f t="shared" si="85"/>
        <v>5.6862062997645957</v>
      </c>
      <c r="BF113" s="5">
        <f t="shared" si="86"/>
        <v>5.0944774081947806</v>
      </c>
      <c r="BG113" s="5">
        <f t="shared" si="87"/>
        <v>2.2919765673908059</v>
      </c>
      <c r="BH113" s="5">
        <f t="shared" si="88"/>
        <v>1.3079959387576641</v>
      </c>
    </row>
    <row r="114" spans="1:60" x14ac:dyDescent="0.25">
      <c r="A114" t="s">
        <v>121</v>
      </c>
      <c r="B114">
        <v>147</v>
      </c>
      <c r="C114" s="2">
        <f t="shared" si="56"/>
        <v>-1.7642341619887647E-2</v>
      </c>
      <c r="D114" s="8">
        <f t="shared" si="89"/>
        <v>97</v>
      </c>
      <c r="E114" s="8">
        <f t="shared" si="99"/>
        <v>0</v>
      </c>
      <c r="F114" s="8">
        <f t="shared" si="98"/>
        <v>0</v>
      </c>
      <c r="G114" s="8">
        <f t="shared" si="98"/>
        <v>0</v>
      </c>
      <c r="H114" s="8">
        <f t="shared" si="98"/>
        <v>1</v>
      </c>
      <c r="I114" s="8">
        <f t="shared" si="98"/>
        <v>3</v>
      </c>
      <c r="J114" s="8">
        <f t="shared" si="98"/>
        <v>6</v>
      </c>
      <c r="K114" s="8">
        <f t="shared" si="98"/>
        <v>12</v>
      </c>
      <c r="L114" s="8">
        <f t="shared" si="98"/>
        <v>24</v>
      </c>
      <c r="M114" s="2">
        <f t="shared" si="57"/>
        <v>-1.0446901285107854E-3</v>
      </c>
      <c r="N114" s="2">
        <f t="shared" si="58"/>
        <v>-5.2231223554134948E-4</v>
      </c>
      <c r="O114" s="2">
        <f t="shared" si="59"/>
        <v>-1.9558449235513413E-3</v>
      </c>
      <c r="P114" s="2">
        <f t="shared" si="60"/>
        <v>-3.1970417861934743E-3</v>
      </c>
      <c r="Q114" s="2">
        <f t="shared" si="61"/>
        <v>-3.0925031484467305E-3</v>
      </c>
      <c r="R114" s="2">
        <f t="shared" si="62"/>
        <v>-1.2631920841047611E-4</v>
      </c>
      <c r="S114" s="2">
        <f t="shared" si="63"/>
        <v>-8.0474419285386789E-4</v>
      </c>
      <c r="T114" s="2">
        <f t="shared" si="64"/>
        <v>-5.2388972993778204E-3</v>
      </c>
      <c r="U114" s="4">
        <f t="shared" si="65"/>
        <v>-1.6597651491376861E-2</v>
      </c>
      <c r="V114" s="4">
        <f t="shared" si="66"/>
        <v>-1.7120029384346296E-2</v>
      </c>
      <c r="W114" s="4">
        <f t="shared" si="67"/>
        <v>-1.5686496696336306E-2</v>
      </c>
      <c r="X114" s="4">
        <f t="shared" si="68"/>
        <v>-1.4445299833694173E-2</v>
      </c>
      <c r="Y114" s="4">
        <f t="shared" si="69"/>
        <v>-1.4549838471440917E-2</v>
      </c>
      <c r="Z114" s="4">
        <f t="shared" si="70"/>
        <v>-1.7516022411477171E-2</v>
      </c>
      <c r="AA114" s="4">
        <f t="shared" si="71"/>
        <v>-1.6837597427033779E-2</v>
      </c>
      <c r="AB114" s="4">
        <f t="shared" si="72"/>
        <v>-1.2403444320509827E-2</v>
      </c>
      <c r="AC114" s="4">
        <f t="shared" si="90"/>
        <v>-7.3552802557003805E-2</v>
      </c>
      <c r="AD114" s="4">
        <f t="shared" si="91"/>
        <v>-0.12474583606800863</v>
      </c>
      <c r="AE114" s="4">
        <f t="shared" si="92"/>
        <v>1.5740367356970816E-2</v>
      </c>
      <c r="AF114" s="4">
        <f t="shared" si="93"/>
        <v>-2.1495538522293342E-2</v>
      </c>
      <c r="AG114" s="4">
        <f t="shared" si="94"/>
        <v>-1.8359379389891059E-2</v>
      </c>
      <c r="AH114" s="4">
        <f t="shared" si="95"/>
        <v>-2.4291747269963568E-2</v>
      </c>
      <c r="AI114" s="4">
        <f t="shared" si="96"/>
        <v>-2.2934897301076784E-2</v>
      </c>
      <c r="AJ114" s="4">
        <f t="shared" si="97"/>
        <v>-1.4066591088028879E-2</v>
      </c>
      <c r="AK114" s="2">
        <f t="shared" si="73"/>
        <v>0.39809609594181961</v>
      </c>
      <c r="AL114" s="2">
        <f t="shared" si="74"/>
        <v>0.20161229812655601</v>
      </c>
      <c r="AM114" s="2">
        <f t="shared" si="75"/>
        <v>0.12896954269548999</v>
      </c>
      <c r="AN114" s="2">
        <f t="shared" si="76"/>
        <v>8.9876024406113281E-2</v>
      </c>
      <c r="AO114" s="2">
        <f t="shared" si="77"/>
        <v>7.8909975141199101E-2</v>
      </c>
      <c r="AP114" s="2">
        <f t="shared" si="78"/>
        <v>4.929893183576637E-2</v>
      </c>
      <c r="AQ114" s="2">
        <f t="shared" si="79"/>
        <v>2.2934897301076784E-2</v>
      </c>
      <c r="AR114" s="2">
        <f t="shared" si="80"/>
        <v>1.4422570768765575E-2</v>
      </c>
      <c r="AS114" s="2">
        <f t="array" ref="AS114">_xlfn.STDEV.S(IF(E$17:E$1040=E114,$C$17:$C$1040,""))</f>
        <v>1.2758628112718129E-2</v>
      </c>
      <c r="AT114" s="2">
        <f t="array" ref="AT114">_xlfn.STDEV.S(IF(F$17:F$1040=F114,$C$17:$C$1040,""))</f>
        <v>1.1020046384629077E-2</v>
      </c>
      <c r="AU114" s="2">
        <f t="array" ref="AU114">_xlfn.STDEV.S(IF(G$17:G$1040=G114,$C$17:$C$1040,""))</f>
        <v>9.6828820083333083E-3</v>
      </c>
      <c r="AV114" s="2">
        <f t="array" ref="AV114">_xlfn.STDEV.S(IF(H$17:H$1040=H114,$C$17:$C$1040,""))</f>
        <v>1.2360180202081695E-2</v>
      </c>
      <c r="AW114" s="2">
        <f t="array" ref="AW114">_xlfn.STDEV.S(IF(I$17:I$1040=I114,$C$17:$C$1040,""))</f>
        <v>1.3877437957969606E-2</v>
      </c>
      <c r="AX114" s="2">
        <f t="array" ref="AX114">_xlfn.STDEV.S(IF(J$17:J$1040=J114,$C$17:$C$1040,""))</f>
        <v>9.6769360006319794E-3</v>
      </c>
      <c r="AY114" s="2">
        <f t="array" ref="AY114">_xlfn.STDEV.S(IF(K$17:K$1040=K114,$C$17:$C$1040,""))</f>
        <v>1.0006601999071026E-2</v>
      </c>
      <c r="AZ114" s="2">
        <f t="array" ref="AZ114">_xlfn.STDEV.S(IF(L$17:L$1040=L114,$C$17:$C$1040,""))</f>
        <v>1.1026464487698753E-2</v>
      </c>
      <c r="BA114" s="5">
        <f t="shared" si="81"/>
        <v>31.202108285058262</v>
      </c>
      <c r="BB114" s="5">
        <f t="shared" si="82"/>
        <v>18.2950498654677</v>
      </c>
      <c r="BC114" s="5">
        <f t="shared" si="83"/>
        <v>13.319334324687203</v>
      </c>
      <c r="BD114" s="5">
        <f t="shared" si="84"/>
        <v>7.2714169968959199</v>
      </c>
      <c r="BE114" s="5">
        <f t="shared" si="85"/>
        <v>5.6862062997645957</v>
      </c>
      <c r="BF114" s="5">
        <f t="shared" si="86"/>
        <v>5.0944774081947806</v>
      </c>
      <c r="BG114" s="5">
        <f t="shared" si="87"/>
        <v>2.2919765673908059</v>
      </c>
      <c r="BH114" s="5">
        <f t="shared" si="88"/>
        <v>1.3079959387576641</v>
      </c>
    </row>
    <row r="115" spans="1:60" x14ac:dyDescent="0.25">
      <c r="A115" t="s">
        <v>122</v>
      </c>
      <c r="B115">
        <v>148.35</v>
      </c>
      <c r="C115" s="2">
        <f t="shared" si="56"/>
        <v>9.1836734693877542E-3</v>
      </c>
      <c r="D115" s="8">
        <f t="shared" si="89"/>
        <v>98</v>
      </c>
      <c r="E115" s="8">
        <f t="shared" si="99"/>
        <v>0</v>
      </c>
      <c r="F115" s="8">
        <f t="shared" si="98"/>
        <v>0</v>
      </c>
      <c r="G115" s="8">
        <f t="shared" si="98"/>
        <v>0</v>
      </c>
      <c r="H115" s="8">
        <f t="shared" si="98"/>
        <v>1</v>
      </c>
      <c r="I115" s="8">
        <f t="shared" si="98"/>
        <v>3</v>
      </c>
      <c r="J115" s="8">
        <f t="shared" si="98"/>
        <v>6</v>
      </c>
      <c r="K115" s="8">
        <f t="shared" si="98"/>
        <v>12</v>
      </c>
      <c r="L115" s="8">
        <f t="shared" si="98"/>
        <v>24</v>
      </c>
      <c r="M115" s="2">
        <f t="shared" si="57"/>
        <v>-1.0446901285107854E-3</v>
      </c>
      <c r="N115" s="2">
        <f t="shared" si="58"/>
        <v>-5.2231223554134948E-4</v>
      </c>
      <c r="O115" s="2">
        <f t="shared" si="59"/>
        <v>-1.9558449235513413E-3</v>
      </c>
      <c r="P115" s="2">
        <f t="shared" si="60"/>
        <v>-3.1970417861934743E-3</v>
      </c>
      <c r="Q115" s="2">
        <f t="shared" si="61"/>
        <v>-3.0925031484467305E-3</v>
      </c>
      <c r="R115" s="2">
        <f t="shared" si="62"/>
        <v>-1.2631920841047611E-4</v>
      </c>
      <c r="S115" s="2">
        <f t="shared" si="63"/>
        <v>-8.0474419285386789E-4</v>
      </c>
      <c r="T115" s="2">
        <f t="shared" si="64"/>
        <v>-5.2388972993778204E-3</v>
      </c>
      <c r="U115" s="4">
        <f t="shared" si="65"/>
        <v>1.022836359789854E-2</v>
      </c>
      <c r="V115" s="4">
        <f t="shared" si="66"/>
        <v>9.7059857049291032E-3</v>
      </c>
      <c r="W115" s="4">
        <f t="shared" si="67"/>
        <v>1.1139518392939095E-2</v>
      </c>
      <c r="X115" s="4">
        <f t="shared" si="68"/>
        <v>1.2380715255581229E-2</v>
      </c>
      <c r="Y115" s="4">
        <f t="shared" si="69"/>
        <v>1.2276176617834485E-2</v>
      </c>
      <c r="Z115" s="4">
        <f t="shared" si="70"/>
        <v>9.3099926777982303E-3</v>
      </c>
      <c r="AA115" s="4">
        <f t="shared" si="71"/>
        <v>9.9884176622416221E-3</v>
      </c>
      <c r="AB115" s="4">
        <f t="shared" si="72"/>
        <v>1.4422570768765575E-2</v>
      </c>
      <c r="AC115" s="4">
        <f t="shared" si="90"/>
        <v>-6.3324438959105264E-2</v>
      </c>
      <c r="AD115" s="4">
        <f t="shared" si="91"/>
        <v>-0.11503985036307952</v>
      </c>
      <c r="AE115" s="4">
        <f t="shared" si="92"/>
        <v>2.6879885749909911E-2</v>
      </c>
      <c r="AF115" s="4">
        <f t="shared" si="93"/>
        <v>-9.1148232667121135E-3</v>
      </c>
      <c r="AG115" s="4">
        <f t="shared" si="94"/>
        <v>-6.0832027720565743E-3</v>
      </c>
      <c r="AH115" s="4">
        <f t="shared" si="95"/>
        <v>-1.4981754592165338E-2</v>
      </c>
      <c r="AI115" s="4">
        <f t="shared" si="96"/>
        <v>-1.2946479638835162E-2</v>
      </c>
      <c r="AJ115" s="4">
        <f t="shared" si="97"/>
        <v>3.559796807366955E-4</v>
      </c>
      <c r="AK115" s="2">
        <f t="shared" si="73"/>
        <v>0.39809609594181961</v>
      </c>
      <c r="AL115" s="2">
        <f t="shared" si="74"/>
        <v>0.20161229812655601</v>
      </c>
      <c r="AM115" s="2">
        <f t="shared" si="75"/>
        <v>0.12896954269548999</v>
      </c>
      <c r="AN115" s="2">
        <f t="shared" si="76"/>
        <v>8.9876024406113281E-2</v>
      </c>
      <c r="AO115" s="2">
        <f t="shared" si="77"/>
        <v>7.8909975141199101E-2</v>
      </c>
      <c r="AP115" s="2">
        <f t="shared" si="78"/>
        <v>4.929893183576637E-2</v>
      </c>
      <c r="AQ115" s="2">
        <f t="shared" si="79"/>
        <v>2.2934897301076784E-2</v>
      </c>
      <c r="AR115" s="2">
        <f t="shared" si="80"/>
        <v>1.4422570768765575E-2</v>
      </c>
      <c r="AS115" s="2">
        <f t="array" ref="AS115">_xlfn.STDEV.S(IF(E$17:E$1040=E115,$C$17:$C$1040,""))</f>
        <v>1.2758628112718129E-2</v>
      </c>
      <c r="AT115" s="2">
        <f t="array" ref="AT115">_xlfn.STDEV.S(IF(F$17:F$1040=F115,$C$17:$C$1040,""))</f>
        <v>1.1020046384629077E-2</v>
      </c>
      <c r="AU115" s="2">
        <f t="array" ref="AU115">_xlfn.STDEV.S(IF(G$17:G$1040=G115,$C$17:$C$1040,""))</f>
        <v>9.6828820083333083E-3</v>
      </c>
      <c r="AV115" s="2">
        <f t="array" ref="AV115">_xlfn.STDEV.S(IF(H$17:H$1040=H115,$C$17:$C$1040,""))</f>
        <v>1.2360180202081695E-2</v>
      </c>
      <c r="AW115" s="2">
        <f t="array" ref="AW115">_xlfn.STDEV.S(IF(I$17:I$1040=I115,$C$17:$C$1040,""))</f>
        <v>1.3877437957969606E-2</v>
      </c>
      <c r="AX115" s="2">
        <f t="array" ref="AX115">_xlfn.STDEV.S(IF(J$17:J$1040=J115,$C$17:$C$1040,""))</f>
        <v>9.6769360006319794E-3</v>
      </c>
      <c r="AY115" s="2">
        <f t="array" ref="AY115">_xlfn.STDEV.S(IF(K$17:K$1040=K115,$C$17:$C$1040,""))</f>
        <v>1.0006601999071026E-2</v>
      </c>
      <c r="AZ115" s="2">
        <f t="array" ref="AZ115">_xlfn.STDEV.S(IF(L$17:L$1040=L115,$C$17:$C$1040,""))</f>
        <v>1.1026464487698753E-2</v>
      </c>
      <c r="BA115" s="5">
        <f t="shared" si="81"/>
        <v>31.202108285058262</v>
      </c>
      <c r="BB115" s="5">
        <f t="shared" si="82"/>
        <v>18.2950498654677</v>
      </c>
      <c r="BC115" s="5">
        <f t="shared" si="83"/>
        <v>13.319334324687203</v>
      </c>
      <c r="BD115" s="5">
        <f t="shared" si="84"/>
        <v>7.2714169968959199</v>
      </c>
      <c r="BE115" s="5">
        <f t="shared" si="85"/>
        <v>5.6862062997645957</v>
      </c>
      <c r="BF115" s="5">
        <f t="shared" si="86"/>
        <v>5.0944774081947806</v>
      </c>
      <c r="BG115" s="5">
        <f t="shared" si="87"/>
        <v>2.2919765673908059</v>
      </c>
      <c r="BH115" s="5">
        <f t="shared" si="88"/>
        <v>1.3079959387576641</v>
      </c>
    </row>
    <row r="116" spans="1:60" x14ac:dyDescent="0.25">
      <c r="A116" t="s">
        <v>123</v>
      </c>
      <c r="B116">
        <v>147.52000000000001</v>
      </c>
      <c r="C116" s="2">
        <f t="shared" si="56"/>
        <v>-5.594876980114516E-3</v>
      </c>
      <c r="D116" s="8">
        <f t="shared" si="89"/>
        <v>99</v>
      </c>
      <c r="E116" s="8">
        <f t="shared" si="99"/>
        <v>0</v>
      </c>
      <c r="F116" s="8">
        <f t="shared" si="98"/>
        <v>0</v>
      </c>
      <c r="G116" s="8">
        <f t="shared" si="98"/>
        <v>0</v>
      </c>
      <c r="H116" s="8">
        <f t="shared" si="98"/>
        <v>1</v>
      </c>
      <c r="I116" s="8">
        <f t="shared" si="98"/>
        <v>3</v>
      </c>
      <c r="J116" s="8">
        <f t="shared" si="98"/>
        <v>6</v>
      </c>
      <c r="K116" s="8">
        <f t="shared" si="98"/>
        <v>12</v>
      </c>
      <c r="L116" s="8">
        <f t="shared" si="98"/>
        <v>24</v>
      </c>
      <c r="M116" s="2">
        <f t="shared" si="57"/>
        <v>-1.0446901285107854E-3</v>
      </c>
      <c r="N116" s="2">
        <f t="shared" si="58"/>
        <v>-5.2231223554134948E-4</v>
      </c>
      <c r="O116" s="2">
        <f t="shared" si="59"/>
        <v>-1.9558449235513413E-3</v>
      </c>
      <c r="P116" s="2">
        <f t="shared" si="60"/>
        <v>-3.1970417861934743E-3</v>
      </c>
      <c r="Q116" s="2">
        <f t="shared" si="61"/>
        <v>-3.0925031484467305E-3</v>
      </c>
      <c r="R116" s="2">
        <f t="shared" si="62"/>
        <v>-1.2631920841047611E-4</v>
      </c>
      <c r="S116" s="2">
        <f t="shared" si="63"/>
        <v>-8.0474419285386789E-4</v>
      </c>
      <c r="T116" s="2">
        <f t="shared" si="64"/>
        <v>-5.2388972993778204E-3</v>
      </c>
      <c r="U116" s="4">
        <f t="shared" si="65"/>
        <v>-4.5501868516037306E-3</v>
      </c>
      <c r="V116" s="4">
        <f t="shared" si="66"/>
        <v>-5.0725647445731669E-3</v>
      </c>
      <c r="W116" s="4">
        <f t="shared" si="67"/>
        <v>-3.6390320565631747E-3</v>
      </c>
      <c r="X116" s="4">
        <f t="shared" si="68"/>
        <v>-2.3978351939210416E-3</v>
      </c>
      <c r="Y116" s="4">
        <f t="shared" si="69"/>
        <v>-2.5023738316677854E-3</v>
      </c>
      <c r="Z116" s="4">
        <f t="shared" si="70"/>
        <v>-5.4685577717040398E-3</v>
      </c>
      <c r="AA116" s="4">
        <f t="shared" si="71"/>
        <v>-4.7901327872606481E-3</v>
      </c>
      <c r="AB116" s="4">
        <f t="shared" si="72"/>
        <v>-3.559796807366955E-4</v>
      </c>
      <c r="AC116" s="4">
        <f t="shared" si="90"/>
        <v>-6.7874625810708994E-2</v>
      </c>
      <c r="AD116" s="4">
        <f t="shared" si="91"/>
        <v>-0.12011241510765269</v>
      </c>
      <c r="AE116" s="4">
        <f t="shared" si="92"/>
        <v>2.3240853693346736E-2</v>
      </c>
      <c r="AF116" s="4">
        <f t="shared" si="93"/>
        <v>-1.1512658460633155E-2</v>
      </c>
      <c r="AG116" s="4">
        <f t="shared" si="94"/>
        <v>-8.5855766037243597E-3</v>
      </c>
      <c r="AH116" s="4">
        <f t="shared" si="95"/>
        <v>-2.0450312363869377E-2</v>
      </c>
      <c r="AI116" s="4">
        <f t="shared" si="96"/>
        <v>-1.773661242609581E-2</v>
      </c>
      <c r="AJ116" s="4">
        <f t="shared" si="97"/>
        <v>0</v>
      </c>
      <c r="AK116" s="2">
        <f t="shared" si="73"/>
        <v>0.39809609594181961</v>
      </c>
      <c r="AL116" s="2">
        <f t="shared" si="74"/>
        <v>0.20161229812655601</v>
      </c>
      <c r="AM116" s="2">
        <f t="shared" si="75"/>
        <v>0.12896954269548999</v>
      </c>
      <c r="AN116" s="2">
        <f t="shared" si="76"/>
        <v>8.9876024406113281E-2</v>
      </c>
      <c r="AO116" s="2">
        <f t="shared" si="77"/>
        <v>7.8909975141199101E-2</v>
      </c>
      <c r="AP116" s="2">
        <f t="shared" si="78"/>
        <v>4.929893183576637E-2</v>
      </c>
      <c r="AQ116" s="2">
        <f t="shared" si="79"/>
        <v>2.2934897301076784E-2</v>
      </c>
      <c r="AR116" s="2">
        <f t="shared" si="80"/>
        <v>1.4422570768765575E-2</v>
      </c>
      <c r="AS116" s="2">
        <f t="array" ref="AS116">_xlfn.STDEV.S(IF(E$17:E$1040=E116,$C$17:$C$1040,""))</f>
        <v>1.2758628112718129E-2</v>
      </c>
      <c r="AT116" s="2">
        <f t="array" ref="AT116">_xlfn.STDEV.S(IF(F$17:F$1040=F116,$C$17:$C$1040,""))</f>
        <v>1.1020046384629077E-2</v>
      </c>
      <c r="AU116" s="2">
        <f t="array" ref="AU116">_xlfn.STDEV.S(IF(G$17:G$1040=G116,$C$17:$C$1040,""))</f>
        <v>9.6828820083333083E-3</v>
      </c>
      <c r="AV116" s="2">
        <f t="array" ref="AV116">_xlfn.STDEV.S(IF(H$17:H$1040=H116,$C$17:$C$1040,""))</f>
        <v>1.2360180202081695E-2</v>
      </c>
      <c r="AW116" s="2">
        <f t="array" ref="AW116">_xlfn.STDEV.S(IF(I$17:I$1040=I116,$C$17:$C$1040,""))</f>
        <v>1.3877437957969606E-2</v>
      </c>
      <c r="AX116" s="2">
        <f t="array" ref="AX116">_xlfn.STDEV.S(IF(J$17:J$1040=J116,$C$17:$C$1040,""))</f>
        <v>9.6769360006319794E-3</v>
      </c>
      <c r="AY116" s="2">
        <f t="array" ref="AY116">_xlfn.STDEV.S(IF(K$17:K$1040=K116,$C$17:$C$1040,""))</f>
        <v>1.0006601999071026E-2</v>
      </c>
      <c r="AZ116" s="2">
        <f t="array" ref="AZ116">_xlfn.STDEV.S(IF(L$17:L$1040=L116,$C$17:$C$1040,""))</f>
        <v>1.1026464487698753E-2</v>
      </c>
      <c r="BA116" s="5">
        <f t="shared" si="81"/>
        <v>31.202108285058262</v>
      </c>
      <c r="BB116" s="5">
        <f t="shared" si="82"/>
        <v>18.2950498654677</v>
      </c>
      <c r="BC116" s="5">
        <f t="shared" si="83"/>
        <v>13.319334324687203</v>
      </c>
      <c r="BD116" s="5">
        <f t="shared" si="84"/>
        <v>7.2714169968959199</v>
      </c>
      <c r="BE116" s="5">
        <f t="shared" si="85"/>
        <v>5.6862062997645957</v>
      </c>
      <c r="BF116" s="5">
        <f t="shared" si="86"/>
        <v>5.0944774081947806</v>
      </c>
      <c r="BG116" s="5">
        <f t="shared" si="87"/>
        <v>2.2919765673908059</v>
      </c>
      <c r="BH116" s="5">
        <f t="shared" si="88"/>
        <v>1.3079959387576641</v>
      </c>
    </row>
    <row r="117" spans="1:60" x14ac:dyDescent="0.25">
      <c r="A117" t="s">
        <v>124</v>
      </c>
      <c r="B117">
        <v>149.04</v>
      </c>
      <c r="C117" s="2">
        <f t="shared" si="56"/>
        <v>1.0303687635574654E-2</v>
      </c>
      <c r="D117" s="8">
        <f t="shared" si="89"/>
        <v>100</v>
      </c>
      <c r="E117" s="8">
        <f t="shared" si="99"/>
        <v>0</v>
      </c>
      <c r="F117" s="8">
        <f t="shared" si="98"/>
        <v>0</v>
      </c>
      <c r="G117" s="8">
        <f t="shared" si="98"/>
        <v>0</v>
      </c>
      <c r="H117" s="8">
        <f t="shared" si="98"/>
        <v>1</v>
      </c>
      <c r="I117" s="8">
        <f t="shared" si="98"/>
        <v>3</v>
      </c>
      <c r="J117" s="8">
        <f t="shared" si="98"/>
        <v>6</v>
      </c>
      <c r="K117" s="8">
        <f t="shared" si="98"/>
        <v>12</v>
      </c>
      <c r="L117" s="8">
        <f t="shared" si="98"/>
        <v>25</v>
      </c>
      <c r="M117" s="2">
        <f t="shared" si="57"/>
        <v>-1.0446901285107854E-3</v>
      </c>
      <c r="N117" s="2">
        <f t="shared" si="58"/>
        <v>-5.2231223554134948E-4</v>
      </c>
      <c r="O117" s="2">
        <f t="shared" si="59"/>
        <v>-1.9558449235513413E-3</v>
      </c>
      <c r="P117" s="2">
        <f t="shared" si="60"/>
        <v>-3.1970417861934743E-3</v>
      </c>
      <c r="Q117" s="2">
        <f t="shared" si="61"/>
        <v>-3.0925031484467305E-3</v>
      </c>
      <c r="R117" s="2">
        <f t="shared" si="62"/>
        <v>-1.2631920841047611E-4</v>
      </c>
      <c r="S117" s="2">
        <f t="shared" si="63"/>
        <v>-8.0474419285386789E-4</v>
      </c>
      <c r="T117" s="2">
        <f t="shared" si="64"/>
        <v>3.6294089136700847E-3</v>
      </c>
      <c r="U117" s="4">
        <f t="shared" si="65"/>
        <v>1.1348377764085441E-2</v>
      </c>
      <c r="V117" s="4">
        <f t="shared" si="66"/>
        <v>1.0825999871116003E-2</v>
      </c>
      <c r="W117" s="4">
        <f t="shared" si="67"/>
        <v>1.2259532559125996E-2</v>
      </c>
      <c r="X117" s="4">
        <f t="shared" si="68"/>
        <v>1.3500729421768129E-2</v>
      </c>
      <c r="Y117" s="4">
        <f t="shared" si="69"/>
        <v>1.3396190784021385E-2</v>
      </c>
      <c r="Z117" s="4">
        <f t="shared" si="70"/>
        <v>1.043000684398513E-2</v>
      </c>
      <c r="AA117" s="4">
        <f t="shared" si="71"/>
        <v>1.1108431828428522E-2</v>
      </c>
      <c r="AB117" s="4">
        <f t="shared" si="72"/>
        <v>6.6742787219045696E-3</v>
      </c>
      <c r="AC117" s="4">
        <f t="shared" si="90"/>
        <v>-5.6526248046623553E-2</v>
      </c>
      <c r="AD117" s="4">
        <f t="shared" si="91"/>
        <v>-0.10928641523653669</v>
      </c>
      <c r="AE117" s="4">
        <f t="shared" si="92"/>
        <v>3.5500386252472732E-2</v>
      </c>
      <c r="AF117" s="4">
        <f t="shared" si="93"/>
        <v>1.9880709611349735E-3</v>
      </c>
      <c r="AG117" s="4">
        <f t="shared" si="94"/>
        <v>4.8106141802970251E-3</v>
      </c>
      <c r="AH117" s="4">
        <f t="shared" si="95"/>
        <v>-1.0020305519884247E-2</v>
      </c>
      <c r="AI117" s="4">
        <f t="shared" si="96"/>
        <v>-6.6281805976672881E-3</v>
      </c>
      <c r="AJ117" s="4">
        <f t="shared" si="97"/>
        <v>6.6742787219045696E-3</v>
      </c>
      <c r="AK117" s="2">
        <f t="shared" si="73"/>
        <v>0.39809609594181961</v>
      </c>
      <c r="AL117" s="2">
        <f t="shared" si="74"/>
        <v>0.20161229812655601</v>
      </c>
      <c r="AM117" s="2">
        <f t="shared" si="75"/>
        <v>0.12896954269548999</v>
      </c>
      <c r="AN117" s="2">
        <f t="shared" si="76"/>
        <v>8.9876024406113281E-2</v>
      </c>
      <c r="AO117" s="2">
        <f t="shared" si="77"/>
        <v>7.8909975141199101E-2</v>
      </c>
      <c r="AP117" s="2">
        <f t="shared" si="78"/>
        <v>4.929893183576637E-2</v>
      </c>
      <c r="AQ117" s="2">
        <f t="shared" si="79"/>
        <v>2.2934897301076784E-2</v>
      </c>
      <c r="AR117" s="2">
        <f t="shared" si="80"/>
        <v>1.1331604295871656E-2</v>
      </c>
      <c r="AS117" s="2">
        <f t="array" ref="AS117">_xlfn.STDEV.S(IF(E$17:E$1040=E117,$C$17:$C$1040,""))</f>
        <v>1.2758628112718129E-2</v>
      </c>
      <c r="AT117" s="2">
        <f t="array" ref="AT117">_xlfn.STDEV.S(IF(F$17:F$1040=F117,$C$17:$C$1040,""))</f>
        <v>1.1020046384629077E-2</v>
      </c>
      <c r="AU117" s="2">
        <f t="array" ref="AU117">_xlfn.STDEV.S(IF(G$17:G$1040=G117,$C$17:$C$1040,""))</f>
        <v>9.6828820083333083E-3</v>
      </c>
      <c r="AV117" s="2">
        <f t="array" ref="AV117">_xlfn.STDEV.S(IF(H$17:H$1040=H117,$C$17:$C$1040,""))</f>
        <v>1.2360180202081695E-2</v>
      </c>
      <c r="AW117" s="2">
        <f t="array" ref="AW117">_xlfn.STDEV.S(IF(I$17:I$1040=I117,$C$17:$C$1040,""))</f>
        <v>1.3877437957969606E-2</v>
      </c>
      <c r="AX117" s="2">
        <f t="array" ref="AX117">_xlfn.STDEV.S(IF(J$17:J$1040=J117,$C$17:$C$1040,""))</f>
        <v>9.6769360006319794E-3</v>
      </c>
      <c r="AY117" s="2">
        <f t="array" ref="AY117">_xlfn.STDEV.S(IF(K$17:K$1040=K117,$C$17:$C$1040,""))</f>
        <v>1.0006601999071026E-2</v>
      </c>
      <c r="AZ117" s="2">
        <f t="array" ref="AZ117">_xlfn.STDEV.S(IF(L$17:L$1040=L117,$C$17:$C$1040,""))</f>
        <v>7.7218762293126764E-3</v>
      </c>
      <c r="BA117" s="5">
        <f t="shared" si="81"/>
        <v>31.202108285058262</v>
      </c>
      <c r="BB117" s="5">
        <f t="shared" si="82"/>
        <v>18.2950498654677</v>
      </c>
      <c r="BC117" s="5">
        <f t="shared" si="83"/>
        <v>13.319334324687203</v>
      </c>
      <c r="BD117" s="5">
        <f t="shared" si="84"/>
        <v>7.2714169968959199</v>
      </c>
      <c r="BE117" s="5">
        <f t="shared" si="85"/>
        <v>5.6862062997645957</v>
      </c>
      <c r="BF117" s="5">
        <f t="shared" si="86"/>
        <v>5.0944774081947806</v>
      </c>
      <c r="BG117" s="5">
        <f t="shared" si="87"/>
        <v>2.2919765673908059</v>
      </c>
      <c r="BH117" s="5">
        <f t="shared" si="88"/>
        <v>1.4674677448022604</v>
      </c>
    </row>
    <row r="118" spans="1:60" x14ac:dyDescent="0.25">
      <c r="A118" t="s">
        <v>125</v>
      </c>
      <c r="B118">
        <v>149.47</v>
      </c>
      <c r="C118" s="2">
        <f t="shared" si="56"/>
        <v>2.885131508320038E-3</v>
      </c>
      <c r="D118" s="8">
        <f t="shared" si="89"/>
        <v>101</v>
      </c>
      <c r="E118" s="8">
        <f t="shared" si="99"/>
        <v>0</v>
      </c>
      <c r="F118" s="8">
        <f t="shared" si="98"/>
        <v>0</v>
      </c>
      <c r="G118" s="8">
        <f t="shared" si="98"/>
        <v>0</v>
      </c>
      <c r="H118" s="8">
        <f t="shared" si="98"/>
        <v>1</v>
      </c>
      <c r="I118" s="8">
        <f t="shared" si="98"/>
        <v>3</v>
      </c>
      <c r="J118" s="8">
        <f t="shared" si="98"/>
        <v>6</v>
      </c>
      <c r="K118" s="8">
        <f t="shared" si="98"/>
        <v>12</v>
      </c>
      <c r="L118" s="8">
        <f t="shared" si="98"/>
        <v>25</v>
      </c>
      <c r="M118" s="2">
        <f t="shared" si="57"/>
        <v>-1.0446901285107854E-3</v>
      </c>
      <c r="N118" s="2">
        <f t="shared" si="58"/>
        <v>-5.2231223554134948E-4</v>
      </c>
      <c r="O118" s="2">
        <f t="shared" si="59"/>
        <v>-1.9558449235513413E-3</v>
      </c>
      <c r="P118" s="2">
        <f t="shared" si="60"/>
        <v>-3.1970417861934743E-3</v>
      </c>
      <c r="Q118" s="2">
        <f t="shared" si="61"/>
        <v>-3.0925031484467305E-3</v>
      </c>
      <c r="R118" s="2">
        <f t="shared" si="62"/>
        <v>-1.2631920841047611E-4</v>
      </c>
      <c r="S118" s="2">
        <f t="shared" si="63"/>
        <v>-8.0474419285386789E-4</v>
      </c>
      <c r="T118" s="2">
        <f t="shared" si="64"/>
        <v>3.6294089136700847E-3</v>
      </c>
      <c r="U118" s="4">
        <f t="shared" si="65"/>
        <v>3.9298216368308233E-3</v>
      </c>
      <c r="V118" s="4">
        <f t="shared" si="66"/>
        <v>3.4074437438613874E-3</v>
      </c>
      <c r="W118" s="4">
        <f t="shared" si="67"/>
        <v>4.8409764318713792E-3</v>
      </c>
      <c r="X118" s="4">
        <f t="shared" si="68"/>
        <v>6.0821732945135123E-3</v>
      </c>
      <c r="Y118" s="4">
        <f t="shared" si="69"/>
        <v>5.9776346567667685E-3</v>
      </c>
      <c r="Z118" s="4">
        <f t="shared" si="70"/>
        <v>3.0114507167305141E-3</v>
      </c>
      <c r="AA118" s="4">
        <f t="shared" si="71"/>
        <v>3.6898757011739058E-3</v>
      </c>
      <c r="AB118" s="4">
        <f t="shared" si="72"/>
        <v>-7.4427740535004672E-4</v>
      </c>
      <c r="AC118" s="4">
        <f t="shared" si="90"/>
        <v>-5.2596426409792729E-2</v>
      </c>
      <c r="AD118" s="4">
        <f t="shared" si="91"/>
        <v>-0.10587897149267531</v>
      </c>
      <c r="AE118" s="4">
        <f t="shared" si="92"/>
        <v>4.0341362684344115E-2</v>
      </c>
      <c r="AF118" s="4">
        <f t="shared" si="93"/>
        <v>8.0702442556484857E-3</v>
      </c>
      <c r="AG118" s="4">
        <f t="shared" si="94"/>
        <v>1.0788248837063794E-2</v>
      </c>
      <c r="AH118" s="4">
        <f t="shared" si="95"/>
        <v>-7.0088548031537329E-3</v>
      </c>
      <c r="AI118" s="4">
        <f t="shared" si="96"/>
        <v>-2.9383048964933822E-3</v>
      </c>
      <c r="AJ118" s="4">
        <f t="shared" si="97"/>
        <v>5.9300013165545229E-3</v>
      </c>
      <c r="AK118" s="2">
        <f t="shared" si="73"/>
        <v>0.39809609594181961</v>
      </c>
      <c r="AL118" s="2">
        <f t="shared" si="74"/>
        <v>0.20161229812655601</v>
      </c>
      <c r="AM118" s="2">
        <f t="shared" si="75"/>
        <v>0.12896954269548999</v>
      </c>
      <c r="AN118" s="2">
        <f t="shared" si="76"/>
        <v>8.9876024406113281E-2</v>
      </c>
      <c r="AO118" s="2">
        <f t="shared" si="77"/>
        <v>7.8909975141199101E-2</v>
      </c>
      <c r="AP118" s="2">
        <f t="shared" si="78"/>
        <v>4.929893183576637E-2</v>
      </c>
      <c r="AQ118" s="2">
        <f t="shared" si="79"/>
        <v>2.2934897301076784E-2</v>
      </c>
      <c r="AR118" s="2">
        <f t="shared" si="80"/>
        <v>1.1331604295871656E-2</v>
      </c>
      <c r="AS118" s="2">
        <f t="array" ref="AS118">_xlfn.STDEV.S(IF(E$17:E$1040=E118,$C$17:$C$1040,""))</f>
        <v>1.2758628112718129E-2</v>
      </c>
      <c r="AT118" s="2">
        <f t="array" ref="AT118">_xlfn.STDEV.S(IF(F$17:F$1040=F118,$C$17:$C$1040,""))</f>
        <v>1.1020046384629077E-2</v>
      </c>
      <c r="AU118" s="2">
        <f t="array" ref="AU118">_xlfn.STDEV.S(IF(G$17:G$1040=G118,$C$17:$C$1040,""))</f>
        <v>9.6828820083333083E-3</v>
      </c>
      <c r="AV118" s="2">
        <f t="array" ref="AV118">_xlfn.STDEV.S(IF(H$17:H$1040=H118,$C$17:$C$1040,""))</f>
        <v>1.2360180202081695E-2</v>
      </c>
      <c r="AW118" s="2">
        <f t="array" ref="AW118">_xlfn.STDEV.S(IF(I$17:I$1040=I118,$C$17:$C$1040,""))</f>
        <v>1.3877437957969606E-2</v>
      </c>
      <c r="AX118" s="2">
        <f t="array" ref="AX118">_xlfn.STDEV.S(IF(J$17:J$1040=J118,$C$17:$C$1040,""))</f>
        <v>9.6769360006319794E-3</v>
      </c>
      <c r="AY118" s="2">
        <f t="array" ref="AY118">_xlfn.STDEV.S(IF(K$17:K$1040=K118,$C$17:$C$1040,""))</f>
        <v>1.0006601999071026E-2</v>
      </c>
      <c r="AZ118" s="2">
        <f t="array" ref="AZ118">_xlfn.STDEV.S(IF(L$17:L$1040=L118,$C$17:$C$1040,""))</f>
        <v>7.7218762293126764E-3</v>
      </c>
      <c r="BA118" s="5">
        <f t="shared" si="81"/>
        <v>31.202108285058262</v>
      </c>
      <c r="BB118" s="5">
        <f t="shared" si="82"/>
        <v>18.2950498654677</v>
      </c>
      <c r="BC118" s="5">
        <f t="shared" si="83"/>
        <v>13.319334324687203</v>
      </c>
      <c r="BD118" s="5">
        <f t="shared" si="84"/>
        <v>7.2714169968959199</v>
      </c>
      <c r="BE118" s="5">
        <f t="shared" si="85"/>
        <v>5.6862062997645957</v>
      </c>
      <c r="BF118" s="5">
        <f t="shared" si="86"/>
        <v>5.0944774081947806</v>
      </c>
      <c r="BG118" s="5">
        <f t="shared" si="87"/>
        <v>2.2919765673908059</v>
      </c>
      <c r="BH118" s="5">
        <f t="shared" si="88"/>
        <v>1.4674677448022604</v>
      </c>
    </row>
    <row r="119" spans="1:60" x14ac:dyDescent="0.25">
      <c r="A119" t="s">
        <v>126</v>
      </c>
      <c r="B119">
        <v>148.43</v>
      </c>
      <c r="C119" s="2">
        <f t="shared" si="56"/>
        <v>-6.9579179768515242E-3</v>
      </c>
      <c r="D119" s="8">
        <f t="shared" si="89"/>
        <v>102</v>
      </c>
      <c r="E119" s="8">
        <f t="shared" si="99"/>
        <v>0</v>
      </c>
      <c r="F119" s="8">
        <f t="shared" si="98"/>
        <v>0</v>
      </c>
      <c r="G119" s="8">
        <f t="shared" si="98"/>
        <v>0</v>
      </c>
      <c r="H119" s="8">
        <f t="shared" si="98"/>
        <v>1</v>
      </c>
      <c r="I119" s="8">
        <f t="shared" si="98"/>
        <v>3</v>
      </c>
      <c r="J119" s="8">
        <f t="shared" si="98"/>
        <v>6</v>
      </c>
      <c r="K119" s="8">
        <f t="shared" si="98"/>
        <v>12</v>
      </c>
      <c r="L119" s="8">
        <f t="shared" si="98"/>
        <v>25</v>
      </c>
      <c r="M119" s="2">
        <f t="shared" si="57"/>
        <v>-1.0446901285107854E-3</v>
      </c>
      <c r="N119" s="2">
        <f t="shared" si="58"/>
        <v>-5.2231223554134948E-4</v>
      </c>
      <c r="O119" s="2">
        <f t="shared" si="59"/>
        <v>-1.9558449235513413E-3</v>
      </c>
      <c r="P119" s="2">
        <f t="shared" si="60"/>
        <v>-3.1970417861934743E-3</v>
      </c>
      <c r="Q119" s="2">
        <f t="shared" si="61"/>
        <v>-3.0925031484467305E-3</v>
      </c>
      <c r="R119" s="2">
        <f t="shared" si="62"/>
        <v>-1.2631920841047611E-4</v>
      </c>
      <c r="S119" s="2">
        <f t="shared" si="63"/>
        <v>-8.0474419285386789E-4</v>
      </c>
      <c r="T119" s="2">
        <f t="shared" si="64"/>
        <v>3.6294089136700847E-3</v>
      </c>
      <c r="U119" s="4">
        <f t="shared" si="65"/>
        <v>-5.9132278483407389E-3</v>
      </c>
      <c r="V119" s="4">
        <f t="shared" si="66"/>
        <v>-6.4356057413101752E-3</v>
      </c>
      <c r="W119" s="4">
        <f t="shared" si="67"/>
        <v>-5.002073053300183E-3</v>
      </c>
      <c r="X119" s="4">
        <f t="shared" si="68"/>
        <v>-3.7608761906580499E-3</v>
      </c>
      <c r="Y119" s="4">
        <f t="shared" si="69"/>
        <v>-3.8654148284047937E-3</v>
      </c>
      <c r="Z119" s="4">
        <f t="shared" si="70"/>
        <v>-6.8315987684410481E-3</v>
      </c>
      <c r="AA119" s="4">
        <f t="shared" si="71"/>
        <v>-6.1531737839976564E-3</v>
      </c>
      <c r="AB119" s="4">
        <f t="shared" si="72"/>
        <v>-1.0587326890521609E-2</v>
      </c>
      <c r="AC119" s="4">
        <f t="shared" si="90"/>
        <v>-5.8509654258133467E-2</v>
      </c>
      <c r="AD119" s="4">
        <f t="shared" si="91"/>
        <v>-0.11231457723398548</v>
      </c>
      <c r="AE119" s="4">
        <f t="shared" si="92"/>
        <v>3.5339289631043935E-2</v>
      </c>
      <c r="AF119" s="4">
        <f t="shared" si="93"/>
        <v>4.3093680649904358E-3</v>
      </c>
      <c r="AG119" s="4">
        <f t="shared" si="94"/>
        <v>6.9228340086589998E-3</v>
      </c>
      <c r="AH119" s="4">
        <f t="shared" si="95"/>
        <v>-1.3840453571594781E-2</v>
      </c>
      <c r="AI119" s="4">
        <f t="shared" si="96"/>
        <v>-9.0914786804910386E-3</v>
      </c>
      <c r="AJ119" s="4">
        <f t="shared" si="97"/>
        <v>-4.657325573967086E-3</v>
      </c>
      <c r="AK119" s="2">
        <f t="shared" si="73"/>
        <v>0.39809609594181961</v>
      </c>
      <c r="AL119" s="2">
        <f t="shared" si="74"/>
        <v>0.20161229812655601</v>
      </c>
      <c r="AM119" s="2">
        <f t="shared" si="75"/>
        <v>0.12896954269548999</v>
      </c>
      <c r="AN119" s="2">
        <f t="shared" si="76"/>
        <v>8.9876024406113281E-2</v>
      </c>
      <c r="AO119" s="2">
        <f t="shared" si="77"/>
        <v>7.8909975141199101E-2</v>
      </c>
      <c r="AP119" s="2">
        <f t="shared" si="78"/>
        <v>4.929893183576637E-2</v>
      </c>
      <c r="AQ119" s="2">
        <f t="shared" si="79"/>
        <v>2.2934897301076784E-2</v>
      </c>
      <c r="AR119" s="2">
        <f t="shared" si="80"/>
        <v>1.1331604295871656E-2</v>
      </c>
      <c r="AS119" s="2">
        <f t="array" ref="AS119">_xlfn.STDEV.S(IF(E$17:E$1040=E119,$C$17:$C$1040,""))</f>
        <v>1.2758628112718129E-2</v>
      </c>
      <c r="AT119" s="2">
        <f t="array" ref="AT119">_xlfn.STDEV.S(IF(F$17:F$1040=F119,$C$17:$C$1040,""))</f>
        <v>1.1020046384629077E-2</v>
      </c>
      <c r="AU119" s="2">
        <f t="array" ref="AU119">_xlfn.STDEV.S(IF(G$17:G$1040=G119,$C$17:$C$1040,""))</f>
        <v>9.6828820083333083E-3</v>
      </c>
      <c r="AV119" s="2">
        <f t="array" ref="AV119">_xlfn.STDEV.S(IF(H$17:H$1040=H119,$C$17:$C$1040,""))</f>
        <v>1.2360180202081695E-2</v>
      </c>
      <c r="AW119" s="2">
        <f t="array" ref="AW119">_xlfn.STDEV.S(IF(I$17:I$1040=I119,$C$17:$C$1040,""))</f>
        <v>1.3877437957969606E-2</v>
      </c>
      <c r="AX119" s="2">
        <f t="array" ref="AX119">_xlfn.STDEV.S(IF(J$17:J$1040=J119,$C$17:$C$1040,""))</f>
        <v>9.6769360006319794E-3</v>
      </c>
      <c r="AY119" s="2">
        <f t="array" ref="AY119">_xlfn.STDEV.S(IF(K$17:K$1040=K119,$C$17:$C$1040,""))</f>
        <v>1.0006601999071026E-2</v>
      </c>
      <c r="AZ119" s="2">
        <f t="array" ref="AZ119">_xlfn.STDEV.S(IF(L$17:L$1040=L119,$C$17:$C$1040,""))</f>
        <v>7.7218762293126764E-3</v>
      </c>
      <c r="BA119" s="5">
        <f t="shared" si="81"/>
        <v>31.202108285058262</v>
      </c>
      <c r="BB119" s="5">
        <f t="shared" si="82"/>
        <v>18.2950498654677</v>
      </c>
      <c r="BC119" s="5">
        <f t="shared" si="83"/>
        <v>13.319334324687203</v>
      </c>
      <c r="BD119" s="5">
        <f t="shared" si="84"/>
        <v>7.2714169968959199</v>
      </c>
      <c r="BE119" s="5">
        <f t="shared" si="85"/>
        <v>5.6862062997645957</v>
      </c>
      <c r="BF119" s="5">
        <f t="shared" si="86"/>
        <v>5.0944774081947806</v>
      </c>
      <c r="BG119" s="5">
        <f t="shared" si="87"/>
        <v>2.2919765673908059</v>
      </c>
      <c r="BH119" s="5">
        <f t="shared" si="88"/>
        <v>1.4674677448022604</v>
      </c>
    </row>
    <row r="120" spans="1:60" x14ac:dyDescent="0.25">
      <c r="A120" t="s">
        <v>127</v>
      </c>
      <c r="B120">
        <v>149.66</v>
      </c>
      <c r="C120" s="2">
        <f t="shared" si="56"/>
        <v>8.2867344876371707E-3</v>
      </c>
      <c r="D120" s="8">
        <f t="shared" si="89"/>
        <v>103</v>
      </c>
      <c r="E120" s="8">
        <f t="shared" si="99"/>
        <v>0</v>
      </c>
      <c r="F120" s="8">
        <f t="shared" si="98"/>
        <v>0</v>
      </c>
      <c r="G120" s="8">
        <f t="shared" si="98"/>
        <v>0</v>
      </c>
      <c r="H120" s="8">
        <f t="shared" si="98"/>
        <v>1</v>
      </c>
      <c r="I120" s="8">
        <f t="shared" si="98"/>
        <v>3</v>
      </c>
      <c r="J120" s="8">
        <f t="shared" si="98"/>
        <v>6</v>
      </c>
      <c r="K120" s="8">
        <f t="shared" si="98"/>
        <v>12</v>
      </c>
      <c r="L120" s="8">
        <f t="shared" si="98"/>
        <v>25</v>
      </c>
      <c r="M120" s="2">
        <f t="shared" si="57"/>
        <v>-1.0446901285107854E-3</v>
      </c>
      <c r="N120" s="2">
        <f t="shared" si="58"/>
        <v>-5.2231223554134948E-4</v>
      </c>
      <c r="O120" s="2">
        <f t="shared" si="59"/>
        <v>-1.9558449235513413E-3</v>
      </c>
      <c r="P120" s="2">
        <f t="shared" si="60"/>
        <v>-3.1970417861934743E-3</v>
      </c>
      <c r="Q120" s="2">
        <f t="shared" si="61"/>
        <v>-3.0925031484467305E-3</v>
      </c>
      <c r="R120" s="2">
        <f t="shared" si="62"/>
        <v>-1.2631920841047611E-4</v>
      </c>
      <c r="S120" s="2">
        <f t="shared" si="63"/>
        <v>-8.0474419285386789E-4</v>
      </c>
      <c r="T120" s="2">
        <f t="shared" si="64"/>
        <v>3.6294089136700847E-3</v>
      </c>
      <c r="U120" s="4">
        <f t="shared" si="65"/>
        <v>9.3314246161479569E-3</v>
      </c>
      <c r="V120" s="4">
        <f t="shared" si="66"/>
        <v>8.8090467231785197E-3</v>
      </c>
      <c r="W120" s="4">
        <f t="shared" si="67"/>
        <v>1.0242579411188512E-2</v>
      </c>
      <c r="X120" s="4">
        <f t="shared" si="68"/>
        <v>1.1483776273830645E-2</v>
      </c>
      <c r="Y120" s="4">
        <f t="shared" si="69"/>
        <v>1.1379237636083901E-2</v>
      </c>
      <c r="Z120" s="4">
        <f t="shared" si="70"/>
        <v>8.4130536960476468E-3</v>
      </c>
      <c r="AA120" s="4">
        <f t="shared" si="71"/>
        <v>9.0914786804910386E-3</v>
      </c>
      <c r="AB120" s="4">
        <f t="shared" si="72"/>
        <v>4.657325573967086E-3</v>
      </c>
      <c r="AC120" s="4">
        <f t="shared" si="90"/>
        <v>-4.917822964198551E-2</v>
      </c>
      <c r="AD120" s="4">
        <f t="shared" si="91"/>
        <v>-0.10350553051080696</v>
      </c>
      <c r="AE120" s="4">
        <f t="shared" si="92"/>
        <v>4.5581869042232451E-2</v>
      </c>
      <c r="AF120" s="4">
        <f t="shared" si="93"/>
        <v>1.5793144338821081E-2</v>
      </c>
      <c r="AG120" s="4">
        <f t="shared" si="94"/>
        <v>1.8302071644742901E-2</v>
      </c>
      <c r="AH120" s="4">
        <f t="shared" si="95"/>
        <v>-5.4273998755471342E-3</v>
      </c>
      <c r="AI120" s="4">
        <f t="shared" si="96"/>
        <v>0</v>
      </c>
      <c r="AJ120" s="4">
        <f t="shared" si="97"/>
        <v>0</v>
      </c>
      <c r="AK120" s="2">
        <f t="shared" si="73"/>
        <v>0.39809609594181961</v>
      </c>
      <c r="AL120" s="2">
        <f t="shared" si="74"/>
        <v>0.20161229812655601</v>
      </c>
      <c r="AM120" s="2">
        <f t="shared" si="75"/>
        <v>0.12896954269548999</v>
      </c>
      <c r="AN120" s="2">
        <f t="shared" si="76"/>
        <v>8.9876024406113281E-2</v>
      </c>
      <c r="AO120" s="2">
        <f t="shared" si="77"/>
        <v>7.8909975141199101E-2</v>
      </c>
      <c r="AP120" s="2">
        <f t="shared" si="78"/>
        <v>4.929893183576637E-2</v>
      </c>
      <c r="AQ120" s="2">
        <f t="shared" si="79"/>
        <v>2.2934897301076784E-2</v>
      </c>
      <c r="AR120" s="2">
        <f t="shared" si="80"/>
        <v>1.1331604295871656E-2</v>
      </c>
      <c r="AS120" s="2">
        <f t="array" ref="AS120">_xlfn.STDEV.S(IF(E$17:E$1040=E120,$C$17:$C$1040,""))</f>
        <v>1.2758628112718129E-2</v>
      </c>
      <c r="AT120" s="2">
        <f t="array" ref="AT120">_xlfn.STDEV.S(IF(F$17:F$1040=F120,$C$17:$C$1040,""))</f>
        <v>1.1020046384629077E-2</v>
      </c>
      <c r="AU120" s="2">
        <f t="array" ref="AU120">_xlfn.STDEV.S(IF(G$17:G$1040=G120,$C$17:$C$1040,""))</f>
        <v>9.6828820083333083E-3</v>
      </c>
      <c r="AV120" s="2">
        <f t="array" ref="AV120">_xlfn.STDEV.S(IF(H$17:H$1040=H120,$C$17:$C$1040,""))</f>
        <v>1.2360180202081695E-2</v>
      </c>
      <c r="AW120" s="2">
        <f t="array" ref="AW120">_xlfn.STDEV.S(IF(I$17:I$1040=I120,$C$17:$C$1040,""))</f>
        <v>1.3877437957969606E-2</v>
      </c>
      <c r="AX120" s="2">
        <f t="array" ref="AX120">_xlfn.STDEV.S(IF(J$17:J$1040=J120,$C$17:$C$1040,""))</f>
        <v>9.6769360006319794E-3</v>
      </c>
      <c r="AY120" s="2">
        <f t="array" ref="AY120">_xlfn.STDEV.S(IF(K$17:K$1040=K120,$C$17:$C$1040,""))</f>
        <v>1.0006601999071026E-2</v>
      </c>
      <c r="AZ120" s="2">
        <f t="array" ref="AZ120">_xlfn.STDEV.S(IF(L$17:L$1040=L120,$C$17:$C$1040,""))</f>
        <v>7.7218762293126764E-3</v>
      </c>
      <c r="BA120" s="5">
        <f t="shared" si="81"/>
        <v>31.202108285058262</v>
      </c>
      <c r="BB120" s="5">
        <f t="shared" si="82"/>
        <v>18.2950498654677</v>
      </c>
      <c r="BC120" s="5">
        <f t="shared" si="83"/>
        <v>13.319334324687203</v>
      </c>
      <c r="BD120" s="5">
        <f t="shared" si="84"/>
        <v>7.2714169968959199</v>
      </c>
      <c r="BE120" s="5">
        <f t="shared" si="85"/>
        <v>5.6862062997645957</v>
      </c>
      <c r="BF120" s="5">
        <f t="shared" si="86"/>
        <v>5.0944774081947806</v>
      </c>
      <c r="BG120" s="5">
        <f t="shared" si="87"/>
        <v>2.2919765673908059</v>
      </c>
      <c r="BH120" s="5">
        <f t="shared" si="88"/>
        <v>1.4674677448022604</v>
      </c>
    </row>
    <row r="121" spans="1:60" x14ac:dyDescent="0.25">
      <c r="A121" t="s">
        <v>128</v>
      </c>
      <c r="B121">
        <v>150.35</v>
      </c>
      <c r="C121" s="2">
        <f t="shared" si="56"/>
        <v>4.6104503541359865E-3</v>
      </c>
      <c r="D121" s="8">
        <f t="shared" si="89"/>
        <v>104</v>
      </c>
      <c r="E121" s="8">
        <f t="shared" si="99"/>
        <v>0</v>
      </c>
      <c r="F121" s="8">
        <f t="shared" si="98"/>
        <v>0</v>
      </c>
      <c r="G121" s="8">
        <f t="shared" si="98"/>
        <v>0</v>
      </c>
      <c r="H121" s="8">
        <f t="shared" si="98"/>
        <v>1</v>
      </c>
      <c r="I121" s="8">
        <f t="shared" si="98"/>
        <v>3</v>
      </c>
      <c r="J121" s="8">
        <f t="shared" si="98"/>
        <v>6</v>
      </c>
      <c r="K121" s="8">
        <f t="shared" si="98"/>
        <v>13</v>
      </c>
      <c r="L121" s="8">
        <f t="shared" si="98"/>
        <v>26</v>
      </c>
      <c r="M121" s="2">
        <f t="shared" si="57"/>
        <v>-1.0446901285107854E-3</v>
      </c>
      <c r="N121" s="2">
        <f t="shared" si="58"/>
        <v>-5.2231223554134948E-4</v>
      </c>
      <c r="O121" s="2">
        <f t="shared" si="59"/>
        <v>-1.9558449235513413E-3</v>
      </c>
      <c r="P121" s="2">
        <f t="shared" si="60"/>
        <v>-3.1970417861934743E-3</v>
      </c>
      <c r="Q121" s="2">
        <f t="shared" si="61"/>
        <v>-3.0925031484467305E-3</v>
      </c>
      <c r="R121" s="2">
        <f t="shared" si="62"/>
        <v>-1.2631920841047611E-4</v>
      </c>
      <c r="S121" s="2">
        <f t="shared" si="63"/>
        <v>5.5210577603291566E-4</v>
      </c>
      <c r="T121" s="2">
        <f t="shared" si="64"/>
        <v>6.8491855626547915E-3</v>
      </c>
      <c r="U121" s="4">
        <f t="shared" si="65"/>
        <v>5.6551404826467718E-3</v>
      </c>
      <c r="V121" s="4">
        <f t="shared" si="66"/>
        <v>5.1327625896773355E-3</v>
      </c>
      <c r="W121" s="4">
        <f t="shared" si="67"/>
        <v>6.5662952776873278E-3</v>
      </c>
      <c r="X121" s="4">
        <f t="shared" si="68"/>
        <v>7.8074921403294608E-3</v>
      </c>
      <c r="Y121" s="4">
        <f t="shared" si="69"/>
        <v>7.702953502582717E-3</v>
      </c>
      <c r="Z121" s="4">
        <f t="shared" si="70"/>
        <v>4.7367695625464626E-3</v>
      </c>
      <c r="AA121" s="4">
        <f t="shared" si="71"/>
        <v>4.0583445781030708E-3</v>
      </c>
      <c r="AB121" s="4">
        <f t="shared" si="72"/>
        <v>-2.238735208518805E-3</v>
      </c>
      <c r="AC121" s="4">
        <f t="shared" si="90"/>
        <v>-4.3523089159338738E-2</v>
      </c>
      <c r="AD121" s="4">
        <f t="shared" si="91"/>
        <v>-9.8372767921129631E-2</v>
      </c>
      <c r="AE121" s="4">
        <f t="shared" si="92"/>
        <v>5.2148164319919782E-2</v>
      </c>
      <c r="AF121" s="4">
        <f t="shared" si="93"/>
        <v>2.360063647915054E-2</v>
      </c>
      <c r="AG121" s="4">
        <f t="shared" si="94"/>
        <v>2.6005025147325618E-2</v>
      </c>
      <c r="AH121" s="4">
        <f t="shared" si="95"/>
        <v>-6.9063031300067163E-4</v>
      </c>
      <c r="AI121" s="4">
        <f t="shared" si="96"/>
        <v>4.0583445781030708E-3</v>
      </c>
      <c r="AJ121" s="4">
        <f t="shared" si="97"/>
        <v>-2.238735208518805E-3</v>
      </c>
      <c r="AK121" s="2">
        <f t="shared" si="73"/>
        <v>0.39809609594181961</v>
      </c>
      <c r="AL121" s="2">
        <f t="shared" si="74"/>
        <v>0.20161229812655601</v>
      </c>
      <c r="AM121" s="2">
        <f t="shared" si="75"/>
        <v>0.12896954269548999</v>
      </c>
      <c r="AN121" s="2">
        <f t="shared" si="76"/>
        <v>8.9876024406113281E-2</v>
      </c>
      <c r="AO121" s="2">
        <f t="shared" si="77"/>
        <v>7.8909975141199101E-2</v>
      </c>
      <c r="AP121" s="2">
        <f t="shared" si="78"/>
        <v>4.929893183576637E-2</v>
      </c>
      <c r="AQ121" s="2">
        <f t="shared" si="79"/>
        <v>2.8399309488019761E-2</v>
      </c>
      <c r="AR121" s="2">
        <f t="shared" si="80"/>
        <v>1.1746805336672939E-2</v>
      </c>
      <c r="AS121" s="2">
        <f t="array" ref="AS121">_xlfn.STDEV.S(IF(E$17:E$1040=E121,$C$17:$C$1040,""))</f>
        <v>1.2758628112718129E-2</v>
      </c>
      <c r="AT121" s="2">
        <f t="array" ref="AT121">_xlfn.STDEV.S(IF(F$17:F$1040=F121,$C$17:$C$1040,""))</f>
        <v>1.1020046384629077E-2</v>
      </c>
      <c r="AU121" s="2">
        <f t="array" ref="AU121">_xlfn.STDEV.S(IF(G$17:G$1040=G121,$C$17:$C$1040,""))</f>
        <v>9.6828820083333083E-3</v>
      </c>
      <c r="AV121" s="2">
        <f t="array" ref="AV121">_xlfn.STDEV.S(IF(H$17:H$1040=H121,$C$17:$C$1040,""))</f>
        <v>1.2360180202081695E-2</v>
      </c>
      <c r="AW121" s="2">
        <f t="array" ref="AW121">_xlfn.STDEV.S(IF(I$17:I$1040=I121,$C$17:$C$1040,""))</f>
        <v>1.3877437957969606E-2</v>
      </c>
      <c r="AX121" s="2">
        <f t="array" ref="AX121">_xlfn.STDEV.S(IF(J$17:J$1040=J121,$C$17:$C$1040,""))</f>
        <v>9.6769360006319794E-3</v>
      </c>
      <c r="AY121" s="2">
        <f t="array" ref="AY121">_xlfn.STDEV.S(IF(K$17:K$1040=K121,$C$17:$C$1040,""))</f>
        <v>9.9739489462581654E-3</v>
      </c>
      <c r="AZ121" s="2">
        <f t="array" ref="AZ121">_xlfn.STDEV.S(IF(L$17:L$1040=L121,$C$17:$C$1040,""))</f>
        <v>7.4084656717519175E-3</v>
      </c>
      <c r="BA121" s="5">
        <f t="shared" si="81"/>
        <v>31.202108285058262</v>
      </c>
      <c r="BB121" s="5">
        <f t="shared" si="82"/>
        <v>18.2950498654677</v>
      </c>
      <c r="BC121" s="5">
        <f t="shared" si="83"/>
        <v>13.319334324687203</v>
      </c>
      <c r="BD121" s="5">
        <f t="shared" si="84"/>
        <v>7.2714169968959199</v>
      </c>
      <c r="BE121" s="5">
        <f t="shared" si="85"/>
        <v>5.6862062997645957</v>
      </c>
      <c r="BF121" s="5">
        <f t="shared" si="86"/>
        <v>5.0944774081947806</v>
      </c>
      <c r="BG121" s="5">
        <f t="shared" si="87"/>
        <v>2.8473485919209631</v>
      </c>
      <c r="BH121" s="5">
        <f t="shared" si="88"/>
        <v>1.585592193733566</v>
      </c>
    </row>
    <row r="122" spans="1:60" x14ac:dyDescent="0.25">
      <c r="A122" t="s">
        <v>129</v>
      </c>
      <c r="B122">
        <v>152.21</v>
      </c>
      <c r="C122" s="2">
        <f t="shared" si="56"/>
        <v>1.2371134020618735E-2</v>
      </c>
      <c r="D122" s="8">
        <f t="shared" si="89"/>
        <v>105</v>
      </c>
      <c r="E122" s="8">
        <f t="shared" si="99"/>
        <v>0</v>
      </c>
      <c r="F122" s="8">
        <f t="shared" si="98"/>
        <v>0</v>
      </c>
      <c r="G122" s="8">
        <f t="shared" si="98"/>
        <v>0</v>
      </c>
      <c r="H122" s="8">
        <f t="shared" si="98"/>
        <v>1</v>
      </c>
      <c r="I122" s="8">
        <f t="shared" si="98"/>
        <v>3</v>
      </c>
      <c r="J122" s="8">
        <f t="shared" si="98"/>
        <v>6</v>
      </c>
      <c r="K122" s="8">
        <f t="shared" si="98"/>
        <v>13</v>
      </c>
      <c r="L122" s="8">
        <f t="shared" si="98"/>
        <v>26</v>
      </c>
      <c r="M122" s="2">
        <f t="shared" si="57"/>
        <v>-1.0446901285107854E-3</v>
      </c>
      <c r="N122" s="2">
        <f t="shared" si="58"/>
        <v>-5.2231223554134948E-4</v>
      </c>
      <c r="O122" s="2">
        <f t="shared" si="59"/>
        <v>-1.9558449235513413E-3</v>
      </c>
      <c r="P122" s="2">
        <f t="shared" si="60"/>
        <v>-3.1970417861934743E-3</v>
      </c>
      <c r="Q122" s="2">
        <f t="shared" si="61"/>
        <v>-3.0925031484467305E-3</v>
      </c>
      <c r="R122" s="2">
        <f t="shared" si="62"/>
        <v>-1.2631920841047611E-4</v>
      </c>
      <c r="S122" s="2">
        <f t="shared" si="63"/>
        <v>5.5210577603291566E-4</v>
      </c>
      <c r="T122" s="2">
        <f t="shared" si="64"/>
        <v>6.8491855626547915E-3</v>
      </c>
      <c r="U122" s="4">
        <f t="shared" si="65"/>
        <v>1.3415824149129521E-2</v>
      </c>
      <c r="V122" s="4">
        <f t="shared" si="66"/>
        <v>1.2893446256160084E-2</v>
      </c>
      <c r="W122" s="4">
        <f t="shared" si="67"/>
        <v>1.4326978944170076E-2</v>
      </c>
      <c r="X122" s="4">
        <f t="shared" si="68"/>
        <v>1.5568175806812209E-2</v>
      </c>
      <c r="Y122" s="4">
        <f t="shared" si="69"/>
        <v>1.5463637169065465E-2</v>
      </c>
      <c r="Z122" s="4">
        <f t="shared" si="70"/>
        <v>1.2497453229029211E-2</v>
      </c>
      <c r="AA122" s="4">
        <f t="shared" si="71"/>
        <v>1.1819028244585819E-2</v>
      </c>
      <c r="AB122" s="4">
        <f t="shared" si="72"/>
        <v>5.5219484579639433E-3</v>
      </c>
      <c r="AC122" s="4">
        <f t="shared" si="90"/>
        <v>-3.0107265010209217E-2</v>
      </c>
      <c r="AD122" s="4">
        <f t="shared" si="91"/>
        <v>-8.5479321664969549E-2</v>
      </c>
      <c r="AE122" s="4">
        <f t="shared" si="92"/>
        <v>6.6475143264089862E-2</v>
      </c>
      <c r="AF122" s="4">
        <f t="shared" si="93"/>
        <v>3.9168812285962751E-2</v>
      </c>
      <c r="AG122" s="4">
        <f t="shared" si="94"/>
        <v>4.1468662316391083E-2</v>
      </c>
      <c r="AH122" s="4">
        <f t="shared" si="95"/>
        <v>1.1806822916028539E-2</v>
      </c>
      <c r="AI122" s="4">
        <f t="shared" si="96"/>
        <v>1.587737282268889E-2</v>
      </c>
      <c r="AJ122" s="4">
        <f t="shared" si="97"/>
        <v>3.2832132494451383E-3</v>
      </c>
      <c r="AK122" s="2">
        <f t="shared" si="73"/>
        <v>0.39809609594181961</v>
      </c>
      <c r="AL122" s="2">
        <f t="shared" si="74"/>
        <v>0.20161229812655601</v>
      </c>
      <c r="AM122" s="2">
        <f t="shared" si="75"/>
        <v>0.12896954269548999</v>
      </c>
      <c r="AN122" s="2">
        <f t="shared" si="76"/>
        <v>8.9876024406113281E-2</v>
      </c>
      <c r="AO122" s="2">
        <f t="shared" si="77"/>
        <v>7.8909975141199101E-2</v>
      </c>
      <c r="AP122" s="2">
        <f t="shared" si="78"/>
        <v>4.929893183576637E-2</v>
      </c>
      <c r="AQ122" s="2">
        <f t="shared" si="79"/>
        <v>2.8399309488019761E-2</v>
      </c>
      <c r="AR122" s="2">
        <f t="shared" si="80"/>
        <v>1.1746805336672939E-2</v>
      </c>
      <c r="AS122" s="2">
        <f t="array" ref="AS122">_xlfn.STDEV.S(IF(E$17:E$1040=E122,$C$17:$C$1040,""))</f>
        <v>1.2758628112718129E-2</v>
      </c>
      <c r="AT122" s="2">
        <f t="array" ref="AT122">_xlfn.STDEV.S(IF(F$17:F$1040=F122,$C$17:$C$1040,""))</f>
        <v>1.1020046384629077E-2</v>
      </c>
      <c r="AU122" s="2">
        <f t="array" ref="AU122">_xlfn.STDEV.S(IF(G$17:G$1040=G122,$C$17:$C$1040,""))</f>
        <v>9.6828820083333083E-3</v>
      </c>
      <c r="AV122" s="2">
        <f t="array" ref="AV122">_xlfn.STDEV.S(IF(H$17:H$1040=H122,$C$17:$C$1040,""))</f>
        <v>1.2360180202081695E-2</v>
      </c>
      <c r="AW122" s="2">
        <f t="array" ref="AW122">_xlfn.STDEV.S(IF(I$17:I$1040=I122,$C$17:$C$1040,""))</f>
        <v>1.3877437957969606E-2</v>
      </c>
      <c r="AX122" s="2">
        <f t="array" ref="AX122">_xlfn.STDEV.S(IF(J$17:J$1040=J122,$C$17:$C$1040,""))</f>
        <v>9.6769360006319794E-3</v>
      </c>
      <c r="AY122" s="2">
        <f t="array" ref="AY122">_xlfn.STDEV.S(IF(K$17:K$1040=K122,$C$17:$C$1040,""))</f>
        <v>9.9739489462581654E-3</v>
      </c>
      <c r="AZ122" s="2">
        <f t="array" ref="AZ122">_xlfn.STDEV.S(IF(L$17:L$1040=L122,$C$17:$C$1040,""))</f>
        <v>7.4084656717519175E-3</v>
      </c>
      <c r="BA122" s="5">
        <f t="shared" si="81"/>
        <v>31.202108285058262</v>
      </c>
      <c r="BB122" s="5">
        <f t="shared" si="82"/>
        <v>18.2950498654677</v>
      </c>
      <c r="BC122" s="5">
        <f t="shared" si="83"/>
        <v>13.319334324687203</v>
      </c>
      <c r="BD122" s="5">
        <f t="shared" si="84"/>
        <v>7.2714169968959199</v>
      </c>
      <c r="BE122" s="5">
        <f t="shared" si="85"/>
        <v>5.6862062997645957</v>
      </c>
      <c r="BF122" s="5">
        <f t="shared" si="86"/>
        <v>5.0944774081947806</v>
      </c>
      <c r="BG122" s="5">
        <f t="shared" si="87"/>
        <v>2.8473485919209631</v>
      </c>
      <c r="BH122" s="5">
        <f t="shared" si="88"/>
        <v>1.585592193733566</v>
      </c>
    </row>
    <row r="123" spans="1:60" x14ac:dyDescent="0.25">
      <c r="A123" t="s">
        <v>130</v>
      </c>
      <c r="B123">
        <v>154.19999999999999</v>
      </c>
      <c r="C123" s="2">
        <f t="shared" si="56"/>
        <v>1.3074042441363787E-2</v>
      </c>
      <c r="D123" s="8">
        <f t="shared" si="89"/>
        <v>106</v>
      </c>
      <c r="E123" s="8">
        <f t="shared" si="99"/>
        <v>0</v>
      </c>
      <c r="F123" s="8">
        <f t="shared" si="98"/>
        <v>0</v>
      </c>
      <c r="G123" s="8">
        <f t="shared" si="98"/>
        <v>0</v>
      </c>
      <c r="H123" s="8">
        <f t="shared" si="98"/>
        <v>1</v>
      </c>
      <c r="I123" s="8">
        <f t="shared" si="98"/>
        <v>3</v>
      </c>
      <c r="J123" s="8">
        <f t="shared" si="98"/>
        <v>6</v>
      </c>
      <c r="K123" s="8">
        <f t="shared" si="98"/>
        <v>13</v>
      </c>
      <c r="L123" s="8">
        <f t="shared" si="98"/>
        <v>26</v>
      </c>
      <c r="M123" s="2">
        <f t="shared" si="57"/>
        <v>-1.0446901285107854E-3</v>
      </c>
      <c r="N123" s="2">
        <f t="shared" si="58"/>
        <v>-5.2231223554134948E-4</v>
      </c>
      <c r="O123" s="2">
        <f t="shared" si="59"/>
        <v>-1.9558449235513413E-3</v>
      </c>
      <c r="P123" s="2">
        <f t="shared" si="60"/>
        <v>-3.1970417861934743E-3</v>
      </c>
      <c r="Q123" s="2">
        <f t="shared" si="61"/>
        <v>-3.0925031484467305E-3</v>
      </c>
      <c r="R123" s="2">
        <f t="shared" si="62"/>
        <v>-1.2631920841047611E-4</v>
      </c>
      <c r="S123" s="2">
        <f t="shared" si="63"/>
        <v>5.5210577603291566E-4</v>
      </c>
      <c r="T123" s="2">
        <f t="shared" si="64"/>
        <v>6.8491855626547915E-3</v>
      </c>
      <c r="U123" s="4">
        <f t="shared" si="65"/>
        <v>1.4118732569874573E-2</v>
      </c>
      <c r="V123" s="4">
        <f t="shared" si="66"/>
        <v>1.3596354676905136E-2</v>
      </c>
      <c r="W123" s="4">
        <f t="shared" si="67"/>
        <v>1.5029887364915128E-2</v>
      </c>
      <c r="X123" s="4">
        <f t="shared" si="68"/>
        <v>1.6271084227557263E-2</v>
      </c>
      <c r="Y123" s="4">
        <f t="shared" si="69"/>
        <v>1.6166545589810517E-2</v>
      </c>
      <c r="Z123" s="4">
        <f t="shared" si="70"/>
        <v>1.3200361649774263E-2</v>
      </c>
      <c r="AA123" s="4">
        <f t="shared" si="71"/>
        <v>1.2521936665330871E-2</v>
      </c>
      <c r="AB123" s="4">
        <f t="shared" si="72"/>
        <v>6.2248568787089953E-3</v>
      </c>
      <c r="AC123" s="4">
        <f t="shared" si="90"/>
        <v>-1.5988532440334643E-2</v>
      </c>
      <c r="AD123" s="4">
        <f t="shared" si="91"/>
        <v>-7.1882966988064415E-2</v>
      </c>
      <c r="AE123" s="4">
        <f t="shared" si="92"/>
        <v>8.1505030629004993E-2</v>
      </c>
      <c r="AF123" s="4">
        <f t="shared" si="93"/>
        <v>5.5439896513520014E-2</v>
      </c>
      <c r="AG123" s="4">
        <f t="shared" si="94"/>
        <v>5.7635207906201601E-2</v>
      </c>
      <c r="AH123" s="4">
        <f t="shared" si="95"/>
        <v>2.5007184565802802E-2</v>
      </c>
      <c r="AI123" s="4">
        <f t="shared" si="96"/>
        <v>2.8399309488019761E-2</v>
      </c>
      <c r="AJ123" s="4">
        <f t="shared" si="97"/>
        <v>9.5080701281541335E-3</v>
      </c>
      <c r="AK123" s="2">
        <f t="shared" si="73"/>
        <v>0.39809609594181961</v>
      </c>
      <c r="AL123" s="2">
        <f t="shared" si="74"/>
        <v>0.20161229812655601</v>
      </c>
      <c r="AM123" s="2">
        <f t="shared" si="75"/>
        <v>0.12896954269548999</v>
      </c>
      <c r="AN123" s="2">
        <f t="shared" si="76"/>
        <v>8.9876024406113281E-2</v>
      </c>
      <c r="AO123" s="2">
        <f t="shared" si="77"/>
        <v>7.8909975141199101E-2</v>
      </c>
      <c r="AP123" s="2">
        <f t="shared" si="78"/>
        <v>4.929893183576637E-2</v>
      </c>
      <c r="AQ123" s="2">
        <f t="shared" si="79"/>
        <v>2.8399309488019761E-2</v>
      </c>
      <c r="AR123" s="2">
        <f t="shared" si="80"/>
        <v>1.1746805336672939E-2</v>
      </c>
      <c r="AS123" s="2">
        <f t="array" ref="AS123">_xlfn.STDEV.S(IF(E$17:E$1040=E123,$C$17:$C$1040,""))</f>
        <v>1.2758628112718129E-2</v>
      </c>
      <c r="AT123" s="2">
        <f t="array" ref="AT123">_xlfn.STDEV.S(IF(F$17:F$1040=F123,$C$17:$C$1040,""))</f>
        <v>1.1020046384629077E-2</v>
      </c>
      <c r="AU123" s="2">
        <f t="array" ref="AU123">_xlfn.STDEV.S(IF(G$17:G$1040=G123,$C$17:$C$1040,""))</f>
        <v>9.6828820083333083E-3</v>
      </c>
      <c r="AV123" s="2">
        <f t="array" ref="AV123">_xlfn.STDEV.S(IF(H$17:H$1040=H123,$C$17:$C$1040,""))</f>
        <v>1.2360180202081695E-2</v>
      </c>
      <c r="AW123" s="2">
        <f t="array" ref="AW123">_xlfn.STDEV.S(IF(I$17:I$1040=I123,$C$17:$C$1040,""))</f>
        <v>1.3877437957969606E-2</v>
      </c>
      <c r="AX123" s="2">
        <f t="array" ref="AX123">_xlfn.STDEV.S(IF(J$17:J$1040=J123,$C$17:$C$1040,""))</f>
        <v>9.6769360006319794E-3</v>
      </c>
      <c r="AY123" s="2">
        <f t="array" ref="AY123">_xlfn.STDEV.S(IF(K$17:K$1040=K123,$C$17:$C$1040,""))</f>
        <v>9.9739489462581654E-3</v>
      </c>
      <c r="AZ123" s="2">
        <f t="array" ref="AZ123">_xlfn.STDEV.S(IF(L$17:L$1040=L123,$C$17:$C$1040,""))</f>
        <v>7.4084656717519175E-3</v>
      </c>
      <c r="BA123" s="5">
        <f t="shared" si="81"/>
        <v>31.202108285058262</v>
      </c>
      <c r="BB123" s="5">
        <f t="shared" si="82"/>
        <v>18.2950498654677</v>
      </c>
      <c r="BC123" s="5">
        <f t="shared" si="83"/>
        <v>13.319334324687203</v>
      </c>
      <c r="BD123" s="5">
        <f t="shared" si="84"/>
        <v>7.2714169968959199</v>
      </c>
      <c r="BE123" s="5">
        <f t="shared" si="85"/>
        <v>5.6862062997645957</v>
      </c>
      <c r="BF123" s="5">
        <f t="shared" si="86"/>
        <v>5.0944774081947806</v>
      </c>
      <c r="BG123" s="5">
        <f t="shared" si="87"/>
        <v>2.8473485919209631</v>
      </c>
      <c r="BH123" s="5">
        <f t="shared" si="88"/>
        <v>1.585592193733566</v>
      </c>
    </row>
    <row r="124" spans="1:60" x14ac:dyDescent="0.25">
      <c r="A124" t="s">
        <v>131</v>
      </c>
      <c r="B124">
        <v>153.79</v>
      </c>
      <c r="C124" s="2">
        <f t="shared" si="56"/>
        <v>-2.658884565499342E-3</v>
      </c>
      <c r="D124" s="8">
        <f t="shared" si="89"/>
        <v>107</v>
      </c>
      <c r="E124" s="8">
        <f t="shared" si="99"/>
        <v>0</v>
      </c>
      <c r="F124" s="8">
        <f t="shared" si="98"/>
        <v>0</v>
      </c>
      <c r="G124" s="8">
        <f t="shared" si="98"/>
        <v>0</v>
      </c>
      <c r="H124" s="8">
        <f t="shared" si="98"/>
        <v>1</v>
      </c>
      <c r="I124" s="8">
        <f t="shared" si="98"/>
        <v>3</v>
      </c>
      <c r="J124" s="8">
        <f t="shared" si="98"/>
        <v>6</v>
      </c>
      <c r="K124" s="8">
        <f t="shared" si="98"/>
        <v>13</v>
      </c>
      <c r="L124" s="8">
        <f t="shared" si="98"/>
        <v>26</v>
      </c>
      <c r="M124" s="2">
        <f t="shared" si="57"/>
        <v>-1.0446901285107854E-3</v>
      </c>
      <c r="N124" s="2">
        <f t="shared" si="58"/>
        <v>-5.2231223554134948E-4</v>
      </c>
      <c r="O124" s="2">
        <f t="shared" si="59"/>
        <v>-1.9558449235513413E-3</v>
      </c>
      <c r="P124" s="2">
        <f t="shared" si="60"/>
        <v>-3.1970417861934743E-3</v>
      </c>
      <c r="Q124" s="2">
        <f t="shared" si="61"/>
        <v>-3.0925031484467305E-3</v>
      </c>
      <c r="R124" s="2">
        <f t="shared" si="62"/>
        <v>-1.2631920841047611E-4</v>
      </c>
      <c r="S124" s="2">
        <f t="shared" si="63"/>
        <v>5.5210577603291566E-4</v>
      </c>
      <c r="T124" s="2">
        <f t="shared" si="64"/>
        <v>6.8491855626547915E-3</v>
      </c>
      <c r="U124" s="4">
        <f t="shared" si="65"/>
        <v>-1.6141944369885567E-3</v>
      </c>
      <c r="V124" s="4">
        <f t="shared" si="66"/>
        <v>-2.1365723299579926E-3</v>
      </c>
      <c r="W124" s="4">
        <f t="shared" si="67"/>
        <v>-7.0303964194800075E-4</v>
      </c>
      <c r="X124" s="4">
        <f t="shared" si="68"/>
        <v>5.3815722069413229E-4</v>
      </c>
      <c r="Y124" s="4">
        <f t="shared" si="69"/>
        <v>4.3361858294738848E-4</v>
      </c>
      <c r="Z124" s="4">
        <f t="shared" si="70"/>
        <v>-2.5325653570888659E-3</v>
      </c>
      <c r="AA124" s="4">
        <f t="shared" si="71"/>
        <v>-3.2109903415322577E-3</v>
      </c>
      <c r="AB124" s="4">
        <f t="shared" si="72"/>
        <v>-9.5080701281541335E-3</v>
      </c>
      <c r="AC124" s="4">
        <f t="shared" si="90"/>
        <v>-1.7602726877323199E-2</v>
      </c>
      <c r="AD124" s="4">
        <f t="shared" si="91"/>
        <v>-7.4019539318022409E-2</v>
      </c>
      <c r="AE124" s="4">
        <f t="shared" si="92"/>
        <v>8.0801990987056996E-2</v>
      </c>
      <c r="AF124" s="4">
        <f t="shared" si="93"/>
        <v>5.5978053734214148E-2</v>
      </c>
      <c r="AG124" s="4">
        <f t="shared" si="94"/>
        <v>5.8068826489148989E-2</v>
      </c>
      <c r="AH124" s="4">
        <f t="shared" si="95"/>
        <v>2.2474619208713936E-2</v>
      </c>
      <c r="AI124" s="4">
        <f t="shared" si="96"/>
        <v>2.5188319146487503E-2</v>
      </c>
      <c r="AJ124" s="4">
        <f t="shared" si="97"/>
        <v>0</v>
      </c>
      <c r="AK124" s="2">
        <f t="shared" si="73"/>
        <v>0.39809609594181961</v>
      </c>
      <c r="AL124" s="2">
        <f t="shared" si="74"/>
        <v>0.20161229812655601</v>
      </c>
      <c r="AM124" s="2">
        <f t="shared" si="75"/>
        <v>0.12896954269548999</v>
      </c>
      <c r="AN124" s="2">
        <f t="shared" si="76"/>
        <v>8.9876024406113281E-2</v>
      </c>
      <c r="AO124" s="2">
        <f t="shared" si="77"/>
        <v>7.8909975141199101E-2</v>
      </c>
      <c r="AP124" s="2">
        <f t="shared" si="78"/>
        <v>4.929893183576637E-2</v>
      </c>
      <c r="AQ124" s="2">
        <f t="shared" si="79"/>
        <v>2.8399309488019761E-2</v>
      </c>
      <c r="AR124" s="2">
        <f t="shared" si="80"/>
        <v>1.1746805336672939E-2</v>
      </c>
      <c r="AS124" s="2">
        <f t="array" ref="AS124">_xlfn.STDEV.S(IF(E$17:E$1040=E124,$C$17:$C$1040,""))</f>
        <v>1.2758628112718129E-2</v>
      </c>
      <c r="AT124" s="2">
        <f t="array" ref="AT124">_xlfn.STDEV.S(IF(F$17:F$1040=F124,$C$17:$C$1040,""))</f>
        <v>1.1020046384629077E-2</v>
      </c>
      <c r="AU124" s="2">
        <f t="array" ref="AU124">_xlfn.STDEV.S(IF(G$17:G$1040=G124,$C$17:$C$1040,""))</f>
        <v>9.6828820083333083E-3</v>
      </c>
      <c r="AV124" s="2">
        <f t="array" ref="AV124">_xlfn.STDEV.S(IF(H$17:H$1040=H124,$C$17:$C$1040,""))</f>
        <v>1.2360180202081695E-2</v>
      </c>
      <c r="AW124" s="2">
        <f t="array" ref="AW124">_xlfn.STDEV.S(IF(I$17:I$1040=I124,$C$17:$C$1040,""))</f>
        <v>1.3877437957969606E-2</v>
      </c>
      <c r="AX124" s="2">
        <f t="array" ref="AX124">_xlfn.STDEV.S(IF(J$17:J$1040=J124,$C$17:$C$1040,""))</f>
        <v>9.6769360006319794E-3</v>
      </c>
      <c r="AY124" s="2">
        <f t="array" ref="AY124">_xlfn.STDEV.S(IF(K$17:K$1040=K124,$C$17:$C$1040,""))</f>
        <v>9.9739489462581654E-3</v>
      </c>
      <c r="AZ124" s="2">
        <f t="array" ref="AZ124">_xlfn.STDEV.S(IF(L$17:L$1040=L124,$C$17:$C$1040,""))</f>
        <v>7.4084656717519175E-3</v>
      </c>
      <c r="BA124" s="5">
        <f t="shared" si="81"/>
        <v>31.202108285058262</v>
      </c>
      <c r="BB124" s="5">
        <f t="shared" si="82"/>
        <v>18.2950498654677</v>
      </c>
      <c r="BC124" s="5">
        <f t="shared" si="83"/>
        <v>13.319334324687203</v>
      </c>
      <c r="BD124" s="5">
        <f t="shared" si="84"/>
        <v>7.2714169968959199</v>
      </c>
      <c r="BE124" s="5">
        <f t="shared" si="85"/>
        <v>5.6862062997645957</v>
      </c>
      <c r="BF124" s="5">
        <f t="shared" si="86"/>
        <v>5.0944774081947806</v>
      </c>
      <c r="BG124" s="5">
        <f t="shared" si="87"/>
        <v>2.8473485919209631</v>
      </c>
      <c r="BH124" s="5">
        <f t="shared" si="88"/>
        <v>1.585592193733566</v>
      </c>
    </row>
    <row r="125" spans="1:60" x14ac:dyDescent="0.25">
      <c r="A125" t="s">
        <v>132</v>
      </c>
      <c r="B125">
        <v>151.75</v>
      </c>
      <c r="C125" s="2">
        <f t="shared" si="56"/>
        <v>-1.3264841667208427E-2</v>
      </c>
      <c r="D125" s="8">
        <f t="shared" si="89"/>
        <v>108</v>
      </c>
      <c r="E125" s="8">
        <f t="shared" si="99"/>
        <v>0</v>
      </c>
      <c r="F125" s="8">
        <f t="shared" si="98"/>
        <v>0</v>
      </c>
      <c r="G125" s="8">
        <f t="shared" si="98"/>
        <v>0</v>
      </c>
      <c r="H125" s="8">
        <f t="shared" si="98"/>
        <v>1</v>
      </c>
      <c r="I125" s="8">
        <f t="shared" si="98"/>
        <v>3</v>
      </c>
      <c r="J125" s="8">
        <f t="shared" si="98"/>
        <v>6</v>
      </c>
      <c r="K125" s="8">
        <f t="shared" si="98"/>
        <v>13</v>
      </c>
      <c r="L125" s="8">
        <f t="shared" si="98"/>
        <v>27</v>
      </c>
      <c r="M125" s="2">
        <f t="shared" si="57"/>
        <v>-1.0446901285107854E-3</v>
      </c>
      <c r="N125" s="2">
        <f t="shared" si="58"/>
        <v>-5.2231223554134948E-4</v>
      </c>
      <c r="O125" s="2">
        <f t="shared" si="59"/>
        <v>-1.9558449235513413E-3</v>
      </c>
      <c r="P125" s="2">
        <f t="shared" si="60"/>
        <v>-3.1970417861934743E-3</v>
      </c>
      <c r="Q125" s="2">
        <f t="shared" si="61"/>
        <v>-3.0925031484467305E-3</v>
      </c>
      <c r="R125" s="2">
        <f t="shared" si="62"/>
        <v>-1.2631920841047611E-4</v>
      </c>
      <c r="S125" s="2">
        <f t="shared" si="63"/>
        <v>5.5210577603291566E-4</v>
      </c>
      <c r="T125" s="2">
        <f t="shared" si="64"/>
        <v>-5.7449740105889602E-3</v>
      </c>
      <c r="U125" s="4">
        <f t="shared" si="65"/>
        <v>-1.2220151538697641E-2</v>
      </c>
      <c r="V125" s="4">
        <f t="shared" si="66"/>
        <v>-1.2742529431667078E-2</v>
      </c>
      <c r="W125" s="4">
        <f t="shared" si="67"/>
        <v>-1.1308996743657086E-2</v>
      </c>
      <c r="X125" s="4">
        <f t="shared" si="68"/>
        <v>-1.0067799881014953E-2</v>
      </c>
      <c r="Y125" s="4">
        <f t="shared" si="69"/>
        <v>-1.0172338518761696E-2</v>
      </c>
      <c r="Z125" s="4">
        <f t="shared" si="70"/>
        <v>-1.3138522458797951E-2</v>
      </c>
      <c r="AA125" s="4">
        <f t="shared" si="71"/>
        <v>-1.3816947443241342E-2</v>
      </c>
      <c r="AB125" s="4">
        <f t="shared" si="72"/>
        <v>-7.5198676566194667E-3</v>
      </c>
      <c r="AC125" s="4">
        <f t="shared" si="90"/>
        <v>-2.982287841602084E-2</v>
      </c>
      <c r="AD125" s="4">
        <f t="shared" si="91"/>
        <v>-8.6762068749689489E-2</v>
      </c>
      <c r="AE125" s="4">
        <f t="shared" si="92"/>
        <v>6.9492994243399914E-2</v>
      </c>
      <c r="AF125" s="4">
        <f t="shared" si="93"/>
        <v>4.5910253853199197E-2</v>
      </c>
      <c r="AG125" s="4">
        <f t="shared" si="94"/>
        <v>4.7896487970387293E-2</v>
      </c>
      <c r="AH125" s="4">
        <f t="shared" si="95"/>
        <v>9.3360967499159855E-3</v>
      </c>
      <c r="AI125" s="4">
        <f t="shared" si="96"/>
        <v>1.1371371703246161E-2</v>
      </c>
      <c r="AJ125" s="4">
        <f t="shared" si="97"/>
        <v>-7.5198676566194667E-3</v>
      </c>
      <c r="AK125" s="2">
        <f t="shared" si="73"/>
        <v>0.39809609594181961</v>
      </c>
      <c r="AL125" s="2">
        <f t="shared" si="74"/>
        <v>0.20161229812655601</v>
      </c>
      <c r="AM125" s="2">
        <f t="shared" si="75"/>
        <v>0.12896954269548999</v>
      </c>
      <c r="AN125" s="2">
        <f t="shared" si="76"/>
        <v>8.9876024406113281E-2</v>
      </c>
      <c r="AO125" s="2">
        <f t="shared" si="77"/>
        <v>7.8909975141199101E-2</v>
      </c>
      <c r="AP125" s="2">
        <f t="shared" si="78"/>
        <v>4.929893183576637E-2</v>
      </c>
      <c r="AQ125" s="2">
        <f t="shared" si="79"/>
        <v>2.8399309488019761E-2</v>
      </c>
      <c r="AR125" s="2">
        <f t="shared" si="80"/>
        <v>1.2896241369115546E-2</v>
      </c>
      <c r="AS125" s="2">
        <f t="array" ref="AS125">_xlfn.STDEV.S(IF(E$17:E$1040=E125,$C$17:$C$1040,""))</f>
        <v>1.2758628112718129E-2</v>
      </c>
      <c r="AT125" s="2">
        <f t="array" ref="AT125">_xlfn.STDEV.S(IF(F$17:F$1040=F125,$C$17:$C$1040,""))</f>
        <v>1.1020046384629077E-2</v>
      </c>
      <c r="AU125" s="2">
        <f t="array" ref="AU125">_xlfn.STDEV.S(IF(G$17:G$1040=G125,$C$17:$C$1040,""))</f>
        <v>9.6828820083333083E-3</v>
      </c>
      <c r="AV125" s="2">
        <f t="array" ref="AV125">_xlfn.STDEV.S(IF(H$17:H$1040=H125,$C$17:$C$1040,""))</f>
        <v>1.2360180202081695E-2</v>
      </c>
      <c r="AW125" s="2">
        <f t="array" ref="AW125">_xlfn.STDEV.S(IF(I$17:I$1040=I125,$C$17:$C$1040,""))</f>
        <v>1.3877437957969606E-2</v>
      </c>
      <c r="AX125" s="2">
        <f t="array" ref="AX125">_xlfn.STDEV.S(IF(J$17:J$1040=J125,$C$17:$C$1040,""))</f>
        <v>9.6769360006319794E-3</v>
      </c>
      <c r="AY125" s="2">
        <f t="array" ref="AY125">_xlfn.STDEV.S(IF(K$17:K$1040=K125,$C$17:$C$1040,""))</f>
        <v>9.9739489462581654E-3</v>
      </c>
      <c r="AZ125" s="2">
        <f t="array" ref="AZ125">_xlfn.STDEV.S(IF(L$17:L$1040=L125,$C$17:$C$1040,""))</f>
        <v>8.45529028748109E-3</v>
      </c>
      <c r="BA125" s="5">
        <f t="shared" si="81"/>
        <v>31.202108285058262</v>
      </c>
      <c r="BB125" s="5">
        <f t="shared" si="82"/>
        <v>18.2950498654677</v>
      </c>
      <c r="BC125" s="5">
        <f t="shared" si="83"/>
        <v>13.319334324687203</v>
      </c>
      <c r="BD125" s="5">
        <f t="shared" si="84"/>
        <v>7.2714169968959199</v>
      </c>
      <c r="BE125" s="5">
        <f t="shared" si="85"/>
        <v>5.6862062997645957</v>
      </c>
      <c r="BF125" s="5">
        <f t="shared" si="86"/>
        <v>5.0944774081947806</v>
      </c>
      <c r="BG125" s="5">
        <f t="shared" si="87"/>
        <v>2.8473485919209631</v>
      </c>
      <c r="BH125" s="5">
        <f t="shared" si="88"/>
        <v>1.5252275120831431</v>
      </c>
    </row>
    <row r="126" spans="1:60" x14ac:dyDescent="0.25">
      <c r="A126" t="s">
        <v>133</v>
      </c>
      <c r="B126">
        <v>151.13</v>
      </c>
      <c r="C126" s="2">
        <f t="shared" si="56"/>
        <v>-4.0856672158154916E-3</v>
      </c>
      <c r="D126" s="8">
        <f t="shared" si="89"/>
        <v>109</v>
      </c>
      <c r="E126" s="8">
        <f t="shared" si="99"/>
        <v>0</v>
      </c>
      <c r="F126" s="8">
        <f t="shared" si="98"/>
        <v>0</v>
      </c>
      <c r="G126" s="8">
        <f t="shared" si="98"/>
        <v>0</v>
      </c>
      <c r="H126" s="8">
        <f t="shared" si="98"/>
        <v>1</v>
      </c>
      <c r="I126" s="8">
        <f t="shared" si="98"/>
        <v>3</v>
      </c>
      <c r="J126" s="8">
        <f t="shared" si="98"/>
        <v>6</v>
      </c>
      <c r="K126" s="8">
        <f t="shared" si="98"/>
        <v>13</v>
      </c>
      <c r="L126" s="8">
        <f t="shared" si="98"/>
        <v>27</v>
      </c>
      <c r="M126" s="2">
        <f t="shared" si="57"/>
        <v>-1.0446901285107854E-3</v>
      </c>
      <c r="N126" s="2">
        <f t="shared" si="58"/>
        <v>-5.2231223554134948E-4</v>
      </c>
      <c r="O126" s="2">
        <f t="shared" si="59"/>
        <v>-1.9558449235513413E-3</v>
      </c>
      <c r="P126" s="2">
        <f t="shared" si="60"/>
        <v>-3.1970417861934743E-3</v>
      </c>
      <c r="Q126" s="2">
        <f t="shared" si="61"/>
        <v>-3.0925031484467305E-3</v>
      </c>
      <c r="R126" s="2">
        <f t="shared" si="62"/>
        <v>-1.2631920841047611E-4</v>
      </c>
      <c r="S126" s="2">
        <f t="shared" si="63"/>
        <v>5.5210577603291566E-4</v>
      </c>
      <c r="T126" s="2">
        <f t="shared" si="64"/>
        <v>-5.7449740105889602E-3</v>
      </c>
      <c r="U126" s="4">
        <f t="shared" si="65"/>
        <v>-3.0409770873047063E-3</v>
      </c>
      <c r="V126" s="4">
        <f t="shared" si="66"/>
        <v>-3.5633549802741422E-3</v>
      </c>
      <c r="W126" s="4">
        <f t="shared" si="67"/>
        <v>-2.1298222922641503E-3</v>
      </c>
      <c r="X126" s="4">
        <f t="shared" si="68"/>
        <v>-8.8862542962201731E-4</v>
      </c>
      <c r="Y126" s="4">
        <f t="shared" si="69"/>
        <v>-9.9316406736876112E-4</v>
      </c>
      <c r="Z126" s="4">
        <f t="shared" si="70"/>
        <v>-3.9593480074050155E-3</v>
      </c>
      <c r="AA126" s="4">
        <f t="shared" si="71"/>
        <v>-4.6377729918484073E-3</v>
      </c>
      <c r="AB126" s="4">
        <f t="shared" si="72"/>
        <v>1.6593067947734685E-3</v>
      </c>
      <c r="AC126" s="4">
        <f t="shared" si="90"/>
        <v>-3.2863855503325545E-2</v>
      </c>
      <c r="AD126" s="4">
        <f t="shared" si="91"/>
        <v>-9.0325423729963633E-2</v>
      </c>
      <c r="AE126" s="4">
        <f t="shared" si="92"/>
        <v>6.7363171951135767E-2</v>
      </c>
      <c r="AF126" s="4">
        <f t="shared" si="93"/>
        <v>4.5021628423577181E-2</v>
      </c>
      <c r="AG126" s="4">
        <f t="shared" si="94"/>
        <v>4.6903323903018532E-2</v>
      </c>
      <c r="AH126" s="4">
        <f t="shared" si="95"/>
        <v>5.37674874251097E-3</v>
      </c>
      <c r="AI126" s="4">
        <f t="shared" si="96"/>
        <v>6.7335987113977536E-3</v>
      </c>
      <c r="AJ126" s="4">
        <f t="shared" si="97"/>
        <v>-5.8605608618459981E-3</v>
      </c>
      <c r="AK126" s="2">
        <f t="shared" si="73"/>
        <v>0.39809609594181961</v>
      </c>
      <c r="AL126" s="2">
        <f t="shared" si="74"/>
        <v>0.20161229812655601</v>
      </c>
      <c r="AM126" s="2">
        <f t="shared" si="75"/>
        <v>0.12896954269548999</v>
      </c>
      <c r="AN126" s="2">
        <f t="shared" si="76"/>
        <v>8.9876024406113281E-2</v>
      </c>
      <c r="AO126" s="2">
        <f t="shared" si="77"/>
        <v>7.8909975141199101E-2</v>
      </c>
      <c r="AP126" s="2">
        <f t="shared" si="78"/>
        <v>4.929893183576637E-2</v>
      </c>
      <c r="AQ126" s="2">
        <f t="shared" si="79"/>
        <v>2.8399309488019761E-2</v>
      </c>
      <c r="AR126" s="2">
        <f t="shared" si="80"/>
        <v>1.2896241369115546E-2</v>
      </c>
      <c r="AS126" s="2">
        <f t="array" ref="AS126">_xlfn.STDEV.S(IF(E$17:E$1040=E126,$C$17:$C$1040,""))</f>
        <v>1.2758628112718129E-2</v>
      </c>
      <c r="AT126" s="2">
        <f t="array" ref="AT126">_xlfn.STDEV.S(IF(F$17:F$1040=F126,$C$17:$C$1040,""))</f>
        <v>1.1020046384629077E-2</v>
      </c>
      <c r="AU126" s="2">
        <f t="array" ref="AU126">_xlfn.STDEV.S(IF(G$17:G$1040=G126,$C$17:$C$1040,""))</f>
        <v>9.6828820083333083E-3</v>
      </c>
      <c r="AV126" s="2">
        <f t="array" ref="AV126">_xlfn.STDEV.S(IF(H$17:H$1040=H126,$C$17:$C$1040,""))</f>
        <v>1.2360180202081695E-2</v>
      </c>
      <c r="AW126" s="2">
        <f t="array" ref="AW126">_xlfn.STDEV.S(IF(I$17:I$1040=I126,$C$17:$C$1040,""))</f>
        <v>1.3877437957969606E-2</v>
      </c>
      <c r="AX126" s="2">
        <f t="array" ref="AX126">_xlfn.STDEV.S(IF(J$17:J$1040=J126,$C$17:$C$1040,""))</f>
        <v>9.6769360006319794E-3</v>
      </c>
      <c r="AY126" s="2">
        <f t="array" ref="AY126">_xlfn.STDEV.S(IF(K$17:K$1040=K126,$C$17:$C$1040,""))</f>
        <v>9.9739489462581654E-3</v>
      </c>
      <c r="AZ126" s="2">
        <f t="array" ref="AZ126">_xlfn.STDEV.S(IF(L$17:L$1040=L126,$C$17:$C$1040,""))</f>
        <v>8.45529028748109E-3</v>
      </c>
      <c r="BA126" s="5">
        <f t="shared" si="81"/>
        <v>31.202108285058262</v>
      </c>
      <c r="BB126" s="5">
        <f t="shared" si="82"/>
        <v>18.2950498654677</v>
      </c>
      <c r="BC126" s="5">
        <f t="shared" si="83"/>
        <v>13.319334324687203</v>
      </c>
      <c r="BD126" s="5">
        <f t="shared" si="84"/>
        <v>7.2714169968959199</v>
      </c>
      <c r="BE126" s="5">
        <f t="shared" si="85"/>
        <v>5.6862062997645957</v>
      </c>
      <c r="BF126" s="5">
        <f t="shared" si="86"/>
        <v>5.0944774081947806</v>
      </c>
      <c r="BG126" s="5">
        <f t="shared" si="87"/>
        <v>2.8473485919209631</v>
      </c>
      <c r="BH126" s="5">
        <f t="shared" si="88"/>
        <v>1.5252275120831431</v>
      </c>
    </row>
    <row r="127" spans="1:60" x14ac:dyDescent="0.25">
      <c r="A127" t="s">
        <v>134</v>
      </c>
      <c r="B127">
        <v>151.96</v>
      </c>
      <c r="C127" s="2">
        <f t="shared" si="56"/>
        <v>5.4919605637531177E-3</v>
      </c>
      <c r="D127" s="8">
        <f t="shared" si="89"/>
        <v>110</v>
      </c>
      <c r="E127" s="8">
        <f t="shared" si="99"/>
        <v>0</v>
      </c>
      <c r="F127" s="8">
        <f t="shared" si="98"/>
        <v>0</v>
      </c>
      <c r="G127" s="8">
        <f t="shared" si="98"/>
        <v>0</v>
      </c>
      <c r="H127" s="8">
        <f t="shared" si="98"/>
        <v>1</v>
      </c>
      <c r="I127" s="8">
        <f t="shared" si="98"/>
        <v>3</v>
      </c>
      <c r="J127" s="8">
        <f t="shared" si="98"/>
        <v>6</v>
      </c>
      <c r="K127" s="8">
        <f t="shared" si="98"/>
        <v>13</v>
      </c>
      <c r="L127" s="8">
        <f t="shared" si="98"/>
        <v>27</v>
      </c>
      <c r="M127" s="2">
        <f t="shared" si="57"/>
        <v>-1.0446901285107854E-3</v>
      </c>
      <c r="N127" s="2">
        <f t="shared" si="58"/>
        <v>-5.2231223554134948E-4</v>
      </c>
      <c r="O127" s="2">
        <f t="shared" si="59"/>
        <v>-1.9558449235513413E-3</v>
      </c>
      <c r="P127" s="2">
        <f t="shared" si="60"/>
        <v>-3.1970417861934743E-3</v>
      </c>
      <c r="Q127" s="2">
        <f t="shared" si="61"/>
        <v>-3.0925031484467305E-3</v>
      </c>
      <c r="R127" s="2">
        <f t="shared" si="62"/>
        <v>-1.2631920841047611E-4</v>
      </c>
      <c r="S127" s="2">
        <f t="shared" si="63"/>
        <v>5.5210577603291566E-4</v>
      </c>
      <c r="T127" s="2">
        <f t="shared" si="64"/>
        <v>-5.7449740105889602E-3</v>
      </c>
      <c r="U127" s="4">
        <f t="shared" si="65"/>
        <v>6.5366506922639031E-3</v>
      </c>
      <c r="V127" s="4">
        <f t="shared" si="66"/>
        <v>6.0142727992944667E-3</v>
      </c>
      <c r="W127" s="4">
        <f t="shared" si="67"/>
        <v>7.447805487304459E-3</v>
      </c>
      <c r="X127" s="4">
        <f t="shared" si="68"/>
        <v>8.689002349946592E-3</v>
      </c>
      <c r="Y127" s="4">
        <f t="shared" si="69"/>
        <v>8.5844637121998482E-3</v>
      </c>
      <c r="Z127" s="4">
        <f t="shared" si="70"/>
        <v>5.6182797721635938E-3</v>
      </c>
      <c r="AA127" s="4">
        <f t="shared" si="71"/>
        <v>4.939854787720202E-3</v>
      </c>
      <c r="AB127" s="4">
        <f t="shared" si="72"/>
        <v>1.1236934574342078E-2</v>
      </c>
      <c r="AC127" s="4">
        <f t="shared" si="90"/>
        <v>-2.6327204811061641E-2</v>
      </c>
      <c r="AD127" s="4">
        <f t="shared" si="91"/>
        <v>-8.4311150930669168E-2</v>
      </c>
      <c r="AE127" s="4">
        <f t="shared" si="92"/>
        <v>7.4810977438440229E-2</v>
      </c>
      <c r="AF127" s="4">
        <f t="shared" si="93"/>
        <v>5.3710630773523775E-2</v>
      </c>
      <c r="AG127" s="4">
        <f t="shared" si="94"/>
        <v>5.548778761521838E-2</v>
      </c>
      <c r="AH127" s="4">
        <f t="shared" si="95"/>
        <v>1.0995028514674564E-2</v>
      </c>
      <c r="AI127" s="4">
        <f t="shared" si="96"/>
        <v>1.1673453499117956E-2</v>
      </c>
      <c r="AJ127" s="4">
        <f t="shared" si="97"/>
        <v>5.3763737124960798E-3</v>
      </c>
      <c r="AK127" s="2">
        <f t="shared" si="73"/>
        <v>0.39809609594181961</v>
      </c>
      <c r="AL127" s="2">
        <f t="shared" si="74"/>
        <v>0.20161229812655601</v>
      </c>
      <c r="AM127" s="2">
        <f t="shared" si="75"/>
        <v>0.12896954269548999</v>
      </c>
      <c r="AN127" s="2">
        <f t="shared" si="76"/>
        <v>8.9876024406113281E-2</v>
      </c>
      <c r="AO127" s="2">
        <f t="shared" si="77"/>
        <v>7.8909975141199101E-2</v>
      </c>
      <c r="AP127" s="2">
        <f t="shared" si="78"/>
        <v>4.929893183576637E-2</v>
      </c>
      <c r="AQ127" s="2">
        <f t="shared" si="79"/>
        <v>2.8399309488019761E-2</v>
      </c>
      <c r="AR127" s="2">
        <f t="shared" si="80"/>
        <v>1.2896241369115546E-2</v>
      </c>
      <c r="AS127" s="2">
        <f t="array" ref="AS127">_xlfn.STDEV.S(IF(E$17:E$1040=E127,$C$17:$C$1040,""))</f>
        <v>1.2758628112718129E-2</v>
      </c>
      <c r="AT127" s="2">
        <f t="array" ref="AT127">_xlfn.STDEV.S(IF(F$17:F$1040=F127,$C$17:$C$1040,""))</f>
        <v>1.1020046384629077E-2</v>
      </c>
      <c r="AU127" s="2">
        <f t="array" ref="AU127">_xlfn.STDEV.S(IF(G$17:G$1040=G127,$C$17:$C$1040,""))</f>
        <v>9.6828820083333083E-3</v>
      </c>
      <c r="AV127" s="2">
        <f t="array" ref="AV127">_xlfn.STDEV.S(IF(H$17:H$1040=H127,$C$17:$C$1040,""))</f>
        <v>1.2360180202081695E-2</v>
      </c>
      <c r="AW127" s="2">
        <f t="array" ref="AW127">_xlfn.STDEV.S(IF(I$17:I$1040=I127,$C$17:$C$1040,""))</f>
        <v>1.3877437957969606E-2</v>
      </c>
      <c r="AX127" s="2">
        <f t="array" ref="AX127">_xlfn.STDEV.S(IF(J$17:J$1040=J127,$C$17:$C$1040,""))</f>
        <v>9.6769360006319794E-3</v>
      </c>
      <c r="AY127" s="2">
        <f t="array" ref="AY127">_xlfn.STDEV.S(IF(K$17:K$1040=K127,$C$17:$C$1040,""))</f>
        <v>9.9739489462581654E-3</v>
      </c>
      <c r="AZ127" s="2">
        <f t="array" ref="AZ127">_xlfn.STDEV.S(IF(L$17:L$1040=L127,$C$17:$C$1040,""))</f>
        <v>8.45529028748109E-3</v>
      </c>
      <c r="BA127" s="5">
        <f t="shared" si="81"/>
        <v>31.202108285058262</v>
      </c>
      <c r="BB127" s="5">
        <f t="shared" si="82"/>
        <v>18.2950498654677</v>
      </c>
      <c r="BC127" s="5">
        <f t="shared" si="83"/>
        <v>13.319334324687203</v>
      </c>
      <c r="BD127" s="5">
        <f t="shared" si="84"/>
        <v>7.2714169968959199</v>
      </c>
      <c r="BE127" s="5">
        <f t="shared" si="85"/>
        <v>5.6862062997645957</v>
      </c>
      <c r="BF127" s="5">
        <f t="shared" si="86"/>
        <v>5.0944774081947806</v>
      </c>
      <c r="BG127" s="5">
        <f t="shared" si="87"/>
        <v>2.8473485919209631</v>
      </c>
      <c r="BH127" s="5">
        <f t="shared" si="88"/>
        <v>1.5252275120831431</v>
      </c>
    </row>
    <row r="128" spans="1:60" x14ac:dyDescent="0.25">
      <c r="A128" t="s">
        <v>135</v>
      </c>
      <c r="B128">
        <v>150.27000000000001</v>
      </c>
      <c r="C128" s="2">
        <f t="shared" si="56"/>
        <v>-1.112134772308504E-2</v>
      </c>
      <c r="D128" s="8">
        <f t="shared" si="89"/>
        <v>111</v>
      </c>
      <c r="E128" s="8">
        <f t="shared" si="99"/>
        <v>0</v>
      </c>
      <c r="F128" s="8">
        <f t="shared" si="98"/>
        <v>0</v>
      </c>
      <c r="G128" s="8">
        <f t="shared" si="98"/>
        <v>0</v>
      </c>
      <c r="H128" s="8">
        <f t="shared" si="98"/>
        <v>1</v>
      </c>
      <c r="I128" s="8">
        <f t="shared" si="98"/>
        <v>3</v>
      </c>
      <c r="J128" s="8">
        <f t="shared" si="98"/>
        <v>6</v>
      </c>
      <c r="K128" s="8">
        <f t="shared" si="98"/>
        <v>13</v>
      </c>
      <c r="L128" s="8">
        <f t="shared" si="98"/>
        <v>27</v>
      </c>
      <c r="M128" s="2">
        <f t="shared" si="57"/>
        <v>-1.0446901285107854E-3</v>
      </c>
      <c r="N128" s="2">
        <f t="shared" si="58"/>
        <v>-5.2231223554134948E-4</v>
      </c>
      <c r="O128" s="2">
        <f t="shared" si="59"/>
        <v>-1.9558449235513413E-3</v>
      </c>
      <c r="P128" s="2">
        <f t="shared" si="60"/>
        <v>-3.1970417861934743E-3</v>
      </c>
      <c r="Q128" s="2">
        <f t="shared" si="61"/>
        <v>-3.0925031484467305E-3</v>
      </c>
      <c r="R128" s="2">
        <f t="shared" si="62"/>
        <v>-1.2631920841047611E-4</v>
      </c>
      <c r="S128" s="2">
        <f t="shared" si="63"/>
        <v>5.5210577603291566E-4</v>
      </c>
      <c r="T128" s="2">
        <f t="shared" si="64"/>
        <v>-5.7449740105889602E-3</v>
      </c>
      <c r="U128" s="4">
        <f t="shared" si="65"/>
        <v>-1.0076657594574254E-2</v>
      </c>
      <c r="V128" s="4">
        <f t="shared" si="66"/>
        <v>-1.0599035487543691E-2</v>
      </c>
      <c r="W128" s="4">
        <f t="shared" si="67"/>
        <v>-9.1655027995336986E-3</v>
      </c>
      <c r="X128" s="4">
        <f t="shared" si="68"/>
        <v>-7.9243059368915656E-3</v>
      </c>
      <c r="Y128" s="4">
        <f t="shared" si="69"/>
        <v>-8.0288445746383094E-3</v>
      </c>
      <c r="Z128" s="4">
        <f t="shared" si="70"/>
        <v>-1.0995028514674564E-2</v>
      </c>
      <c r="AA128" s="4">
        <f t="shared" si="71"/>
        <v>-1.1673453499117956E-2</v>
      </c>
      <c r="AB128" s="4">
        <f t="shared" si="72"/>
        <v>-5.3763737124960798E-3</v>
      </c>
      <c r="AC128" s="4">
        <f t="shared" si="90"/>
        <v>-3.6403862405635895E-2</v>
      </c>
      <c r="AD128" s="4">
        <f t="shared" si="91"/>
        <v>-9.4910186418212861E-2</v>
      </c>
      <c r="AE128" s="4">
        <f t="shared" si="92"/>
        <v>6.5645474638906534E-2</v>
      </c>
      <c r="AF128" s="4">
        <f t="shared" si="93"/>
        <v>4.5786324836632211E-2</v>
      </c>
      <c r="AG128" s="4">
        <f t="shared" si="94"/>
        <v>4.7458943040580071E-2</v>
      </c>
      <c r="AH128" s="4">
        <f t="shared" si="95"/>
        <v>0</v>
      </c>
      <c r="AI128" s="4">
        <f t="shared" si="96"/>
        <v>0</v>
      </c>
      <c r="AJ128" s="4">
        <f t="shared" si="97"/>
        <v>0</v>
      </c>
      <c r="AK128" s="2">
        <f t="shared" si="73"/>
        <v>0.39809609594181961</v>
      </c>
      <c r="AL128" s="2">
        <f t="shared" si="74"/>
        <v>0.20161229812655601</v>
      </c>
      <c r="AM128" s="2">
        <f t="shared" si="75"/>
        <v>0.12896954269548999</v>
      </c>
      <c r="AN128" s="2">
        <f t="shared" si="76"/>
        <v>8.9876024406113281E-2</v>
      </c>
      <c r="AO128" s="2">
        <f t="shared" si="77"/>
        <v>7.8909975141199101E-2</v>
      </c>
      <c r="AP128" s="2">
        <f t="shared" si="78"/>
        <v>4.929893183576637E-2</v>
      </c>
      <c r="AQ128" s="2">
        <f t="shared" si="79"/>
        <v>2.8399309488019761E-2</v>
      </c>
      <c r="AR128" s="2">
        <f t="shared" si="80"/>
        <v>1.2896241369115546E-2</v>
      </c>
      <c r="AS128" s="2">
        <f t="array" ref="AS128">_xlfn.STDEV.S(IF(E$17:E$1040=E128,$C$17:$C$1040,""))</f>
        <v>1.2758628112718129E-2</v>
      </c>
      <c r="AT128" s="2">
        <f t="array" ref="AT128">_xlfn.STDEV.S(IF(F$17:F$1040=F128,$C$17:$C$1040,""))</f>
        <v>1.1020046384629077E-2</v>
      </c>
      <c r="AU128" s="2">
        <f t="array" ref="AU128">_xlfn.STDEV.S(IF(G$17:G$1040=G128,$C$17:$C$1040,""))</f>
        <v>9.6828820083333083E-3</v>
      </c>
      <c r="AV128" s="2">
        <f t="array" ref="AV128">_xlfn.STDEV.S(IF(H$17:H$1040=H128,$C$17:$C$1040,""))</f>
        <v>1.2360180202081695E-2</v>
      </c>
      <c r="AW128" s="2">
        <f t="array" ref="AW128">_xlfn.STDEV.S(IF(I$17:I$1040=I128,$C$17:$C$1040,""))</f>
        <v>1.3877437957969606E-2</v>
      </c>
      <c r="AX128" s="2">
        <f t="array" ref="AX128">_xlfn.STDEV.S(IF(J$17:J$1040=J128,$C$17:$C$1040,""))</f>
        <v>9.6769360006319794E-3</v>
      </c>
      <c r="AY128" s="2">
        <f t="array" ref="AY128">_xlfn.STDEV.S(IF(K$17:K$1040=K128,$C$17:$C$1040,""))</f>
        <v>9.9739489462581654E-3</v>
      </c>
      <c r="AZ128" s="2">
        <f t="array" ref="AZ128">_xlfn.STDEV.S(IF(L$17:L$1040=L128,$C$17:$C$1040,""))</f>
        <v>8.45529028748109E-3</v>
      </c>
      <c r="BA128" s="5">
        <f t="shared" si="81"/>
        <v>31.202108285058262</v>
      </c>
      <c r="BB128" s="5">
        <f t="shared" si="82"/>
        <v>18.2950498654677</v>
      </c>
      <c r="BC128" s="5">
        <f t="shared" si="83"/>
        <v>13.319334324687203</v>
      </c>
      <c r="BD128" s="5">
        <f t="shared" si="84"/>
        <v>7.2714169968959199</v>
      </c>
      <c r="BE128" s="5">
        <f t="shared" si="85"/>
        <v>5.6862062997645957</v>
      </c>
      <c r="BF128" s="5">
        <f t="shared" si="86"/>
        <v>5.0944774081947806</v>
      </c>
      <c r="BG128" s="5">
        <f t="shared" si="87"/>
        <v>2.8473485919209631</v>
      </c>
      <c r="BH128" s="5">
        <f t="shared" si="88"/>
        <v>1.5252275120831431</v>
      </c>
    </row>
    <row r="129" spans="1:60" x14ac:dyDescent="0.25">
      <c r="A129" t="s">
        <v>136</v>
      </c>
      <c r="B129">
        <v>146.02000000000001</v>
      </c>
      <c r="C129" s="2">
        <f t="shared" si="56"/>
        <v>-2.8282424968390174E-2</v>
      </c>
      <c r="D129" s="8">
        <f t="shared" si="89"/>
        <v>112</v>
      </c>
      <c r="E129" s="8">
        <f t="shared" si="99"/>
        <v>0</v>
      </c>
      <c r="F129" s="8">
        <f t="shared" si="98"/>
        <v>0</v>
      </c>
      <c r="G129" s="8">
        <f t="shared" si="98"/>
        <v>0</v>
      </c>
      <c r="H129" s="8">
        <f t="shared" si="98"/>
        <v>1</v>
      </c>
      <c r="I129" s="8">
        <f t="shared" si="98"/>
        <v>3</v>
      </c>
      <c r="J129" s="8">
        <f t="shared" si="98"/>
        <v>7</v>
      </c>
      <c r="K129" s="8">
        <f t="shared" si="98"/>
        <v>14</v>
      </c>
      <c r="L129" s="8">
        <f t="shared" si="98"/>
        <v>28</v>
      </c>
      <c r="M129" s="2">
        <f t="shared" si="57"/>
        <v>-1.0446901285107854E-3</v>
      </c>
      <c r="N129" s="2">
        <f t="shared" si="58"/>
        <v>-5.2231223554134948E-4</v>
      </c>
      <c r="O129" s="2">
        <f t="shared" si="59"/>
        <v>-1.9558449235513413E-3</v>
      </c>
      <c r="P129" s="2">
        <f t="shared" si="60"/>
        <v>-3.1970417861934743E-3</v>
      </c>
      <c r="Q129" s="2">
        <f t="shared" si="61"/>
        <v>-3.0925031484467305E-3</v>
      </c>
      <c r="R129" s="2">
        <f t="shared" si="62"/>
        <v>-6.0586870884829849E-3</v>
      </c>
      <c r="S129" s="2">
        <f t="shared" si="63"/>
        <v>-9.6119073092944957E-3</v>
      </c>
      <c r="T129" s="2">
        <f t="shared" si="64"/>
        <v>-1.8151189815571706E-2</v>
      </c>
      <c r="U129" s="4">
        <f t="shared" si="65"/>
        <v>-2.7237734839879388E-2</v>
      </c>
      <c r="V129" s="4">
        <f t="shared" si="66"/>
        <v>-2.7760112732848823E-2</v>
      </c>
      <c r="W129" s="4">
        <f t="shared" si="67"/>
        <v>-2.6326580044838833E-2</v>
      </c>
      <c r="X129" s="4">
        <f t="shared" si="68"/>
        <v>-2.5085383182196698E-2</v>
      </c>
      <c r="Y129" s="4">
        <f t="shared" si="69"/>
        <v>-2.5189921819943444E-2</v>
      </c>
      <c r="Z129" s="4">
        <f t="shared" si="70"/>
        <v>-2.2223737879907189E-2</v>
      </c>
      <c r="AA129" s="4">
        <f t="shared" si="71"/>
        <v>-1.8670517659095678E-2</v>
      </c>
      <c r="AB129" s="4">
        <f t="shared" si="72"/>
        <v>-1.0131235152818469E-2</v>
      </c>
      <c r="AC129" s="4">
        <f t="shared" si="90"/>
        <v>-6.3641597245515283E-2</v>
      </c>
      <c r="AD129" s="4">
        <f t="shared" si="91"/>
        <v>-0.12267029915106169</v>
      </c>
      <c r="AE129" s="4">
        <f t="shared" si="92"/>
        <v>3.9318894594067705E-2</v>
      </c>
      <c r="AF129" s="4">
        <f t="shared" si="93"/>
        <v>2.0700941654435513E-2</v>
      </c>
      <c r="AG129" s="4">
        <f t="shared" si="94"/>
        <v>2.2269021220636627E-2</v>
      </c>
      <c r="AH129" s="4">
        <f t="shared" si="95"/>
        <v>-2.2223737879907189E-2</v>
      </c>
      <c r="AI129" s="4">
        <f t="shared" si="96"/>
        <v>-1.8670517659095678E-2</v>
      </c>
      <c r="AJ129" s="4">
        <f t="shared" si="97"/>
        <v>-1.0131235152818469E-2</v>
      </c>
      <c r="AK129" s="2">
        <f t="shared" si="73"/>
        <v>0.39809609594181961</v>
      </c>
      <c r="AL129" s="2">
        <f t="shared" si="74"/>
        <v>0.20161229812655601</v>
      </c>
      <c r="AM129" s="2">
        <f t="shared" si="75"/>
        <v>0.12896954269548999</v>
      </c>
      <c r="AN129" s="2">
        <f t="shared" si="76"/>
        <v>8.9876024406113281E-2</v>
      </c>
      <c r="AO129" s="2">
        <f t="shared" si="77"/>
        <v>7.8909975141199101E-2</v>
      </c>
      <c r="AP129" s="2">
        <f t="shared" si="78"/>
        <v>6.962239838911477E-2</v>
      </c>
      <c r="AQ129" s="2">
        <f t="shared" si="79"/>
        <v>3.4157130025108839E-2</v>
      </c>
      <c r="AR129" s="2">
        <f t="shared" si="80"/>
        <v>2.8564569393297046E-2</v>
      </c>
      <c r="AS129" s="2">
        <f t="array" ref="AS129">_xlfn.STDEV.S(IF(E$17:E$1040=E129,$C$17:$C$1040,""))</f>
        <v>1.2758628112718129E-2</v>
      </c>
      <c r="AT129" s="2">
        <f t="array" ref="AT129">_xlfn.STDEV.S(IF(F$17:F$1040=F129,$C$17:$C$1040,""))</f>
        <v>1.1020046384629077E-2</v>
      </c>
      <c r="AU129" s="2">
        <f t="array" ref="AU129">_xlfn.STDEV.S(IF(G$17:G$1040=G129,$C$17:$C$1040,""))</f>
        <v>9.6828820083333083E-3</v>
      </c>
      <c r="AV129" s="2">
        <f t="array" ref="AV129">_xlfn.STDEV.S(IF(H$17:H$1040=H129,$C$17:$C$1040,""))</f>
        <v>1.2360180202081695E-2</v>
      </c>
      <c r="AW129" s="2">
        <f t="array" ref="AW129">_xlfn.STDEV.S(IF(I$17:I$1040=I129,$C$17:$C$1040,""))</f>
        <v>1.3877437957969606E-2</v>
      </c>
      <c r="AX129" s="2">
        <f t="array" ref="AX129">_xlfn.STDEV.S(IF(J$17:J$1040=J129,$C$17:$C$1040,""))</f>
        <v>1.6899490224806833E-2</v>
      </c>
      <c r="AY129" s="2">
        <f t="array" ref="AY129">_xlfn.STDEV.S(IF(K$17:K$1040=K129,$C$17:$C$1040,""))</f>
        <v>1.8289718050345814E-2</v>
      </c>
      <c r="AZ129" s="2">
        <f t="array" ref="AZ129">_xlfn.STDEV.S(IF(L$17:L$1040=L129,$C$17:$C$1040,""))</f>
        <v>1.9629742543173026E-2</v>
      </c>
      <c r="BA129" s="5">
        <f t="shared" si="81"/>
        <v>31.202108285058262</v>
      </c>
      <c r="BB129" s="5">
        <f t="shared" si="82"/>
        <v>18.2950498654677</v>
      </c>
      <c r="BC129" s="5">
        <f t="shared" si="83"/>
        <v>13.319334324687203</v>
      </c>
      <c r="BD129" s="5">
        <f t="shared" si="84"/>
        <v>7.2714169968959199</v>
      </c>
      <c r="BE129" s="5">
        <f t="shared" si="85"/>
        <v>5.6862062997645957</v>
      </c>
      <c r="BF129" s="5">
        <f t="shared" si="86"/>
        <v>4.1197928140409683</v>
      </c>
      <c r="BG129" s="5">
        <f t="shared" si="87"/>
        <v>1.8675591351974401</v>
      </c>
      <c r="BH129" s="5">
        <f t="shared" si="88"/>
        <v>1.4551678062243072</v>
      </c>
    </row>
    <row r="130" spans="1:60" x14ac:dyDescent="0.25">
      <c r="A130" t="s">
        <v>137</v>
      </c>
      <c r="B130">
        <v>147.26</v>
      </c>
      <c r="C130" s="2">
        <f t="shared" si="56"/>
        <v>8.4919873989863781E-3</v>
      </c>
      <c r="D130" s="8">
        <f t="shared" si="89"/>
        <v>113</v>
      </c>
      <c r="E130" s="8">
        <f t="shared" si="99"/>
        <v>0</v>
      </c>
      <c r="F130" s="8">
        <f t="shared" si="98"/>
        <v>0</v>
      </c>
      <c r="G130" s="8">
        <f t="shared" si="98"/>
        <v>0</v>
      </c>
      <c r="H130" s="8">
        <f t="shared" si="98"/>
        <v>1</v>
      </c>
      <c r="I130" s="8">
        <f t="shared" si="98"/>
        <v>3</v>
      </c>
      <c r="J130" s="8">
        <f t="shared" si="98"/>
        <v>7</v>
      </c>
      <c r="K130" s="8">
        <f t="shared" si="98"/>
        <v>14</v>
      </c>
      <c r="L130" s="8">
        <f t="shared" si="98"/>
        <v>28</v>
      </c>
      <c r="M130" s="2">
        <f t="shared" si="57"/>
        <v>-1.0446901285107854E-3</v>
      </c>
      <c r="N130" s="2">
        <f t="shared" si="58"/>
        <v>-5.2231223554134948E-4</v>
      </c>
      <c r="O130" s="2">
        <f t="shared" si="59"/>
        <v>-1.9558449235513413E-3</v>
      </c>
      <c r="P130" s="2">
        <f t="shared" si="60"/>
        <v>-3.1970417861934743E-3</v>
      </c>
      <c r="Q130" s="2">
        <f t="shared" si="61"/>
        <v>-3.0925031484467305E-3</v>
      </c>
      <c r="R130" s="2">
        <f t="shared" si="62"/>
        <v>-6.0586870884829849E-3</v>
      </c>
      <c r="S130" s="2">
        <f t="shared" si="63"/>
        <v>-9.6119073092944957E-3</v>
      </c>
      <c r="T130" s="2">
        <f t="shared" si="64"/>
        <v>-1.8151189815571706E-2</v>
      </c>
      <c r="U130" s="4">
        <f t="shared" si="65"/>
        <v>9.5366775274971644E-3</v>
      </c>
      <c r="V130" s="4">
        <f t="shared" si="66"/>
        <v>9.0142996345277272E-3</v>
      </c>
      <c r="W130" s="4">
        <f t="shared" si="67"/>
        <v>1.0447832322537719E-2</v>
      </c>
      <c r="X130" s="4">
        <f t="shared" si="68"/>
        <v>1.1689029185179852E-2</v>
      </c>
      <c r="Y130" s="4">
        <f t="shared" si="69"/>
        <v>1.1584490547433109E-2</v>
      </c>
      <c r="Z130" s="4">
        <f t="shared" si="70"/>
        <v>1.4550674487469363E-2</v>
      </c>
      <c r="AA130" s="4">
        <f t="shared" si="71"/>
        <v>1.8103894708280874E-2</v>
      </c>
      <c r="AB130" s="4">
        <f t="shared" si="72"/>
        <v>2.6643177214558084E-2</v>
      </c>
      <c r="AC130" s="4">
        <f t="shared" si="90"/>
        <v>-5.4104919718018119E-2</v>
      </c>
      <c r="AD130" s="4">
        <f t="shared" si="91"/>
        <v>-0.11365599951653396</v>
      </c>
      <c r="AE130" s="4">
        <f t="shared" si="92"/>
        <v>4.9766726916605428E-2</v>
      </c>
      <c r="AF130" s="4">
        <f t="shared" si="93"/>
        <v>3.2389970839615367E-2</v>
      </c>
      <c r="AG130" s="4">
        <f t="shared" si="94"/>
        <v>3.3853511768069736E-2</v>
      </c>
      <c r="AH130" s="4">
        <f t="shared" si="95"/>
        <v>-7.6730633924378261E-3</v>
      </c>
      <c r="AI130" s="4">
        <f t="shared" si="96"/>
        <v>-5.6662295081480463E-4</v>
      </c>
      <c r="AJ130" s="4">
        <f t="shared" si="97"/>
        <v>1.6511942061739615E-2</v>
      </c>
      <c r="AK130" s="2">
        <f t="shared" si="73"/>
        <v>0.39809609594181961</v>
      </c>
      <c r="AL130" s="2">
        <f t="shared" si="74"/>
        <v>0.20161229812655601</v>
      </c>
      <c r="AM130" s="2">
        <f t="shared" si="75"/>
        <v>0.12896954269548999</v>
      </c>
      <c r="AN130" s="2">
        <f t="shared" si="76"/>
        <v>8.9876024406113281E-2</v>
      </c>
      <c r="AO130" s="2">
        <f t="shared" si="77"/>
        <v>7.8909975141199101E-2</v>
      </c>
      <c r="AP130" s="2">
        <f t="shared" si="78"/>
        <v>6.962239838911477E-2</v>
      </c>
      <c r="AQ130" s="2">
        <f t="shared" si="79"/>
        <v>3.4157130025108839E-2</v>
      </c>
      <c r="AR130" s="2">
        <f t="shared" si="80"/>
        <v>2.8564569393297046E-2</v>
      </c>
      <c r="AS130" s="2">
        <f t="array" ref="AS130">_xlfn.STDEV.S(IF(E$17:E$1040=E130,$C$17:$C$1040,""))</f>
        <v>1.2758628112718129E-2</v>
      </c>
      <c r="AT130" s="2">
        <f t="array" ref="AT130">_xlfn.STDEV.S(IF(F$17:F$1040=F130,$C$17:$C$1040,""))</f>
        <v>1.1020046384629077E-2</v>
      </c>
      <c r="AU130" s="2">
        <f t="array" ref="AU130">_xlfn.STDEV.S(IF(G$17:G$1040=G130,$C$17:$C$1040,""))</f>
        <v>9.6828820083333083E-3</v>
      </c>
      <c r="AV130" s="2">
        <f t="array" ref="AV130">_xlfn.STDEV.S(IF(H$17:H$1040=H130,$C$17:$C$1040,""))</f>
        <v>1.2360180202081695E-2</v>
      </c>
      <c r="AW130" s="2">
        <f t="array" ref="AW130">_xlfn.STDEV.S(IF(I$17:I$1040=I130,$C$17:$C$1040,""))</f>
        <v>1.3877437957969606E-2</v>
      </c>
      <c r="AX130" s="2">
        <f t="array" ref="AX130">_xlfn.STDEV.S(IF(J$17:J$1040=J130,$C$17:$C$1040,""))</f>
        <v>1.6899490224806833E-2</v>
      </c>
      <c r="AY130" s="2">
        <f t="array" ref="AY130">_xlfn.STDEV.S(IF(K$17:K$1040=K130,$C$17:$C$1040,""))</f>
        <v>1.8289718050345814E-2</v>
      </c>
      <c r="AZ130" s="2">
        <f t="array" ref="AZ130">_xlfn.STDEV.S(IF(L$17:L$1040=L130,$C$17:$C$1040,""))</f>
        <v>1.9629742543173026E-2</v>
      </c>
      <c r="BA130" s="5">
        <f t="shared" si="81"/>
        <v>31.202108285058262</v>
      </c>
      <c r="BB130" s="5">
        <f t="shared" si="82"/>
        <v>18.2950498654677</v>
      </c>
      <c r="BC130" s="5">
        <f t="shared" si="83"/>
        <v>13.319334324687203</v>
      </c>
      <c r="BD130" s="5">
        <f t="shared" si="84"/>
        <v>7.2714169968959199</v>
      </c>
      <c r="BE130" s="5">
        <f t="shared" si="85"/>
        <v>5.6862062997645957</v>
      </c>
      <c r="BF130" s="5">
        <f t="shared" si="86"/>
        <v>4.1197928140409683</v>
      </c>
      <c r="BG130" s="5">
        <f t="shared" si="87"/>
        <v>1.8675591351974401</v>
      </c>
      <c r="BH130" s="5">
        <f t="shared" si="88"/>
        <v>1.4551678062243072</v>
      </c>
    </row>
    <row r="131" spans="1:60" x14ac:dyDescent="0.25">
      <c r="A131" t="s">
        <v>138</v>
      </c>
      <c r="B131">
        <v>144.87</v>
      </c>
      <c r="C131" s="2">
        <f t="shared" si="56"/>
        <v>-1.6229797636832743E-2</v>
      </c>
      <c r="D131" s="8">
        <f t="shared" si="89"/>
        <v>114</v>
      </c>
      <c r="E131" s="8">
        <f t="shared" si="99"/>
        <v>0</v>
      </c>
      <c r="F131" s="8">
        <f t="shared" si="98"/>
        <v>0</v>
      </c>
      <c r="G131" s="8">
        <f t="shared" si="98"/>
        <v>0</v>
      </c>
      <c r="H131" s="8">
        <f t="shared" ref="F131:L167" si="100">QUOTIENT($D131,H$2)</f>
        <v>1</v>
      </c>
      <c r="I131" s="8">
        <f t="shared" si="100"/>
        <v>3</v>
      </c>
      <c r="J131" s="8">
        <f t="shared" si="100"/>
        <v>7</v>
      </c>
      <c r="K131" s="8">
        <f t="shared" si="100"/>
        <v>14</v>
      </c>
      <c r="L131" s="8">
        <f t="shared" si="100"/>
        <v>28</v>
      </c>
      <c r="M131" s="2">
        <f t="shared" si="57"/>
        <v>-1.0446901285107854E-3</v>
      </c>
      <c r="N131" s="2">
        <f t="shared" si="58"/>
        <v>-5.2231223554134948E-4</v>
      </c>
      <c r="O131" s="2">
        <f t="shared" si="59"/>
        <v>-1.9558449235513413E-3</v>
      </c>
      <c r="P131" s="2">
        <f t="shared" si="60"/>
        <v>-3.1970417861934743E-3</v>
      </c>
      <c r="Q131" s="2">
        <f t="shared" si="61"/>
        <v>-3.0925031484467305E-3</v>
      </c>
      <c r="R131" s="2">
        <f t="shared" si="62"/>
        <v>-6.0586870884829849E-3</v>
      </c>
      <c r="S131" s="2">
        <f t="shared" si="63"/>
        <v>-9.6119073092944957E-3</v>
      </c>
      <c r="T131" s="2">
        <f t="shared" si="64"/>
        <v>-1.8151189815571706E-2</v>
      </c>
      <c r="U131" s="4">
        <f t="shared" si="65"/>
        <v>-1.5185107508321957E-2</v>
      </c>
      <c r="V131" s="4">
        <f t="shared" si="66"/>
        <v>-1.5707485401291393E-2</v>
      </c>
      <c r="W131" s="4">
        <f t="shared" si="67"/>
        <v>-1.4273952713281402E-2</v>
      </c>
      <c r="X131" s="4">
        <f t="shared" si="68"/>
        <v>-1.3032755850639269E-2</v>
      </c>
      <c r="Y131" s="4">
        <f t="shared" si="69"/>
        <v>-1.3137294488386013E-2</v>
      </c>
      <c r="Z131" s="4">
        <f t="shared" si="70"/>
        <v>-1.0171110548349759E-2</v>
      </c>
      <c r="AA131" s="4">
        <f t="shared" si="71"/>
        <v>-6.6178903275382478E-3</v>
      </c>
      <c r="AB131" s="4">
        <f t="shared" si="72"/>
        <v>1.9213921787389621E-3</v>
      </c>
      <c r="AC131" s="4">
        <f t="shared" si="90"/>
        <v>-6.9290027226340076E-2</v>
      </c>
      <c r="AD131" s="4">
        <f t="shared" si="91"/>
        <v>-0.12936348491782534</v>
      </c>
      <c r="AE131" s="4">
        <f t="shared" si="92"/>
        <v>3.5492774203324029E-2</v>
      </c>
      <c r="AF131" s="4">
        <f t="shared" si="93"/>
        <v>1.93572149889761E-2</v>
      </c>
      <c r="AG131" s="4">
        <f t="shared" si="94"/>
        <v>2.0716217279683723E-2</v>
      </c>
      <c r="AH131" s="4">
        <f t="shared" si="95"/>
        <v>-1.7844173940787585E-2</v>
      </c>
      <c r="AI131" s="4">
        <f t="shared" si="96"/>
        <v>-7.1845132783530524E-3</v>
      </c>
      <c r="AJ131" s="4">
        <f t="shared" si="97"/>
        <v>1.8433334240478577E-2</v>
      </c>
      <c r="AK131" s="2">
        <f t="shared" si="73"/>
        <v>0.39809609594181961</v>
      </c>
      <c r="AL131" s="2">
        <f t="shared" si="74"/>
        <v>0.20161229812655601</v>
      </c>
      <c r="AM131" s="2">
        <f t="shared" si="75"/>
        <v>0.12896954269548999</v>
      </c>
      <c r="AN131" s="2">
        <f t="shared" si="76"/>
        <v>8.9876024406113281E-2</v>
      </c>
      <c r="AO131" s="2">
        <f t="shared" si="77"/>
        <v>7.8909975141199101E-2</v>
      </c>
      <c r="AP131" s="2">
        <f t="shared" si="78"/>
        <v>6.962239838911477E-2</v>
      </c>
      <c r="AQ131" s="2">
        <f t="shared" si="79"/>
        <v>3.4157130025108839E-2</v>
      </c>
      <c r="AR131" s="2">
        <f t="shared" si="80"/>
        <v>2.8564569393297046E-2</v>
      </c>
      <c r="AS131" s="2">
        <f t="array" ref="AS131">_xlfn.STDEV.S(IF(E$17:E$1040=E131,$C$17:$C$1040,""))</f>
        <v>1.2758628112718129E-2</v>
      </c>
      <c r="AT131" s="2">
        <f t="array" ref="AT131">_xlfn.STDEV.S(IF(F$17:F$1040=F131,$C$17:$C$1040,""))</f>
        <v>1.1020046384629077E-2</v>
      </c>
      <c r="AU131" s="2">
        <f t="array" ref="AU131">_xlfn.STDEV.S(IF(G$17:G$1040=G131,$C$17:$C$1040,""))</f>
        <v>9.6828820083333083E-3</v>
      </c>
      <c r="AV131" s="2">
        <f t="array" ref="AV131">_xlfn.STDEV.S(IF(H$17:H$1040=H131,$C$17:$C$1040,""))</f>
        <v>1.2360180202081695E-2</v>
      </c>
      <c r="AW131" s="2">
        <f t="array" ref="AW131">_xlfn.STDEV.S(IF(I$17:I$1040=I131,$C$17:$C$1040,""))</f>
        <v>1.3877437957969606E-2</v>
      </c>
      <c r="AX131" s="2">
        <f t="array" ref="AX131">_xlfn.STDEV.S(IF(J$17:J$1040=J131,$C$17:$C$1040,""))</f>
        <v>1.6899490224806833E-2</v>
      </c>
      <c r="AY131" s="2">
        <f t="array" ref="AY131">_xlfn.STDEV.S(IF(K$17:K$1040=K131,$C$17:$C$1040,""))</f>
        <v>1.8289718050345814E-2</v>
      </c>
      <c r="AZ131" s="2">
        <f t="array" ref="AZ131">_xlfn.STDEV.S(IF(L$17:L$1040=L131,$C$17:$C$1040,""))</f>
        <v>1.9629742543173026E-2</v>
      </c>
      <c r="BA131" s="5">
        <f t="shared" si="81"/>
        <v>31.202108285058262</v>
      </c>
      <c r="BB131" s="5">
        <f t="shared" si="82"/>
        <v>18.2950498654677</v>
      </c>
      <c r="BC131" s="5">
        <f t="shared" si="83"/>
        <v>13.319334324687203</v>
      </c>
      <c r="BD131" s="5">
        <f t="shared" si="84"/>
        <v>7.2714169968959199</v>
      </c>
      <c r="BE131" s="5">
        <f t="shared" si="85"/>
        <v>5.6862062997645957</v>
      </c>
      <c r="BF131" s="5">
        <f t="shared" si="86"/>
        <v>4.1197928140409683</v>
      </c>
      <c r="BG131" s="5">
        <f t="shared" si="87"/>
        <v>1.8675591351974401</v>
      </c>
      <c r="BH131" s="5">
        <f t="shared" si="88"/>
        <v>1.4551678062243072</v>
      </c>
    </row>
    <row r="132" spans="1:60" x14ac:dyDescent="0.25">
      <c r="A132" t="s">
        <v>139</v>
      </c>
      <c r="B132">
        <v>139.57</v>
      </c>
      <c r="C132" s="2">
        <f t="shared" si="56"/>
        <v>-3.6584524056050283E-2</v>
      </c>
      <c r="D132" s="8">
        <f t="shared" si="89"/>
        <v>115</v>
      </c>
      <c r="E132" s="8">
        <f t="shared" si="99"/>
        <v>0</v>
      </c>
      <c r="F132" s="8">
        <f t="shared" si="100"/>
        <v>0</v>
      </c>
      <c r="G132" s="8">
        <f t="shared" si="100"/>
        <v>0</v>
      </c>
      <c r="H132" s="8">
        <f t="shared" si="100"/>
        <v>1</v>
      </c>
      <c r="I132" s="8">
        <f t="shared" si="100"/>
        <v>3</v>
      </c>
      <c r="J132" s="8">
        <f t="shared" si="100"/>
        <v>7</v>
      </c>
      <c r="K132" s="8">
        <f t="shared" si="100"/>
        <v>14</v>
      </c>
      <c r="L132" s="8">
        <f t="shared" si="100"/>
        <v>28</v>
      </c>
      <c r="M132" s="2">
        <f t="shared" si="57"/>
        <v>-1.0446901285107854E-3</v>
      </c>
      <c r="N132" s="2">
        <f t="shared" si="58"/>
        <v>-5.2231223554134948E-4</v>
      </c>
      <c r="O132" s="2">
        <f t="shared" si="59"/>
        <v>-1.9558449235513413E-3</v>
      </c>
      <c r="P132" s="2">
        <f t="shared" si="60"/>
        <v>-3.1970417861934743E-3</v>
      </c>
      <c r="Q132" s="2">
        <f t="shared" si="61"/>
        <v>-3.0925031484467305E-3</v>
      </c>
      <c r="R132" s="2">
        <f t="shared" si="62"/>
        <v>-6.0586870884829849E-3</v>
      </c>
      <c r="S132" s="2">
        <f t="shared" si="63"/>
        <v>-9.6119073092944957E-3</v>
      </c>
      <c r="T132" s="2">
        <f t="shared" si="64"/>
        <v>-1.8151189815571706E-2</v>
      </c>
      <c r="U132" s="4">
        <f t="shared" si="65"/>
        <v>-3.5539833927539496E-2</v>
      </c>
      <c r="V132" s="4">
        <f t="shared" si="66"/>
        <v>-3.6062211820508935E-2</v>
      </c>
      <c r="W132" s="4">
        <f t="shared" si="67"/>
        <v>-3.4628679132498938E-2</v>
      </c>
      <c r="X132" s="4">
        <f t="shared" si="68"/>
        <v>-3.3387482269856807E-2</v>
      </c>
      <c r="Y132" s="4">
        <f t="shared" si="69"/>
        <v>-3.3492020907603552E-2</v>
      </c>
      <c r="Z132" s="4">
        <f t="shared" si="70"/>
        <v>-3.0525836967567298E-2</v>
      </c>
      <c r="AA132" s="4">
        <f t="shared" si="71"/>
        <v>-2.6972616746755787E-2</v>
      </c>
      <c r="AB132" s="4">
        <f t="shared" si="72"/>
        <v>-1.8433334240478577E-2</v>
      </c>
      <c r="AC132" s="4">
        <f t="shared" si="90"/>
        <v>-0.10482986115387957</v>
      </c>
      <c r="AD132" s="4">
        <f t="shared" si="91"/>
        <v>-0.16542569673833429</v>
      </c>
      <c r="AE132" s="4">
        <f t="shared" si="92"/>
        <v>8.6409507082509107E-4</v>
      </c>
      <c r="AF132" s="4">
        <f t="shared" si="93"/>
        <v>-1.4030267280880707E-2</v>
      </c>
      <c r="AG132" s="4">
        <f t="shared" si="94"/>
        <v>-1.2775803627919829E-2</v>
      </c>
      <c r="AH132" s="4">
        <f t="shared" si="95"/>
        <v>-4.8370010908354882E-2</v>
      </c>
      <c r="AI132" s="4">
        <f t="shared" si="96"/>
        <v>-3.4157130025108839E-2</v>
      </c>
      <c r="AJ132" s="4">
        <f t="shared" si="97"/>
        <v>0</v>
      </c>
      <c r="AK132" s="2">
        <f t="shared" si="73"/>
        <v>0.39809609594181961</v>
      </c>
      <c r="AL132" s="2">
        <f t="shared" si="74"/>
        <v>0.20161229812655601</v>
      </c>
      <c r="AM132" s="2">
        <f t="shared" si="75"/>
        <v>0.12896954269548999</v>
      </c>
      <c r="AN132" s="2">
        <f t="shared" si="76"/>
        <v>8.9876024406113281E-2</v>
      </c>
      <c r="AO132" s="2">
        <f t="shared" si="77"/>
        <v>7.8909975141199101E-2</v>
      </c>
      <c r="AP132" s="2">
        <f t="shared" si="78"/>
        <v>6.962239838911477E-2</v>
      </c>
      <c r="AQ132" s="2">
        <f t="shared" si="79"/>
        <v>3.4157130025108839E-2</v>
      </c>
      <c r="AR132" s="2">
        <f t="shared" si="80"/>
        <v>2.8564569393297046E-2</v>
      </c>
      <c r="AS132" s="2">
        <f t="array" ref="AS132">_xlfn.STDEV.S(IF(E$17:E$1040=E132,$C$17:$C$1040,""))</f>
        <v>1.2758628112718129E-2</v>
      </c>
      <c r="AT132" s="2">
        <f t="array" ref="AT132">_xlfn.STDEV.S(IF(F$17:F$1040=F132,$C$17:$C$1040,""))</f>
        <v>1.1020046384629077E-2</v>
      </c>
      <c r="AU132" s="2">
        <f t="array" ref="AU132">_xlfn.STDEV.S(IF(G$17:G$1040=G132,$C$17:$C$1040,""))</f>
        <v>9.6828820083333083E-3</v>
      </c>
      <c r="AV132" s="2">
        <f t="array" ref="AV132">_xlfn.STDEV.S(IF(H$17:H$1040=H132,$C$17:$C$1040,""))</f>
        <v>1.2360180202081695E-2</v>
      </c>
      <c r="AW132" s="2">
        <f t="array" ref="AW132">_xlfn.STDEV.S(IF(I$17:I$1040=I132,$C$17:$C$1040,""))</f>
        <v>1.3877437957969606E-2</v>
      </c>
      <c r="AX132" s="2">
        <f t="array" ref="AX132">_xlfn.STDEV.S(IF(J$17:J$1040=J132,$C$17:$C$1040,""))</f>
        <v>1.6899490224806833E-2</v>
      </c>
      <c r="AY132" s="2">
        <f t="array" ref="AY132">_xlfn.STDEV.S(IF(K$17:K$1040=K132,$C$17:$C$1040,""))</f>
        <v>1.8289718050345814E-2</v>
      </c>
      <c r="AZ132" s="2">
        <f t="array" ref="AZ132">_xlfn.STDEV.S(IF(L$17:L$1040=L132,$C$17:$C$1040,""))</f>
        <v>1.9629742543173026E-2</v>
      </c>
      <c r="BA132" s="5">
        <f t="shared" si="81"/>
        <v>31.202108285058262</v>
      </c>
      <c r="BB132" s="5">
        <f t="shared" si="82"/>
        <v>18.2950498654677</v>
      </c>
      <c r="BC132" s="5">
        <f t="shared" si="83"/>
        <v>13.319334324687203</v>
      </c>
      <c r="BD132" s="5">
        <f t="shared" si="84"/>
        <v>7.2714169968959199</v>
      </c>
      <c r="BE132" s="5">
        <f t="shared" si="85"/>
        <v>5.6862062997645957</v>
      </c>
      <c r="BF132" s="5">
        <f t="shared" si="86"/>
        <v>4.1197928140409683</v>
      </c>
      <c r="BG132" s="5">
        <f t="shared" si="87"/>
        <v>1.8675591351974401</v>
      </c>
      <c r="BH132" s="5">
        <f t="shared" si="88"/>
        <v>1.4551678062243072</v>
      </c>
    </row>
    <row r="133" spans="1:60" x14ac:dyDescent="0.25">
      <c r="A133" t="s">
        <v>140</v>
      </c>
      <c r="B133">
        <v>140.16</v>
      </c>
      <c r="C133" s="2">
        <f t="shared" si="56"/>
        <v>4.2272694705165481E-3</v>
      </c>
      <c r="D133" s="8">
        <f t="shared" si="89"/>
        <v>116</v>
      </c>
      <c r="E133" s="8">
        <f t="shared" si="99"/>
        <v>0</v>
      </c>
      <c r="F133" s="8">
        <f t="shared" si="100"/>
        <v>0</v>
      </c>
      <c r="G133" s="8">
        <f t="shared" si="100"/>
        <v>0</v>
      </c>
      <c r="H133" s="8">
        <f t="shared" si="100"/>
        <v>1</v>
      </c>
      <c r="I133" s="8">
        <f t="shared" si="100"/>
        <v>3</v>
      </c>
      <c r="J133" s="8">
        <f t="shared" si="100"/>
        <v>7</v>
      </c>
      <c r="K133" s="8">
        <f t="shared" si="100"/>
        <v>14</v>
      </c>
      <c r="L133" s="8">
        <f t="shared" si="100"/>
        <v>29</v>
      </c>
      <c r="M133" s="2">
        <f t="shared" si="57"/>
        <v>-1.0446901285107854E-3</v>
      </c>
      <c r="N133" s="2">
        <f t="shared" si="58"/>
        <v>-5.2231223554134948E-4</v>
      </c>
      <c r="O133" s="2">
        <f t="shared" si="59"/>
        <v>-1.9558449235513413E-3</v>
      </c>
      <c r="P133" s="2">
        <f t="shared" si="60"/>
        <v>-3.1970417861934743E-3</v>
      </c>
      <c r="Q133" s="2">
        <f t="shared" si="61"/>
        <v>-3.0925031484467305E-3</v>
      </c>
      <c r="R133" s="2">
        <f t="shared" si="62"/>
        <v>-6.0586870884829849E-3</v>
      </c>
      <c r="S133" s="2">
        <f t="shared" si="63"/>
        <v>-9.6119073092944957E-3</v>
      </c>
      <c r="T133" s="2">
        <f t="shared" si="64"/>
        <v>-1.0726248030172858E-3</v>
      </c>
      <c r="U133" s="4">
        <f t="shared" si="65"/>
        <v>5.2719595990273335E-3</v>
      </c>
      <c r="V133" s="4">
        <f t="shared" si="66"/>
        <v>4.7495817060578972E-3</v>
      </c>
      <c r="W133" s="4">
        <f t="shared" si="67"/>
        <v>6.1831143940678894E-3</v>
      </c>
      <c r="X133" s="4">
        <f t="shared" si="68"/>
        <v>7.4243112567100224E-3</v>
      </c>
      <c r="Y133" s="4">
        <f t="shared" si="69"/>
        <v>7.3197726189632786E-3</v>
      </c>
      <c r="Z133" s="4">
        <f t="shared" si="70"/>
        <v>1.0285956558999533E-2</v>
      </c>
      <c r="AA133" s="4">
        <f t="shared" si="71"/>
        <v>1.3839176779811044E-2</v>
      </c>
      <c r="AB133" s="4">
        <f t="shared" si="72"/>
        <v>5.2998942735338339E-3</v>
      </c>
      <c r="AC133" s="4">
        <f t="shared" si="90"/>
        <v>-9.9557901554852238E-2</v>
      </c>
      <c r="AD133" s="4">
        <f t="shared" si="91"/>
        <v>-0.16067611503227638</v>
      </c>
      <c r="AE133" s="4">
        <f t="shared" si="92"/>
        <v>7.0472094648929805E-3</v>
      </c>
      <c r="AF133" s="4">
        <f t="shared" si="93"/>
        <v>-6.6059560241706842E-3</v>
      </c>
      <c r="AG133" s="4">
        <f t="shared" si="94"/>
        <v>-5.4560310089565509E-3</v>
      </c>
      <c r="AH133" s="4">
        <f t="shared" si="95"/>
        <v>-3.8084054349355349E-2</v>
      </c>
      <c r="AI133" s="4">
        <f t="shared" si="96"/>
        <v>-2.0317953245297796E-2</v>
      </c>
      <c r="AJ133" s="4">
        <f t="shared" si="97"/>
        <v>5.2998942735338339E-3</v>
      </c>
      <c r="AK133" s="2">
        <f t="shared" si="73"/>
        <v>0.39809609594181961</v>
      </c>
      <c r="AL133" s="2">
        <f t="shared" si="74"/>
        <v>0.20161229812655601</v>
      </c>
      <c r="AM133" s="2">
        <f t="shared" si="75"/>
        <v>0.12896954269548999</v>
      </c>
      <c r="AN133" s="2">
        <f t="shared" si="76"/>
        <v>8.9876024406113281E-2</v>
      </c>
      <c r="AO133" s="2">
        <f t="shared" si="77"/>
        <v>7.8909975141199101E-2</v>
      </c>
      <c r="AP133" s="2">
        <f t="shared" si="78"/>
        <v>6.962239838911477E-2</v>
      </c>
      <c r="AQ133" s="2">
        <f t="shared" si="79"/>
        <v>3.4157130025108839E-2</v>
      </c>
      <c r="AR133" s="2">
        <f t="shared" si="80"/>
        <v>1.9424874333952458E-2</v>
      </c>
      <c r="AS133" s="2">
        <f t="array" ref="AS133">_xlfn.STDEV.S(IF(E$17:E$1040=E133,$C$17:$C$1040,""))</f>
        <v>1.2758628112718129E-2</v>
      </c>
      <c r="AT133" s="2">
        <f t="array" ref="AT133">_xlfn.STDEV.S(IF(F$17:F$1040=F133,$C$17:$C$1040,""))</f>
        <v>1.1020046384629077E-2</v>
      </c>
      <c r="AU133" s="2">
        <f t="array" ref="AU133">_xlfn.STDEV.S(IF(G$17:G$1040=G133,$C$17:$C$1040,""))</f>
        <v>9.6828820083333083E-3</v>
      </c>
      <c r="AV133" s="2">
        <f t="array" ref="AV133">_xlfn.STDEV.S(IF(H$17:H$1040=H133,$C$17:$C$1040,""))</f>
        <v>1.2360180202081695E-2</v>
      </c>
      <c r="AW133" s="2">
        <f t="array" ref="AW133">_xlfn.STDEV.S(IF(I$17:I$1040=I133,$C$17:$C$1040,""))</f>
        <v>1.3877437957969606E-2</v>
      </c>
      <c r="AX133" s="2">
        <f t="array" ref="AX133">_xlfn.STDEV.S(IF(J$17:J$1040=J133,$C$17:$C$1040,""))</f>
        <v>1.6899490224806833E-2</v>
      </c>
      <c r="AY133" s="2">
        <f t="array" ref="AY133">_xlfn.STDEV.S(IF(K$17:K$1040=K133,$C$17:$C$1040,""))</f>
        <v>1.8289718050345814E-2</v>
      </c>
      <c r="AZ133" s="2">
        <f t="array" ref="AZ133">_xlfn.STDEV.S(IF(L$17:L$1040=L133,$C$17:$C$1040,""))</f>
        <v>1.4168760964626275E-2</v>
      </c>
      <c r="BA133" s="5">
        <f t="shared" si="81"/>
        <v>31.202108285058262</v>
      </c>
      <c r="BB133" s="5">
        <f t="shared" si="82"/>
        <v>18.2950498654677</v>
      </c>
      <c r="BC133" s="5">
        <f t="shared" si="83"/>
        <v>13.319334324687203</v>
      </c>
      <c r="BD133" s="5">
        <f t="shared" si="84"/>
        <v>7.2714169968959199</v>
      </c>
      <c r="BE133" s="5">
        <f t="shared" si="85"/>
        <v>5.6862062997645957</v>
      </c>
      <c r="BF133" s="5">
        <f t="shared" si="86"/>
        <v>4.1197928140409683</v>
      </c>
      <c r="BG133" s="5">
        <f t="shared" si="87"/>
        <v>1.8675591351974401</v>
      </c>
      <c r="BH133" s="5">
        <f t="shared" si="88"/>
        <v>1.3709649264638308</v>
      </c>
    </row>
    <row r="134" spans="1:60" x14ac:dyDescent="0.25">
      <c r="A134" t="s">
        <v>141</v>
      </c>
      <c r="B134">
        <v>140</v>
      </c>
      <c r="C134" s="2">
        <f t="shared" si="56"/>
        <v>-1.1415525114154557E-3</v>
      </c>
      <c r="D134" s="8">
        <f t="shared" si="89"/>
        <v>117</v>
      </c>
      <c r="E134" s="8">
        <f t="shared" si="99"/>
        <v>0</v>
      </c>
      <c r="F134" s="8">
        <f t="shared" si="100"/>
        <v>0</v>
      </c>
      <c r="G134" s="8">
        <f t="shared" si="100"/>
        <v>0</v>
      </c>
      <c r="H134" s="8">
        <f t="shared" si="100"/>
        <v>1</v>
      </c>
      <c r="I134" s="8">
        <f t="shared" si="100"/>
        <v>3</v>
      </c>
      <c r="J134" s="8">
        <f t="shared" si="100"/>
        <v>7</v>
      </c>
      <c r="K134" s="8">
        <f t="shared" si="100"/>
        <v>14</v>
      </c>
      <c r="L134" s="8">
        <f t="shared" si="100"/>
        <v>29</v>
      </c>
      <c r="M134" s="2">
        <f t="shared" si="57"/>
        <v>-1.0446901285107854E-3</v>
      </c>
      <c r="N134" s="2">
        <f t="shared" si="58"/>
        <v>-5.2231223554134948E-4</v>
      </c>
      <c r="O134" s="2">
        <f t="shared" si="59"/>
        <v>-1.9558449235513413E-3</v>
      </c>
      <c r="P134" s="2">
        <f t="shared" si="60"/>
        <v>-3.1970417861934743E-3</v>
      </c>
      <c r="Q134" s="2">
        <f t="shared" si="61"/>
        <v>-3.0925031484467305E-3</v>
      </c>
      <c r="R134" s="2">
        <f t="shared" si="62"/>
        <v>-6.0586870884829849E-3</v>
      </c>
      <c r="S134" s="2">
        <f t="shared" si="63"/>
        <v>-9.6119073092944957E-3</v>
      </c>
      <c r="T134" s="2">
        <f t="shared" si="64"/>
        <v>-1.0726248030172858E-3</v>
      </c>
      <c r="U134" s="4">
        <f t="shared" si="65"/>
        <v>-9.6862382904670287E-5</v>
      </c>
      <c r="V134" s="4">
        <f t="shared" si="66"/>
        <v>-6.1924027587410618E-4</v>
      </c>
      <c r="W134" s="4">
        <f t="shared" si="67"/>
        <v>8.1429241213588563E-4</v>
      </c>
      <c r="X134" s="4">
        <f t="shared" si="68"/>
        <v>2.0554892747780187E-3</v>
      </c>
      <c r="Y134" s="4">
        <f t="shared" si="69"/>
        <v>1.9509506370312749E-3</v>
      </c>
      <c r="Z134" s="4">
        <f t="shared" si="70"/>
        <v>4.9171345770675293E-3</v>
      </c>
      <c r="AA134" s="4">
        <f t="shared" si="71"/>
        <v>8.47035479787904E-3</v>
      </c>
      <c r="AB134" s="4">
        <f t="shared" si="72"/>
        <v>-6.8927708398169862E-5</v>
      </c>
      <c r="AC134" s="4">
        <f t="shared" si="90"/>
        <v>-9.9654763937756907E-2</v>
      </c>
      <c r="AD134" s="4">
        <f t="shared" si="91"/>
        <v>-0.16129535530815048</v>
      </c>
      <c r="AE134" s="4">
        <f t="shared" si="92"/>
        <v>7.8615018770288661E-3</v>
      </c>
      <c r="AF134" s="4">
        <f t="shared" si="93"/>
        <v>-4.5504667493926655E-3</v>
      </c>
      <c r="AG134" s="4">
        <f t="shared" si="94"/>
        <v>-3.505080371925276E-3</v>
      </c>
      <c r="AH134" s="4">
        <f t="shared" si="95"/>
        <v>-3.316691977228782E-2</v>
      </c>
      <c r="AI134" s="4">
        <f t="shared" si="96"/>
        <v>-1.1847598447418756E-2</v>
      </c>
      <c r="AJ134" s="4">
        <f t="shared" si="97"/>
        <v>5.230966565135664E-3</v>
      </c>
      <c r="AK134" s="2">
        <f t="shared" si="73"/>
        <v>0.39809609594181961</v>
      </c>
      <c r="AL134" s="2">
        <f t="shared" si="74"/>
        <v>0.20161229812655601</v>
      </c>
      <c r="AM134" s="2">
        <f t="shared" si="75"/>
        <v>0.12896954269548999</v>
      </c>
      <c r="AN134" s="2">
        <f t="shared" si="76"/>
        <v>8.9876024406113281E-2</v>
      </c>
      <c r="AO134" s="2">
        <f t="shared" si="77"/>
        <v>7.8909975141199101E-2</v>
      </c>
      <c r="AP134" s="2">
        <f t="shared" si="78"/>
        <v>6.962239838911477E-2</v>
      </c>
      <c r="AQ134" s="2">
        <f t="shared" si="79"/>
        <v>3.4157130025108839E-2</v>
      </c>
      <c r="AR134" s="2">
        <f t="shared" si="80"/>
        <v>1.9424874333952458E-2</v>
      </c>
      <c r="AS134" s="2">
        <f t="array" ref="AS134">_xlfn.STDEV.S(IF(E$17:E$1040=E134,$C$17:$C$1040,""))</f>
        <v>1.2758628112718129E-2</v>
      </c>
      <c r="AT134" s="2">
        <f t="array" ref="AT134">_xlfn.STDEV.S(IF(F$17:F$1040=F134,$C$17:$C$1040,""))</f>
        <v>1.1020046384629077E-2</v>
      </c>
      <c r="AU134" s="2">
        <f t="array" ref="AU134">_xlfn.STDEV.S(IF(G$17:G$1040=G134,$C$17:$C$1040,""))</f>
        <v>9.6828820083333083E-3</v>
      </c>
      <c r="AV134" s="2">
        <f t="array" ref="AV134">_xlfn.STDEV.S(IF(H$17:H$1040=H134,$C$17:$C$1040,""))</f>
        <v>1.2360180202081695E-2</v>
      </c>
      <c r="AW134" s="2">
        <f t="array" ref="AW134">_xlfn.STDEV.S(IF(I$17:I$1040=I134,$C$17:$C$1040,""))</f>
        <v>1.3877437957969606E-2</v>
      </c>
      <c r="AX134" s="2">
        <f t="array" ref="AX134">_xlfn.STDEV.S(IF(J$17:J$1040=J134,$C$17:$C$1040,""))</f>
        <v>1.6899490224806833E-2</v>
      </c>
      <c r="AY134" s="2">
        <f t="array" ref="AY134">_xlfn.STDEV.S(IF(K$17:K$1040=K134,$C$17:$C$1040,""))</f>
        <v>1.8289718050345814E-2</v>
      </c>
      <c r="AZ134" s="2">
        <f t="array" ref="AZ134">_xlfn.STDEV.S(IF(L$17:L$1040=L134,$C$17:$C$1040,""))</f>
        <v>1.4168760964626275E-2</v>
      </c>
      <c r="BA134" s="5">
        <f t="shared" si="81"/>
        <v>31.202108285058262</v>
      </c>
      <c r="BB134" s="5">
        <f t="shared" si="82"/>
        <v>18.2950498654677</v>
      </c>
      <c r="BC134" s="5">
        <f t="shared" si="83"/>
        <v>13.319334324687203</v>
      </c>
      <c r="BD134" s="5">
        <f t="shared" si="84"/>
        <v>7.2714169968959199</v>
      </c>
      <c r="BE134" s="5">
        <f t="shared" si="85"/>
        <v>5.6862062997645957</v>
      </c>
      <c r="BF134" s="5">
        <f t="shared" si="86"/>
        <v>4.1197928140409683</v>
      </c>
      <c r="BG134" s="5">
        <f t="shared" si="87"/>
        <v>1.8675591351974401</v>
      </c>
      <c r="BH134" s="5">
        <f t="shared" si="88"/>
        <v>1.3709649264638308</v>
      </c>
    </row>
    <row r="135" spans="1:60" x14ac:dyDescent="0.25">
      <c r="A135" t="s">
        <v>142</v>
      </c>
      <c r="B135">
        <v>137.13999999999999</v>
      </c>
      <c r="C135" s="2">
        <f t="shared" si="56"/>
        <v>-2.0428571428571574E-2</v>
      </c>
      <c r="D135" s="8">
        <f t="shared" si="89"/>
        <v>118</v>
      </c>
      <c r="E135" s="8">
        <f t="shared" si="99"/>
        <v>0</v>
      </c>
      <c r="F135" s="8">
        <f t="shared" si="100"/>
        <v>0</v>
      </c>
      <c r="G135" s="8">
        <f t="shared" si="100"/>
        <v>0</v>
      </c>
      <c r="H135" s="8">
        <f t="shared" si="100"/>
        <v>1</v>
      </c>
      <c r="I135" s="8">
        <f t="shared" si="100"/>
        <v>3</v>
      </c>
      <c r="J135" s="8">
        <f t="shared" si="100"/>
        <v>7</v>
      </c>
      <c r="K135" s="8">
        <f t="shared" si="100"/>
        <v>14</v>
      </c>
      <c r="L135" s="8">
        <f t="shared" si="100"/>
        <v>29</v>
      </c>
      <c r="M135" s="2">
        <f t="shared" si="57"/>
        <v>-1.0446901285107854E-3</v>
      </c>
      <c r="N135" s="2">
        <f t="shared" si="58"/>
        <v>-5.2231223554134948E-4</v>
      </c>
      <c r="O135" s="2">
        <f t="shared" si="59"/>
        <v>-1.9558449235513413E-3</v>
      </c>
      <c r="P135" s="2">
        <f t="shared" si="60"/>
        <v>-3.1970417861934743E-3</v>
      </c>
      <c r="Q135" s="2">
        <f t="shared" si="61"/>
        <v>-3.0925031484467305E-3</v>
      </c>
      <c r="R135" s="2">
        <f t="shared" si="62"/>
        <v>-6.0586870884829849E-3</v>
      </c>
      <c r="S135" s="2">
        <f t="shared" si="63"/>
        <v>-9.6119073092944957E-3</v>
      </c>
      <c r="T135" s="2">
        <f t="shared" si="64"/>
        <v>-1.0726248030172858E-3</v>
      </c>
      <c r="U135" s="4">
        <f t="shared" si="65"/>
        <v>-1.9383881300060787E-2</v>
      </c>
      <c r="V135" s="4">
        <f t="shared" si="66"/>
        <v>-1.9906259193030223E-2</v>
      </c>
      <c r="W135" s="4">
        <f t="shared" si="67"/>
        <v>-1.8472726505020232E-2</v>
      </c>
      <c r="X135" s="4">
        <f t="shared" si="68"/>
        <v>-1.7231529642378098E-2</v>
      </c>
      <c r="Y135" s="4">
        <f t="shared" si="69"/>
        <v>-1.7336068280124843E-2</v>
      </c>
      <c r="Z135" s="4">
        <f t="shared" si="70"/>
        <v>-1.4369884340088589E-2</v>
      </c>
      <c r="AA135" s="4">
        <f t="shared" si="71"/>
        <v>-1.0816664119277078E-2</v>
      </c>
      <c r="AB135" s="4">
        <f t="shared" si="72"/>
        <v>-1.9355946625554288E-2</v>
      </c>
      <c r="AC135" s="4">
        <f t="shared" si="90"/>
        <v>-0.11903864523781769</v>
      </c>
      <c r="AD135" s="4">
        <f t="shared" si="91"/>
        <v>-0.18120161450118069</v>
      </c>
      <c r="AE135" s="4">
        <f t="shared" si="92"/>
        <v>-1.0611224627991366E-2</v>
      </c>
      <c r="AF135" s="4">
        <f t="shared" si="93"/>
        <v>-2.1781996391770763E-2</v>
      </c>
      <c r="AG135" s="4">
        <f t="shared" si="94"/>
        <v>-2.0841148652050119E-2</v>
      </c>
      <c r="AH135" s="4">
        <f t="shared" si="95"/>
        <v>-4.7536804112376409E-2</v>
      </c>
      <c r="AI135" s="4">
        <f t="shared" si="96"/>
        <v>-2.2664262566695834E-2</v>
      </c>
      <c r="AJ135" s="4">
        <f t="shared" si="97"/>
        <v>-1.4124980060418624E-2</v>
      </c>
      <c r="AK135" s="2">
        <f t="shared" si="73"/>
        <v>0.39809609594181961</v>
      </c>
      <c r="AL135" s="2">
        <f t="shared" si="74"/>
        <v>0.20161229812655601</v>
      </c>
      <c r="AM135" s="2">
        <f t="shared" si="75"/>
        <v>0.12896954269548999</v>
      </c>
      <c r="AN135" s="2">
        <f t="shared" si="76"/>
        <v>8.9876024406113281E-2</v>
      </c>
      <c r="AO135" s="2">
        <f t="shared" si="77"/>
        <v>7.8909975141199101E-2</v>
      </c>
      <c r="AP135" s="2">
        <f t="shared" si="78"/>
        <v>6.962239838911477E-2</v>
      </c>
      <c r="AQ135" s="2">
        <f t="shared" si="79"/>
        <v>3.4157130025108839E-2</v>
      </c>
      <c r="AR135" s="2">
        <f t="shared" si="80"/>
        <v>1.9424874333952458E-2</v>
      </c>
      <c r="AS135" s="2">
        <f t="array" ref="AS135">_xlfn.STDEV.S(IF(E$17:E$1040=E135,$C$17:$C$1040,""))</f>
        <v>1.2758628112718129E-2</v>
      </c>
      <c r="AT135" s="2">
        <f t="array" ref="AT135">_xlfn.STDEV.S(IF(F$17:F$1040=F135,$C$17:$C$1040,""))</f>
        <v>1.1020046384629077E-2</v>
      </c>
      <c r="AU135" s="2">
        <f t="array" ref="AU135">_xlfn.STDEV.S(IF(G$17:G$1040=G135,$C$17:$C$1040,""))</f>
        <v>9.6828820083333083E-3</v>
      </c>
      <c r="AV135" s="2">
        <f t="array" ref="AV135">_xlfn.STDEV.S(IF(H$17:H$1040=H135,$C$17:$C$1040,""))</f>
        <v>1.2360180202081695E-2</v>
      </c>
      <c r="AW135" s="2">
        <f t="array" ref="AW135">_xlfn.STDEV.S(IF(I$17:I$1040=I135,$C$17:$C$1040,""))</f>
        <v>1.3877437957969606E-2</v>
      </c>
      <c r="AX135" s="2">
        <f t="array" ref="AX135">_xlfn.STDEV.S(IF(J$17:J$1040=J135,$C$17:$C$1040,""))</f>
        <v>1.6899490224806833E-2</v>
      </c>
      <c r="AY135" s="2">
        <f t="array" ref="AY135">_xlfn.STDEV.S(IF(K$17:K$1040=K135,$C$17:$C$1040,""))</f>
        <v>1.8289718050345814E-2</v>
      </c>
      <c r="AZ135" s="2">
        <f t="array" ref="AZ135">_xlfn.STDEV.S(IF(L$17:L$1040=L135,$C$17:$C$1040,""))</f>
        <v>1.4168760964626275E-2</v>
      </c>
      <c r="BA135" s="5">
        <f t="shared" si="81"/>
        <v>31.202108285058262</v>
      </c>
      <c r="BB135" s="5">
        <f t="shared" si="82"/>
        <v>18.2950498654677</v>
      </c>
      <c r="BC135" s="5">
        <f t="shared" si="83"/>
        <v>13.319334324687203</v>
      </c>
      <c r="BD135" s="5">
        <f t="shared" si="84"/>
        <v>7.2714169968959199</v>
      </c>
      <c r="BE135" s="5">
        <f t="shared" si="85"/>
        <v>5.6862062997645957</v>
      </c>
      <c r="BF135" s="5">
        <f t="shared" si="86"/>
        <v>4.1197928140409683</v>
      </c>
      <c r="BG135" s="5">
        <f t="shared" si="87"/>
        <v>1.8675591351974401</v>
      </c>
      <c r="BH135" s="5">
        <f t="shared" si="88"/>
        <v>1.3709649264638308</v>
      </c>
    </row>
    <row r="136" spans="1:60" x14ac:dyDescent="0.25">
      <c r="A136" t="s">
        <v>143</v>
      </c>
      <c r="B136">
        <v>138.93</v>
      </c>
      <c r="C136" s="2">
        <f t="shared" si="56"/>
        <v>1.3052355257401338E-2</v>
      </c>
      <c r="D136" s="8">
        <f t="shared" si="89"/>
        <v>119</v>
      </c>
      <c r="E136" s="8">
        <f t="shared" si="99"/>
        <v>0</v>
      </c>
      <c r="F136" s="8">
        <f t="shared" si="100"/>
        <v>0</v>
      </c>
      <c r="G136" s="8">
        <f t="shared" si="100"/>
        <v>0</v>
      </c>
      <c r="H136" s="8">
        <f t="shared" si="100"/>
        <v>1</v>
      </c>
      <c r="I136" s="8">
        <f t="shared" si="100"/>
        <v>3</v>
      </c>
      <c r="J136" s="8">
        <f t="shared" si="100"/>
        <v>7</v>
      </c>
      <c r="K136" s="8">
        <f t="shared" si="100"/>
        <v>14</v>
      </c>
      <c r="L136" s="8">
        <f t="shared" si="100"/>
        <v>29</v>
      </c>
      <c r="M136" s="2">
        <f t="shared" si="57"/>
        <v>-1.0446901285107854E-3</v>
      </c>
      <c r="N136" s="2">
        <f t="shared" si="58"/>
        <v>-5.2231223554134948E-4</v>
      </c>
      <c r="O136" s="2">
        <f t="shared" si="59"/>
        <v>-1.9558449235513413E-3</v>
      </c>
      <c r="P136" s="2">
        <f t="shared" si="60"/>
        <v>-3.1970417861934743E-3</v>
      </c>
      <c r="Q136" s="2">
        <f t="shared" si="61"/>
        <v>-3.0925031484467305E-3</v>
      </c>
      <c r="R136" s="2">
        <f t="shared" si="62"/>
        <v>-6.0586870884829849E-3</v>
      </c>
      <c r="S136" s="2">
        <f t="shared" si="63"/>
        <v>-9.6119073092944957E-3</v>
      </c>
      <c r="T136" s="2">
        <f t="shared" si="64"/>
        <v>-1.0726248030172858E-3</v>
      </c>
      <c r="U136" s="4">
        <f t="shared" si="65"/>
        <v>1.4097045385912124E-2</v>
      </c>
      <c r="V136" s="4">
        <f t="shared" si="66"/>
        <v>1.3574667492942687E-2</v>
      </c>
      <c r="W136" s="4">
        <f t="shared" si="67"/>
        <v>1.5008200180952679E-2</v>
      </c>
      <c r="X136" s="4">
        <f t="shared" si="68"/>
        <v>1.6249397043594814E-2</v>
      </c>
      <c r="Y136" s="4">
        <f t="shared" si="69"/>
        <v>1.6144858405848068E-2</v>
      </c>
      <c r="Z136" s="4">
        <f t="shared" si="70"/>
        <v>1.9111042345884323E-2</v>
      </c>
      <c r="AA136" s="4">
        <f t="shared" si="71"/>
        <v>2.2664262566695834E-2</v>
      </c>
      <c r="AB136" s="4">
        <f t="shared" si="72"/>
        <v>1.4124980060418624E-2</v>
      </c>
      <c r="AC136" s="4">
        <f t="shared" si="90"/>
        <v>-0.10494159985190557</v>
      </c>
      <c r="AD136" s="4">
        <f t="shared" si="91"/>
        <v>-0.16762694700823799</v>
      </c>
      <c r="AE136" s="4">
        <f t="shared" si="92"/>
        <v>4.396975552961313E-3</v>
      </c>
      <c r="AF136" s="4">
        <f t="shared" si="93"/>
        <v>-5.532599348175949E-3</v>
      </c>
      <c r="AG136" s="4">
        <f t="shared" si="94"/>
        <v>-4.6962902462020506E-3</v>
      </c>
      <c r="AH136" s="4">
        <f t="shared" si="95"/>
        <v>-2.8425761766492086E-2</v>
      </c>
      <c r="AI136" s="4">
        <f t="shared" si="96"/>
        <v>0</v>
      </c>
      <c r="AJ136" s="4">
        <f t="shared" si="97"/>
        <v>0</v>
      </c>
      <c r="AK136" s="2">
        <f t="shared" si="73"/>
        <v>0.39809609594181961</v>
      </c>
      <c r="AL136" s="2">
        <f t="shared" si="74"/>
        <v>0.20161229812655601</v>
      </c>
      <c r="AM136" s="2">
        <f t="shared" si="75"/>
        <v>0.12896954269548999</v>
      </c>
      <c r="AN136" s="2">
        <f t="shared" si="76"/>
        <v>8.9876024406113281E-2</v>
      </c>
      <c r="AO136" s="2">
        <f t="shared" si="77"/>
        <v>7.8909975141199101E-2</v>
      </c>
      <c r="AP136" s="2">
        <f t="shared" si="78"/>
        <v>6.962239838911477E-2</v>
      </c>
      <c r="AQ136" s="2">
        <f t="shared" si="79"/>
        <v>3.4157130025108839E-2</v>
      </c>
      <c r="AR136" s="2">
        <f t="shared" si="80"/>
        <v>1.9424874333952458E-2</v>
      </c>
      <c r="AS136" s="2">
        <f t="array" ref="AS136">_xlfn.STDEV.S(IF(E$17:E$1040=E136,$C$17:$C$1040,""))</f>
        <v>1.2758628112718129E-2</v>
      </c>
      <c r="AT136" s="2">
        <f t="array" ref="AT136">_xlfn.STDEV.S(IF(F$17:F$1040=F136,$C$17:$C$1040,""))</f>
        <v>1.1020046384629077E-2</v>
      </c>
      <c r="AU136" s="2">
        <f t="array" ref="AU136">_xlfn.STDEV.S(IF(G$17:G$1040=G136,$C$17:$C$1040,""))</f>
        <v>9.6828820083333083E-3</v>
      </c>
      <c r="AV136" s="2">
        <f t="array" ref="AV136">_xlfn.STDEV.S(IF(H$17:H$1040=H136,$C$17:$C$1040,""))</f>
        <v>1.2360180202081695E-2</v>
      </c>
      <c r="AW136" s="2">
        <f t="array" ref="AW136">_xlfn.STDEV.S(IF(I$17:I$1040=I136,$C$17:$C$1040,""))</f>
        <v>1.3877437957969606E-2</v>
      </c>
      <c r="AX136" s="2">
        <f t="array" ref="AX136">_xlfn.STDEV.S(IF(J$17:J$1040=J136,$C$17:$C$1040,""))</f>
        <v>1.6899490224806833E-2</v>
      </c>
      <c r="AY136" s="2">
        <f t="array" ref="AY136">_xlfn.STDEV.S(IF(K$17:K$1040=K136,$C$17:$C$1040,""))</f>
        <v>1.8289718050345814E-2</v>
      </c>
      <c r="AZ136" s="2">
        <f t="array" ref="AZ136">_xlfn.STDEV.S(IF(L$17:L$1040=L136,$C$17:$C$1040,""))</f>
        <v>1.4168760964626275E-2</v>
      </c>
      <c r="BA136" s="5">
        <f t="shared" si="81"/>
        <v>31.202108285058262</v>
      </c>
      <c r="BB136" s="5">
        <f t="shared" si="82"/>
        <v>18.2950498654677</v>
      </c>
      <c r="BC136" s="5">
        <f t="shared" si="83"/>
        <v>13.319334324687203</v>
      </c>
      <c r="BD136" s="5">
        <f t="shared" si="84"/>
        <v>7.2714169968959199</v>
      </c>
      <c r="BE136" s="5">
        <f t="shared" si="85"/>
        <v>5.6862062997645957</v>
      </c>
      <c r="BF136" s="5">
        <f t="shared" si="86"/>
        <v>4.1197928140409683</v>
      </c>
      <c r="BG136" s="5">
        <f t="shared" si="87"/>
        <v>1.8675591351974401</v>
      </c>
      <c r="BH136" s="5">
        <f t="shared" si="88"/>
        <v>1.3709649264638308</v>
      </c>
    </row>
    <row r="137" spans="1:60" x14ac:dyDescent="0.25">
      <c r="A137" t="s">
        <v>144</v>
      </c>
      <c r="B137">
        <v>139.62</v>
      </c>
      <c r="C137" s="2">
        <f t="shared" si="56"/>
        <v>4.9665299071475211E-3</v>
      </c>
      <c r="D137" s="8">
        <f t="shared" si="89"/>
        <v>120</v>
      </c>
      <c r="E137" s="8">
        <f t="shared" si="99"/>
        <v>0</v>
      </c>
      <c r="F137" s="8">
        <f t="shared" si="100"/>
        <v>0</v>
      </c>
      <c r="G137" s="8">
        <f t="shared" si="100"/>
        <v>0</v>
      </c>
      <c r="H137" s="8">
        <f t="shared" si="100"/>
        <v>1</v>
      </c>
      <c r="I137" s="8">
        <f t="shared" si="100"/>
        <v>3</v>
      </c>
      <c r="J137" s="8">
        <f t="shared" si="100"/>
        <v>7</v>
      </c>
      <c r="K137" s="8">
        <f t="shared" si="100"/>
        <v>15</v>
      </c>
      <c r="L137" s="8">
        <f t="shared" si="100"/>
        <v>30</v>
      </c>
      <c r="M137" s="2">
        <f t="shared" si="57"/>
        <v>-1.0446901285107854E-3</v>
      </c>
      <c r="N137" s="2">
        <f t="shared" si="58"/>
        <v>-5.2231223554134948E-4</v>
      </c>
      <c r="O137" s="2">
        <f t="shared" si="59"/>
        <v>-1.9558449235513413E-3</v>
      </c>
      <c r="P137" s="2">
        <f t="shared" si="60"/>
        <v>-3.1970417861934743E-3</v>
      </c>
      <c r="Q137" s="2">
        <f t="shared" si="61"/>
        <v>-3.0925031484467305E-3</v>
      </c>
      <c r="R137" s="2">
        <f t="shared" si="62"/>
        <v>-6.0586870884829849E-3</v>
      </c>
      <c r="S137" s="2">
        <f t="shared" si="63"/>
        <v>-2.5054668676714742E-3</v>
      </c>
      <c r="T137" s="2">
        <f t="shared" si="64"/>
        <v>4.8962699718588243E-4</v>
      </c>
      <c r="U137" s="4">
        <f t="shared" si="65"/>
        <v>6.0112200356583064E-3</v>
      </c>
      <c r="V137" s="4">
        <f t="shared" si="66"/>
        <v>5.4888421426888701E-3</v>
      </c>
      <c r="W137" s="4">
        <f t="shared" si="67"/>
        <v>6.9223748306988624E-3</v>
      </c>
      <c r="X137" s="4">
        <f t="shared" si="68"/>
        <v>8.1635716933409954E-3</v>
      </c>
      <c r="Y137" s="4">
        <f t="shared" si="69"/>
        <v>8.0590330555942516E-3</v>
      </c>
      <c r="Z137" s="4">
        <f t="shared" si="70"/>
        <v>1.1025216995630506E-2</v>
      </c>
      <c r="AA137" s="4">
        <f t="shared" si="71"/>
        <v>7.4719967748189953E-3</v>
      </c>
      <c r="AB137" s="4">
        <f t="shared" si="72"/>
        <v>4.4769029099616386E-3</v>
      </c>
      <c r="AC137" s="4">
        <f t="shared" si="90"/>
        <v>-9.8930379816247263E-2</v>
      </c>
      <c r="AD137" s="4">
        <f t="shared" si="91"/>
        <v>-0.16213810486554911</v>
      </c>
      <c r="AE137" s="4">
        <f t="shared" si="92"/>
        <v>1.1319350383660175E-2</v>
      </c>
      <c r="AF137" s="4">
        <f t="shared" si="93"/>
        <v>2.6309723451650464E-3</v>
      </c>
      <c r="AG137" s="4">
        <f t="shared" si="94"/>
        <v>3.362742809392201E-3</v>
      </c>
      <c r="AH137" s="4">
        <f t="shared" si="95"/>
        <v>-1.740054477086158E-2</v>
      </c>
      <c r="AI137" s="4">
        <f t="shared" si="96"/>
        <v>7.4719967748189953E-3</v>
      </c>
      <c r="AJ137" s="4">
        <f t="shared" si="97"/>
        <v>4.4769029099616386E-3</v>
      </c>
      <c r="AK137" s="2">
        <f t="shared" si="73"/>
        <v>0.39809609594181961</v>
      </c>
      <c r="AL137" s="2">
        <f t="shared" si="74"/>
        <v>0.20161229812655601</v>
      </c>
      <c r="AM137" s="2">
        <f t="shared" si="75"/>
        <v>0.12896954269548999</v>
      </c>
      <c r="AN137" s="2">
        <f t="shared" si="76"/>
        <v>8.9876024406113281E-2</v>
      </c>
      <c r="AO137" s="2">
        <f t="shared" si="77"/>
        <v>7.8909975141199101E-2</v>
      </c>
      <c r="AP137" s="2">
        <f t="shared" si="78"/>
        <v>6.962239838911477E-2</v>
      </c>
      <c r="AQ137" s="2">
        <f t="shared" si="79"/>
        <v>2.6125445718392676E-2</v>
      </c>
      <c r="AR137" s="2">
        <f t="shared" si="80"/>
        <v>1.4300984550506712E-2</v>
      </c>
      <c r="AS137" s="2">
        <f t="array" ref="AS137">_xlfn.STDEV.S(IF(E$17:E$1040=E137,$C$17:$C$1040,""))</f>
        <v>1.2758628112718129E-2</v>
      </c>
      <c r="AT137" s="2">
        <f t="array" ref="AT137">_xlfn.STDEV.S(IF(F$17:F$1040=F137,$C$17:$C$1040,""))</f>
        <v>1.1020046384629077E-2</v>
      </c>
      <c r="AU137" s="2">
        <f t="array" ref="AU137">_xlfn.STDEV.S(IF(G$17:G$1040=G137,$C$17:$C$1040,""))</f>
        <v>9.6828820083333083E-3</v>
      </c>
      <c r="AV137" s="2">
        <f t="array" ref="AV137">_xlfn.STDEV.S(IF(H$17:H$1040=H137,$C$17:$C$1040,""))</f>
        <v>1.2360180202081695E-2</v>
      </c>
      <c r="AW137" s="2">
        <f t="array" ref="AW137">_xlfn.STDEV.S(IF(I$17:I$1040=I137,$C$17:$C$1040,""))</f>
        <v>1.3877437957969606E-2</v>
      </c>
      <c r="AX137" s="2">
        <f t="array" ref="AX137">_xlfn.STDEV.S(IF(J$17:J$1040=J137,$C$17:$C$1040,""))</f>
        <v>1.6899490224806833E-2</v>
      </c>
      <c r="AY137" s="2">
        <f t="array" ref="AY137">_xlfn.STDEV.S(IF(K$17:K$1040=K137,$C$17:$C$1040,""))</f>
        <v>1.5767457718558756E-2</v>
      </c>
      <c r="AZ137" s="2">
        <f t="array" ref="AZ137">_xlfn.STDEV.S(IF(L$17:L$1040=L137,$C$17:$C$1040,""))</f>
        <v>1.0318453294145076E-2</v>
      </c>
      <c r="BA137" s="5">
        <f t="shared" si="81"/>
        <v>31.202108285058262</v>
      </c>
      <c r="BB137" s="5">
        <f t="shared" si="82"/>
        <v>18.2950498654677</v>
      </c>
      <c r="BC137" s="5">
        <f t="shared" si="83"/>
        <v>13.319334324687203</v>
      </c>
      <c r="BD137" s="5">
        <f t="shared" si="84"/>
        <v>7.2714169968959199</v>
      </c>
      <c r="BE137" s="5">
        <f t="shared" si="85"/>
        <v>5.6862062997645957</v>
      </c>
      <c r="BF137" s="5">
        <f t="shared" si="86"/>
        <v>4.1197928140409683</v>
      </c>
      <c r="BG137" s="5">
        <f t="shared" si="87"/>
        <v>1.656921882063604</v>
      </c>
      <c r="BH137" s="5">
        <f t="shared" si="88"/>
        <v>1.3859620374132444</v>
      </c>
    </row>
    <row r="138" spans="1:60" x14ac:dyDescent="0.25">
      <c r="A138" t="s">
        <v>145</v>
      </c>
      <c r="B138">
        <v>141.06</v>
      </c>
      <c r="C138" s="2">
        <f t="shared" si="56"/>
        <v>1.0313708637730956E-2</v>
      </c>
      <c r="D138" s="8">
        <f t="shared" si="89"/>
        <v>121</v>
      </c>
      <c r="E138" s="8">
        <f t="shared" si="99"/>
        <v>0</v>
      </c>
      <c r="F138" s="8">
        <f t="shared" si="100"/>
        <v>0</v>
      </c>
      <c r="G138" s="8">
        <f t="shared" si="100"/>
        <v>0</v>
      </c>
      <c r="H138" s="8">
        <f t="shared" si="100"/>
        <v>1</v>
      </c>
      <c r="I138" s="8">
        <f t="shared" si="100"/>
        <v>3</v>
      </c>
      <c r="J138" s="8">
        <f t="shared" si="100"/>
        <v>7</v>
      </c>
      <c r="K138" s="8">
        <f t="shared" si="100"/>
        <v>15</v>
      </c>
      <c r="L138" s="8">
        <f t="shared" si="100"/>
        <v>30</v>
      </c>
      <c r="M138" s="2">
        <f t="shared" si="57"/>
        <v>-1.0446901285107854E-3</v>
      </c>
      <c r="N138" s="2">
        <f t="shared" si="58"/>
        <v>-5.2231223554134948E-4</v>
      </c>
      <c r="O138" s="2">
        <f t="shared" si="59"/>
        <v>-1.9558449235513413E-3</v>
      </c>
      <c r="P138" s="2">
        <f t="shared" si="60"/>
        <v>-3.1970417861934743E-3</v>
      </c>
      <c r="Q138" s="2">
        <f t="shared" si="61"/>
        <v>-3.0925031484467305E-3</v>
      </c>
      <c r="R138" s="2">
        <f t="shared" si="62"/>
        <v>-6.0586870884829849E-3</v>
      </c>
      <c r="S138" s="2">
        <f t="shared" si="63"/>
        <v>-2.5054668676714742E-3</v>
      </c>
      <c r="T138" s="2">
        <f t="shared" si="64"/>
        <v>4.8962699718588243E-4</v>
      </c>
      <c r="U138" s="4">
        <f t="shared" si="65"/>
        <v>1.1358398766241742E-2</v>
      </c>
      <c r="V138" s="4">
        <f t="shared" si="66"/>
        <v>1.0836020873272305E-2</v>
      </c>
      <c r="W138" s="4">
        <f t="shared" si="67"/>
        <v>1.2269553561282297E-2</v>
      </c>
      <c r="X138" s="4">
        <f t="shared" si="68"/>
        <v>1.351075042392443E-2</v>
      </c>
      <c r="Y138" s="4">
        <f t="shared" si="69"/>
        <v>1.3406211786177687E-2</v>
      </c>
      <c r="Z138" s="4">
        <f t="shared" si="70"/>
        <v>1.6372395726213941E-2</v>
      </c>
      <c r="AA138" s="4">
        <f t="shared" si="71"/>
        <v>1.281917550540243E-2</v>
      </c>
      <c r="AB138" s="4">
        <f t="shared" si="72"/>
        <v>9.8240816405450737E-3</v>
      </c>
      <c r="AC138" s="4">
        <f t="shared" si="90"/>
        <v>-8.7571981050005521E-2</v>
      </c>
      <c r="AD138" s="4">
        <f t="shared" si="91"/>
        <v>-0.15130208399227679</v>
      </c>
      <c r="AE138" s="4">
        <f t="shared" si="92"/>
        <v>2.3588903944942473E-2</v>
      </c>
      <c r="AF138" s="4">
        <f t="shared" si="93"/>
        <v>1.6141722769089477E-2</v>
      </c>
      <c r="AG138" s="4">
        <f t="shared" si="94"/>
        <v>1.6768954595569888E-2</v>
      </c>
      <c r="AH138" s="4">
        <f t="shared" si="95"/>
        <v>-1.0281490446476388E-3</v>
      </c>
      <c r="AI138" s="4">
        <f t="shared" si="96"/>
        <v>2.0291172280221426E-2</v>
      </c>
      <c r="AJ138" s="4">
        <f t="shared" si="97"/>
        <v>1.4300984550506712E-2</v>
      </c>
      <c r="AK138" s="2">
        <f t="shared" si="73"/>
        <v>0.39809609594181961</v>
      </c>
      <c r="AL138" s="2">
        <f t="shared" si="74"/>
        <v>0.20161229812655601</v>
      </c>
      <c r="AM138" s="2">
        <f t="shared" si="75"/>
        <v>0.12896954269548999</v>
      </c>
      <c r="AN138" s="2">
        <f t="shared" si="76"/>
        <v>8.9876024406113281E-2</v>
      </c>
      <c r="AO138" s="2">
        <f t="shared" si="77"/>
        <v>7.8909975141199101E-2</v>
      </c>
      <c r="AP138" s="2">
        <f t="shared" si="78"/>
        <v>6.962239838911477E-2</v>
      </c>
      <c r="AQ138" s="2">
        <f t="shared" si="79"/>
        <v>2.6125445718392676E-2</v>
      </c>
      <c r="AR138" s="2">
        <f t="shared" si="80"/>
        <v>1.4300984550506712E-2</v>
      </c>
      <c r="AS138" s="2">
        <f t="array" ref="AS138">_xlfn.STDEV.S(IF(E$17:E$1040=E138,$C$17:$C$1040,""))</f>
        <v>1.2758628112718129E-2</v>
      </c>
      <c r="AT138" s="2">
        <f t="array" ref="AT138">_xlfn.STDEV.S(IF(F$17:F$1040=F138,$C$17:$C$1040,""))</f>
        <v>1.1020046384629077E-2</v>
      </c>
      <c r="AU138" s="2">
        <f t="array" ref="AU138">_xlfn.STDEV.S(IF(G$17:G$1040=G138,$C$17:$C$1040,""))</f>
        <v>9.6828820083333083E-3</v>
      </c>
      <c r="AV138" s="2">
        <f t="array" ref="AV138">_xlfn.STDEV.S(IF(H$17:H$1040=H138,$C$17:$C$1040,""))</f>
        <v>1.2360180202081695E-2</v>
      </c>
      <c r="AW138" s="2">
        <f t="array" ref="AW138">_xlfn.STDEV.S(IF(I$17:I$1040=I138,$C$17:$C$1040,""))</f>
        <v>1.3877437957969606E-2</v>
      </c>
      <c r="AX138" s="2">
        <f t="array" ref="AX138">_xlfn.STDEV.S(IF(J$17:J$1040=J138,$C$17:$C$1040,""))</f>
        <v>1.6899490224806833E-2</v>
      </c>
      <c r="AY138" s="2">
        <f t="array" ref="AY138">_xlfn.STDEV.S(IF(K$17:K$1040=K138,$C$17:$C$1040,""))</f>
        <v>1.5767457718558756E-2</v>
      </c>
      <c r="AZ138" s="2">
        <f t="array" ref="AZ138">_xlfn.STDEV.S(IF(L$17:L$1040=L138,$C$17:$C$1040,""))</f>
        <v>1.0318453294145076E-2</v>
      </c>
      <c r="BA138" s="5">
        <f t="shared" si="81"/>
        <v>31.202108285058262</v>
      </c>
      <c r="BB138" s="5">
        <f t="shared" si="82"/>
        <v>18.2950498654677</v>
      </c>
      <c r="BC138" s="5">
        <f t="shared" si="83"/>
        <v>13.319334324687203</v>
      </c>
      <c r="BD138" s="5">
        <f t="shared" si="84"/>
        <v>7.2714169968959199</v>
      </c>
      <c r="BE138" s="5">
        <f t="shared" si="85"/>
        <v>5.6862062997645957</v>
      </c>
      <c r="BF138" s="5">
        <f t="shared" si="86"/>
        <v>4.1197928140409683</v>
      </c>
      <c r="BG138" s="5">
        <f t="shared" si="87"/>
        <v>1.656921882063604</v>
      </c>
      <c r="BH138" s="5">
        <f t="shared" si="88"/>
        <v>1.3859620374132444</v>
      </c>
    </row>
    <row r="139" spans="1:60" x14ac:dyDescent="0.25">
      <c r="A139" t="s">
        <v>146</v>
      </c>
      <c r="B139">
        <v>139.12</v>
      </c>
      <c r="C139" s="2">
        <f t="shared" si="56"/>
        <v>-1.3753012902311013E-2</v>
      </c>
      <c r="D139" s="8">
        <f t="shared" si="89"/>
        <v>122</v>
      </c>
      <c r="E139" s="8">
        <f t="shared" si="99"/>
        <v>0</v>
      </c>
      <c r="F139" s="8">
        <f t="shared" si="100"/>
        <v>0</v>
      </c>
      <c r="G139" s="8">
        <f t="shared" si="100"/>
        <v>0</v>
      </c>
      <c r="H139" s="8">
        <f t="shared" si="100"/>
        <v>1</v>
      </c>
      <c r="I139" s="8">
        <f t="shared" si="100"/>
        <v>3</v>
      </c>
      <c r="J139" s="8">
        <f t="shared" si="100"/>
        <v>7</v>
      </c>
      <c r="K139" s="8">
        <f t="shared" si="100"/>
        <v>15</v>
      </c>
      <c r="L139" s="8">
        <f t="shared" si="100"/>
        <v>30</v>
      </c>
      <c r="M139" s="2">
        <f t="shared" si="57"/>
        <v>-1.0446901285107854E-3</v>
      </c>
      <c r="N139" s="2">
        <f t="shared" si="58"/>
        <v>-5.2231223554134948E-4</v>
      </c>
      <c r="O139" s="2">
        <f t="shared" si="59"/>
        <v>-1.9558449235513413E-3</v>
      </c>
      <c r="P139" s="2">
        <f t="shared" si="60"/>
        <v>-3.1970417861934743E-3</v>
      </c>
      <c r="Q139" s="2">
        <f t="shared" si="61"/>
        <v>-3.0925031484467305E-3</v>
      </c>
      <c r="R139" s="2">
        <f t="shared" si="62"/>
        <v>-6.0586870884829849E-3</v>
      </c>
      <c r="S139" s="2">
        <f t="shared" si="63"/>
        <v>-2.5054668676714742E-3</v>
      </c>
      <c r="T139" s="2">
        <f t="shared" si="64"/>
        <v>4.8962699718588243E-4</v>
      </c>
      <c r="U139" s="4">
        <f t="shared" si="65"/>
        <v>-1.2708322773800226E-2</v>
      </c>
      <c r="V139" s="4">
        <f t="shared" si="66"/>
        <v>-1.3230700666769664E-2</v>
      </c>
      <c r="W139" s="4">
        <f t="shared" si="67"/>
        <v>-1.1797167978759671E-2</v>
      </c>
      <c r="X139" s="4">
        <f t="shared" si="68"/>
        <v>-1.0555971116117538E-2</v>
      </c>
      <c r="Y139" s="4">
        <f t="shared" si="69"/>
        <v>-1.0660509753864282E-2</v>
      </c>
      <c r="Z139" s="4">
        <f t="shared" si="70"/>
        <v>-7.6943258138280277E-3</v>
      </c>
      <c r="AA139" s="4">
        <f t="shared" si="71"/>
        <v>-1.1247546034639538E-2</v>
      </c>
      <c r="AB139" s="4">
        <f t="shared" si="72"/>
        <v>-1.4242639899496895E-2</v>
      </c>
      <c r="AC139" s="4">
        <f t="shared" si="90"/>
        <v>-0.10028030382380575</v>
      </c>
      <c r="AD139" s="4">
        <f t="shared" si="91"/>
        <v>-0.16453278465904644</v>
      </c>
      <c r="AE139" s="4">
        <f t="shared" si="92"/>
        <v>1.1791735966182802E-2</v>
      </c>
      <c r="AF139" s="4">
        <f t="shared" si="93"/>
        <v>5.5857516529719386E-3</v>
      </c>
      <c r="AG139" s="4">
        <f t="shared" si="94"/>
        <v>6.1084448417056056E-3</v>
      </c>
      <c r="AH139" s="4">
        <f t="shared" si="95"/>
        <v>-8.7224748584756664E-3</v>
      </c>
      <c r="AI139" s="4">
        <f t="shared" si="96"/>
        <v>9.0436262455818872E-3</v>
      </c>
      <c r="AJ139" s="4">
        <f t="shared" si="97"/>
        <v>5.8344651009817339E-5</v>
      </c>
      <c r="AK139" s="2">
        <f t="shared" si="73"/>
        <v>0.39809609594181961</v>
      </c>
      <c r="AL139" s="2">
        <f t="shared" si="74"/>
        <v>0.20161229812655601</v>
      </c>
      <c r="AM139" s="2">
        <f t="shared" si="75"/>
        <v>0.12896954269548999</v>
      </c>
      <c r="AN139" s="2">
        <f t="shared" si="76"/>
        <v>8.9876024406113281E-2</v>
      </c>
      <c r="AO139" s="2">
        <f t="shared" si="77"/>
        <v>7.8909975141199101E-2</v>
      </c>
      <c r="AP139" s="2">
        <f t="shared" si="78"/>
        <v>6.962239838911477E-2</v>
      </c>
      <c r="AQ139" s="2">
        <f t="shared" si="79"/>
        <v>2.6125445718392676E-2</v>
      </c>
      <c r="AR139" s="2">
        <f t="shared" si="80"/>
        <v>1.4300984550506712E-2</v>
      </c>
      <c r="AS139" s="2">
        <f t="array" ref="AS139">_xlfn.STDEV.S(IF(E$17:E$1040=E139,$C$17:$C$1040,""))</f>
        <v>1.2758628112718129E-2</v>
      </c>
      <c r="AT139" s="2">
        <f t="array" ref="AT139">_xlfn.STDEV.S(IF(F$17:F$1040=F139,$C$17:$C$1040,""))</f>
        <v>1.1020046384629077E-2</v>
      </c>
      <c r="AU139" s="2">
        <f t="array" ref="AU139">_xlfn.STDEV.S(IF(G$17:G$1040=G139,$C$17:$C$1040,""))</f>
        <v>9.6828820083333083E-3</v>
      </c>
      <c r="AV139" s="2">
        <f t="array" ref="AV139">_xlfn.STDEV.S(IF(H$17:H$1040=H139,$C$17:$C$1040,""))</f>
        <v>1.2360180202081695E-2</v>
      </c>
      <c r="AW139" s="2">
        <f t="array" ref="AW139">_xlfn.STDEV.S(IF(I$17:I$1040=I139,$C$17:$C$1040,""))</f>
        <v>1.3877437957969606E-2</v>
      </c>
      <c r="AX139" s="2">
        <f t="array" ref="AX139">_xlfn.STDEV.S(IF(J$17:J$1040=J139,$C$17:$C$1040,""))</f>
        <v>1.6899490224806833E-2</v>
      </c>
      <c r="AY139" s="2">
        <f t="array" ref="AY139">_xlfn.STDEV.S(IF(K$17:K$1040=K139,$C$17:$C$1040,""))</f>
        <v>1.5767457718558756E-2</v>
      </c>
      <c r="AZ139" s="2">
        <f t="array" ref="AZ139">_xlfn.STDEV.S(IF(L$17:L$1040=L139,$C$17:$C$1040,""))</f>
        <v>1.0318453294145076E-2</v>
      </c>
      <c r="BA139" s="5">
        <f t="shared" si="81"/>
        <v>31.202108285058262</v>
      </c>
      <c r="BB139" s="5">
        <f t="shared" si="82"/>
        <v>18.2950498654677</v>
      </c>
      <c r="BC139" s="5">
        <f t="shared" si="83"/>
        <v>13.319334324687203</v>
      </c>
      <c r="BD139" s="5">
        <f t="shared" si="84"/>
        <v>7.2714169968959199</v>
      </c>
      <c r="BE139" s="5">
        <f t="shared" si="85"/>
        <v>5.6862062997645957</v>
      </c>
      <c r="BF139" s="5">
        <f t="shared" si="86"/>
        <v>4.1197928140409683</v>
      </c>
      <c r="BG139" s="5">
        <f t="shared" si="87"/>
        <v>1.656921882063604</v>
      </c>
      <c r="BH139" s="5">
        <f t="shared" si="88"/>
        <v>1.3859620374132444</v>
      </c>
    </row>
    <row r="140" spans="1:60" x14ac:dyDescent="0.25">
      <c r="A140" t="s">
        <v>147</v>
      </c>
      <c r="B140">
        <v>139.18</v>
      </c>
      <c r="C140" s="2">
        <f t="shared" si="56"/>
        <v>4.3128234617606509E-4</v>
      </c>
      <c r="D140" s="8">
        <f t="shared" si="89"/>
        <v>123</v>
      </c>
      <c r="E140" s="8">
        <f t="shared" si="99"/>
        <v>0</v>
      </c>
      <c r="F140" s="8">
        <f t="shared" si="100"/>
        <v>0</v>
      </c>
      <c r="G140" s="8">
        <f t="shared" si="100"/>
        <v>0</v>
      </c>
      <c r="H140" s="8">
        <f t="shared" si="100"/>
        <v>1</v>
      </c>
      <c r="I140" s="8">
        <f t="shared" si="100"/>
        <v>3</v>
      </c>
      <c r="J140" s="8">
        <f t="shared" si="100"/>
        <v>7</v>
      </c>
      <c r="K140" s="8">
        <f t="shared" si="100"/>
        <v>15</v>
      </c>
      <c r="L140" s="8">
        <f t="shared" si="100"/>
        <v>30</v>
      </c>
      <c r="M140" s="2">
        <f t="shared" si="57"/>
        <v>-1.0446901285107854E-3</v>
      </c>
      <c r="N140" s="2">
        <f t="shared" si="58"/>
        <v>-5.2231223554134948E-4</v>
      </c>
      <c r="O140" s="2">
        <f t="shared" si="59"/>
        <v>-1.9558449235513413E-3</v>
      </c>
      <c r="P140" s="2">
        <f t="shared" si="60"/>
        <v>-3.1970417861934743E-3</v>
      </c>
      <c r="Q140" s="2">
        <f t="shared" si="61"/>
        <v>-3.0925031484467305E-3</v>
      </c>
      <c r="R140" s="2">
        <f t="shared" si="62"/>
        <v>-6.0586870884829849E-3</v>
      </c>
      <c r="S140" s="2">
        <f t="shared" si="63"/>
        <v>-2.5054668676714742E-3</v>
      </c>
      <c r="T140" s="2">
        <f t="shared" si="64"/>
        <v>4.8962699718588243E-4</v>
      </c>
      <c r="U140" s="4">
        <f t="shared" si="65"/>
        <v>1.4759724746868505E-3</v>
      </c>
      <c r="V140" s="4">
        <f t="shared" si="66"/>
        <v>9.5359458171741457E-4</v>
      </c>
      <c r="W140" s="4">
        <f t="shared" si="67"/>
        <v>2.3871272697274064E-3</v>
      </c>
      <c r="X140" s="4">
        <f t="shared" si="68"/>
        <v>3.6283241323695394E-3</v>
      </c>
      <c r="Y140" s="4">
        <f t="shared" si="69"/>
        <v>3.5237854946227956E-3</v>
      </c>
      <c r="Z140" s="4">
        <f t="shared" si="70"/>
        <v>6.48996943465905E-3</v>
      </c>
      <c r="AA140" s="4">
        <f t="shared" si="71"/>
        <v>2.9367492138475393E-3</v>
      </c>
      <c r="AB140" s="4">
        <f t="shared" si="72"/>
        <v>-5.8344651009817339E-5</v>
      </c>
      <c r="AC140" s="4">
        <f t="shared" si="90"/>
        <v>-9.8804331349118896E-2</v>
      </c>
      <c r="AD140" s="4">
        <f t="shared" si="91"/>
        <v>-0.16357919007732902</v>
      </c>
      <c r="AE140" s="4">
        <f t="shared" si="92"/>
        <v>1.4178863235910208E-2</v>
      </c>
      <c r="AF140" s="4">
        <f t="shared" si="93"/>
        <v>9.214075785341478E-3</v>
      </c>
      <c r="AG140" s="4">
        <f t="shared" si="94"/>
        <v>9.6322303363284012E-3</v>
      </c>
      <c r="AH140" s="4">
        <f t="shared" si="95"/>
        <v>-2.2325054238166164E-3</v>
      </c>
      <c r="AI140" s="4">
        <f t="shared" si="96"/>
        <v>1.1980375459429426E-2</v>
      </c>
      <c r="AJ140" s="4">
        <f t="shared" si="97"/>
        <v>0</v>
      </c>
      <c r="AK140" s="2">
        <f t="shared" si="73"/>
        <v>0.39809609594181961</v>
      </c>
      <c r="AL140" s="2">
        <f t="shared" si="74"/>
        <v>0.20161229812655601</v>
      </c>
      <c r="AM140" s="2">
        <f t="shared" si="75"/>
        <v>0.12896954269548999</v>
      </c>
      <c r="AN140" s="2">
        <f t="shared" si="76"/>
        <v>8.9876024406113281E-2</v>
      </c>
      <c r="AO140" s="2">
        <f t="shared" si="77"/>
        <v>7.8909975141199101E-2</v>
      </c>
      <c r="AP140" s="2">
        <f t="shared" si="78"/>
        <v>6.962239838911477E-2</v>
      </c>
      <c r="AQ140" s="2">
        <f t="shared" si="79"/>
        <v>2.6125445718392676E-2</v>
      </c>
      <c r="AR140" s="2">
        <f t="shared" si="80"/>
        <v>1.4300984550506712E-2</v>
      </c>
      <c r="AS140" s="2">
        <f t="array" ref="AS140">_xlfn.STDEV.S(IF(E$17:E$1040=E140,$C$17:$C$1040,""))</f>
        <v>1.2758628112718129E-2</v>
      </c>
      <c r="AT140" s="2">
        <f t="array" ref="AT140">_xlfn.STDEV.S(IF(F$17:F$1040=F140,$C$17:$C$1040,""))</f>
        <v>1.1020046384629077E-2</v>
      </c>
      <c r="AU140" s="2">
        <f t="array" ref="AU140">_xlfn.STDEV.S(IF(G$17:G$1040=G140,$C$17:$C$1040,""))</f>
        <v>9.6828820083333083E-3</v>
      </c>
      <c r="AV140" s="2">
        <f t="array" ref="AV140">_xlfn.STDEV.S(IF(H$17:H$1040=H140,$C$17:$C$1040,""))</f>
        <v>1.2360180202081695E-2</v>
      </c>
      <c r="AW140" s="2">
        <f t="array" ref="AW140">_xlfn.STDEV.S(IF(I$17:I$1040=I140,$C$17:$C$1040,""))</f>
        <v>1.3877437957969606E-2</v>
      </c>
      <c r="AX140" s="2">
        <f t="array" ref="AX140">_xlfn.STDEV.S(IF(J$17:J$1040=J140,$C$17:$C$1040,""))</f>
        <v>1.6899490224806833E-2</v>
      </c>
      <c r="AY140" s="2">
        <f t="array" ref="AY140">_xlfn.STDEV.S(IF(K$17:K$1040=K140,$C$17:$C$1040,""))</f>
        <v>1.5767457718558756E-2</v>
      </c>
      <c r="AZ140" s="2">
        <f t="array" ref="AZ140">_xlfn.STDEV.S(IF(L$17:L$1040=L140,$C$17:$C$1040,""))</f>
        <v>1.0318453294145076E-2</v>
      </c>
      <c r="BA140" s="5">
        <f t="shared" si="81"/>
        <v>31.202108285058262</v>
      </c>
      <c r="BB140" s="5">
        <f t="shared" si="82"/>
        <v>18.2950498654677</v>
      </c>
      <c r="BC140" s="5">
        <f t="shared" si="83"/>
        <v>13.319334324687203</v>
      </c>
      <c r="BD140" s="5">
        <f t="shared" si="84"/>
        <v>7.2714169968959199</v>
      </c>
      <c r="BE140" s="5">
        <f t="shared" si="85"/>
        <v>5.6862062997645957</v>
      </c>
      <c r="BF140" s="5">
        <f t="shared" si="86"/>
        <v>4.1197928140409683</v>
      </c>
      <c r="BG140" s="5">
        <f t="shared" si="87"/>
        <v>1.656921882063604</v>
      </c>
      <c r="BH140" s="5">
        <f t="shared" si="88"/>
        <v>1.3859620374132444</v>
      </c>
    </row>
    <row r="141" spans="1:60" x14ac:dyDescent="0.25">
      <c r="A141" t="s">
        <v>148</v>
      </c>
      <c r="B141">
        <v>140.80000000000001</v>
      </c>
      <c r="C141" s="2">
        <f t="shared" si="56"/>
        <v>1.1639603391291775E-2</v>
      </c>
      <c r="D141" s="8">
        <f t="shared" si="89"/>
        <v>124</v>
      </c>
      <c r="E141" s="8">
        <f t="shared" si="99"/>
        <v>0</v>
      </c>
      <c r="F141" s="8">
        <f t="shared" si="100"/>
        <v>0</v>
      </c>
      <c r="G141" s="8">
        <f t="shared" si="100"/>
        <v>0</v>
      </c>
      <c r="H141" s="8">
        <f t="shared" si="100"/>
        <v>1</v>
      </c>
      <c r="I141" s="8">
        <f t="shared" si="100"/>
        <v>3</v>
      </c>
      <c r="J141" s="8">
        <f t="shared" si="100"/>
        <v>7</v>
      </c>
      <c r="K141" s="8">
        <f t="shared" si="100"/>
        <v>15</v>
      </c>
      <c r="L141" s="8">
        <f t="shared" si="100"/>
        <v>31</v>
      </c>
      <c r="M141" s="2">
        <f t="shared" si="57"/>
        <v>-1.0446901285107854E-3</v>
      </c>
      <c r="N141" s="2">
        <f t="shared" si="58"/>
        <v>-5.2231223554134948E-4</v>
      </c>
      <c r="O141" s="2">
        <f t="shared" si="59"/>
        <v>-1.9558449235513413E-3</v>
      </c>
      <c r="P141" s="2">
        <f t="shared" si="60"/>
        <v>-3.1970417861934743E-3</v>
      </c>
      <c r="Q141" s="2">
        <f t="shared" si="61"/>
        <v>-3.0925031484467305E-3</v>
      </c>
      <c r="R141" s="2">
        <f t="shared" si="62"/>
        <v>-6.0586870884829849E-3</v>
      </c>
      <c r="S141" s="2">
        <f t="shared" si="63"/>
        <v>-2.5054668676714742E-3</v>
      </c>
      <c r="T141" s="2">
        <f t="shared" si="64"/>
        <v>-5.5005607325288308E-3</v>
      </c>
      <c r="U141" s="4">
        <f t="shared" si="65"/>
        <v>1.2684293519802561E-2</v>
      </c>
      <c r="V141" s="4">
        <f t="shared" si="66"/>
        <v>1.2161915626833124E-2</v>
      </c>
      <c r="W141" s="4">
        <f t="shared" si="67"/>
        <v>1.3595448314843116E-2</v>
      </c>
      <c r="X141" s="4">
        <f t="shared" si="68"/>
        <v>1.4836645177485249E-2</v>
      </c>
      <c r="Y141" s="4">
        <f t="shared" si="69"/>
        <v>1.4732106539738506E-2</v>
      </c>
      <c r="Z141" s="4">
        <f t="shared" si="70"/>
        <v>1.769829047977476E-2</v>
      </c>
      <c r="AA141" s="4">
        <f t="shared" si="71"/>
        <v>1.4145070258963249E-2</v>
      </c>
      <c r="AB141" s="4">
        <f t="shared" si="72"/>
        <v>1.7140164123820606E-2</v>
      </c>
      <c r="AC141" s="4">
        <f t="shared" si="90"/>
        <v>-8.6120037829316334E-2</v>
      </c>
      <c r="AD141" s="4">
        <f t="shared" si="91"/>
        <v>-0.15141727445049588</v>
      </c>
      <c r="AE141" s="4">
        <f t="shared" si="92"/>
        <v>2.7774311550753324E-2</v>
      </c>
      <c r="AF141" s="4">
        <f t="shared" si="93"/>
        <v>2.4050720962826726E-2</v>
      </c>
      <c r="AG141" s="4">
        <f t="shared" si="94"/>
        <v>2.4364336876066907E-2</v>
      </c>
      <c r="AH141" s="4">
        <f t="shared" si="95"/>
        <v>1.5465785055958144E-2</v>
      </c>
      <c r="AI141" s="4">
        <f t="shared" si="96"/>
        <v>2.6125445718392676E-2</v>
      </c>
      <c r="AJ141" s="4">
        <f t="shared" si="97"/>
        <v>1.7140164123820606E-2</v>
      </c>
      <c r="AK141" s="2">
        <f t="shared" si="73"/>
        <v>0.39809609594181961</v>
      </c>
      <c r="AL141" s="2">
        <f t="shared" si="74"/>
        <v>0.20161229812655601</v>
      </c>
      <c r="AM141" s="2">
        <f t="shared" si="75"/>
        <v>0.12896954269548999</v>
      </c>
      <c r="AN141" s="2">
        <f t="shared" si="76"/>
        <v>8.9876024406113281E-2</v>
      </c>
      <c r="AO141" s="2">
        <f t="shared" si="77"/>
        <v>7.8909975141199101E-2</v>
      </c>
      <c r="AP141" s="2">
        <f t="shared" si="78"/>
        <v>6.962239838911477E-2</v>
      </c>
      <c r="AQ141" s="2">
        <f t="shared" si="79"/>
        <v>2.6125445718392676E-2</v>
      </c>
      <c r="AR141" s="2">
        <f t="shared" si="80"/>
        <v>2.1810513836714035E-2</v>
      </c>
      <c r="AS141" s="2">
        <f t="array" ref="AS141">_xlfn.STDEV.S(IF(E$17:E$1040=E141,$C$17:$C$1040,""))</f>
        <v>1.2758628112718129E-2</v>
      </c>
      <c r="AT141" s="2">
        <f t="array" ref="AT141">_xlfn.STDEV.S(IF(F$17:F$1040=F141,$C$17:$C$1040,""))</f>
        <v>1.1020046384629077E-2</v>
      </c>
      <c r="AU141" s="2">
        <f t="array" ref="AU141">_xlfn.STDEV.S(IF(G$17:G$1040=G141,$C$17:$C$1040,""))</f>
        <v>9.6828820083333083E-3</v>
      </c>
      <c r="AV141" s="2">
        <f t="array" ref="AV141">_xlfn.STDEV.S(IF(H$17:H$1040=H141,$C$17:$C$1040,""))</f>
        <v>1.2360180202081695E-2</v>
      </c>
      <c r="AW141" s="2">
        <f t="array" ref="AW141">_xlfn.STDEV.S(IF(I$17:I$1040=I141,$C$17:$C$1040,""))</f>
        <v>1.3877437957969606E-2</v>
      </c>
      <c r="AX141" s="2">
        <f t="array" ref="AX141">_xlfn.STDEV.S(IF(J$17:J$1040=J141,$C$17:$C$1040,""))</f>
        <v>1.6899490224806833E-2</v>
      </c>
      <c r="AY141" s="2">
        <f t="array" ref="AY141">_xlfn.STDEV.S(IF(K$17:K$1040=K141,$C$17:$C$1040,""))</f>
        <v>1.5767457718558756E-2</v>
      </c>
      <c r="AZ141" s="2">
        <f t="array" ref="AZ141">_xlfn.STDEV.S(IF(L$17:L$1040=L141,$C$17:$C$1040,""))</f>
        <v>2.1206232787563166E-2</v>
      </c>
      <c r="BA141" s="5">
        <f t="shared" si="81"/>
        <v>31.202108285058262</v>
      </c>
      <c r="BB141" s="5">
        <f t="shared" si="82"/>
        <v>18.2950498654677</v>
      </c>
      <c r="BC141" s="5">
        <f t="shared" si="83"/>
        <v>13.319334324687203</v>
      </c>
      <c r="BD141" s="5">
        <f t="shared" si="84"/>
        <v>7.2714169968959199</v>
      </c>
      <c r="BE141" s="5">
        <f t="shared" si="85"/>
        <v>5.6862062997645957</v>
      </c>
      <c r="BF141" s="5">
        <f t="shared" si="86"/>
        <v>4.1197928140409683</v>
      </c>
      <c r="BG141" s="5">
        <f t="shared" si="87"/>
        <v>1.656921882063604</v>
      </c>
      <c r="BH141" s="5">
        <f t="shared" si="88"/>
        <v>1.0284954454289148</v>
      </c>
    </row>
    <row r="142" spans="1:60" x14ac:dyDescent="0.25">
      <c r="A142" t="s">
        <v>149</v>
      </c>
      <c r="B142">
        <v>137.97999999999999</v>
      </c>
      <c r="C142" s="2">
        <f t="shared" si="56"/>
        <v>-2.0028409090909194E-2</v>
      </c>
      <c r="D142" s="8">
        <f t="shared" si="89"/>
        <v>125</v>
      </c>
      <c r="E142" s="8">
        <f t="shared" si="99"/>
        <v>0</v>
      </c>
      <c r="F142" s="8">
        <f t="shared" si="100"/>
        <v>0</v>
      </c>
      <c r="G142" s="8">
        <f t="shared" si="100"/>
        <v>0</v>
      </c>
      <c r="H142" s="8">
        <f t="shared" si="100"/>
        <v>1</v>
      </c>
      <c r="I142" s="8">
        <f t="shared" si="100"/>
        <v>3</v>
      </c>
      <c r="J142" s="8">
        <f t="shared" si="100"/>
        <v>7</v>
      </c>
      <c r="K142" s="8">
        <f t="shared" si="100"/>
        <v>15</v>
      </c>
      <c r="L142" s="8">
        <f t="shared" si="100"/>
        <v>31</v>
      </c>
      <c r="M142" s="2">
        <f t="shared" si="57"/>
        <v>-1.0446901285107854E-3</v>
      </c>
      <c r="N142" s="2">
        <f t="shared" si="58"/>
        <v>-5.2231223554134948E-4</v>
      </c>
      <c r="O142" s="2">
        <f t="shared" si="59"/>
        <v>-1.9558449235513413E-3</v>
      </c>
      <c r="P142" s="2">
        <f t="shared" si="60"/>
        <v>-3.1970417861934743E-3</v>
      </c>
      <c r="Q142" s="2">
        <f t="shared" si="61"/>
        <v>-3.0925031484467305E-3</v>
      </c>
      <c r="R142" s="2">
        <f t="shared" si="62"/>
        <v>-6.0586870884829849E-3</v>
      </c>
      <c r="S142" s="2">
        <f t="shared" si="63"/>
        <v>-2.5054668676714742E-3</v>
      </c>
      <c r="T142" s="2">
        <f t="shared" si="64"/>
        <v>-5.5005607325288308E-3</v>
      </c>
      <c r="U142" s="4">
        <f t="shared" si="65"/>
        <v>-1.8983718962398408E-2</v>
      </c>
      <c r="V142" s="4">
        <f t="shared" si="66"/>
        <v>-1.9506096855367843E-2</v>
      </c>
      <c r="W142" s="4">
        <f t="shared" si="67"/>
        <v>-1.8072564167357853E-2</v>
      </c>
      <c r="X142" s="4">
        <f t="shared" si="68"/>
        <v>-1.6831367304715718E-2</v>
      </c>
      <c r="Y142" s="4">
        <f t="shared" si="69"/>
        <v>-1.6935905942462463E-2</v>
      </c>
      <c r="Z142" s="4">
        <f t="shared" si="70"/>
        <v>-1.3969722002426209E-2</v>
      </c>
      <c r="AA142" s="4">
        <f t="shared" si="71"/>
        <v>-1.752294222323772E-2</v>
      </c>
      <c r="AB142" s="4">
        <f t="shared" si="72"/>
        <v>-1.4527848358380363E-2</v>
      </c>
      <c r="AC142" s="4">
        <f t="shared" si="90"/>
        <v>-0.10510375679171474</v>
      </c>
      <c r="AD142" s="4">
        <f t="shared" si="91"/>
        <v>-0.17092337130586371</v>
      </c>
      <c r="AE142" s="4">
        <f t="shared" si="92"/>
        <v>9.7017473833954718E-3</v>
      </c>
      <c r="AF142" s="4">
        <f t="shared" si="93"/>
        <v>7.2193536581110079E-3</v>
      </c>
      <c r="AG142" s="4">
        <f t="shared" si="94"/>
        <v>7.4284309336044435E-3</v>
      </c>
      <c r="AH142" s="4">
        <f t="shared" si="95"/>
        <v>1.4960630535319347E-3</v>
      </c>
      <c r="AI142" s="4">
        <f t="shared" si="96"/>
        <v>8.6025034951549562E-3</v>
      </c>
      <c r="AJ142" s="4">
        <f t="shared" si="97"/>
        <v>2.6123157654402429E-3</v>
      </c>
      <c r="AK142" s="2">
        <f t="shared" si="73"/>
        <v>0.39809609594181961</v>
      </c>
      <c r="AL142" s="2">
        <f t="shared" si="74"/>
        <v>0.20161229812655601</v>
      </c>
      <c r="AM142" s="2">
        <f t="shared" si="75"/>
        <v>0.12896954269548999</v>
      </c>
      <c r="AN142" s="2">
        <f t="shared" si="76"/>
        <v>8.9876024406113281E-2</v>
      </c>
      <c r="AO142" s="2">
        <f t="shared" si="77"/>
        <v>7.8909975141199101E-2</v>
      </c>
      <c r="AP142" s="2">
        <f t="shared" si="78"/>
        <v>6.962239838911477E-2</v>
      </c>
      <c r="AQ142" s="2">
        <f t="shared" si="79"/>
        <v>2.6125445718392676E-2</v>
      </c>
      <c r="AR142" s="2">
        <f t="shared" si="80"/>
        <v>2.1810513836714035E-2</v>
      </c>
      <c r="AS142" s="2">
        <f t="array" ref="AS142">_xlfn.STDEV.S(IF(E$17:E$1040=E142,$C$17:$C$1040,""))</f>
        <v>1.2758628112718129E-2</v>
      </c>
      <c r="AT142" s="2">
        <f t="array" ref="AT142">_xlfn.STDEV.S(IF(F$17:F$1040=F142,$C$17:$C$1040,""))</f>
        <v>1.1020046384629077E-2</v>
      </c>
      <c r="AU142" s="2">
        <f t="array" ref="AU142">_xlfn.STDEV.S(IF(G$17:G$1040=G142,$C$17:$C$1040,""))</f>
        <v>9.6828820083333083E-3</v>
      </c>
      <c r="AV142" s="2">
        <f t="array" ref="AV142">_xlfn.STDEV.S(IF(H$17:H$1040=H142,$C$17:$C$1040,""))</f>
        <v>1.2360180202081695E-2</v>
      </c>
      <c r="AW142" s="2">
        <f t="array" ref="AW142">_xlfn.STDEV.S(IF(I$17:I$1040=I142,$C$17:$C$1040,""))</f>
        <v>1.3877437957969606E-2</v>
      </c>
      <c r="AX142" s="2">
        <f t="array" ref="AX142">_xlfn.STDEV.S(IF(J$17:J$1040=J142,$C$17:$C$1040,""))</f>
        <v>1.6899490224806833E-2</v>
      </c>
      <c r="AY142" s="2">
        <f t="array" ref="AY142">_xlfn.STDEV.S(IF(K$17:K$1040=K142,$C$17:$C$1040,""))</f>
        <v>1.5767457718558756E-2</v>
      </c>
      <c r="AZ142" s="2">
        <f t="array" ref="AZ142">_xlfn.STDEV.S(IF(L$17:L$1040=L142,$C$17:$C$1040,""))</f>
        <v>2.1206232787563166E-2</v>
      </c>
      <c r="BA142" s="5">
        <f t="shared" si="81"/>
        <v>31.202108285058262</v>
      </c>
      <c r="BB142" s="5">
        <f t="shared" si="82"/>
        <v>18.2950498654677</v>
      </c>
      <c r="BC142" s="5">
        <f t="shared" si="83"/>
        <v>13.319334324687203</v>
      </c>
      <c r="BD142" s="5">
        <f t="shared" si="84"/>
        <v>7.2714169968959199</v>
      </c>
      <c r="BE142" s="5">
        <f t="shared" si="85"/>
        <v>5.6862062997645957</v>
      </c>
      <c r="BF142" s="5">
        <f t="shared" si="86"/>
        <v>4.1197928140409683</v>
      </c>
      <c r="BG142" s="5">
        <f t="shared" si="87"/>
        <v>1.656921882063604</v>
      </c>
      <c r="BH142" s="5">
        <f t="shared" si="88"/>
        <v>1.0284954454289148</v>
      </c>
    </row>
    <row r="143" spans="1:60" x14ac:dyDescent="0.25">
      <c r="A143" t="s">
        <v>150</v>
      </c>
      <c r="B143">
        <v>139.87</v>
      </c>
      <c r="C143" s="2">
        <f t="shared" si="56"/>
        <v>1.3697637338744961E-2</v>
      </c>
      <c r="D143" s="8">
        <f t="shared" si="89"/>
        <v>126</v>
      </c>
      <c r="E143" s="8">
        <f t="shared" si="99"/>
        <v>0</v>
      </c>
      <c r="F143" s="8">
        <f t="shared" si="100"/>
        <v>0</v>
      </c>
      <c r="G143" s="8">
        <f t="shared" si="100"/>
        <v>0</v>
      </c>
      <c r="H143" s="8">
        <f t="shared" si="100"/>
        <v>1</v>
      </c>
      <c r="I143" s="8">
        <f t="shared" si="100"/>
        <v>3</v>
      </c>
      <c r="J143" s="8">
        <f t="shared" si="100"/>
        <v>7</v>
      </c>
      <c r="K143" s="8">
        <f t="shared" si="100"/>
        <v>15</v>
      </c>
      <c r="L143" s="8">
        <f t="shared" si="100"/>
        <v>31</v>
      </c>
      <c r="M143" s="2">
        <f t="shared" si="57"/>
        <v>-1.0446901285107854E-3</v>
      </c>
      <c r="N143" s="2">
        <f t="shared" si="58"/>
        <v>-5.2231223554134948E-4</v>
      </c>
      <c r="O143" s="2">
        <f t="shared" si="59"/>
        <v>-1.9558449235513413E-3</v>
      </c>
      <c r="P143" s="2">
        <f t="shared" si="60"/>
        <v>-3.1970417861934743E-3</v>
      </c>
      <c r="Q143" s="2">
        <f t="shared" si="61"/>
        <v>-3.0925031484467305E-3</v>
      </c>
      <c r="R143" s="2">
        <f t="shared" si="62"/>
        <v>-6.0586870884829849E-3</v>
      </c>
      <c r="S143" s="2">
        <f t="shared" si="63"/>
        <v>-2.5054668676714742E-3</v>
      </c>
      <c r="T143" s="2">
        <f t="shared" si="64"/>
        <v>-5.5005607325288308E-3</v>
      </c>
      <c r="U143" s="4">
        <f t="shared" si="65"/>
        <v>1.4742327467255747E-2</v>
      </c>
      <c r="V143" s="4">
        <f t="shared" si="66"/>
        <v>1.421994957428631E-2</v>
      </c>
      <c r="W143" s="4">
        <f t="shared" si="67"/>
        <v>1.5653482262296303E-2</v>
      </c>
      <c r="X143" s="4">
        <f t="shared" si="68"/>
        <v>1.6894679124938437E-2</v>
      </c>
      <c r="Y143" s="4">
        <f t="shared" si="69"/>
        <v>1.6790140487191692E-2</v>
      </c>
      <c r="Z143" s="4">
        <f t="shared" si="70"/>
        <v>1.9756324427227946E-2</v>
      </c>
      <c r="AA143" s="4">
        <f t="shared" si="71"/>
        <v>1.6203104206416435E-2</v>
      </c>
      <c r="AB143" s="4">
        <f t="shared" si="72"/>
        <v>1.9198198071273792E-2</v>
      </c>
      <c r="AC143" s="4">
        <f t="shared" si="90"/>
        <v>-9.0361429324458994E-2</v>
      </c>
      <c r="AD143" s="4">
        <f t="shared" si="91"/>
        <v>-0.15670342173157739</v>
      </c>
      <c r="AE143" s="4">
        <f t="shared" si="92"/>
        <v>2.5355229645691774E-2</v>
      </c>
      <c r="AF143" s="4">
        <f t="shared" si="93"/>
        <v>2.4114032783049445E-2</v>
      </c>
      <c r="AG143" s="4">
        <f t="shared" si="94"/>
        <v>2.4218571420796135E-2</v>
      </c>
      <c r="AH143" s="4">
        <f t="shared" si="95"/>
        <v>2.1252387480759881E-2</v>
      </c>
      <c r="AI143" s="4">
        <f t="shared" si="96"/>
        <v>2.4805607701571392E-2</v>
      </c>
      <c r="AJ143" s="4">
        <f t="shared" si="97"/>
        <v>2.1810513836714035E-2</v>
      </c>
      <c r="AK143" s="2">
        <f t="shared" si="73"/>
        <v>0.39809609594181961</v>
      </c>
      <c r="AL143" s="2">
        <f t="shared" si="74"/>
        <v>0.20161229812655601</v>
      </c>
      <c r="AM143" s="2">
        <f t="shared" si="75"/>
        <v>0.12896954269548999</v>
      </c>
      <c r="AN143" s="2">
        <f t="shared" si="76"/>
        <v>8.9876024406113281E-2</v>
      </c>
      <c r="AO143" s="2">
        <f t="shared" si="77"/>
        <v>7.8909975141199101E-2</v>
      </c>
      <c r="AP143" s="2">
        <f t="shared" si="78"/>
        <v>6.962239838911477E-2</v>
      </c>
      <c r="AQ143" s="2">
        <f t="shared" si="79"/>
        <v>2.6125445718392676E-2</v>
      </c>
      <c r="AR143" s="2">
        <f t="shared" si="80"/>
        <v>2.1810513836714035E-2</v>
      </c>
      <c r="AS143" s="2">
        <f t="array" ref="AS143">_xlfn.STDEV.S(IF(E$17:E$1040=E143,$C$17:$C$1040,""))</f>
        <v>1.2758628112718129E-2</v>
      </c>
      <c r="AT143" s="2">
        <f t="array" ref="AT143">_xlfn.STDEV.S(IF(F$17:F$1040=F143,$C$17:$C$1040,""))</f>
        <v>1.1020046384629077E-2</v>
      </c>
      <c r="AU143" s="2">
        <f t="array" ref="AU143">_xlfn.STDEV.S(IF(G$17:G$1040=G143,$C$17:$C$1040,""))</f>
        <v>9.6828820083333083E-3</v>
      </c>
      <c r="AV143" s="2">
        <f t="array" ref="AV143">_xlfn.STDEV.S(IF(H$17:H$1040=H143,$C$17:$C$1040,""))</f>
        <v>1.2360180202081695E-2</v>
      </c>
      <c r="AW143" s="2">
        <f t="array" ref="AW143">_xlfn.STDEV.S(IF(I$17:I$1040=I143,$C$17:$C$1040,""))</f>
        <v>1.3877437957969606E-2</v>
      </c>
      <c r="AX143" s="2">
        <f t="array" ref="AX143">_xlfn.STDEV.S(IF(J$17:J$1040=J143,$C$17:$C$1040,""))</f>
        <v>1.6899490224806833E-2</v>
      </c>
      <c r="AY143" s="2">
        <f t="array" ref="AY143">_xlfn.STDEV.S(IF(K$17:K$1040=K143,$C$17:$C$1040,""))</f>
        <v>1.5767457718558756E-2</v>
      </c>
      <c r="AZ143" s="2">
        <f t="array" ref="AZ143">_xlfn.STDEV.S(IF(L$17:L$1040=L143,$C$17:$C$1040,""))</f>
        <v>2.1206232787563166E-2</v>
      </c>
      <c r="BA143" s="5">
        <f t="shared" si="81"/>
        <v>31.202108285058262</v>
      </c>
      <c r="BB143" s="5">
        <f t="shared" si="82"/>
        <v>18.2950498654677</v>
      </c>
      <c r="BC143" s="5">
        <f t="shared" si="83"/>
        <v>13.319334324687203</v>
      </c>
      <c r="BD143" s="5">
        <f t="shared" si="84"/>
        <v>7.2714169968959199</v>
      </c>
      <c r="BE143" s="5">
        <f t="shared" si="85"/>
        <v>5.6862062997645957</v>
      </c>
      <c r="BF143" s="5">
        <f t="shared" si="86"/>
        <v>4.1197928140409683</v>
      </c>
      <c r="BG143" s="5">
        <f t="shared" si="87"/>
        <v>1.656921882063604</v>
      </c>
      <c r="BH143" s="5">
        <f t="shared" si="88"/>
        <v>1.0284954454289148</v>
      </c>
    </row>
    <row r="144" spans="1:60" x14ac:dyDescent="0.25">
      <c r="A144" t="s">
        <v>151</v>
      </c>
      <c r="B144">
        <v>136.05000000000001</v>
      </c>
      <c r="C144" s="2">
        <f t="shared" si="56"/>
        <v>-2.7311074569242866E-2</v>
      </c>
      <c r="D144" s="8">
        <f t="shared" si="89"/>
        <v>127</v>
      </c>
      <c r="E144" s="8">
        <f t="shared" si="99"/>
        <v>0</v>
      </c>
      <c r="F144" s="8">
        <f t="shared" si="100"/>
        <v>0</v>
      </c>
      <c r="G144" s="8">
        <f t="shared" si="100"/>
        <v>0</v>
      </c>
      <c r="H144" s="8">
        <f t="shared" si="100"/>
        <v>1</v>
      </c>
      <c r="I144" s="8">
        <f t="shared" si="100"/>
        <v>3</v>
      </c>
      <c r="J144" s="8">
        <f t="shared" si="100"/>
        <v>7</v>
      </c>
      <c r="K144" s="8">
        <f t="shared" si="100"/>
        <v>15</v>
      </c>
      <c r="L144" s="8">
        <f t="shared" si="100"/>
        <v>31</v>
      </c>
      <c r="M144" s="2">
        <f t="shared" si="57"/>
        <v>-1.0446901285107854E-3</v>
      </c>
      <c r="N144" s="2">
        <f t="shared" si="58"/>
        <v>-5.2231223554134948E-4</v>
      </c>
      <c r="O144" s="2">
        <f t="shared" si="59"/>
        <v>-1.9558449235513413E-3</v>
      </c>
      <c r="P144" s="2">
        <f t="shared" si="60"/>
        <v>-3.1970417861934743E-3</v>
      </c>
      <c r="Q144" s="2">
        <f t="shared" si="61"/>
        <v>-3.0925031484467305E-3</v>
      </c>
      <c r="R144" s="2">
        <f t="shared" si="62"/>
        <v>-6.0586870884829849E-3</v>
      </c>
      <c r="S144" s="2">
        <f t="shared" si="63"/>
        <v>-2.5054668676714742E-3</v>
      </c>
      <c r="T144" s="2">
        <f t="shared" si="64"/>
        <v>-5.5005607325288308E-3</v>
      </c>
      <c r="U144" s="4">
        <f t="shared" si="65"/>
        <v>-2.626638444073208E-2</v>
      </c>
      <c r="V144" s="4">
        <f t="shared" si="66"/>
        <v>-2.6788762333701515E-2</v>
      </c>
      <c r="W144" s="4">
        <f t="shared" si="67"/>
        <v>-2.5355229645691525E-2</v>
      </c>
      <c r="X144" s="4">
        <f t="shared" si="68"/>
        <v>-2.411403278304939E-2</v>
      </c>
      <c r="Y144" s="4">
        <f t="shared" si="69"/>
        <v>-2.4218571420796135E-2</v>
      </c>
      <c r="Z144" s="4">
        <f t="shared" si="70"/>
        <v>-2.1252387480759881E-2</v>
      </c>
      <c r="AA144" s="4">
        <f t="shared" si="71"/>
        <v>-2.4805607701571392E-2</v>
      </c>
      <c r="AB144" s="4">
        <f t="shared" si="72"/>
        <v>-2.1810513836714035E-2</v>
      </c>
      <c r="AC144" s="4">
        <f t="shared" si="90"/>
        <v>-0.11662781376519107</v>
      </c>
      <c r="AD144" s="4">
        <f t="shared" si="91"/>
        <v>-0.1834921840652789</v>
      </c>
      <c r="AE144" s="4">
        <f t="shared" si="92"/>
        <v>2.4980018054066022E-16</v>
      </c>
      <c r="AF144" s="4">
        <f t="shared" si="93"/>
        <v>5.5511151231257827E-17</v>
      </c>
      <c r="AG144" s="4">
        <f t="shared" si="94"/>
        <v>0</v>
      </c>
      <c r="AH144" s="4">
        <f t="shared" si="95"/>
        <v>0</v>
      </c>
      <c r="AI144" s="4">
        <f t="shared" si="96"/>
        <v>0</v>
      </c>
      <c r="AJ144" s="4">
        <f t="shared" si="97"/>
        <v>0</v>
      </c>
      <c r="AK144" s="2">
        <f t="shared" si="73"/>
        <v>0.39809609594181961</v>
      </c>
      <c r="AL144" s="2">
        <f t="shared" si="74"/>
        <v>0.20161229812655601</v>
      </c>
      <c r="AM144" s="2">
        <f t="shared" si="75"/>
        <v>0.12896954269548999</v>
      </c>
      <c r="AN144" s="2">
        <f t="shared" si="76"/>
        <v>8.9876024406113281E-2</v>
      </c>
      <c r="AO144" s="2">
        <f t="shared" si="77"/>
        <v>7.8909975141199101E-2</v>
      </c>
      <c r="AP144" s="2">
        <f t="shared" si="78"/>
        <v>6.962239838911477E-2</v>
      </c>
      <c r="AQ144" s="2">
        <f t="shared" si="79"/>
        <v>2.6125445718392676E-2</v>
      </c>
      <c r="AR144" s="2">
        <f t="shared" si="80"/>
        <v>2.1810513836714035E-2</v>
      </c>
      <c r="AS144" s="2">
        <f t="array" ref="AS144">_xlfn.STDEV.S(IF(E$17:E$1040=E144,$C$17:$C$1040,""))</f>
        <v>1.2758628112718129E-2</v>
      </c>
      <c r="AT144" s="2">
        <f t="array" ref="AT144">_xlfn.STDEV.S(IF(F$17:F$1040=F144,$C$17:$C$1040,""))</f>
        <v>1.1020046384629077E-2</v>
      </c>
      <c r="AU144" s="2">
        <f t="array" ref="AU144">_xlfn.STDEV.S(IF(G$17:G$1040=G144,$C$17:$C$1040,""))</f>
        <v>9.6828820083333083E-3</v>
      </c>
      <c r="AV144" s="2">
        <f t="array" ref="AV144">_xlfn.STDEV.S(IF(H$17:H$1040=H144,$C$17:$C$1040,""))</f>
        <v>1.2360180202081695E-2</v>
      </c>
      <c r="AW144" s="2">
        <f t="array" ref="AW144">_xlfn.STDEV.S(IF(I$17:I$1040=I144,$C$17:$C$1040,""))</f>
        <v>1.3877437957969606E-2</v>
      </c>
      <c r="AX144" s="2">
        <f t="array" ref="AX144">_xlfn.STDEV.S(IF(J$17:J$1040=J144,$C$17:$C$1040,""))</f>
        <v>1.6899490224806833E-2</v>
      </c>
      <c r="AY144" s="2">
        <f t="array" ref="AY144">_xlfn.STDEV.S(IF(K$17:K$1040=K144,$C$17:$C$1040,""))</f>
        <v>1.5767457718558756E-2</v>
      </c>
      <c r="AZ144" s="2">
        <f t="array" ref="AZ144">_xlfn.STDEV.S(IF(L$17:L$1040=L144,$C$17:$C$1040,""))</f>
        <v>2.1206232787563166E-2</v>
      </c>
      <c r="BA144" s="5">
        <f t="shared" si="81"/>
        <v>31.202108285058262</v>
      </c>
      <c r="BB144" s="5">
        <f t="shared" si="82"/>
        <v>18.2950498654677</v>
      </c>
      <c r="BC144" s="5">
        <f t="shared" si="83"/>
        <v>13.319334324687203</v>
      </c>
      <c r="BD144" s="5">
        <f t="shared" si="84"/>
        <v>7.2714169968959199</v>
      </c>
      <c r="BE144" s="5">
        <f t="shared" si="85"/>
        <v>5.6862062997645957</v>
      </c>
      <c r="BF144" s="5">
        <f t="shared" si="86"/>
        <v>4.1197928140409683</v>
      </c>
      <c r="BG144" s="5">
        <f t="shared" si="87"/>
        <v>1.656921882063604</v>
      </c>
      <c r="BH144" s="5">
        <f t="shared" si="88"/>
        <v>1.0284954454289148</v>
      </c>
    </row>
    <row r="145" spans="1:60" x14ac:dyDescent="0.25">
      <c r="A145" t="s">
        <v>152</v>
      </c>
      <c r="B145">
        <v>139.63999999999999</v>
      </c>
      <c r="C145" s="2">
        <f t="shared" si="56"/>
        <v>2.6387357589121363E-2</v>
      </c>
      <c r="D145" s="8">
        <f t="shared" si="89"/>
        <v>128</v>
      </c>
      <c r="E145" s="8">
        <f t="shared" si="99"/>
        <v>0</v>
      </c>
      <c r="F145" s="8">
        <f t="shared" si="100"/>
        <v>0</v>
      </c>
      <c r="G145" s="8">
        <f t="shared" si="100"/>
        <v>1</v>
      </c>
      <c r="H145" s="8">
        <f t="shared" si="100"/>
        <v>2</v>
      </c>
      <c r="I145" s="8">
        <f t="shared" si="100"/>
        <v>4</v>
      </c>
      <c r="J145" s="8">
        <f t="shared" si="100"/>
        <v>8</v>
      </c>
      <c r="K145" s="8">
        <f t="shared" si="100"/>
        <v>16</v>
      </c>
      <c r="L145" s="8">
        <f t="shared" si="100"/>
        <v>32</v>
      </c>
      <c r="M145" s="2">
        <f t="shared" si="57"/>
        <v>-1.0446901285107854E-3</v>
      </c>
      <c r="N145" s="2">
        <f t="shared" si="58"/>
        <v>-5.2231223554134948E-4</v>
      </c>
      <c r="O145" s="2">
        <f t="shared" si="59"/>
        <v>9.1122045246864233E-4</v>
      </c>
      <c r="P145" s="2">
        <f t="shared" si="60"/>
        <v>8.6599487929764005E-4</v>
      </c>
      <c r="Q145" s="2">
        <f t="shared" si="61"/>
        <v>1.4848330422283507E-3</v>
      </c>
      <c r="R145" s="2">
        <f t="shared" si="62"/>
        <v>3.7456015949408963E-3</v>
      </c>
      <c r="S145" s="2">
        <f t="shared" si="63"/>
        <v>4.3269200396217622E-4</v>
      </c>
      <c r="T145" s="2">
        <f t="shared" si="64"/>
        <v>7.5880657505124627E-3</v>
      </c>
      <c r="U145" s="4">
        <f t="shared" si="65"/>
        <v>2.7432047717632149E-2</v>
      </c>
      <c r="V145" s="4">
        <f t="shared" si="66"/>
        <v>2.6909669824662714E-2</v>
      </c>
      <c r="W145" s="4">
        <f t="shared" si="67"/>
        <v>2.547613713665272E-2</v>
      </c>
      <c r="X145" s="4">
        <f t="shared" si="68"/>
        <v>2.5521362709823723E-2</v>
      </c>
      <c r="Y145" s="4">
        <f t="shared" si="69"/>
        <v>2.4902524546893012E-2</v>
      </c>
      <c r="Z145" s="4">
        <f t="shared" si="70"/>
        <v>2.2641755994180467E-2</v>
      </c>
      <c r="AA145" s="4">
        <f t="shared" si="71"/>
        <v>2.5954665585159187E-2</v>
      </c>
      <c r="AB145" s="4">
        <f t="shared" si="72"/>
        <v>1.87992918386089E-2</v>
      </c>
      <c r="AC145" s="4">
        <f t="shared" si="90"/>
        <v>-8.9195766047558925E-2</v>
      </c>
      <c r="AD145" s="4">
        <f t="shared" si="91"/>
        <v>-0.15658251424061617</v>
      </c>
      <c r="AE145" s="4">
        <f t="shared" si="92"/>
        <v>2.547613713665272E-2</v>
      </c>
      <c r="AF145" s="4">
        <f t="shared" si="93"/>
        <v>2.5521362709823723E-2</v>
      </c>
      <c r="AG145" s="4">
        <f t="shared" si="94"/>
        <v>2.4902524546893012E-2</v>
      </c>
      <c r="AH145" s="4">
        <f t="shared" si="95"/>
        <v>2.2641755994180467E-2</v>
      </c>
      <c r="AI145" s="4">
        <f t="shared" si="96"/>
        <v>2.5954665585159187E-2</v>
      </c>
      <c r="AJ145" s="4">
        <f t="shared" si="97"/>
        <v>1.87992918386089E-2</v>
      </c>
      <c r="AK145" s="2">
        <f t="shared" si="73"/>
        <v>0.39809609594181961</v>
      </c>
      <c r="AL145" s="2">
        <f t="shared" si="74"/>
        <v>0.20161229812655601</v>
      </c>
      <c r="AM145" s="2">
        <f t="shared" si="75"/>
        <v>0.14868383853364919</v>
      </c>
      <c r="AN145" s="2">
        <f t="shared" si="76"/>
        <v>0.10059453326414705</v>
      </c>
      <c r="AO145" s="2">
        <f t="shared" si="77"/>
        <v>0.10616407673052342</v>
      </c>
      <c r="AP145" s="2">
        <f t="shared" si="78"/>
        <v>4.9145032722010228E-2</v>
      </c>
      <c r="AQ145" s="2">
        <f t="shared" si="79"/>
        <v>2.9174222220555435E-2</v>
      </c>
      <c r="AR145" s="2">
        <f t="shared" si="80"/>
        <v>1.87992918386089E-2</v>
      </c>
      <c r="AS145" s="2">
        <f t="array" ref="AS145">_xlfn.STDEV.S(IF(E$17:E$1040=E145,$C$17:$C$1040,""))</f>
        <v>1.2758628112718129E-2</v>
      </c>
      <c r="AT145" s="2">
        <f t="array" ref="AT145">_xlfn.STDEV.S(IF(F$17:F$1040=F145,$C$17:$C$1040,""))</f>
        <v>1.1020046384629077E-2</v>
      </c>
      <c r="AU145" s="2">
        <f t="array" ref="AU145">_xlfn.STDEV.S(IF(G$17:G$1040=G145,$C$17:$C$1040,""))</f>
        <v>1.2080499904055511E-2</v>
      </c>
      <c r="AV145" s="2">
        <f t="array" ref="AV145">_xlfn.STDEV.S(IF(H$17:H$1040=H145,$C$17:$C$1040,""))</f>
        <v>1.3430690223833055E-2</v>
      </c>
      <c r="AW145" s="2">
        <f t="array" ref="AW145">_xlfn.STDEV.S(IF(I$17:I$1040=I145,$C$17:$C$1040,""))</f>
        <v>1.6206171994650496E-2</v>
      </c>
      <c r="AX145" s="2">
        <f t="array" ref="AX145">_xlfn.STDEV.S(IF(J$17:J$1040=J145,$C$17:$C$1040,""))</f>
        <v>1.1691311541770076E-2</v>
      </c>
      <c r="AY145" s="2">
        <f t="array" ref="AY145">_xlfn.STDEV.S(IF(K$17:K$1040=K145,$C$17:$C$1040,""))</f>
        <v>1.3107982180624964E-2</v>
      </c>
      <c r="AZ145" s="2">
        <f t="array" ref="AZ145">_xlfn.STDEV.S(IF(L$17:L$1040=L145,$C$17:$C$1040,""))</f>
        <v>1.3340551124501275E-2</v>
      </c>
      <c r="BA145" s="5">
        <f t="shared" si="81"/>
        <v>31.202108285058262</v>
      </c>
      <c r="BB145" s="5">
        <f t="shared" si="82"/>
        <v>18.2950498654677</v>
      </c>
      <c r="BC145" s="5">
        <f t="shared" si="83"/>
        <v>12.307755450065022</v>
      </c>
      <c r="BD145" s="5">
        <f t="shared" si="84"/>
        <v>7.489900488184877</v>
      </c>
      <c r="BE145" s="5">
        <f t="shared" si="85"/>
        <v>6.5508422819137779</v>
      </c>
      <c r="BF145" s="5">
        <f t="shared" si="86"/>
        <v>4.2035517184216289</v>
      </c>
      <c r="BG145" s="5">
        <f t="shared" si="87"/>
        <v>2.2256836955178456</v>
      </c>
      <c r="BH145" s="5">
        <f t="shared" si="88"/>
        <v>1.4091840481823945</v>
      </c>
    </row>
    <row r="146" spans="1:60" x14ac:dyDescent="0.25">
      <c r="A146" t="s">
        <v>153</v>
      </c>
      <c r="B146">
        <v>140.15</v>
      </c>
      <c r="C146" s="2">
        <f t="shared" ref="C146:C209" si="101">B146/B145-1</f>
        <v>3.6522486393584241E-3</v>
      </c>
      <c r="D146" s="8">
        <f t="shared" si="89"/>
        <v>129</v>
      </c>
      <c r="E146" s="8">
        <f t="shared" si="99"/>
        <v>0</v>
      </c>
      <c r="F146" s="8">
        <f t="shared" si="100"/>
        <v>0</v>
      </c>
      <c r="G146" s="8">
        <f t="shared" si="100"/>
        <v>1</v>
      </c>
      <c r="H146" s="8">
        <f t="shared" si="100"/>
        <v>2</v>
      </c>
      <c r="I146" s="8">
        <f t="shared" si="100"/>
        <v>4</v>
      </c>
      <c r="J146" s="8">
        <f t="shared" si="100"/>
        <v>8</v>
      </c>
      <c r="K146" s="8">
        <f t="shared" si="100"/>
        <v>16</v>
      </c>
      <c r="L146" s="8">
        <f t="shared" si="100"/>
        <v>32</v>
      </c>
      <c r="M146" s="2">
        <f t="shared" ref="M146:M209" si="102">AVERAGEIF(E$17:E$1040,E146,$C$17:$C$1040)</f>
        <v>-1.0446901285107854E-3</v>
      </c>
      <c r="N146" s="2">
        <f t="shared" ref="N146:N209" si="103">AVERAGEIF(F$17:F$1040,F146,$C$17:$C$1040)</f>
        <v>-5.2231223554134948E-4</v>
      </c>
      <c r="O146" s="2">
        <f t="shared" ref="O146:O209" si="104">AVERAGEIF(G$17:G$1040,G146,$C$17:$C$1040)</f>
        <v>9.1122045246864233E-4</v>
      </c>
      <c r="P146" s="2">
        <f t="shared" ref="P146:P209" si="105">AVERAGEIF(H$17:H$1040,H146,$C$17:$C$1040)</f>
        <v>8.6599487929764005E-4</v>
      </c>
      <c r="Q146" s="2">
        <f t="shared" ref="Q146:Q209" si="106">AVERAGEIF(I$17:I$1040,I146,$C$17:$C$1040)</f>
        <v>1.4848330422283507E-3</v>
      </c>
      <c r="R146" s="2">
        <f t="shared" ref="R146:R209" si="107">AVERAGEIF(J$17:J$1040,J146,$C$17:$C$1040)</f>
        <v>3.7456015949408963E-3</v>
      </c>
      <c r="S146" s="2">
        <f t="shared" ref="S146:S209" si="108">AVERAGEIF(K$17:K$1040,K146,$C$17:$C$1040)</f>
        <v>4.3269200396217622E-4</v>
      </c>
      <c r="T146" s="2">
        <f t="shared" ref="T146:T209" si="109">AVERAGEIF(L$17:L$1040,L146,$C$17:$C$1040)</f>
        <v>7.5880657505124627E-3</v>
      </c>
      <c r="U146" s="4">
        <f t="shared" ref="U146:U209" si="110">$C146-M146</f>
        <v>4.6969387678692095E-3</v>
      </c>
      <c r="V146" s="4">
        <f t="shared" ref="V146:V209" si="111">$C146-N146</f>
        <v>4.1745608748997732E-3</v>
      </c>
      <c r="W146" s="4">
        <f t="shared" ref="W146:W209" si="112">$C146-O146</f>
        <v>2.7410281868897818E-3</v>
      </c>
      <c r="X146" s="4">
        <f t="shared" ref="X146:X209" si="113">$C146-P146</f>
        <v>2.7862537600607841E-3</v>
      </c>
      <c r="Y146" s="4">
        <f t="shared" ref="Y146:Y209" si="114">$C146-Q146</f>
        <v>2.1674155971300735E-3</v>
      </c>
      <c r="Z146" s="4">
        <f t="shared" ref="Z146:Z209" si="115">$C146-R146</f>
        <v>-9.3352955582472197E-5</v>
      </c>
      <c r="AA146" s="4">
        <f t="shared" ref="AA146:AA209" si="116">$C146-S146</f>
        <v>3.2195566353962479E-3</v>
      </c>
      <c r="AB146" s="4">
        <f t="shared" ref="AB146:AB209" si="117">$C146-T146</f>
        <v>-3.9358171111540385E-3</v>
      </c>
      <c r="AC146" s="4">
        <f t="shared" si="90"/>
        <v>-8.4498827279689714E-2</v>
      </c>
      <c r="AD146" s="4">
        <f t="shared" si="91"/>
        <v>-0.15240795336571639</v>
      </c>
      <c r="AE146" s="4">
        <f t="shared" si="92"/>
        <v>2.8217165323542501E-2</v>
      </c>
      <c r="AF146" s="4">
        <f t="shared" si="93"/>
        <v>2.8307616469884507E-2</v>
      </c>
      <c r="AG146" s="4">
        <f t="shared" si="94"/>
        <v>2.7069940144023086E-2</v>
      </c>
      <c r="AH146" s="4">
        <f t="shared" si="95"/>
        <v>2.2548403038597994E-2</v>
      </c>
      <c r="AI146" s="4">
        <f t="shared" si="96"/>
        <v>2.9174222220555435E-2</v>
      </c>
      <c r="AJ146" s="4">
        <f t="shared" si="97"/>
        <v>1.4863474727454862E-2</v>
      </c>
      <c r="AK146" s="2">
        <f t="shared" ref="AK146:AK209" si="118">_xlfn.MAXIFS(AC$17:AC$1040,E$17:E$1040,E146) - _xlfn.MINIFS(AC$17:AC$1040,E$17:E$1040,E146)</f>
        <v>0.39809609594181961</v>
      </c>
      <c r="AL146" s="2">
        <f t="shared" ref="AL146:AL209" si="119">_xlfn.MAXIFS(AD$17:AD$1040,F$17:F$1040,F146) - _xlfn.MINIFS(AD$17:AD$1040,F$17:F$1040,F146)</f>
        <v>0.20161229812655601</v>
      </c>
      <c r="AM146" s="2">
        <f t="shared" ref="AM146:AM209" si="120">_xlfn.MAXIFS(AE$17:AE$1040,G$17:G$1040,G146) - _xlfn.MINIFS(AE$17:AE$1040,G$17:G$1040,G146)</f>
        <v>0.14868383853364919</v>
      </c>
      <c r="AN146" s="2">
        <f t="shared" ref="AN146:AN209" si="121">_xlfn.MAXIFS(AF$17:AF$1040,H$17:H$1040,H146) - _xlfn.MINIFS(AF$17:AF$1040,H$17:H$1040,H146)</f>
        <v>0.10059453326414705</v>
      </c>
      <c r="AO146" s="2">
        <f t="shared" ref="AO146:AO209" si="122">_xlfn.MAXIFS(AG$17:AG$1040,I$17:I$1040,I146) - _xlfn.MINIFS(AG$17:AG$1040,I$17:I$1040,I146)</f>
        <v>0.10616407673052342</v>
      </c>
      <c r="AP146" s="2">
        <f t="shared" ref="AP146:AP209" si="123">_xlfn.MAXIFS(AH$17:AH$1040,J$17:J$1040,J146) - _xlfn.MINIFS(AH$17:AH$1040,J$17:J$1040,J146)</f>
        <v>4.9145032722010228E-2</v>
      </c>
      <c r="AQ146" s="2">
        <f t="shared" ref="AQ146:AQ209" si="124">_xlfn.MAXIFS(AI$17:AI$1040,K$17:K$1040,K146) - _xlfn.MINIFS(AI$17:AI$1040,K$17:K$1040,K146)</f>
        <v>2.9174222220555435E-2</v>
      </c>
      <c r="AR146" s="2">
        <f t="shared" ref="AR146:AR209" si="125">_xlfn.MAXIFS(AJ$17:AJ$1040,L$17:L$1040,L146) - _xlfn.MINIFS(AJ$17:AJ$1040,L$17:L$1040,L146)</f>
        <v>1.87992918386089E-2</v>
      </c>
      <c r="AS146" s="2">
        <f t="array" ref="AS146">_xlfn.STDEV.S(IF(E$17:E$1040=E146,$C$17:$C$1040,""))</f>
        <v>1.2758628112718129E-2</v>
      </c>
      <c r="AT146" s="2">
        <f t="array" ref="AT146">_xlfn.STDEV.S(IF(F$17:F$1040=F146,$C$17:$C$1040,""))</f>
        <v>1.1020046384629077E-2</v>
      </c>
      <c r="AU146" s="2">
        <f t="array" ref="AU146">_xlfn.STDEV.S(IF(G$17:G$1040=G146,$C$17:$C$1040,""))</f>
        <v>1.2080499904055511E-2</v>
      </c>
      <c r="AV146" s="2">
        <f t="array" ref="AV146">_xlfn.STDEV.S(IF(H$17:H$1040=H146,$C$17:$C$1040,""))</f>
        <v>1.3430690223833055E-2</v>
      </c>
      <c r="AW146" s="2">
        <f t="array" ref="AW146">_xlfn.STDEV.S(IF(I$17:I$1040=I146,$C$17:$C$1040,""))</f>
        <v>1.6206171994650496E-2</v>
      </c>
      <c r="AX146" s="2">
        <f t="array" ref="AX146">_xlfn.STDEV.S(IF(J$17:J$1040=J146,$C$17:$C$1040,""))</f>
        <v>1.1691311541770076E-2</v>
      </c>
      <c r="AY146" s="2">
        <f t="array" ref="AY146">_xlfn.STDEV.S(IF(K$17:K$1040=K146,$C$17:$C$1040,""))</f>
        <v>1.3107982180624964E-2</v>
      </c>
      <c r="AZ146" s="2">
        <f t="array" ref="AZ146">_xlfn.STDEV.S(IF(L$17:L$1040=L146,$C$17:$C$1040,""))</f>
        <v>1.3340551124501275E-2</v>
      </c>
      <c r="BA146" s="5">
        <f t="shared" ref="BA146:BA209" si="126">AK146/AS146</f>
        <v>31.202108285058262</v>
      </c>
      <c r="BB146" s="5">
        <f t="shared" ref="BB146:BB209" si="127">AL146/AT146</f>
        <v>18.2950498654677</v>
      </c>
      <c r="BC146" s="5">
        <f t="shared" ref="BC146:BC209" si="128">AM146/AU146</f>
        <v>12.307755450065022</v>
      </c>
      <c r="BD146" s="5">
        <f t="shared" ref="BD146:BD209" si="129">AN146/AV146</f>
        <v>7.489900488184877</v>
      </c>
      <c r="BE146" s="5">
        <f t="shared" ref="BE146:BE209" si="130">AO146/AW146</f>
        <v>6.5508422819137779</v>
      </c>
      <c r="BF146" s="5">
        <f t="shared" ref="BF146:BF209" si="131">AP146/AX146</f>
        <v>4.2035517184216289</v>
      </c>
      <c r="BG146" s="5">
        <f t="shared" ref="BG146:BG209" si="132">AQ146/AY146</f>
        <v>2.2256836955178456</v>
      </c>
      <c r="BH146" s="5">
        <f t="shared" ref="BH146:BH209" si="133">AR146/AZ146</f>
        <v>1.4091840481823945</v>
      </c>
    </row>
    <row r="147" spans="1:60" x14ac:dyDescent="0.25">
      <c r="A147" t="s">
        <v>154</v>
      </c>
      <c r="B147">
        <v>139.44</v>
      </c>
      <c r="C147" s="2">
        <f t="shared" si="101"/>
        <v>-5.066000713521257E-3</v>
      </c>
      <c r="D147" s="8">
        <f t="shared" ref="D147:D210" si="134">D146+1</f>
        <v>130</v>
      </c>
      <c r="E147" s="8">
        <f t="shared" si="99"/>
        <v>0</v>
      </c>
      <c r="F147" s="8">
        <f t="shared" si="100"/>
        <v>0</v>
      </c>
      <c r="G147" s="8">
        <f t="shared" si="100"/>
        <v>1</v>
      </c>
      <c r="H147" s="8">
        <f t="shared" si="100"/>
        <v>2</v>
      </c>
      <c r="I147" s="8">
        <f t="shared" si="100"/>
        <v>4</v>
      </c>
      <c r="J147" s="8">
        <f t="shared" si="100"/>
        <v>8</v>
      </c>
      <c r="K147" s="8">
        <f t="shared" si="100"/>
        <v>16</v>
      </c>
      <c r="L147" s="8">
        <f t="shared" si="100"/>
        <v>32</v>
      </c>
      <c r="M147" s="2">
        <f t="shared" si="102"/>
        <v>-1.0446901285107854E-3</v>
      </c>
      <c r="N147" s="2">
        <f t="shared" si="103"/>
        <v>-5.2231223554134948E-4</v>
      </c>
      <c r="O147" s="2">
        <f t="shared" si="104"/>
        <v>9.1122045246864233E-4</v>
      </c>
      <c r="P147" s="2">
        <f t="shared" si="105"/>
        <v>8.6599487929764005E-4</v>
      </c>
      <c r="Q147" s="2">
        <f t="shared" si="106"/>
        <v>1.4848330422283507E-3</v>
      </c>
      <c r="R147" s="2">
        <f t="shared" si="107"/>
        <v>3.7456015949408963E-3</v>
      </c>
      <c r="S147" s="2">
        <f t="shared" si="108"/>
        <v>4.3269200396217622E-4</v>
      </c>
      <c r="T147" s="2">
        <f t="shared" si="109"/>
        <v>7.5880657505124627E-3</v>
      </c>
      <c r="U147" s="4">
        <f t="shared" si="110"/>
        <v>-4.0213105850104717E-3</v>
      </c>
      <c r="V147" s="4">
        <f t="shared" si="111"/>
        <v>-4.543688477979908E-3</v>
      </c>
      <c r="W147" s="4">
        <f t="shared" si="112"/>
        <v>-5.9772211659898994E-3</v>
      </c>
      <c r="X147" s="4">
        <f t="shared" si="113"/>
        <v>-5.9319955928188971E-3</v>
      </c>
      <c r="Y147" s="4">
        <f t="shared" si="114"/>
        <v>-6.5508337557496077E-3</v>
      </c>
      <c r="Z147" s="4">
        <f t="shared" si="115"/>
        <v>-8.8116023084621534E-3</v>
      </c>
      <c r="AA147" s="4">
        <f t="shared" si="116"/>
        <v>-5.4986927174834332E-3</v>
      </c>
      <c r="AB147" s="4">
        <f t="shared" si="117"/>
        <v>-1.265406646403372E-2</v>
      </c>
      <c r="AC147" s="4">
        <f t="shared" ref="AC147:AC210" si="135">IF(E147=E146,U147+AC146,U147)</f>
        <v>-8.8520137864700185E-2</v>
      </c>
      <c r="AD147" s="4">
        <f t="shared" ref="AD147:AD210" si="136">IF(F147=F146,V147+AD146,V147)</f>
        <v>-0.15695164184369628</v>
      </c>
      <c r="AE147" s="4">
        <f t="shared" ref="AE147:AE210" si="137">IF(G147=G146,W147+AE146,W147)</f>
        <v>2.2239944157552601E-2</v>
      </c>
      <c r="AF147" s="4">
        <f t="shared" ref="AF147:AF210" si="138">IF(H147=H146,X147+AF146,X147)</f>
        <v>2.237562087706561E-2</v>
      </c>
      <c r="AG147" s="4">
        <f t="shared" ref="AG147:AG210" si="139">IF(I147=I146,Y147+AG146,Y147)</f>
        <v>2.0519106388273478E-2</v>
      </c>
      <c r="AH147" s="4">
        <f t="shared" ref="AH147:AH210" si="140">IF(J147=J146,Z147+AH146,Z147)</f>
        <v>1.3736800730135841E-2</v>
      </c>
      <c r="AI147" s="4">
        <f t="shared" ref="AI147:AI210" si="141">IF(K147=K146,AA147+AI146,AA147)</f>
        <v>2.3675529503072001E-2</v>
      </c>
      <c r="AJ147" s="4">
        <f t="shared" ref="AJ147:AJ210" si="142">IF(L147=L146,AB147+AJ146,AB147)</f>
        <v>2.209408263421142E-3</v>
      </c>
      <c r="AK147" s="2">
        <f t="shared" si="118"/>
        <v>0.39809609594181961</v>
      </c>
      <c r="AL147" s="2">
        <f t="shared" si="119"/>
        <v>0.20161229812655601</v>
      </c>
      <c r="AM147" s="2">
        <f t="shared" si="120"/>
        <v>0.14868383853364919</v>
      </c>
      <c r="AN147" s="2">
        <f t="shared" si="121"/>
        <v>0.10059453326414705</v>
      </c>
      <c r="AO147" s="2">
        <f t="shared" si="122"/>
        <v>0.10616407673052342</v>
      </c>
      <c r="AP147" s="2">
        <f t="shared" si="123"/>
        <v>4.9145032722010228E-2</v>
      </c>
      <c r="AQ147" s="2">
        <f t="shared" si="124"/>
        <v>2.9174222220555435E-2</v>
      </c>
      <c r="AR147" s="2">
        <f t="shared" si="125"/>
        <v>1.87992918386089E-2</v>
      </c>
      <c r="AS147" s="2">
        <f t="array" ref="AS147">_xlfn.STDEV.S(IF(E$17:E$1040=E147,$C$17:$C$1040,""))</f>
        <v>1.2758628112718129E-2</v>
      </c>
      <c r="AT147" s="2">
        <f t="array" ref="AT147">_xlfn.STDEV.S(IF(F$17:F$1040=F147,$C$17:$C$1040,""))</f>
        <v>1.1020046384629077E-2</v>
      </c>
      <c r="AU147" s="2">
        <f t="array" ref="AU147">_xlfn.STDEV.S(IF(G$17:G$1040=G147,$C$17:$C$1040,""))</f>
        <v>1.2080499904055511E-2</v>
      </c>
      <c r="AV147" s="2">
        <f t="array" ref="AV147">_xlfn.STDEV.S(IF(H$17:H$1040=H147,$C$17:$C$1040,""))</f>
        <v>1.3430690223833055E-2</v>
      </c>
      <c r="AW147" s="2">
        <f t="array" ref="AW147">_xlfn.STDEV.S(IF(I$17:I$1040=I147,$C$17:$C$1040,""))</f>
        <v>1.6206171994650496E-2</v>
      </c>
      <c r="AX147" s="2">
        <f t="array" ref="AX147">_xlfn.STDEV.S(IF(J$17:J$1040=J147,$C$17:$C$1040,""))</f>
        <v>1.1691311541770076E-2</v>
      </c>
      <c r="AY147" s="2">
        <f t="array" ref="AY147">_xlfn.STDEV.S(IF(K$17:K$1040=K147,$C$17:$C$1040,""))</f>
        <v>1.3107982180624964E-2</v>
      </c>
      <c r="AZ147" s="2">
        <f t="array" ref="AZ147">_xlfn.STDEV.S(IF(L$17:L$1040=L147,$C$17:$C$1040,""))</f>
        <v>1.3340551124501275E-2</v>
      </c>
      <c r="BA147" s="5">
        <f t="shared" si="126"/>
        <v>31.202108285058262</v>
      </c>
      <c r="BB147" s="5">
        <f t="shared" si="127"/>
        <v>18.2950498654677</v>
      </c>
      <c r="BC147" s="5">
        <f t="shared" si="128"/>
        <v>12.307755450065022</v>
      </c>
      <c r="BD147" s="5">
        <f t="shared" si="129"/>
        <v>7.489900488184877</v>
      </c>
      <c r="BE147" s="5">
        <f t="shared" si="130"/>
        <v>6.5508422819137779</v>
      </c>
      <c r="BF147" s="5">
        <f t="shared" si="131"/>
        <v>4.2035517184216289</v>
      </c>
      <c r="BG147" s="5">
        <f t="shared" si="132"/>
        <v>2.2256836955178456</v>
      </c>
      <c r="BH147" s="5">
        <f t="shared" si="133"/>
        <v>1.4091840481823945</v>
      </c>
    </row>
    <row r="148" spans="1:60" x14ac:dyDescent="0.25">
      <c r="A148" t="s">
        <v>155</v>
      </c>
      <c r="B148">
        <v>140.19</v>
      </c>
      <c r="C148" s="2">
        <f t="shared" si="101"/>
        <v>5.3786574870913206E-3</v>
      </c>
      <c r="D148" s="8">
        <f t="shared" si="134"/>
        <v>131</v>
      </c>
      <c r="E148" s="8">
        <f t="shared" si="99"/>
        <v>0</v>
      </c>
      <c r="F148" s="8">
        <f t="shared" si="100"/>
        <v>0</v>
      </c>
      <c r="G148" s="8">
        <f t="shared" si="100"/>
        <v>1</v>
      </c>
      <c r="H148" s="8">
        <f t="shared" si="100"/>
        <v>2</v>
      </c>
      <c r="I148" s="8">
        <f t="shared" si="100"/>
        <v>4</v>
      </c>
      <c r="J148" s="8">
        <f t="shared" si="100"/>
        <v>8</v>
      </c>
      <c r="K148" s="8">
        <f t="shared" si="100"/>
        <v>16</v>
      </c>
      <c r="L148" s="8">
        <f t="shared" si="100"/>
        <v>32</v>
      </c>
      <c r="M148" s="2">
        <f t="shared" si="102"/>
        <v>-1.0446901285107854E-3</v>
      </c>
      <c r="N148" s="2">
        <f t="shared" si="103"/>
        <v>-5.2231223554134948E-4</v>
      </c>
      <c r="O148" s="2">
        <f t="shared" si="104"/>
        <v>9.1122045246864233E-4</v>
      </c>
      <c r="P148" s="2">
        <f t="shared" si="105"/>
        <v>8.6599487929764005E-4</v>
      </c>
      <c r="Q148" s="2">
        <f t="shared" si="106"/>
        <v>1.4848330422283507E-3</v>
      </c>
      <c r="R148" s="2">
        <f t="shared" si="107"/>
        <v>3.7456015949408963E-3</v>
      </c>
      <c r="S148" s="2">
        <f t="shared" si="108"/>
        <v>4.3269200396217622E-4</v>
      </c>
      <c r="T148" s="2">
        <f t="shared" si="109"/>
        <v>7.5880657505124627E-3</v>
      </c>
      <c r="U148" s="4">
        <f t="shared" si="110"/>
        <v>6.423347615602106E-3</v>
      </c>
      <c r="V148" s="4">
        <f t="shared" si="111"/>
        <v>5.9009697226326697E-3</v>
      </c>
      <c r="W148" s="4">
        <f t="shared" si="112"/>
        <v>4.4674370346226783E-3</v>
      </c>
      <c r="X148" s="4">
        <f t="shared" si="113"/>
        <v>4.5126626077936806E-3</v>
      </c>
      <c r="Y148" s="4">
        <f t="shared" si="114"/>
        <v>3.89382444486297E-3</v>
      </c>
      <c r="Z148" s="4">
        <f t="shared" si="115"/>
        <v>1.6330558921504243E-3</v>
      </c>
      <c r="AA148" s="4">
        <f t="shared" si="116"/>
        <v>4.9459654831291444E-3</v>
      </c>
      <c r="AB148" s="4">
        <f t="shared" si="117"/>
        <v>-2.209408263421142E-3</v>
      </c>
      <c r="AC148" s="4">
        <f t="shared" si="135"/>
        <v>-8.2096790249098078E-2</v>
      </c>
      <c r="AD148" s="4">
        <f t="shared" si="136"/>
        <v>-0.1510506721210636</v>
      </c>
      <c r="AE148" s="4">
        <f t="shared" si="137"/>
        <v>2.6707381192175278E-2</v>
      </c>
      <c r="AF148" s="4">
        <f t="shared" si="138"/>
        <v>2.6888283484859291E-2</v>
      </c>
      <c r="AG148" s="4">
        <f t="shared" si="139"/>
        <v>2.4412930833136448E-2</v>
      </c>
      <c r="AH148" s="4">
        <f t="shared" si="140"/>
        <v>1.5369856622286265E-2</v>
      </c>
      <c r="AI148" s="4">
        <f t="shared" si="141"/>
        <v>2.8621494986201146E-2</v>
      </c>
      <c r="AJ148" s="4">
        <f t="shared" si="142"/>
        <v>0</v>
      </c>
      <c r="AK148" s="2">
        <f t="shared" si="118"/>
        <v>0.39809609594181961</v>
      </c>
      <c r="AL148" s="2">
        <f t="shared" si="119"/>
        <v>0.20161229812655601</v>
      </c>
      <c r="AM148" s="2">
        <f t="shared" si="120"/>
        <v>0.14868383853364919</v>
      </c>
      <c r="AN148" s="2">
        <f t="shared" si="121"/>
        <v>0.10059453326414705</v>
      </c>
      <c r="AO148" s="2">
        <f t="shared" si="122"/>
        <v>0.10616407673052342</v>
      </c>
      <c r="AP148" s="2">
        <f t="shared" si="123"/>
        <v>4.9145032722010228E-2</v>
      </c>
      <c r="AQ148" s="2">
        <f t="shared" si="124"/>
        <v>2.9174222220555435E-2</v>
      </c>
      <c r="AR148" s="2">
        <f t="shared" si="125"/>
        <v>1.87992918386089E-2</v>
      </c>
      <c r="AS148" s="2">
        <f t="array" ref="AS148">_xlfn.STDEV.S(IF(E$17:E$1040=E148,$C$17:$C$1040,""))</f>
        <v>1.2758628112718129E-2</v>
      </c>
      <c r="AT148" s="2">
        <f t="array" ref="AT148">_xlfn.STDEV.S(IF(F$17:F$1040=F148,$C$17:$C$1040,""))</f>
        <v>1.1020046384629077E-2</v>
      </c>
      <c r="AU148" s="2">
        <f t="array" ref="AU148">_xlfn.STDEV.S(IF(G$17:G$1040=G148,$C$17:$C$1040,""))</f>
        <v>1.2080499904055511E-2</v>
      </c>
      <c r="AV148" s="2">
        <f t="array" ref="AV148">_xlfn.STDEV.S(IF(H$17:H$1040=H148,$C$17:$C$1040,""))</f>
        <v>1.3430690223833055E-2</v>
      </c>
      <c r="AW148" s="2">
        <f t="array" ref="AW148">_xlfn.STDEV.S(IF(I$17:I$1040=I148,$C$17:$C$1040,""))</f>
        <v>1.6206171994650496E-2</v>
      </c>
      <c r="AX148" s="2">
        <f t="array" ref="AX148">_xlfn.STDEV.S(IF(J$17:J$1040=J148,$C$17:$C$1040,""))</f>
        <v>1.1691311541770076E-2</v>
      </c>
      <c r="AY148" s="2">
        <f t="array" ref="AY148">_xlfn.STDEV.S(IF(K$17:K$1040=K148,$C$17:$C$1040,""))</f>
        <v>1.3107982180624964E-2</v>
      </c>
      <c r="AZ148" s="2">
        <f t="array" ref="AZ148">_xlfn.STDEV.S(IF(L$17:L$1040=L148,$C$17:$C$1040,""))</f>
        <v>1.3340551124501275E-2</v>
      </c>
      <c r="BA148" s="5">
        <f t="shared" si="126"/>
        <v>31.202108285058262</v>
      </c>
      <c r="BB148" s="5">
        <f t="shared" si="127"/>
        <v>18.2950498654677</v>
      </c>
      <c r="BC148" s="5">
        <f t="shared" si="128"/>
        <v>12.307755450065022</v>
      </c>
      <c r="BD148" s="5">
        <f t="shared" si="129"/>
        <v>7.489900488184877</v>
      </c>
      <c r="BE148" s="5">
        <f t="shared" si="130"/>
        <v>6.5508422819137779</v>
      </c>
      <c r="BF148" s="5">
        <f t="shared" si="131"/>
        <v>4.2035517184216289</v>
      </c>
      <c r="BG148" s="5">
        <f t="shared" si="132"/>
        <v>2.2256836955178456</v>
      </c>
      <c r="BH148" s="5">
        <f t="shared" si="133"/>
        <v>1.4091840481823945</v>
      </c>
    </row>
    <row r="149" spans="1:60" x14ac:dyDescent="0.25">
      <c r="A149" t="s">
        <v>156</v>
      </c>
      <c r="B149">
        <v>139.71</v>
      </c>
      <c r="C149" s="2">
        <f t="shared" si="101"/>
        <v>-3.4239246736571527E-3</v>
      </c>
      <c r="D149" s="8">
        <f t="shared" si="134"/>
        <v>132</v>
      </c>
      <c r="E149" s="8">
        <f t="shared" si="99"/>
        <v>0</v>
      </c>
      <c r="F149" s="8">
        <f t="shared" si="100"/>
        <v>0</v>
      </c>
      <c r="G149" s="8">
        <f t="shared" si="100"/>
        <v>1</v>
      </c>
      <c r="H149" s="8">
        <f t="shared" si="100"/>
        <v>2</v>
      </c>
      <c r="I149" s="8">
        <f t="shared" si="100"/>
        <v>4</v>
      </c>
      <c r="J149" s="8">
        <f t="shared" si="100"/>
        <v>8</v>
      </c>
      <c r="K149" s="8">
        <f t="shared" si="100"/>
        <v>16</v>
      </c>
      <c r="L149" s="8">
        <f t="shared" si="100"/>
        <v>33</v>
      </c>
      <c r="M149" s="2">
        <f t="shared" si="102"/>
        <v>-1.0446901285107854E-3</v>
      </c>
      <c r="N149" s="2">
        <f t="shared" si="103"/>
        <v>-5.2231223554134948E-4</v>
      </c>
      <c r="O149" s="2">
        <f t="shared" si="104"/>
        <v>9.1122045246864233E-4</v>
      </c>
      <c r="P149" s="2">
        <f t="shared" si="105"/>
        <v>8.6599487929764005E-4</v>
      </c>
      <c r="Q149" s="2">
        <f t="shared" si="106"/>
        <v>1.4848330422283507E-3</v>
      </c>
      <c r="R149" s="2">
        <f t="shared" si="107"/>
        <v>3.7456015949408963E-3</v>
      </c>
      <c r="S149" s="2">
        <f t="shared" si="108"/>
        <v>4.3269200396217622E-4</v>
      </c>
      <c r="T149" s="2">
        <f t="shared" si="109"/>
        <v>-6.7226817425881102E-3</v>
      </c>
      <c r="U149" s="4">
        <f t="shared" si="110"/>
        <v>-2.3792345451463673E-3</v>
      </c>
      <c r="V149" s="4">
        <f t="shared" si="111"/>
        <v>-2.9016124381158032E-3</v>
      </c>
      <c r="W149" s="4">
        <f t="shared" si="112"/>
        <v>-4.335145126125795E-3</v>
      </c>
      <c r="X149" s="4">
        <f t="shared" si="113"/>
        <v>-4.2899195529547927E-3</v>
      </c>
      <c r="Y149" s="4">
        <f t="shared" si="114"/>
        <v>-4.9087577158855034E-3</v>
      </c>
      <c r="Z149" s="4">
        <f t="shared" si="115"/>
        <v>-7.169526268598049E-3</v>
      </c>
      <c r="AA149" s="4">
        <f t="shared" si="116"/>
        <v>-3.8566166776193289E-3</v>
      </c>
      <c r="AB149" s="4">
        <f t="shared" si="117"/>
        <v>3.2987570689309575E-3</v>
      </c>
      <c r="AC149" s="4">
        <f t="shared" si="135"/>
        <v>-8.4476024794244445E-2</v>
      </c>
      <c r="AD149" s="4">
        <f t="shared" si="136"/>
        <v>-0.15395228455917939</v>
      </c>
      <c r="AE149" s="4">
        <f t="shared" si="137"/>
        <v>2.2372236066049482E-2</v>
      </c>
      <c r="AF149" s="4">
        <f t="shared" si="138"/>
        <v>2.2598363931904498E-2</v>
      </c>
      <c r="AG149" s="4">
        <f t="shared" si="139"/>
        <v>1.9504173117250945E-2</v>
      </c>
      <c r="AH149" s="4">
        <f t="shared" si="140"/>
        <v>8.2003303536882163E-3</v>
      </c>
      <c r="AI149" s="4">
        <f t="shared" si="141"/>
        <v>2.4764878308581817E-2</v>
      </c>
      <c r="AJ149" s="4">
        <f t="shared" si="142"/>
        <v>3.2987570689309575E-3</v>
      </c>
      <c r="AK149" s="2">
        <f t="shared" si="118"/>
        <v>0.39809609594181961</v>
      </c>
      <c r="AL149" s="2">
        <f t="shared" si="119"/>
        <v>0.20161229812655601</v>
      </c>
      <c r="AM149" s="2">
        <f t="shared" si="120"/>
        <v>0.14868383853364919</v>
      </c>
      <c r="AN149" s="2">
        <f t="shared" si="121"/>
        <v>0.10059453326414705</v>
      </c>
      <c r="AO149" s="2">
        <f t="shared" si="122"/>
        <v>0.10616407673052342</v>
      </c>
      <c r="AP149" s="2">
        <f t="shared" si="123"/>
        <v>4.9145032722010228E-2</v>
      </c>
      <c r="AQ149" s="2">
        <f t="shared" si="124"/>
        <v>2.9174222220555435E-2</v>
      </c>
      <c r="AR149" s="2">
        <f t="shared" si="125"/>
        <v>1.3831640394488531E-2</v>
      </c>
      <c r="AS149" s="2">
        <f t="array" ref="AS149">_xlfn.STDEV.S(IF(E$17:E$1040=E149,$C$17:$C$1040,""))</f>
        <v>1.2758628112718129E-2</v>
      </c>
      <c r="AT149" s="2">
        <f t="array" ref="AT149">_xlfn.STDEV.S(IF(F$17:F$1040=F149,$C$17:$C$1040,""))</f>
        <v>1.1020046384629077E-2</v>
      </c>
      <c r="AU149" s="2">
        <f t="array" ref="AU149">_xlfn.STDEV.S(IF(G$17:G$1040=G149,$C$17:$C$1040,""))</f>
        <v>1.2080499904055511E-2</v>
      </c>
      <c r="AV149" s="2">
        <f t="array" ref="AV149">_xlfn.STDEV.S(IF(H$17:H$1040=H149,$C$17:$C$1040,""))</f>
        <v>1.3430690223833055E-2</v>
      </c>
      <c r="AW149" s="2">
        <f t="array" ref="AW149">_xlfn.STDEV.S(IF(I$17:I$1040=I149,$C$17:$C$1040,""))</f>
        <v>1.6206171994650496E-2</v>
      </c>
      <c r="AX149" s="2">
        <f t="array" ref="AX149">_xlfn.STDEV.S(IF(J$17:J$1040=J149,$C$17:$C$1040,""))</f>
        <v>1.1691311541770076E-2</v>
      </c>
      <c r="AY149" s="2">
        <f t="array" ref="AY149">_xlfn.STDEV.S(IF(K$17:K$1040=K149,$C$17:$C$1040,""))</f>
        <v>1.3107982180624964E-2</v>
      </c>
      <c r="AZ149" s="2">
        <f t="array" ref="AZ149">_xlfn.STDEV.S(IF(L$17:L$1040=L149,$C$17:$C$1040,""))</f>
        <v>9.2956706301769998E-3</v>
      </c>
      <c r="BA149" s="5">
        <f t="shared" si="126"/>
        <v>31.202108285058262</v>
      </c>
      <c r="BB149" s="5">
        <f t="shared" si="127"/>
        <v>18.2950498654677</v>
      </c>
      <c r="BC149" s="5">
        <f t="shared" si="128"/>
        <v>12.307755450065022</v>
      </c>
      <c r="BD149" s="5">
        <f t="shared" si="129"/>
        <v>7.489900488184877</v>
      </c>
      <c r="BE149" s="5">
        <f t="shared" si="130"/>
        <v>6.5508422819137779</v>
      </c>
      <c r="BF149" s="5">
        <f t="shared" si="131"/>
        <v>4.2035517184216289</v>
      </c>
      <c r="BG149" s="5">
        <f t="shared" si="132"/>
        <v>2.2256836955178456</v>
      </c>
      <c r="BH149" s="5">
        <f t="shared" si="133"/>
        <v>1.4879658439689318</v>
      </c>
    </row>
    <row r="150" spans="1:60" x14ac:dyDescent="0.25">
      <c r="A150" t="s">
        <v>157</v>
      </c>
      <c r="B150">
        <v>139.63</v>
      </c>
      <c r="C150" s="2">
        <f t="shared" si="101"/>
        <v>-5.7261470188252339E-4</v>
      </c>
      <c r="D150" s="8">
        <f t="shared" si="134"/>
        <v>133</v>
      </c>
      <c r="E150" s="8">
        <f t="shared" si="99"/>
        <v>0</v>
      </c>
      <c r="F150" s="8">
        <f t="shared" si="100"/>
        <v>0</v>
      </c>
      <c r="G150" s="8">
        <f t="shared" si="100"/>
        <v>1</v>
      </c>
      <c r="H150" s="8">
        <f t="shared" si="100"/>
        <v>2</v>
      </c>
      <c r="I150" s="8">
        <f t="shared" si="100"/>
        <v>4</v>
      </c>
      <c r="J150" s="8">
        <f t="shared" si="100"/>
        <v>8</v>
      </c>
      <c r="K150" s="8">
        <f t="shared" si="100"/>
        <v>16</v>
      </c>
      <c r="L150" s="8">
        <f t="shared" si="100"/>
        <v>33</v>
      </c>
      <c r="M150" s="2">
        <f t="shared" si="102"/>
        <v>-1.0446901285107854E-3</v>
      </c>
      <c r="N150" s="2">
        <f t="shared" si="103"/>
        <v>-5.2231223554134948E-4</v>
      </c>
      <c r="O150" s="2">
        <f t="shared" si="104"/>
        <v>9.1122045246864233E-4</v>
      </c>
      <c r="P150" s="2">
        <f t="shared" si="105"/>
        <v>8.6599487929764005E-4</v>
      </c>
      <c r="Q150" s="2">
        <f t="shared" si="106"/>
        <v>1.4848330422283507E-3</v>
      </c>
      <c r="R150" s="2">
        <f t="shared" si="107"/>
        <v>3.7456015949408963E-3</v>
      </c>
      <c r="S150" s="2">
        <f t="shared" si="108"/>
        <v>4.3269200396217622E-4</v>
      </c>
      <c r="T150" s="2">
        <f t="shared" si="109"/>
        <v>-6.7226817425881102E-3</v>
      </c>
      <c r="U150" s="4">
        <f t="shared" si="110"/>
        <v>4.7207542662826198E-4</v>
      </c>
      <c r="V150" s="4">
        <f t="shared" si="111"/>
        <v>-5.0302466341173909E-5</v>
      </c>
      <c r="W150" s="4">
        <f t="shared" si="112"/>
        <v>-1.4838351543511657E-3</v>
      </c>
      <c r="X150" s="4">
        <f t="shared" si="113"/>
        <v>-1.4386095811801634E-3</v>
      </c>
      <c r="Y150" s="4">
        <f t="shared" si="114"/>
        <v>-2.0574477441108741E-3</v>
      </c>
      <c r="Z150" s="4">
        <f t="shared" si="115"/>
        <v>-4.3182162968234197E-3</v>
      </c>
      <c r="AA150" s="4">
        <f t="shared" si="116"/>
        <v>-1.0053067058446996E-3</v>
      </c>
      <c r="AB150" s="4">
        <f t="shared" si="117"/>
        <v>6.1500670407055869E-3</v>
      </c>
      <c r="AC150" s="4">
        <f t="shared" si="135"/>
        <v>-8.4003949367616182E-2</v>
      </c>
      <c r="AD150" s="4">
        <f t="shared" si="136"/>
        <v>-0.15400258702552055</v>
      </c>
      <c r="AE150" s="4">
        <f t="shared" si="137"/>
        <v>2.0888400911698315E-2</v>
      </c>
      <c r="AF150" s="4">
        <f t="shared" si="138"/>
        <v>2.1159754350724334E-2</v>
      </c>
      <c r="AG150" s="4">
        <f t="shared" si="139"/>
        <v>1.7446725373140071E-2</v>
      </c>
      <c r="AH150" s="4">
        <f t="shared" si="140"/>
        <v>3.8821140568647966E-3</v>
      </c>
      <c r="AI150" s="4">
        <f t="shared" si="141"/>
        <v>2.3759571602737117E-2</v>
      </c>
      <c r="AJ150" s="4">
        <f t="shared" si="142"/>
        <v>9.4488241096365444E-3</v>
      </c>
      <c r="AK150" s="2">
        <f t="shared" si="118"/>
        <v>0.39809609594181961</v>
      </c>
      <c r="AL150" s="2">
        <f t="shared" si="119"/>
        <v>0.20161229812655601</v>
      </c>
      <c r="AM150" s="2">
        <f t="shared" si="120"/>
        <v>0.14868383853364919</v>
      </c>
      <c r="AN150" s="2">
        <f t="shared" si="121"/>
        <v>0.10059453326414705</v>
      </c>
      <c r="AO150" s="2">
        <f t="shared" si="122"/>
        <v>0.10616407673052342</v>
      </c>
      <c r="AP150" s="2">
        <f t="shared" si="123"/>
        <v>4.9145032722010228E-2</v>
      </c>
      <c r="AQ150" s="2">
        <f t="shared" si="124"/>
        <v>2.9174222220555435E-2</v>
      </c>
      <c r="AR150" s="2">
        <f t="shared" si="125"/>
        <v>1.3831640394488531E-2</v>
      </c>
      <c r="AS150" s="2">
        <f t="array" ref="AS150">_xlfn.STDEV.S(IF(E$17:E$1040=E150,$C$17:$C$1040,""))</f>
        <v>1.2758628112718129E-2</v>
      </c>
      <c r="AT150" s="2">
        <f t="array" ref="AT150">_xlfn.STDEV.S(IF(F$17:F$1040=F150,$C$17:$C$1040,""))</f>
        <v>1.1020046384629077E-2</v>
      </c>
      <c r="AU150" s="2">
        <f t="array" ref="AU150">_xlfn.STDEV.S(IF(G$17:G$1040=G150,$C$17:$C$1040,""))</f>
        <v>1.2080499904055511E-2</v>
      </c>
      <c r="AV150" s="2">
        <f t="array" ref="AV150">_xlfn.STDEV.S(IF(H$17:H$1040=H150,$C$17:$C$1040,""))</f>
        <v>1.3430690223833055E-2</v>
      </c>
      <c r="AW150" s="2">
        <f t="array" ref="AW150">_xlfn.STDEV.S(IF(I$17:I$1040=I150,$C$17:$C$1040,""))</f>
        <v>1.6206171994650496E-2</v>
      </c>
      <c r="AX150" s="2">
        <f t="array" ref="AX150">_xlfn.STDEV.S(IF(J$17:J$1040=J150,$C$17:$C$1040,""))</f>
        <v>1.1691311541770076E-2</v>
      </c>
      <c r="AY150" s="2">
        <f t="array" ref="AY150">_xlfn.STDEV.S(IF(K$17:K$1040=K150,$C$17:$C$1040,""))</f>
        <v>1.3107982180624964E-2</v>
      </c>
      <c r="AZ150" s="2">
        <f t="array" ref="AZ150">_xlfn.STDEV.S(IF(L$17:L$1040=L150,$C$17:$C$1040,""))</f>
        <v>9.2956706301769998E-3</v>
      </c>
      <c r="BA150" s="5">
        <f t="shared" si="126"/>
        <v>31.202108285058262</v>
      </c>
      <c r="BB150" s="5">
        <f t="shared" si="127"/>
        <v>18.2950498654677</v>
      </c>
      <c r="BC150" s="5">
        <f t="shared" si="128"/>
        <v>12.307755450065022</v>
      </c>
      <c r="BD150" s="5">
        <f t="shared" si="129"/>
        <v>7.489900488184877</v>
      </c>
      <c r="BE150" s="5">
        <f t="shared" si="130"/>
        <v>6.5508422819137779</v>
      </c>
      <c r="BF150" s="5">
        <f t="shared" si="131"/>
        <v>4.2035517184216289</v>
      </c>
      <c r="BG150" s="5">
        <f t="shared" si="132"/>
        <v>2.2256836955178456</v>
      </c>
      <c r="BH150" s="5">
        <f t="shared" si="133"/>
        <v>1.4879658439689318</v>
      </c>
    </row>
    <row r="151" spans="1:60" x14ac:dyDescent="0.25">
      <c r="A151" t="s">
        <v>158</v>
      </c>
      <c r="B151">
        <v>136.76</v>
      </c>
      <c r="C151" s="2">
        <f t="shared" si="101"/>
        <v>-2.0554322137076642E-2</v>
      </c>
      <c r="D151" s="8">
        <f t="shared" si="134"/>
        <v>134</v>
      </c>
      <c r="E151" s="8">
        <f t="shared" si="99"/>
        <v>0</v>
      </c>
      <c r="F151" s="8">
        <f t="shared" si="100"/>
        <v>0</v>
      </c>
      <c r="G151" s="8">
        <f t="shared" si="100"/>
        <v>1</v>
      </c>
      <c r="H151" s="8">
        <f t="shared" si="100"/>
        <v>2</v>
      </c>
      <c r="I151" s="8">
        <f t="shared" si="100"/>
        <v>4</v>
      </c>
      <c r="J151" s="8">
        <f t="shared" si="100"/>
        <v>8</v>
      </c>
      <c r="K151" s="8">
        <f t="shared" si="100"/>
        <v>16</v>
      </c>
      <c r="L151" s="8">
        <f t="shared" si="100"/>
        <v>33</v>
      </c>
      <c r="M151" s="2">
        <f t="shared" si="102"/>
        <v>-1.0446901285107854E-3</v>
      </c>
      <c r="N151" s="2">
        <f t="shared" si="103"/>
        <v>-5.2231223554134948E-4</v>
      </c>
      <c r="O151" s="2">
        <f t="shared" si="104"/>
        <v>9.1122045246864233E-4</v>
      </c>
      <c r="P151" s="2">
        <f t="shared" si="105"/>
        <v>8.6599487929764005E-4</v>
      </c>
      <c r="Q151" s="2">
        <f t="shared" si="106"/>
        <v>1.4848330422283507E-3</v>
      </c>
      <c r="R151" s="2">
        <f t="shared" si="107"/>
        <v>3.7456015949408963E-3</v>
      </c>
      <c r="S151" s="2">
        <f t="shared" si="108"/>
        <v>4.3269200396217622E-4</v>
      </c>
      <c r="T151" s="2">
        <f t="shared" si="109"/>
        <v>-6.7226817425881102E-3</v>
      </c>
      <c r="U151" s="4">
        <f t="shared" si="110"/>
        <v>-1.9509632008565855E-2</v>
      </c>
      <c r="V151" s="4">
        <f t="shared" si="111"/>
        <v>-2.0032009901535291E-2</v>
      </c>
      <c r="W151" s="4">
        <f t="shared" si="112"/>
        <v>-2.1465542589545285E-2</v>
      </c>
      <c r="X151" s="4">
        <f t="shared" si="113"/>
        <v>-2.1420317016374282E-2</v>
      </c>
      <c r="Y151" s="4">
        <f t="shared" si="114"/>
        <v>-2.2039155179304992E-2</v>
      </c>
      <c r="Z151" s="4">
        <f t="shared" si="115"/>
        <v>-2.4299923732017538E-2</v>
      </c>
      <c r="AA151" s="4">
        <f t="shared" si="116"/>
        <v>-2.0987014141038818E-2</v>
      </c>
      <c r="AB151" s="4">
        <f t="shared" si="117"/>
        <v>-1.3831640394488531E-2</v>
      </c>
      <c r="AC151" s="4">
        <f t="shared" si="135"/>
        <v>-0.10351358137618204</v>
      </c>
      <c r="AD151" s="4">
        <f t="shared" si="136"/>
        <v>-0.17403459692705583</v>
      </c>
      <c r="AE151" s="4">
        <f t="shared" si="137"/>
        <v>-5.7714167784696929E-4</v>
      </c>
      <c r="AF151" s="4">
        <f t="shared" si="138"/>
        <v>-2.6056266564994726E-4</v>
      </c>
      <c r="AG151" s="4">
        <f t="shared" si="139"/>
        <v>-4.5924298061649216E-3</v>
      </c>
      <c r="AH151" s="4">
        <f t="shared" si="140"/>
        <v>-2.0417809675152741E-2</v>
      </c>
      <c r="AI151" s="4">
        <f t="shared" si="141"/>
        <v>2.7725574616982995E-3</v>
      </c>
      <c r="AJ151" s="4">
        <f t="shared" si="142"/>
        <v>-4.3828162848519869E-3</v>
      </c>
      <c r="AK151" s="2">
        <f t="shared" si="118"/>
        <v>0.39809609594181961</v>
      </c>
      <c r="AL151" s="2">
        <f t="shared" si="119"/>
        <v>0.20161229812655601</v>
      </c>
      <c r="AM151" s="2">
        <f t="shared" si="120"/>
        <v>0.14868383853364919</v>
      </c>
      <c r="AN151" s="2">
        <f t="shared" si="121"/>
        <v>0.10059453326414705</v>
      </c>
      <c r="AO151" s="2">
        <f t="shared" si="122"/>
        <v>0.10616407673052342</v>
      </c>
      <c r="AP151" s="2">
        <f t="shared" si="123"/>
        <v>4.9145032722010228E-2</v>
      </c>
      <c r="AQ151" s="2">
        <f t="shared" si="124"/>
        <v>2.9174222220555435E-2</v>
      </c>
      <c r="AR151" s="2">
        <f t="shared" si="125"/>
        <v>1.3831640394488531E-2</v>
      </c>
      <c r="AS151" s="2">
        <f t="array" ref="AS151">_xlfn.STDEV.S(IF(E$17:E$1040=E151,$C$17:$C$1040,""))</f>
        <v>1.2758628112718129E-2</v>
      </c>
      <c r="AT151" s="2">
        <f t="array" ref="AT151">_xlfn.STDEV.S(IF(F$17:F$1040=F151,$C$17:$C$1040,""))</f>
        <v>1.1020046384629077E-2</v>
      </c>
      <c r="AU151" s="2">
        <f t="array" ref="AU151">_xlfn.STDEV.S(IF(G$17:G$1040=G151,$C$17:$C$1040,""))</f>
        <v>1.2080499904055511E-2</v>
      </c>
      <c r="AV151" s="2">
        <f t="array" ref="AV151">_xlfn.STDEV.S(IF(H$17:H$1040=H151,$C$17:$C$1040,""))</f>
        <v>1.3430690223833055E-2</v>
      </c>
      <c r="AW151" s="2">
        <f t="array" ref="AW151">_xlfn.STDEV.S(IF(I$17:I$1040=I151,$C$17:$C$1040,""))</f>
        <v>1.6206171994650496E-2</v>
      </c>
      <c r="AX151" s="2">
        <f t="array" ref="AX151">_xlfn.STDEV.S(IF(J$17:J$1040=J151,$C$17:$C$1040,""))</f>
        <v>1.1691311541770076E-2</v>
      </c>
      <c r="AY151" s="2">
        <f t="array" ref="AY151">_xlfn.STDEV.S(IF(K$17:K$1040=K151,$C$17:$C$1040,""))</f>
        <v>1.3107982180624964E-2</v>
      </c>
      <c r="AZ151" s="2">
        <f t="array" ref="AZ151">_xlfn.STDEV.S(IF(L$17:L$1040=L151,$C$17:$C$1040,""))</f>
        <v>9.2956706301769998E-3</v>
      </c>
      <c r="BA151" s="5">
        <f t="shared" si="126"/>
        <v>31.202108285058262</v>
      </c>
      <c r="BB151" s="5">
        <f t="shared" si="127"/>
        <v>18.2950498654677</v>
      </c>
      <c r="BC151" s="5">
        <f t="shared" si="128"/>
        <v>12.307755450065022</v>
      </c>
      <c r="BD151" s="5">
        <f t="shared" si="129"/>
        <v>7.489900488184877</v>
      </c>
      <c r="BE151" s="5">
        <f t="shared" si="130"/>
        <v>6.5508422819137779</v>
      </c>
      <c r="BF151" s="5">
        <f t="shared" si="131"/>
        <v>4.2035517184216289</v>
      </c>
      <c r="BG151" s="5">
        <f t="shared" si="132"/>
        <v>2.2256836955178456</v>
      </c>
      <c r="BH151" s="5">
        <f t="shared" si="133"/>
        <v>1.4879658439689318</v>
      </c>
    </row>
    <row r="152" spans="1:60" x14ac:dyDescent="0.25">
      <c r="A152" t="s">
        <v>159</v>
      </c>
      <c r="B152">
        <v>136.44</v>
      </c>
      <c r="C152" s="2">
        <f t="shared" si="101"/>
        <v>-2.3398654577361233E-3</v>
      </c>
      <c r="D152" s="8">
        <f t="shared" si="134"/>
        <v>135</v>
      </c>
      <c r="E152" s="8">
        <f t="shared" si="99"/>
        <v>0</v>
      </c>
      <c r="F152" s="8">
        <f t="shared" si="100"/>
        <v>0</v>
      </c>
      <c r="G152" s="8">
        <f t="shared" si="100"/>
        <v>1</v>
      </c>
      <c r="H152" s="8">
        <f t="shared" si="100"/>
        <v>2</v>
      </c>
      <c r="I152" s="8">
        <f t="shared" si="100"/>
        <v>4</v>
      </c>
      <c r="J152" s="8">
        <f t="shared" si="100"/>
        <v>8</v>
      </c>
      <c r="K152" s="8">
        <f t="shared" si="100"/>
        <v>16</v>
      </c>
      <c r="L152" s="8">
        <f t="shared" si="100"/>
        <v>33</v>
      </c>
      <c r="M152" s="2">
        <f t="shared" si="102"/>
        <v>-1.0446901285107854E-3</v>
      </c>
      <c r="N152" s="2">
        <f t="shared" si="103"/>
        <v>-5.2231223554134948E-4</v>
      </c>
      <c r="O152" s="2">
        <f t="shared" si="104"/>
        <v>9.1122045246864233E-4</v>
      </c>
      <c r="P152" s="2">
        <f t="shared" si="105"/>
        <v>8.6599487929764005E-4</v>
      </c>
      <c r="Q152" s="2">
        <f t="shared" si="106"/>
        <v>1.4848330422283507E-3</v>
      </c>
      <c r="R152" s="2">
        <f t="shared" si="107"/>
        <v>3.7456015949408963E-3</v>
      </c>
      <c r="S152" s="2">
        <f t="shared" si="108"/>
        <v>4.3269200396217622E-4</v>
      </c>
      <c r="T152" s="2">
        <f t="shared" si="109"/>
        <v>-6.7226817425881102E-3</v>
      </c>
      <c r="U152" s="4">
        <f t="shared" si="110"/>
        <v>-1.2951753292253379E-3</v>
      </c>
      <c r="V152" s="4">
        <f t="shared" si="111"/>
        <v>-1.8175532221947738E-3</v>
      </c>
      <c r="W152" s="4">
        <f t="shared" si="112"/>
        <v>-3.2510859102047656E-3</v>
      </c>
      <c r="X152" s="4">
        <f t="shared" si="113"/>
        <v>-3.2058603370337634E-3</v>
      </c>
      <c r="Y152" s="4">
        <f t="shared" si="114"/>
        <v>-3.824698499964474E-3</v>
      </c>
      <c r="Z152" s="4">
        <f t="shared" si="115"/>
        <v>-6.0854670526770197E-3</v>
      </c>
      <c r="AA152" s="4">
        <f t="shared" si="116"/>
        <v>-2.7725574616982995E-3</v>
      </c>
      <c r="AB152" s="4">
        <f t="shared" si="117"/>
        <v>4.3828162848519869E-3</v>
      </c>
      <c r="AC152" s="4">
        <f t="shared" si="135"/>
        <v>-0.10480875670540737</v>
      </c>
      <c r="AD152" s="4">
        <f t="shared" si="136"/>
        <v>-0.1758521501492506</v>
      </c>
      <c r="AE152" s="4">
        <f t="shared" si="137"/>
        <v>-3.8282275880517349E-3</v>
      </c>
      <c r="AF152" s="4">
        <f t="shared" si="138"/>
        <v>-3.4664230026837106E-3</v>
      </c>
      <c r="AG152" s="4">
        <f t="shared" si="139"/>
        <v>-8.4171283061293956E-3</v>
      </c>
      <c r="AH152" s="4">
        <f t="shared" si="140"/>
        <v>-2.6503276727829761E-2</v>
      </c>
      <c r="AI152" s="4">
        <f t="shared" si="141"/>
        <v>0</v>
      </c>
      <c r="AJ152" s="4">
        <f t="shared" si="142"/>
        <v>0</v>
      </c>
      <c r="AK152" s="2">
        <f t="shared" si="118"/>
        <v>0.39809609594181961</v>
      </c>
      <c r="AL152" s="2">
        <f t="shared" si="119"/>
        <v>0.20161229812655601</v>
      </c>
      <c r="AM152" s="2">
        <f t="shared" si="120"/>
        <v>0.14868383853364919</v>
      </c>
      <c r="AN152" s="2">
        <f t="shared" si="121"/>
        <v>0.10059453326414705</v>
      </c>
      <c r="AO152" s="2">
        <f t="shared" si="122"/>
        <v>0.10616407673052342</v>
      </c>
      <c r="AP152" s="2">
        <f t="shared" si="123"/>
        <v>4.9145032722010228E-2</v>
      </c>
      <c r="AQ152" s="2">
        <f t="shared" si="124"/>
        <v>2.9174222220555435E-2</v>
      </c>
      <c r="AR152" s="2">
        <f t="shared" si="125"/>
        <v>1.3831640394488531E-2</v>
      </c>
      <c r="AS152" s="2">
        <f t="array" ref="AS152">_xlfn.STDEV.S(IF(E$17:E$1040=E152,$C$17:$C$1040,""))</f>
        <v>1.2758628112718129E-2</v>
      </c>
      <c r="AT152" s="2">
        <f t="array" ref="AT152">_xlfn.STDEV.S(IF(F$17:F$1040=F152,$C$17:$C$1040,""))</f>
        <v>1.1020046384629077E-2</v>
      </c>
      <c r="AU152" s="2">
        <f t="array" ref="AU152">_xlfn.STDEV.S(IF(G$17:G$1040=G152,$C$17:$C$1040,""))</f>
        <v>1.2080499904055511E-2</v>
      </c>
      <c r="AV152" s="2">
        <f t="array" ref="AV152">_xlfn.STDEV.S(IF(H$17:H$1040=H152,$C$17:$C$1040,""))</f>
        <v>1.3430690223833055E-2</v>
      </c>
      <c r="AW152" s="2">
        <f t="array" ref="AW152">_xlfn.STDEV.S(IF(I$17:I$1040=I152,$C$17:$C$1040,""))</f>
        <v>1.6206171994650496E-2</v>
      </c>
      <c r="AX152" s="2">
        <f t="array" ref="AX152">_xlfn.STDEV.S(IF(J$17:J$1040=J152,$C$17:$C$1040,""))</f>
        <v>1.1691311541770076E-2</v>
      </c>
      <c r="AY152" s="2">
        <f t="array" ref="AY152">_xlfn.STDEV.S(IF(K$17:K$1040=K152,$C$17:$C$1040,""))</f>
        <v>1.3107982180624964E-2</v>
      </c>
      <c r="AZ152" s="2">
        <f t="array" ref="AZ152">_xlfn.STDEV.S(IF(L$17:L$1040=L152,$C$17:$C$1040,""))</f>
        <v>9.2956706301769998E-3</v>
      </c>
      <c r="BA152" s="5">
        <f t="shared" si="126"/>
        <v>31.202108285058262</v>
      </c>
      <c r="BB152" s="5">
        <f t="shared" si="127"/>
        <v>18.2950498654677</v>
      </c>
      <c r="BC152" s="5">
        <f t="shared" si="128"/>
        <v>12.307755450065022</v>
      </c>
      <c r="BD152" s="5">
        <f t="shared" si="129"/>
        <v>7.489900488184877</v>
      </c>
      <c r="BE152" s="5">
        <f t="shared" si="130"/>
        <v>6.5508422819137779</v>
      </c>
      <c r="BF152" s="5">
        <f t="shared" si="131"/>
        <v>4.2035517184216289</v>
      </c>
      <c r="BG152" s="5">
        <f t="shared" si="132"/>
        <v>2.2256836955178456</v>
      </c>
      <c r="BH152" s="5">
        <f t="shared" si="133"/>
        <v>1.4879658439689318</v>
      </c>
    </row>
    <row r="153" spans="1:60" x14ac:dyDescent="0.25">
      <c r="A153" t="s">
        <v>160</v>
      </c>
      <c r="B153">
        <v>140.05000000000001</v>
      </c>
      <c r="C153" s="2">
        <f t="shared" si="101"/>
        <v>2.6458516564057621E-2</v>
      </c>
      <c r="D153" s="8">
        <f t="shared" si="134"/>
        <v>136</v>
      </c>
      <c r="E153" s="8">
        <f t="shared" si="99"/>
        <v>0</v>
      </c>
      <c r="F153" s="8">
        <f t="shared" si="100"/>
        <v>0</v>
      </c>
      <c r="G153" s="8">
        <f t="shared" si="100"/>
        <v>1</v>
      </c>
      <c r="H153" s="8">
        <f t="shared" si="100"/>
        <v>2</v>
      </c>
      <c r="I153" s="8">
        <f t="shared" si="100"/>
        <v>4</v>
      </c>
      <c r="J153" s="8">
        <f t="shared" si="100"/>
        <v>8</v>
      </c>
      <c r="K153" s="8">
        <f t="shared" si="100"/>
        <v>17</v>
      </c>
      <c r="L153" s="8">
        <f t="shared" si="100"/>
        <v>34</v>
      </c>
      <c r="M153" s="2">
        <f t="shared" si="102"/>
        <v>-1.0446901285107854E-3</v>
      </c>
      <c r="N153" s="2">
        <f t="shared" si="103"/>
        <v>-5.2231223554134948E-4</v>
      </c>
      <c r="O153" s="2">
        <f t="shared" si="104"/>
        <v>9.1122045246864233E-4</v>
      </c>
      <c r="P153" s="2">
        <f t="shared" si="105"/>
        <v>8.6599487929764005E-4</v>
      </c>
      <c r="Q153" s="2">
        <f t="shared" si="106"/>
        <v>1.4848330422283507E-3</v>
      </c>
      <c r="R153" s="2">
        <f t="shared" si="107"/>
        <v>3.7456015949408963E-3</v>
      </c>
      <c r="S153" s="2">
        <f t="shared" si="108"/>
        <v>7.0585111859196165E-3</v>
      </c>
      <c r="T153" s="2">
        <f t="shared" si="109"/>
        <v>5.4173370672246091E-3</v>
      </c>
      <c r="U153" s="4">
        <f t="shared" si="110"/>
        <v>2.7503206692568408E-2</v>
      </c>
      <c r="V153" s="4">
        <f t="shared" si="111"/>
        <v>2.6980828799598972E-2</v>
      </c>
      <c r="W153" s="4">
        <f t="shared" si="112"/>
        <v>2.5547296111588978E-2</v>
      </c>
      <c r="X153" s="4">
        <f t="shared" si="113"/>
        <v>2.5592521684759981E-2</v>
      </c>
      <c r="Y153" s="4">
        <f t="shared" si="114"/>
        <v>2.4973683521829271E-2</v>
      </c>
      <c r="Z153" s="4">
        <f t="shared" si="115"/>
        <v>2.2712914969116725E-2</v>
      </c>
      <c r="AA153" s="4">
        <f t="shared" si="116"/>
        <v>1.9400005378138005E-2</v>
      </c>
      <c r="AB153" s="4">
        <f t="shared" si="117"/>
        <v>2.1041179496833012E-2</v>
      </c>
      <c r="AC153" s="4">
        <f t="shared" si="135"/>
        <v>-7.7305550012838967E-2</v>
      </c>
      <c r="AD153" s="4">
        <f t="shared" si="136"/>
        <v>-0.14887132134965161</v>
      </c>
      <c r="AE153" s="4">
        <f t="shared" si="137"/>
        <v>2.1719068523537242E-2</v>
      </c>
      <c r="AF153" s="4">
        <f t="shared" si="138"/>
        <v>2.2126098682076271E-2</v>
      </c>
      <c r="AG153" s="4">
        <f t="shared" si="139"/>
        <v>1.6556555215699875E-2</v>
      </c>
      <c r="AH153" s="4">
        <f t="shared" si="140"/>
        <v>-3.7903617587130359E-3</v>
      </c>
      <c r="AI153" s="4">
        <f t="shared" si="141"/>
        <v>1.9400005378138005E-2</v>
      </c>
      <c r="AJ153" s="4">
        <f t="shared" si="142"/>
        <v>2.1041179496833012E-2</v>
      </c>
      <c r="AK153" s="2">
        <f t="shared" si="118"/>
        <v>0.39809609594181961</v>
      </c>
      <c r="AL153" s="2">
        <f t="shared" si="119"/>
        <v>0.20161229812655601</v>
      </c>
      <c r="AM153" s="2">
        <f t="shared" si="120"/>
        <v>0.14868383853364919</v>
      </c>
      <c r="AN153" s="2">
        <f t="shared" si="121"/>
        <v>0.10059453326414705</v>
      </c>
      <c r="AO153" s="2">
        <f t="shared" si="122"/>
        <v>0.10616407673052342</v>
      </c>
      <c r="AP153" s="2">
        <f t="shared" si="123"/>
        <v>4.9145032722010228E-2</v>
      </c>
      <c r="AQ153" s="2">
        <f t="shared" si="124"/>
        <v>2.5964701852918035E-2</v>
      </c>
      <c r="AR153" s="2">
        <f t="shared" si="125"/>
        <v>2.1041179496833012E-2</v>
      </c>
      <c r="AS153" s="2">
        <f t="array" ref="AS153">_xlfn.STDEV.S(IF(E$17:E$1040=E153,$C$17:$C$1040,""))</f>
        <v>1.2758628112718129E-2</v>
      </c>
      <c r="AT153" s="2">
        <f t="array" ref="AT153">_xlfn.STDEV.S(IF(F$17:F$1040=F153,$C$17:$C$1040,""))</f>
        <v>1.1020046384629077E-2</v>
      </c>
      <c r="AU153" s="2">
        <f t="array" ref="AU153">_xlfn.STDEV.S(IF(G$17:G$1040=G153,$C$17:$C$1040,""))</f>
        <v>1.2080499904055511E-2</v>
      </c>
      <c r="AV153" s="2">
        <f t="array" ref="AV153">_xlfn.STDEV.S(IF(H$17:H$1040=H153,$C$17:$C$1040,""))</f>
        <v>1.3430690223833055E-2</v>
      </c>
      <c r="AW153" s="2">
        <f t="array" ref="AW153">_xlfn.STDEV.S(IF(I$17:I$1040=I153,$C$17:$C$1040,""))</f>
        <v>1.6206171994650496E-2</v>
      </c>
      <c r="AX153" s="2">
        <f t="array" ref="AX153">_xlfn.STDEV.S(IF(J$17:J$1040=J153,$C$17:$C$1040,""))</f>
        <v>1.1691311541770076E-2</v>
      </c>
      <c r="AY153" s="2">
        <f t="array" ref="AY153">_xlfn.STDEV.S(IF(K$17:K$1040=K153,$C$17:$C$1040,""))</f>
        <v>9.797676008989082E-3</v>
      </c>
      <c r="AZ153" s="2">
        <f t="array" ref="AZ153">_xlfn.STDEV.S(IF(L$17:L$1040=L153,$C$17:$C$1040,""))</f>
        <v>1.4086319748226854E-2</v>
      </c>
      <c r="BA153" s="5">
        <f t="shared" si="126"/>
        <v>31.202108285058262</v>
      </c>
      <c r="BB153" s="5">
        <f t="shared" si="127"/>
        <v>18.2950498654677</v>
      </c>
      <c r="BC153" s="5">
        <f t="shared" si="128"/>
        <v>12.307755450065022</v>
      </c>
      <c r="BD153" s="5">
        <f t="shared" si="129"/>
        <v>7.489900488184877</v>
      </c>
      <c r="BE153" s="5">
        <f t="shared" si="130"/>
        <v>6.5508422819137779</v>
      </c>
      <c r="BF153" s="5">
        <f t="shared" si="131"/>
        <v>4.2035517184216289</v>
      </c>
      <c r="BG153" s="5">
        <f t="shared" si="132"/>
        <v>2.6500878197131827</v>
      </c>
      <c r="BH153" s="5">
        <f t="shared" si="133"/>
        <v>1.4937314978585245</v>
      </c>
    </row>
    <row r="154" spans="1:60" x14ac:dyDescent="0.25">
      <c r="A154" t="s">
        <v>161</v>
      </c>
      <c r="B154">
        <v>139.84</v>
      </c>
      <c r="C154" s="2">
        <f t="shared" si="101"/>
        <v>-1.4994644769725785E-3</v>
      </c>
      <c r="D154" s="8">
        <f t="shared" si="134"/>
        <v>137</v>
      </c>
      <c r="E154" s="8">
        <f t="shared" si="99"/>
        <v>0</v>
      </c>
      <c r="F154" s="8">
        <f t="shared" si="100"/>
        <v>0</v>
      </c>
      <c r="G154" s="8">
        <f t="shared" si="100"/>
        <v>1</v>
      </c>
      <c r="H154" s="8">
        <f t="shared" si="100"/>
        <v>2</v>
      </c>
      <c r="I154" s="8">
        <f t="shared" si="100"/>
        <v>4</v>
      </c>
      <c r="J154" s="8">
        <f t="shared" si="100"/>
        <v>8</v>
      </c>
      <c r="K154" s="8">
        <f t="shared" si="100"/>
        <v>17</v>
      </c>
      <c r="L154" s="8">
        <f t="shared" si="100"/>
        <v>34</v>
      </c>
      <c r="M154" s="2">
        <f t="shared" si="102"/>
        <v>-1.0446901285107854E-3</v>
      </c>
      <c r="N154" s="2">
        <f t="shared" si="103"/>
        <v>-5.2231223554134948E-4</v>
      </c>
      <c r="O154" s="2">
        <f t="shared" si="104"/>
        <v>9.1122045246864233E-4</v>
      </c>
      <c r="P154" s="2">
        <f t="shared" si="105"/>
        <v>8.6599487929764005E-4</v>
      </c>
      <c r="Q154" s="2">
        <f t="shared" si="106"/>
        <v>1.4848330422283507E-3</v>
      </c>
      <c r="R154" s="2">
        <f t="shared" si="107"/>
        <v>3.7456015949408963E-3</v>
      </c>
      <c r="S154" s="2">
        <f t="shared" si="108"/>
        <v>7.0585111859196165E-3</v>
      </c>
      <c r="T154" s="2">
        <f t="shared" si="109"/>
        <v>5.4173370672246091E-3</v>
      </c>
      <c r="U154" s="4">
        <f t="shared" si="110"/>
        <v>-4.5477434846179308E-4</v>
      </c>
      <c r="V154" s="4">
        <f t="shared" si="111"/>
        <v>-9.7715224143122897E-4</v>
      </c>
      <c r="W154" s="4">
        <f t="shared" si="112"/>
        <v>-2.4106849294412208E-3</v>
      </c>
      <c r="X154" s="4">
        <f t="shared" si="113"/>
        <v>-2.3654593562702185E-3</v>
      </c>
      <c r="Y154" s="4">
        <f t="shared" si="114"/>
        <v>-2.9842975192009291E-3</v>
      </c>
      <c r="Z154" s="4">
        <f t="shared" si="115"/>
        <v>-5.2450660719134748E-3</v>
      </c>
      <c r="AA154" s="4">
        <f t="shared" si="116"/>
        <v>-8.5579756628921949E-3</v>
      </c>
      <c r="AB154" s="4">
        <f t="shared" si="117"/>
        <v>-6.9168015441971875E-3</v>
      </c>
      <c r="AC154" s="4">
        <f t="shared" si="135"/>
        <v>-7.7760324361300759E-2</v>
      </c>
      <c r="AD154" s="4">
        <f t="shared" si="136"/>
        <v>-0.14984847359108283</v>
      </c>
      <c r="AE154" s="4">
        <f t="shared" si="137"/>
        <v>1.9308383594096021E-2</v>
      </c>
      <c r="AF154" s="4">
        <f t="shared" si="138"/>
        <v>1.9760639325806052E-2</v>
      </c>
      <c r="AG154" s="4">
        <f t="shared" si="139"/>
        <v>1.3572257696498946E-2</v>
      </c>
      <c r="AH154" s="4">
        <f t="shared" si="140"/>
        <v>-9.0354278306265107E-3</v>
      </c>
      <c r="AI154" s="4">
        <f t="shared" si="141"/>
        <v>1.084202971524581E-2</v>
      </c>
      <c r="AJ154" s="4">
        <f t="shared" si="142"/>
        <v>1.4124377952635825E-2</v>
      </c>
      <c r="AK154" s="2">
        <f t="shared" si="118"/>
        <v>0.39809609594181961</v>
      </c>
      <c r="AL154" s="2">
        <f t="shared" si="119"/>
        <v>0.20161229812655601</v>
      </c>
      <c r="AM154" s="2">
        <f t="shared" si="120"/>
        <v>0.14868383853364919</v>
      </c>
      <c r="AN154" s="2">
        <f t="shared" si="121"/>
        <v>0.10059453326414705</v>
      </c>
      <c r="AO154" s="2">
        <f t="shared" si="122"/>
        <v>0.10616407673052342</v>
      </c>
      <c r="AP154" s="2">
        <f t="shared" si="123"/>
        <v>4.9145032722010228E-2</v>
      </c>
      <c r="AQ154" s="2">
        <f t="shared" si="124"/>
        <v>2.5964701852918035E-2</v>
      </c>
      <c r="AR154" s="2">
        <f t="shared" si="125"/>
        <v>2.1041179496833012E-2</v>
      </c>
      <c r="AS154" s="2">
        <f t="array" ref="AS154">_xlfn.STDEV.S(IF(E$17:E$1040=E154,$C$17:$C$1040,""))</f>
        <v>1.2758628112718129E-2</v>
      </c>
      <c r="AT154" s="2">
        <f t="array" ref="AT154">_xlfn.STDEV.S(IF(F$17:F$1040=F154,$C$17:$C$1040,""))</f>
        <v>1.1020046384629077E-2</v>
      </c>
      <c r="AU154" s="2">
        <f t="array" ref="AU154">_xlfn.STDEV.S(IF(G$17:G$1040=G154,$C$17:$C$1040,""))</f>
        <v>1.2080499904055511E-2</v>
      </c>
      <c r="AV154" s="2">
        <f t="array" ref="AV154">_xlfn.STDEV.S(IF(H$17:H$1040=H154,$C$17:$C$1040,""))</f>
        <v>1.3430690223833055E-2</v>
      </c>
      <c r="AW154" s="2">
        <f t="array" ref="AW154">_xlfn.STDEV.S(IF(I$17:I$1040=I154,$C$17:$C$1040,""))</f>
        <v>1.6206171994650496E-2</v>
      </c>
      <c r="AX154" s="2">
        <f t="array" ref="AX154">_xlfn.STDEV.S(IF(J$17:J$1040=J154,$C$17:$C$1040,""))</f>
        <v>1.1691311541770076E-2</v>
      </c>
      <c r="AY154" s="2">
        <f t="array" ref="AY154">_xlfn.STDEV.S(IF(K$17:K$1040=K154,$C$17:$C$1040,""))</f>
        <v>9.797676008989082E-3</v>
      </c>
      <c r="AZ154" s="2">
        <f t="array" ref="AZ154">_xlfn.STDEV.S(IF(L$17:L$1040=L154,$C$17:$C$1040,""))</f>
        <v>1.4086319748226854E-2</v>
      </c>
      <c r="BA154" s="5">
        <f t="shared" si="126"/>
        <v>31.202108285058262</v>
      </c>
      <c r="BB154" s="5">
        <f t="shared" si="127"/>
        <v>18.2950498654677</v>
      </c>
      <c r="BC154" s="5">
        <f t="shared" si="128"/>
        <v>12.307755450065022</v>
      </c>
      <c r="BD154" s="5">
        <f t="shared" si="129"/>
        <v>7.489900488184877</v>
      </c>
      <c r="BE154" s="5">
        <f t="shared" si="130"/>
        <v>6.5508422819137779</v>
      </c>
      <c r="BF154" s="5">
        <f t="shared" si="131"/>
        <v>4.2035517184216289</v>
      </c>
      <c r="BG154" s="5">
        <f t="shared" si="132"/>
        <v>2.6500878197131827</v>
      </c>
      <c r="BH154" s="5">
        <f t="shared" si="133"/>
        <v>1.4937314978585245</v>
      </c>
    </row>
    <row r="155" spans="1:60" x14ac:dyDescent="0.25">
      <c r="A155" t="s">
        <v>162</v>
      </c>
      <c r="B155">
        <v>139.83000000000001</v>
      </c>
      <c r="C155" s="2">
        <f t="shared" si="101"/>
        <v>-7.1510297482757501E-5</v>
      </c>
      <c r="D155" s="8">
        <f t="shared" si="134"/>
        <v>138</v>
      </c>
      <c r="E155" s="8">
        <f t="shared" si="99"/>
        <v>0</v>
      </c>
      <c r="F155" s="8">
        <f t="shared" si="100"/>
        <v>0</v>
      </c>
      <c r="G155" s="8">
        <f t="shared" si="100"/>
        <v>1</v>
      </c>
      <c r="H155" s="8">
        <f t="shared" si="100"/>
        <v>2</v>
      </c>
      <c r="I155" s="8">
        <f t="shared" si="100"/>
        <v>4</v>
      </c>
      <c r="J155" s="8">
        <f t="shared" si="100"/>
        <v>8</v>
      </c>
      <c r="K155" s="8">
        <f t="shared" si="100"/>
        <v>17</v>
      </c>
      <c r="L155" s="8">
        <f t="shared" si="100"/>
        <v>34</v>
      </c>
      <c r="M155" s="2">
        <f t="shared" si="102"/>
        <v>-1.0446901285107854E-3</v>
      </c>
      <c r="N155" s="2">
        <f t="shared" si="103"/>
        <v>-5.2231223554134948E-4</v>
      </c>
      <c r="O155" s="2">
        <f t="shared" si="104"/>
        <v>9.1122045246864233E-4</v>
      </c>
      <c r="P155" s="2">
        <f t="shared" si="105"/>
        <v>8.6599487929764005E-4</v>
      </c>
      <c r="Q155" s="2">
        <f t="shared" si="106"/>
        <v>1.4848330422283507E-3</v>
      </c>
      <c r="R155" s="2">
        <f t="shared" si="107"/>
        <v>3.7456015949408963E-3</v>
      </c>
      <c r="S155" s="2">
        <f t="shared" si="108"/>
        <v>7.0585111859196165E-3</v>
      </c>
      <c r="T155" s="2">
        <f t="shared" si="109"/>
        <v>5.4173370672246091E-3</v>
      </c>
      <c r="U155" s="4">
        <f t="shared" si="110"/>
        <v>9.7317983102802787E-4</v>
      </c>
      <c r="V155" s="4">
        <f t="shared" si="111"/>
        <v>4.5080193805859198E-4</v>
      </c>
      <c r="W155" s="4">
        <f t="shared" si="112"/>
        <v>-9.8273074995139983E-4</v>
      </c>
      <c r="X155" s="4">
        <f t="shared" si="113"/>
        <v>-9.3750517678039755E-4</v>
      </c>
      <c r="Y155" s="4">
        <f t="shared" si="114"/>
        <v>-1.5563433397111082E-3</v>
      </c>
      <c r="Z155" s="4">
        <f t="shared" si="115"/>
        <v>-3.8171118924236538E-3</v>
      </c>
      <c r="AA155" s="4">
        <f t="shared" si="116"/>
        <v>-7.130021483402374E-3</v>
      </c>
      <c r="AB155" s="4">
        <f t="shared" si="117"/>
        <v>-5.4888473647073666E-3</v>
      </c>
      <c r="AC155" s="4">
        <f t="shared" si="135"/>
        <v>-7.678714453027273E-2</v>
      </c>
      <c r="AD155" s="4">
        <f t="shared" si="136"/>
        <v>-0.14939767165302423</v>
      </c>
      <c r="AE155" s="4">
        <f t="shared" si="137"/>
        <v>1.832565284414462E-2</v>
      </c>
      <c r="AF155" s="4">
        <f t="shared" si="138"/>
        <v>1.8823134149025655E-2</v>
      </c>
      <c r="AG155" s="4">
        <f t="shared" si="139"/>
        <v>1.2015914356787838E-2</v>
      </c>
      <c r="AH155" s="4">
        <f t="shared" si="140"/>
        <v>-1.2852539723050165E-2</v>
      </c>
      <c r="AI155" s="4">
        <f t="shared" si="141"/>
        <v>3.7120082318434361E-3</v>
      </c>
      <c r="AJ155" s="4">
        <f t="shared" si="142"/>
        <v>8.6355305879284583E-3</v>
      </c>
      <c r="AK155" s="2">
        <f t="shared" si="118"/>
        <v>0.39809609594181961</v>
      </c>
      <c r="AL155" s="2">
        <f t="shared" si="119"/>
        <v>0.20161229812655601</v>
      </c>
      <c r="AM155" s="2">
        <f t="shared" si="120"/>
        <v>0.14868383853364919</v>
      </c>
      <c r="AN155" s="2">
        <f t="shared" si="121"/>
        <v>0.10059453326414705</v>
      </c>
      <c r="AO155" s="2">
        <f t="shared" si="122"/>
        <v>0.10616407673052342</v>
      </c>
      <c r="AP155" s="2">
        <f t="shared" si="123"/>
        <v>4.9145032722010228E-2</v>
      </c>
      <c r="AQ155" s="2">
        <f t="shared" si="124"/>
        <v>2.5964701852918035E-2</v>
      </c>
      <c r="AR155" s="2">
        <f t="shared" si="125"/>
        <v>2.1041179496833012E-2</v>
      </c>
      <c r="AS155" s="2">
        <f t="array" ref="AS155">_xlfn.STDEV.S(IF(E$17:E$1040=E155,$C$17:$C$1040,""))</f>
        <v>1.2758628112718129E-2</v>
      </c>
      <c r="AT155" s="2">
        <f t="array" ref="AT155">_xlfn.STDEV.S(IF(F$17:F$1040=F155,$C$17:$C$1040,""))</f>
        <v>1.1020046384629077E-2</v>
      </c>
      <c r="AU155" s="2">
        <f t="array" ref="AU155">_xlfn.STDEV.S(IF(G$17:G$1040=G155,$C$17:$C$1040,""))</f>
        <v>1.2080499904055511E-2</v>
      </c>
      <c r="AV155" s="2">
        <f t="array" ref="AV155">_xlfn.STDEV.S(IF(H$17:H$1040=H155,$C$17:$C$1040,""))</f>
        <v>1.3430690223833055E-2</v>
      </c>
      <c r="AW155" s="2">
        <f t="array" ref="AW155">_xlfn.STDEV.S(IF(I$17:I$1040=I155,$C$17:$C$1040,""))</f>
        <v>1.6206171994650496E-2</v>
      </c>
      <c r="AX155" s="2">
        <f t="array" ref="AX155">_xlfn.STDEV.S(IF(J$17:J$1040=J155,$C$17:$C$1040,""))</f>
        <v>1.1691311541770076E-2</v>
      </c>
      <c r="AY155" s="2">
        <f t="array" ref="AY155">_xlfn.STDEV.S(IF(K$17:K$1040=K155,$C$17:$C$1040,""))</f>
        <v>9.797676008989082E-3</v>
      </c>
      <c r="AZ155" s="2">
        <f t="array" ref="AZ155">_xlfn.STDEV.S(IF(L$17:L$1040=L155,$C$17:$C$1040,""))</f>
        <v>1.4086319748226854E-2</v>
      </c>
      <c r="BA155" s="5">
        <f t="shared" si="126"/>
        <v>31.202108285058262</v>
      </c>
      <c r="BB155" s="5">
        <f t="shared" si="127"/>
        <v>18.2950498654677</v>
      </c>
      <c r="BC155" s="5">
        <f t="shared" si="128"/>
        <v>12.307755450065022</v>
      </c>
      <c r="BD155" s="5">
        <f t="shared" si="129"/>
        <v>7.489900488184877</v>
      </c>
      <c r="BE155" s="5">
        <f t="shared" si="130"/>
        <v>6.5508422819137779</v>
      </c>
      <c r="BF155" s="5">
        <f t="shared" si="131"/>
        <v>4.2035517184216289</v>
      </c>
      <c r="BG155" s="5">
        <f t="shared" si="132"/>
        <v>2.6500878197131827</v>
      </c>
      <c r="BH155" s="5">
        <f t="shared" si="133"/>
        <v>1.4937314978585245</v>
      </c>
    </row>
    <row r="156" spans="1:60" x14ac:dyDescent="0.25">
      <c r="A156" t="s">
        <v>163</v>
      </c>
      <c r="B156">
        <v>139.38</v>
      </c>
      <c r="C156" s="2">
        <f t="shared" si="101"/>
        <v>-3.2181935207038492E-3</v>
      </c>
      <c r="D156" s="8">
        <f t="shared" si="134"/>
        <v>139</v>
      </c>
      <c r="E156" s="8">
        <f t="shared" si="99"/>
        <v>0</v>
      </c>
      <c r="F156" s="8">
        <f t="shared" si="100"/>
        <v>0</v>
      </c>
      <c r="G156" s="8">
        <f t="shared" si="100"/>
        <v>1</v>
      </c>
      <c r="H156" s="8">
        <f t="shared" si="100"/>
        <v>2</v>
      </c>
      <c r="I156" s="8">
        <f t="shared" si="100"/>
        <v>4</v>
      </c>
      <c r="J156" s="8">
        <f t="shared" si="100"/>
        <v>8</v>
      </c>
      <c r="K156" s="8">
        <f t="shared" si="100"/>
        <v>17</v>
      </c>
      <c r="L156" s="8">
        <f t="shared" si="100"/>
        <v>34</v>
      </c>
      <c r="M156" s="2">
        <f t="shared" si="102"/>
        <v>-1.0446901285107854E-3</v>
      </c>
      <c r="N156" s="2">
        <f t="shared" si="103"/>
        <v>-5.2231223554134948E-4</v>
      </c>
      <c r="O156" s="2">
        <f t="shared" si="104"/>
        <v>9.1122045246864233E-4</v>
      </c>
      <c r="P156" s="2">
        <f t="shared" si="105"/>
        <v>8.6599487929764005E-4</v>
      </c>
      <c r="Q156" s="2">
        <f t="shared" si="106"/>
        <v>1.4848330422283507E-3</v>
      </c>
      <c r="R156" s="2">
        <f t="shared" si="107"/>
        <v>3.7456015949408963E-3</v>
      </c>
      <c r="S156" s="2">
        <f t="shared" si="108"/>
        <v>7.0585111859196165E-3</v>
      </c>
      <c r="T156" s="2">
        <f t="shared" si="109"/>
        <v>5.4173370672246091E-3</v>
      </c>
      <c r="U156" s="4">
        <f t="shared" si="110"/>
        <v>-2.1735033921930639E-3</v>
      </c>
      <c r="V156" s="4">
        <f t="shared" si="111"/>
        <v>-2.6958812851624997E-3</v>
      </c>
      <c r="W156" s="4">
        <f t="shared" si="112"/>
        <v>-4.1294139731724916E-3</v>
      </c>
      <c r="X156" s="4">
        <f t="shared" si="113"/>
        <v>-4.0841884000014893E-3</v>
      </c>
      <c r="Y156" s="4">
        <f t="shared" si="114"/>
        <v>-4.7030265629321999E-3</v>
      </c>
      <c r="Z156" s="4">
        <f t="shared" si="115"/>
        <v>-6.9637951156447456E-3</v>
      </c>
      <c r="AA156" s="4">
        <f t="shared" si="116"/>
        <v>-1.0276704706623466E-2</v>
      </c>
      <c r="AB156" s="4">
        <f t="shared" si="117"/>
        <v>-8.6355305879284583E-3</v>
      </c>
      <c r="AC156" s="4">
        <f t="shared" si="135"/>
        <v>-7.8960647922465793E-2</v>
      </c>
      <c r="AD156" s="4">
        <f t="shared" si="136"/>
        <v>-0.15209355293818672</v>
      </c>
      <c r="AE156" s="4">
        <f t="shared" si="137"/>
        <v>1.4196238870972128E-2</v>
      </c>
      <c r="AF156" s="4">
        <f t="shared" si="138"/>
        <v>1.4738945749024165E-2</v>
      </c>
      <c r="AG156" s="4">
        <f t="shared" si="139"/>
        <v>7.312887793855638E-3</v>
      </c>
      <c r="AH156" s="4">
        <f t="shared" si="140"/>
        <v>-1.981633483869491E-2</v>
      </c>
      <c r="AI156" s="4">
        <f t="shared" si="141"/>
        <v>-6.5646964747800296E-3</v>
      </c>
      <c r="AJ156" s="4">
        <f t="shared" si="142"/>
        <v>0</v>
      </c>
      <c r="AK156" s="2">
        <f t="shared" si="118"/>
        <v>0.39809609594181961</v>
      </c>
      <c r="AL156" s="2">
        <f t="shared" si="119"/>
        <v>0.20161229812655601</v>
      </c>
      <c r="AM156" s="2">
        <f t="shared" si="120"/>
        <v>0.14868383853364919</v>
      </c>
      <c r="AN156" s="2">
        <f t="shared" si="121"/>
        <v>0.10059453326414705</v>
      </c>
      <c r="AO156" s="2">
        <f t="shared" si="122"/>
        <v>0.10616407673052342</v>
      </c>
      <c r="AP156" s="2">
        <f t="shared" si="123"/>
        <v>4.9145032722010228E-2</v>
      </c>
      <c r="AQ156" s="2">
        <f t="shared" si="124"/>
        <v>2.5964701852918035E-2</v>
      </c>
      <c r="AR156" s="2">
        <f t="shared" si="125"/>
        <v>2.1041179496833012E-2</v>
      </c>
      <c r="AS156" s="2">
        <f t="array" ref="AS156">_xlfn.STDEV.S(IF(E$17:E$1040=E156,$C$17:$C$1040,""))</f>
        <v>1.2758628112718129E-2</v>
      </c>
      <c r="AT156" s="2">
        <f t="array" ref="AT156">_xlfn.STDEV.S(IF(F$17:F$1040=F156,$C$17:$C$1040,""))</f>
        <v>1.1020046384629077E-2</v>
      </c>
      <c r="AU156" s="2">
        <f t="array" ref="AU156">_xlfn.STDEV.S(IF(G$17:G$1040=G156,$C$17:$C$1040,""))</f>
        <v>1.2080499904055511E-2</v>
      </c>
      <c r="AV156" s="2">
        <f t="array" ref="AV156">_xlfn.STDEV.S(IF(H$17:H$1040=H156,$C$17:$C$1040,""))</f>
        <v>1.3430690223833055E-2</v>
      </c>
      <c r="AW156" s="2">
        <f t="array" ref="AW156">_xlfn.STDEV.S(IF(I$17:I$1040=I156,$C$17:$C$1040,""))</f>
        <v>1.6206171994650496E-2</v>
      </c>
      <c r="AX156" s="2">
        <f t="array" ref="AX156">_xlfn.STDEV.S(IF(J$17:J$1040=J156,$C$17:$C$1040,""))</f>
        <v>1.1691311541770076E-2</v>
      </c>
      <c r="AY156" s="2">
        <f t="array" ref="AY156">_xlfn.STDEV.S(IF(K$17:K$1040=K156,$C$17:$C$1040,""))</f>
        <v>9.797676008989082E-3</v>
      </c>
      <c r="AZ156" s="2">
        <f t="array" ref="AZ156">_xlfn.STDEV.S(IF(L$17:L$1040=L156,$C$17:$C$1040,""))</f>
        <v>1.4086319748226854E-2</v>
      </c>
      <c r="BA156" s="5">
        <f t="shared" si="126"/>
        <v>31.202108285058262</v>
      </c>
      <c r="BB156" s="5">
        <f t="shared" si="127"/>
        <v>18.2950498654677</v>
      </c>
      <c r="BC156" s="5">
        <f t="shared" si="128"/>
        <v>12.307755450065022</v>
      </c>
      <c r="BD156" s="5">
        <f t="shared" si="129"/>
        <v>7.489900488184877</v>
      </c>
      <c r="BE156" s="5">
        <f t="shared" si="130"/>
        <v>6.5508422819137779</v>
      </c>
      <c r="BF156" s="5">
        <f t="shared" si="131"/>
        <v>4.2035517184216289</v>
      </c>
      <c r="BG156" s="5">
        <f t="shared" si="132"/>
        <v>2.6500878197131827</v>
      </c>
      <c r="BH156" s="5">
        <f t="shared" si="133"/>
        <v>1.4937314978585245</v>
      </c>
    </row>
    <row r="157" spans="1:60" x14ac:dyDescent="0.25">
      <c r="A157" t="s">
        <v>164</v>
      </c>
      <c r="B157">
        <v>141.11000000000001</v>
      </c>
      <c r="C157" s="2">
        <f t="shared" si="101"/>
        <v>1.2412110776295115E-2</v>
      </c>
      <c r="D157" s="8">
        <f t="shared" si="134"/>
        <v>140</v>
      </c>
      <c r="E157" s="8">
        <f t="shared" si="99"/>
        <v>0</v>
      </c>
      <c r="F157" s="8">
        <f t="shared" si="100"/>
        <v>0</v>
      </c>
      <c r="G157" s="8">
        <f t="shared" si="100"/>
        <v>1</v>
      </c>
      <c r="H157" s="8">
        <f t="shared" si="100"/>
        <v>2</v>
      </c>
      <c r="I157" s="8">
        <f t="shared" si="100"/>
        <v>4</v>
      </c>
      <c r="J157" s="8">
        <f t="shared" si="100"/>
        <v>8</v>
      </c>
      <c r="K157" s="8">
        <f t="shared" si="100"/>
        <v>17</v>
      </c>
      <c r="L157" s="8">
        <f t="shared" si="100"/>
        <v>35</v>
      </c>
      <c r="M157" s="2">
        <f t="shared" si="102"/>
        <v>-1.0446901285107854E-3</v>
      </c>
      <c r="N157" s="2">
        <f t="shared" si="103"/>
        <v>-5.2231223554134948E-4</v>
      </c>
      <c r="O157" s="2">
        <f t="shared" si="104"/>
        <v>9.1122045246864233E-4</v>
      </c>
      <c r="P157" s="2">
        <f t="shared" si="105"/>
        <v>8.6599487929764005E-4</v>
      </c>
      <c r="Q157" s="2">
        <f t="shared" si="106"/>
        <v>1.4848330422283507E-3</v>
      </c>
      <c r="R157" s="2">
        <f t="shared" si="107"/>
        <v>3.7456015949408963E-3</v>
      </c>
      <c r="S157" s="2">
        <f t="shared" si="108"/>
        <v>7.0585111859196165E-3</v>
      </c>
      <c r="T157" s="2">
        <f t="shared" si="109"/>
        <v>8.6996853046146239E-3</v>
      </c>
      <c r="U157" s="4">
        <f t="shared" si="110"/>
        <v>1.3456800904805902E-2</v>
      </c>
      <c r="V157" s="4">
        <f t="shared" si="111"/>
        <v>1.2934423011836465E-2</v>
      </c>
      <c r="W157" s="4">
        <f t="shared" si="112"/>
        <v>1.1500890323826472E-2</v>
      </c>
      <c r="X157" s="4">
        <f t="shared" si="113"/>
        <v>1.1546115896997475E-2</v>
      </c>
      <c r="Y157" s="4">
        <f t="shared" si="114"/>
        <v>1.0927277734066765E-2</v>
      </c>
      <c r="Z157" s="4">
        <f t="shared" si="115"/>
        <v>8.6665091813542192E-3</v>
      </c>
      <c r="AA157" s="4">
        <f t="shared" si="116"/>
        <v>5.353599590375499E-3</v>
      </c>
      <c r="AB157" s="4">
        <f t="shared" si="117"/>
        <v>3.7124254716804916E-3</v>
      </c>
      <c r="AC157" s="4">
        <f t="shared" si="135"/>
        <v>-6.5503847017659891E-2</v>
      </c>
      <c r="AD157" s="4">
        <f t="shared" si="136"/>
        <v>-0.13915912992635024</v>
      </c>
      <c r="AE157" s="4">
        <f t="shared" si="137"/>
        <v>2.56971291947986E-2</v>
      </c>
      <c r="AF157" s="4">
        <f t="shared" si="138"/>
        <v>2.6285061646021641E-2</v>
      </c>
      <c r="AG157" s="4">
        <f t="shared" si="139"/>
        <v>1.8240165527922403E-2</v>
      </c>
      <c r="AH157" s="4">
        <f t="shared" si="140"/>
        <v>-1.1149825657340691E-2</v>
      </c>
      <c r="AI157" s="4">
        <f t="shared" si="141"/>
        <v>-1.2110968844045306E-3</v>
      </c>
      <c r="AJ157" s="4">
        <f t="shared" si="142"/>
        <v>3.7124254716804916E-3</v>
      </c>
      <c r="AK157" s="2">
        <f t="shared" si="118"/>
        <v>0.39809609594181961</v>
      </c>
      <c r="AL157" s="2">
        <f t="shared" si="119"/>
        <v>0.20161229812655601</v>
      </c>
      <c r="AM157" s="2">
        <f t="shared" si="120"/>
        <v>0.14868383853364919</v>
      </c>
      <c r="AN157" s="2">
        <f t="shared" si="121"/>
        <v>0.10059453326414705</v>
      </c>
      <c r="AO157" s="2">
        <f t="shared" si="122"/>
        <v>0.10616407673052342</v>
      </c>
      <c r="AP157" s="2">
        <f t="shared" si="123"/>
        <v>4.9145032722010228E-2</v>
      </c>
      <c r="AQ157" s="2">
        <f t="shared" si="124"/>
        <v>2.5964701852918035E-2</v>
      </c>
      <c r="AR157" s="2">
        <f t="shared" si="125"/>
        <v>3.8946713770380281E-3</v>
      </c>
      <c r="AS157" s="2">
        <f t="array" ref="AS157">_xlfn.STDEV.S(IF(E$17:E$1040=E157,$C$17:$C$1040,""))</f>
        <v>1.2758628112718129E-2</v>
      </c>
      <c r="AT157" s="2">
        <f t="array" ref="AT157">_xlfn.STDEV.S(IF(F$17:F$1040=F157,$C$17:$C$1040,""))</f>
        <v>1.1020046384629077E-2</v>
      </c>
      <c r="AU157" s="2">
        <f t="array" ref="AU157">_xlfn.STDEV.S(IF(G$17:G$1040=G157,$C$17:$C$1040,""))</f>
        <v>1.2080499904055511E-2</v>
      </c>
      <c r="AV157" s="2">
        <f t="array" ref="AV157">_xlfn.STDEV.S(IF(H$17:H$1040=H157,$C$17:$C$1040,""))</f>
        <v>1.3430690223833055E-2</v>
      </c>
      <c r="AW157" s="2">
        <f t="array" ref="AW157">_xlfn.STDEV.S(IF(I$17:I$1040=I157,$C$17:$C$1040,""))</f>
        <v>1.6206171994650496E-2</v>
      </c>
      <c r="AX157" s="2">
        <f t="array" ref="AX157">_xlfn.STDEV.S(IF(J$17:J$1040=J157,$C$17:$C$1040,""))</f>
        <v>1.1691311541770076E-2</v>
      </c>
      <c r="AY157" s="2">
        <f t="array" ref="AY157">_xlfn.STDEV.S(IF(K$17:K$1040=K157,$C$17:$C$1040,""))</f>
        <v>9.797676008989082E-3</v>
      </c>
      <c r="AZ157" s="2">
        <f t="array" ref="AZ157">_xlfn.STDEV.S(IF(L$17:L$1040=L157,$C$17:$C$1040,""))</f>
        <v>4.2872039912974086E-3</v>
      </c>
      <c r="BA157" s="5">
        <f t="shared" si="126"/>
        <v>31.202108285058262</v>
      </c>
      <c r="BB157" s="5">
        <f t="shared" si="127"/>
        <v>18.2950498654677</v>
      </c>
      <c r="BC157" s="5">
        <f t="shared" si="128"/>
        <v>12.307755450065022</v>
      </c>
      <c r="BD157" s="5">
        <f t="shared" si="129"/>
        <v>7.489900488184877</v>
      </c>
      <c r="BE157" s="5">
        <f t="shared" si="130"/>
        <v>6.5508422819137779</v>
      </c>
      <c r="BF157" s="5">
        <f t="shared" si="131"/>
        <v>4.2035517184216289</v>
      </c>
      <c r="BG157" s="5">
        <f t="shared" si="132"/>
        <v>2.6500878197131827</v>
      </c>
      <c r="BH157" s="5">
        <f t="shared" si="133"/>
        <v>0.90844088243615606</v>
      </c>
    </row>
    <row r="158" spans="1:60" x14ac:dyDescent="0.25">
      <c r="A158" t="s">
        <v>165</v>
      </c>
      <c r="B158">
        <v>141.84</v>
      </c>
      <c r="C158" s="2">
        <f t="shared" si="101"/>
        <v>5.1732690808588E-3</v>
      </c>
      <c r="D158" s="8">
        <f t="shared" si="134"/>
        <v>141</v>
      </c>
      <c r="E158" s="8">
        <f t="shared" si="99"/>
        <v>0</v>
      </c>
      <c r="F158" s="8">
        <f t="shared" si="100"/>
        <v>0</v>
      </c>
      <c r="G158" s="8">
        <f t="shared" si="100"/>
        <v>1</v>
      </c>
      <c r="H158" s="8">
        <f t="shared" si="100"/>
        <v>2</v>
      </c>
      <c r="I158" s="8">
        <f t="shared" si="100"/>
        <v>4</v>
      </c>
      <c r="J158" s="8">
        <f t="shared" si="100"/>
        <v>8</v>
      </c>
      <c r="K158" s="8">
        <f t="shared" si="100"/>
        <v>17</v>
      </c>
      <c r="L158" s="8">
        <f t="shared" si="100"/>
        <v>35</v>
      </c>
      <c r="M158" s="2">
        <f t="shared" si="102"/>
        <v>-1.0446901285107854E-3</v>
      </c>
      <c r="N158" s="2">
        <f t="shared" si="103"/>
        <v>-5.2231223554134948E-4</v>
      </c>
      <c r="O158" s="2">
        <f t="shared" si="104"/>
        <v>9.1122045246864233E-4</v>
      </c>
      <c r="P158" s="2">
        <f t="shared" si="105"/>
        <v>8.6599487929764005E-4</v>
      </c>
      <c r="Q158" s="2">
        <f t="shared" si="106"/>
        <v>1.4848330422283507E-3</v>
      </c>
      <c r="R158" s="2">
        <f t="shared" si="107"/>
        <v>3.7456015949408963E-3</v>
      </c>
      <c r="S158" s="2">
        <f t="shared" si="108"/>
        <v>7.0585111859196165E-3</v>
      </c>
      <c r="T158" s="2">
        <f t="shared" si="109"/>
        <v>8.6996853046146239E-3</v>
      </c>
      <c r="U158" s="4">
        <f t="shared" si="110"/>
        <v>6.2179592093695854E-3</v>
      </c>
      <c r="V158" s="4">
        <f t="shared" si="111"/>
        <v>5.695581316400149E-3</v>
      </c>
      <c r="W158" s="4">
        <f t="shared" si="112"/>
        <v>4.2620486283901577E-3</v>
      </c>
      <c r="X158" s="4">
        <f t="shared" si="113"/>
        <v>4.3072742015611599E-3</v>
      </c>
      <c r="Y158" s="4">
        <f t="shared" si="114"/>
        <v>3.6884360386304493E-3</v>
      </c>
      <c r="Z158" s="4">
        <f t="shared" si="115"/>
        <v>1.4276674859179037E-3</v>
      </c>
      <c r="AA158" s="4">
        <f t="shared" si="116"/>
        <v>-1.8852421050608165E-3</v>
      </c>
      <c r="AB158" s="4">
        <f t="shared" si="117"/>
        <v>-3.5264162237558239E-3</v>
      </c>
      <c r="AC158" s="4">
        <f t="shared" si="135"/>
        <v>-5.9285887808290305E-2</v>
      </c>
      <c r="AD158" s="4">
        <f t="shared" si="136"/>
        <v>-0.13346354860995008</v>
      </c>
      <c r="AE158" s="4">
        <f t="shared" si="137"/>
        <v>2.9959177823188757E-2</v>
      </c>
      <c r="AF158" s="4">
        <f t="shared" si="138"/>
        <v>3.0592335847582801E-2</v>
      </c>
      <c r="AG158" s="4">
        <f t="shared" si="139"/>
        <v>2.1928601566552852E-2</v>
      </c>
      <c r="AH158" s="4">
        <f t="shared" si="140"/>
        <v>-9.7221581714227873E-3</v>
      </c>
      <c r="AI158" s="4">
        <f t="shared" si="141"/>
        <v>-3.096338989465347E-3</v>
      </c>
      <c r="AJ158" s="4">
        <f t="shared" si="142"/>
        <v>1.8600924792466778E-4</v>
      </c>
      <c r="AK158" s="2">
        <f t="shared" si="118"/>
        <v>0.39809609594181961</v>
      </c>
      <c r="AL158" s="2">
        <f t="shared" si="119"/>
        <v>0.20161229812655601</v>
      </c>
      <c r="AM158" s="2">
        <f t="shared" si="120"/>
        <v>0.14868383853364919</v>
      </c>
      <c r="AN158" s="2">
        <f t="shared" si="121"/>
        <v>0.10059453326414705</v>
      </c>
      <c r="AO158" s="2">
        <f t="shared" si="122"/>
        <v>0.10616407673052342</v>
      </c>
      <c r="AP158" s="2">
        <f t="shared" si="123"/>
        <v>4.9145032722010228E-2</v>
      </c>
      <c r="AQ158" s="2">
        <f t="shared" si="124"/>
        <v>2.5964701852918035E-2</v>
      </c>
      <c r="AR158" s="2">
        <f t="shared" si="125"/>
        <v>3.8946713770380281E-3</v>
      </c>
      <c r="AS158" s="2">
        <f t="array" ref="AS158">_xlfn.STDEV.S(IF(E$17:E$1040=E158,$C$17:$C$1040,""))</f>
        <v>1.2758628112718129E-2</v>
      </c>
      <c r="AT158" s="2">
        <f t="array" ref="AT158">_xlfn.STDEV.S(IF(F$17:F$1040=F158,$C$17:$C$1040,""))</f>
        <v>1.1020046384629077E-2</v>
      </c>
      <c r="AU158" s="2">
        <f t="array" ref="AU158">_xlfn.STDEV.S(IF(G$17:G$1040=G158,$C$17:$C$1040,""))</f>
        <v>1.2080499904055511E-2</v>
      </c>
      <c r="AV158" s="2">
        <f t="array" ref="AV158">_xlfn.STDEV.S(IF(H$17:H$1040=H158,$C$17:$C$1040,""))</f>
        <v>1.3430690223833055E-2</v>
      </c>
      <c r="AW158" s="2">
        <f t="array" ref="AW158">_xlfn.STDEV.S(IF(I$17:I$1040=I158,$C$17:$C$1040,""))</f>
        <v>1.6206171994650496E-2</v>
      </c>
      <c r="AX158" s="2">
        <f t="array" ref="AX158">_xlfn.STDEV.S(IF(J$17:J$1040=J158,$C$17:$C$1040,""))</f>
        <v>1.1691311541770076E-2</v>
      </c>
      <c r="AY158" s="2">
        <f t="array" ref="AY158">_xlfn.STDEV.S(IF(K$17:K$1040=K158,$C$17:$C$1040,""))</f>
        <v>9.797676008989082E-3</v>
      </c>
      <c r="AZ158" s="2">
        <f t="array" ref="AZ158">_xlfn.STDEV.S(IF(L$17:L$1040=L158,$C$17:$C$1040,""))</f>
        <v>4.2872039912974086E-3</v>
      </c>
      <c r="BA158" s="5">
        <f t="shared" si="126"/>
        <v>31.202108285058262</v>
      </c>
      <c r="BB158" s="5">
        <f t="shared" si="127"/>
        <v>18.2950498654677</v>
      </c>
      <c r="BC158" s="5">
        <f t="shared" si="128"/>
        <v>12.307755450065022</v>
      </c>
      <c r="BD158" s="5">
        <f t="shared" si="129"/>
        <v>7.489900488184877</v>
      </c>
      <c r="BE158" s="5">
        <f t="shared" si="130"/>
        <v>6.5508422819137779</v>
      </c>
      <c r="BF158" s="5">
        <f t="shared" si="131"/>
        <v>4.2035517184216289</v>
      </c>
      <c r="BG158" s="5">
        <f t="shared" si="132"/>
        <v>2.6500878197131827</v>
      </c>
      <c r="BH158" s="5">
        <f t="shared" si="133"/>
        <v>0.90844088243615606</v>
      </c>
    </row>
    <row r="159" spans="1:60" x14ac:dyDescent="0.25">
      <c r="A159" t="s">
        <v>166</v>
      </c>
      <c r="B159">
        <v>143.6</v>
      </c>
      <c r="C159" s="2">
        <f t="shared" si="101"/>
        <v>1.2408347433727984E-2</v>
      </c>
      <c r="D159" s="8">
        <f t="shared" si="134"/>
        <v>142</v>
      </c>
      <c r="E159" s="8">
        <f t="shared" ref="E159:E222" si="143">QUOTIENT($D159,E$2)</f>
        <v>0</v>
      </c>
      <c r="F159" s="8">
        <f t="shared" si="100"/>
        <v>0</v>
      </c>
      <c r="G159" s="8">
        <f t="shared" si="100"/>
        <v>1</v>
      </c>
      <c r="H159" s="8">
        <f t="shared" si="100"/>
        <v>2</v>
      </c>
      <c r="I159" s="8">
        <f t="shared" si="100"/>
        <v>4</v>
      </c>
      <c r="J159" s="8">
        <f t="shared" si="100"/>
        <v>8</v>
      </c>
      <c r="K159" s="8">
        <f t="shared" si="100"/>
        <v>17</v>
      </c>
      <c r="L159" s="8">
        <f t="shared" si="100"/>
        <v>35</v>
      </c>
      <c r="M159" s="2">
        <f t="shared" si="102"/>
        <v>-1.0446901285107854E-3</v>
      </c>
      <c r="N159" s="2">
        <f t="shared" si="103"/>
        <v>-5.2231223554134948E-4</v>
      </c>
      <c r="O159" s="2">
        <f t="shared" si="104"/>
        <v>9.1122045246864233E-4</v>
      </c>
      <c r="P159" s="2">
        <f t="shared" si="105"/>
        <v>8.6599487929764005E-4</v>
      </c>
      <c r="Q159" s="2">
        <f t="shared" si="106"/>
        <v>1.4848330422283507E-3</v>
      </c>
      <c r="R159" s="2">
        <f t="shared" si="107"/>
        <v>3.7456015949408963E-3</v>
      </c>
      <c r="S159" s="2">
        <f t="shared" si="108"/>
        <v>7.0585111859196165E-3</v>
      </c>
      <c r="T159" s="2">
        <f t="shared" si="109"/>
        <v>8.6996853046146239E-3</v>
      </c>
      <c r="U159" s="4">
        <f t="shared" si="110"/>
        <v>1.345303756223877E-2</v>
      </c>
      <c r="V159" s="4">
        <f t="shared" si="111"/>
        <v>1.2930659669269333E-2</v>
      </c>
      <c r="W159" s="4">
        <f t="shared" si="112"/>
        <v>1.1497126981259341E-2</v>
      </c>
      <c r="X159" s="4">
        <f t="shared" si="113"/>
        <v>1.1542352554430344E-2</v>
      </c>
      <c r="Y159" s="4">
        <f t="shared" si="114"/>
        <v>1.0923514391499634E-2</v>
      </c>
      <c r="Z159" s="4">
        <f t="shared" si="115"/>
        <v>8.6627458387870879E-3</v>
      </c>
      <c r="AA159" s="4">
        <f t="shared" si="116"/>
        <v>5.3498362478083678E-3</v>
      </c>
      <c r="AB159" s="4">
        <f t="shared" si="117"/>
        <v>3.7086621291133604E-3</v>
      </c>
      <c r="AC159" s="4">
        <f t="shared" si="135"/>
        <v>-4.5832850246051535E-2</v>
      </c>
      <c r="AD159" s="4">
        <f t="shared" si="136"/>
        <v>-0.12053288894068075</v>
      </c>
      <c r="AE159" s="4">
        <f t="shared" si="137"/>
        <v>4.1456304804448098E-2</v>
      </c>
      <c r="AF159" s="4">
        <f t="shared" si="138"/>
        <v>4.2134688402013148E-2</v>
      </c>
      <c r="AG159" s="4">
        <f t="shared" si="139"/>
        <v>3.2852115958052486E-2</v>
      </c>
      <c r="AH159" s="4">
        <f t="shared" si="140"/>
        <v>-1.0594123326356994E-3</v>
      </c>
      <c r="AI159" s="4">
        <f t="shared" si="141"/>
        <v>2.2534972583430207E-3</v>
      </c>
      <c r="AJ159" s="4">
        <f t="shared" si="142"/>
        <v>3.8946713770380281E-3</v>
      </c>
      <c r="AK159" s="2">
        <f t="shared" si="118"/>
        <v>0.39809609594181961</v>
      </c>
      <c r="AL159" s="2">
        <f t="shared" si="119"/>
        <v>0.20161229812655601</v>
      </c>
      <c r="AM159" s="2">
        <f t="shared" si="120"/>
        <v>0.14868383853364919</v>
      </c>
      <c r="AN159" s="2">
        <f t="shared" si="121"/>
        <v>0.10059453326414705</v>
      </c>
      <c r="AO159" s="2">
        <f t="shared" si="122"/>
        <v>0.10616407673052342</v>
      </c>
      <c r="AP159" s="2">
        <f t="shared" si="123"/>
        <v>4.9145032722010228E-2</v>
      </c>
      <c r="AQ159" s="2">
        <f t="shared" si="124"/>
        <v>2.5964701852918035E-2</v>
      </c>
      <c r="AR159" s="2">
        <f t="shared" si="125"/>
        <v>3.8946713770380281E-3</v>
      </c>
      <c r="AS159" s="2">
        <f t="array" ref="AS159">_xlfn.STDEV.S(IF(E$17:E$1040=E159,$C$17:$C$1040,""))</f>
        <v>1.2758628112718129E-2</v>
      </c>
      <c r="AT159" s="2">
        <f t="array" ref="AT159">_xlfn.STDEV.S(IF(F$17:F$1040=F159,$C$17:$C$1040,""))</f>
        <v>1.1020046384629077E-2</v>
      </c>
      <c r="AU159" s="2">
        <f t="array" ref="AU159">_xlfn.STDEV.S(IF(G$17:G$1040=G159,$C$17:$C$1040,""))</f>
        <v>1.2080499904055511E-2</v>
      </c>
      <c r="AV159" s="2">
        <f t="array" ref="AV159">_xlfn.STDEV.S(IF(H$17:H$1040=H159,$C$17:$C$1040,""))</f>
        <v>1.3430690223833055E-2</v>
      </c>
      <c r="AW159" s="2">
        <f t="array" ref="AW159">_xlfn.STDEV.S(IF(I$17:I$1040=I159,$C$17:$C$1040,""))</f>
        <v>1.6206171994650496E-2</v>
      </c>
      <c r="AX159" s="2">
        <f t="array" ref="AX159">_xlfn.STDEV.S(IF(J$17:J$1040=J159,$C$17:$C$1040,""))</f>
        <v>1.1691311541770076E-2</v>
      </c>
      <c r="AY159" s="2">
        <f t="array" ref="AY159">_xlfn.STDEV.S(IF(K$17:K$1040=K159,$C$17:$C$1040,""))</f>
        <v>9.797676008989082E-3</v>
      </c>
      <c r="AZ159" s="2">
        <f t="array" ref="AZ159">_xlfn.STDEV.S(IF(L$17:L$1040=L159,$C$17:$C$1040,""))</f>
        <v>4.2872039912974086E-3</v>
      </c>
      <c r="BA159" s="5">
        <f t="shared" si="126"/>
        <v>31.202108285058262</v>
      </c>
      <c r="BB159" s="5">
        <f t="shared" si="127"/>
        <v>18.2950498654677</v>
      </c>
      <c r="BC159" s="5">
        <f t="shared" si="128"/>
        <v>12.307755450065022</v>
      </c>
      <c r="BD159" s="5">
        <f t="shared" si="129"/>
        <v>7.489900488184877</v>
      </c>
      <c r="BE159" s="5">
        <f t="shared" si="130"/>
        <v>6.5508422819137779</v>
      </c>
      <c r="BF159" s="5">
        <f t="shared" si="131"/>
        <v>4.2035517184216289</v>
      </c>
      <c r="BG159" s="5">
        <f t="shared" si="132"/>
        <v>2.6500878197131827</v>
      </c>
      <c r="BH159" s="5">
        <f t="shared" si="133"/>
        <v>0.90844088243615606</v>
      </c>
    </row>
    <row r="160" spans="1:60" x14ac:dyDescent="0.25">
      <c r="A160" t="s">
        <v>167</v>
      </c>
      <c r="B160">
        <v>144.29</v>
      </c>
      <c r="C160" s="2">
        <f t="shared" si="101"/>
        <v>4.8050139275765957E-3</v>
      </c>
      <c r="D160" s="8">
        <f t="shared" si="134"/>
        <v>143</v>
      </c>
      <c r="E160" s="8">
        <f t="shared" si="143"/>
        <v>0</v>
      </c>
      <c r="F160" s="8">
        <f t="shared" si="100"/>
        <v>0</v>
      </c>
      <c r="G160" s="8">
        <f t="shared" si="100"/>
        <v>1</v>
      </c>
      <c r="H160" s="8">
        <f t="shared" si="100"/>
        <v>2</v>
      </c>
      <c r="I160" s="8">
        <f t="shared" si="100"/>
        <v>4</v>
      </c>
      <c r="J160" s="8">
        <f t="shared" si="100"/>
        <v>8</v>
      </c>
      <c r="K160" s="8">
        <f t="shared" si="100"/>
        <v>17</v>
      </c>
      <c r="L160" s="8">
        <f t="shared" si="100"/>
        <v>35</v>
      </c>
      <c r="M160" s="2">
        <f t="shared" si="102"/>
        <v>-1.0446901285107854E-3</v>
      </c>
      <c r="N160" s="2">
        <f t="shared" si="103"/>
        <v>-5.2231223554134948E-4</v>
      </c>
      <c r="O160" s="2">
        <f t="shared" si="104"/>
        <v>9.1122045246864233E-4</v>
      </c>
      <c r="P160" s="2">
        <f t="shared" si="105"/>
        <v>8.6599487929764005E-4</v>
      </c>
      <c r="Q160" s="2">
        <f t="shared" si="106"/>
        <v>1.4848330422283507E-3</v>
      </c>
      <c r="R160" s="2">
        <f t="shared" si="107"/>
        <v>3.7456015949408963E-3</v>
      </c>
      <c r="S160" s="2">
        <f t="shared" si="108"/>
        <v>7.0585111859196165E-3</v>
      </c>
      <c r="T160" s="2">
        <f t="shared" si="109"/>
        <v>8.6996853046146239E-3</v>
      </c>
      <c r="U160" s="4">
        <f t="shared" si="110"/>
        <v>5.8497040560873811E-3</v>
      </c>
      <c r="V160" s="4">
        <f t="shared" si="111"/>
        <v>5.3273261631179448E-3</v>
      </c>
      <c r="W160" s="4">
        <f t="shared" si="112"/>
        <v>3.8937934751079534E-3</v>
      </c>
      <c r="X160" s="4">
        <f t="shared" si="113"/>
        <v>3.9390190482789557E-3</v>
      </c>
      <c r="Y160" s="4">
        <f t="shared" si="114"/>
        <v>3.3201808853482451E-3</v>
      </c>
      <c r="Z160" s="4">
        <f t="shared" si="115"/>
        <v>1.0594123326356994E-3</v>
      </c>
      <c r="AA160" s="4">
        <f t="shared" si="116"/>
        <v>-2.2534972583430207E-3</v>
      </c>
      <c r="AB160" s="4">
        <f t="shared" si="117"/>
        <v>-3.8946713770380281E-3</v>
      </c>
      <c r="AC160" s="4">
        <f t="shared" si="135"/>
        <v>-3.9983146189964153E-2</v>
      </c>
      <c r="AD160" s="4">
        <f t="shared" si="136"/>
        <v>-0.1152055627775628</v>
      </c>
      <c r="AE160" s="4">
        <f t="shared" si="137"/>
        <v>4.535009827955605E-2</v>
      </c>
      <c r="AF160" s="4">
        <f t="shared" si="138"/>
        <v>4.6073707450292101E-2</v>
      </c>
      <c r="AG160" s="4">
        <f t="shared" si="139"/>
        <v>3.6172296843400731E-2</v>
      </c>
      <c r="AH160" s="4">
        <f t="shared" si="140"/>
        <v>0</v>
      </c>
      <c r="AI160" s="4">
        <f t="shared" si="141"/>
        <v>0</v>
      </c>
      <c r="AJ160" s="4">
        <f t="shared" si="142"/>
        <v>0</v>
      </c>
      <c r="AK160" s="2">
        <f t="shared" si="118"/>
        <v>0.39809609594181961</v>
      </c>
      <c r="AL160" s="2">
        <f t="shared" si="119"/>
        <v>0.20161229812655601</v>
      </c>
      <c r="AM160" s="2">
        <f t="shared" si="120"/>
        <v>0.14868383853364919</v>
      </c>
      <c r="AN160" s="2">
        <f t="shared" si="121"/>
        <v>0.10059453326414705</v>
      </c>
      <c r="AO160" s="2">
        <f t="shared" si="122"/>
        <v>0.10616407673052342</v>
      </c>
      <c r="AP160" s="2">
        <f t="shared" si="123"/>
        <v>4.9145032722010228E-2</v>
      </c>
      <c r="AQ160" s="2">
        <f t="shared" si="124"/>
        <v>2.5964701852918035E-2</v>
      </c>
      <c r="AR160" s="2">
        <f t="shared" si="125"/>
        <v>3.8946713770380281E-3</v>
      </c>
      <c r="AS160" s="2">
        <f t="array" ref="AS160">_xlfn.STDEV.S(IF(E$17:E$1040=E160,$C$17:$C$1040,""))</f>
        <v>1.2758628112718129E-2</v>
      </c>
      <c r="AT160" s="2">
        <f t="array" ref="AT160">_xlfn.STDEV.S(IF(F$17:F$1040=F160,$C$17:$C$1040,""))</f>
        <v>1.1020046384629077E-2</v>
      </c>
      <c r="AU160" s="2">
        <f t="array" ref="AU160">_xlfn.STDEV.S(IF(G$17:G$1040=G160,$C$17:$C$1040,""))</f>
        <v>1.2080499904055511E-2</v>
      </c>
      <c r="AV160" s="2">
        <f t="array" ref="AV160">_xlfn.STDEV.S(IF(H$17:H$1040=H160,$C$17:$C$1040,""))</f>
        <v>1.3430690223833055E-2</v>
      </c>
      <c r="AW160" s="2">
        <f t="array" ref="AW160">_xlfn.STDEV.S(IF(I$17:I$1040=I160,$C$17:$C$1040,""))</f>
        <v>1.6206171994650496E-2</v>
      </c>
      <c r="AX160" s="2">
        <f t="array" ref="AX160">_xlfn.STDEV.S(IF(J$17:J$1040=J160,$C$17:$C$1040,""))</f>
        <v>1.1691311541770076E-2</v>
      </c>
      <c r="AY160" s="2">
        <f t="array" ref="AY160">_xlfn.STDEV.S(IF(K$17:K$1040=K160,$C$17:$C$1040,""))</f>
        <v>9.797676008989082E-3</v>
      </c>
      <c r="AZ160" s="2">
        <f t="array" ref="AZ160">_xlfn.STDEV.S(IF(L$17:L$1040=L160,$C$17:$C$1040,""))</f>
        <v>4.2872039912974086E-3</v>
      </c>
      <c r="BA160" s="5">
        <f t="shared" si="126"/>
        <v>31.202108285058262</v>
      </c>
      <c r="BB160" s="5">
        <f t="shared" si="127"/>
        <v>18.2950498654677</v>
      </c>
      <c r="BC160" s="5">
        <f t="shared" si="128"/>
        <v>12.307755450065022</v>
      </c>
      <c r="BD160" s="5">
        <f t="shared" si="129"/>
        <v>7.489900488184877</v>
      </c>
      <c r="BE160" s="5">
        <f t="shared" si="130"/>
        <v>6.5508422819137779</v>
      </c>
      <c r="BF160" s="5">
        <f t="shared" si="131"/>
        <v>4.2035517184216289</v>
      </c>
      <c r="BG160" s="5">
        <f t="shared" si="132"/>
        <v>2.6500878197131827</v>
      </c>
      <c r="BH160" s="5">
        <f t="shared" si="133"/>
        <v>0.90844088243615606</v>
      </c>
    </row>
    <row r="161" spans="1:60" x14ac:dyDescent="0.25">
      <c r="A161" t="s">
        <v>168</v>
      </c>
      <c r="B161">
        <v>145.63</v>
      </c>
      <c r="C161" s="2">
        <f t="shared" si="101"/>
        <v>9.2868528657565896E-3</v>
      </c>
      <c r="D161" s="8">
        <f t="shared" si="134"/>
        <v>144</v>
      </c>
      <c r="E161" s="8">
        <f t="shared" si="143"/>
        <v>0</v>
      </c>
      <c r="F161" s="8">
        <f t="shared" si="100"/>
        <v>0</v>
      </c>
      <c r="G161" s="8">
        <f t="shared" si="100"/>
        <v>1</v>
      </c>
      <c r="H161" s="8">
        <f t="shared" si="100"/>
        <v>2</v>
      </c>
      <c r="I161" s="8">
        <f t="shared" si="100"/>
        <v>4</v>
      </c>
      <c r="J161" s="8">
        <f t="shared" si="100"/>
        <v>9</v>
      </c>
      <c r="K161" s="8">
        <f t="shared" si="100"/>
        <v>18</v>
      </c>
      <c r="L161" s="8">
        <f t="shared" si="100"/>
        <v>36</v>
      </c>
      <c r="M161" s="2">
        <f t="shared" si="102"/>
        <v>-1.0446901285107854E-3</v>
      </c>
      <c r="N161" s="2">
        <f t="shared" si="103"/>
        <v>-5.2231223554134948E-4</v>
      </c>
      <c r="O161" s="2">
        <f t="shared" si="104"/>
        <v>9.1122045246864233E-4</v>
      </c>
      <c r="P161" s="2">
        <f t="shared" si="105"/>
        <v>8.6599487929764005E-4</v>
      </c>
      <c r="Q161" s="2">
        <f t="shared" si="106"/>
        <v>1.4848330422283507E-3</v>
      </c>
      <c r="R161" s="2">
        <f t="shared" si="107"/>
        <v>-7.7593551048419501E-4</v>
      </c>
      <c r="S161" s="2">
        <f t="shared" si="108"/>
        <v>-5.8268802795718999E-5</v>
      </c>
      <c r="T161" s="2">
        <f t="shared" si="109"/>
        <v>3.6484054775124397E-3</v>
      </c>
      <c r="U161" s="4">
        <f t="shared" si="110"/>
        <v>1.0331542994267376E-2</v>
      </c>
      <c r="V161" s="4">
        <f t="shared" si="111"/>
        <v>9.8091651012979387E-3</v>
      </c>
      <c r="W161" s="4">
        <f t="shared" si="112"/>
        <v>8.3756324132879464E-3</v>
      </c>
      <c r="X161" s="4">
        <f t="shared" si="113"/>
        <v>8.4208579864589496E-3</v>
      </c>
      <c r="Y161" s="4">
        <f t="shared" si="114"/>
        <v>7.802019823528239E-3</v>
      </c>
      <c r="Z161" s="4">
        <f t="shared" si="115"/>
        <v>1.0062788376240785E-2</v>
      </c>
      <c r="AA161" s="4">
        <f t="shared" si="116"/>
        <v>9.3451216685523086E-3</v>
      </c>
      <c r="AB161" s="4">
        <f t="shared" si="117"/>
        <v>5.6384473882441499E-3</v>
      </c>
      <c r="AC161" s="4">
        <f t="shared" si="135"/>
        <v>-2.9651603195696777E-2</v>
      </c>
      <c r="AD161" s="4">
        <f t="shared" si="136"/>
        <v>-0.10539639767626487</v>
      </c>
      <c r="AE161" s="4">
        <f t="shared" si="137"/>
        <v>5.3725730692843997E-2</v>
      </c>
      <c r="AF161" s="4">
        <f t="shared" si="138"/>
        <v>5.4494565436751047E-2</v>
      </c>
      <c r="AG161" s="4">
        <f t="shared" si="139"/>
        <v>4.397431666692897E-2</v>
      </c>
      <c r="AH161" s="4">
        <f t="shared" si="140"/>
        <v>1.0062788376240785E-2</v>
      </c>
      <c r="AI161" s="4">
        <f t="shared" si="141"/>
        <v>9.3451216685523086E-3</v>
      </c>
      <c r="AJ161" s="4">
        <f t="shared" si="142"/>
        <v>5.6384473882441499E-3</v>
      </c>
      <c r="AK161" s="2">
        <f t="shared" si="118"/>
        <v>0.39809609594181961</v>
      </c>
      <c r="AL161" s="2">
        <f t="shared" si="119"/>
        <v>0.20161229812655601</v>
      </c>
      <c r="AM161" s="2">
        <f t="shared" si="120"/>
        <v>0.14868383853364919</v>
      </c>
      <c r="AN161" s="2">
        <f t="shared" si="121"/>
        <v>0.10059453326414705</v>
      </c>
      <c r="AO161" s="2">
        <f t="shared" si="122"/>
        <v>0.10616407673052342</v>
      </c>
      <c r="AP161" s="2">
        <f t="shared" si="123"/>
        <v>8.5817159756110498E-2</v>
      </c>
      <c r="AQ161" s="2">
        <f t="shared" si="124"/>
        <v>2.286600227897892E-2</v>
      </c>
      <c r="AR161" s="2">
        <f t="shared" si="125"/>
        <v>9.955433656937851E-3</v>
      </c>
      <c r="AS161" s="2">
        <f t="array" ref="AS161">_xlfn.STDEV.S(IF(E$17:E$1040=E161,$C$17:$C$1040,""))</f>
        <v>1.2758628112718129E-2</v>
      </c>
      <c r="AT161" s="2">
        <f t="array" ref="AT161">_xlfn.STDEV.S(IF(F$17:F$1040=F161,$C$17:$C$1040,""))</f>
        <v>1.1020046384629077E-2</v>
      </c>
      <c r="AU161" s="2">
        <f t="array" ref="AU161">_xlfn.STDEV.S(IF(G$17:G$1040=G161,$C$17:$C$1040,""))</f>
        <v>1.2080499904055511E-2</v>
      </c>
      <c r="AV161" s="2">
        <f t="array" ref="AV161">_xlfn.STDEV.S(IF(H$17:H$1040=H161,$C$17:$C$1040,""))</f>
        <v>1.3430690223833055E-2</v>
      </c>
      <c r="AW161" s="2">
        <f t="array" ref="AW161">_xlfn.STDEV.S(IF(I$17:I$1040=I161,$C$17:$C$1040,""))</f>
        <v>1.6206171994650496E-2</v>
      </c>
      <c r="AX161" s="2">
        <f t="array" ref="AX161">_xlfn.STDEV.S(IF(J$17:J$1040=J161,$C$17:$C$1040,""))</f>
        <v>1.9879611777663456E-2</v>
      </c>
      <c r="AY161" s="2">
        <f t="array" ref="AY161">_xlfn.STDEV.S(IF(K$17:K$1040=K161,$C$17:$C$1040,""))</f>
        <v>8.0438038411807314E-3</v>
      </c>
      <c r="AZ161" s="2">
        <f t="array" ref="AZ161">_xlfn.STDEV.S(IF(L$17:L$1040=L161,$C$17:$C$1040,""))</f>
        <v>5.7730982661661039E-3</v>
      </c>
      <c r="BA161" s="5">
        <f t="shared" si="126"/>
        <v>31.202108285058262</v>
      </c>
      <c r="BB161" s="5">
        <f t="shared" si="127"/>
        <v>18.2950498654677</v>
      </c>
      <c r="BC161" s="5">
        <f t="shared" si="128"/>
        <v>12.307755450065022</v>
      </c>
      <c r="BD161" s="5">
        <f t="shared" si="129"/>
        <v>7.489900488184877</v>
      </c>
      <c r="BE161" s="5">
        <f t="shared" si="130"/>
        <v>6.5508422819137779</v>
      </c>
      <c r="BF161" s="5">
        <f t="shared" si="131"/>
        <v>4.3168428395837113</v>
      </c>
      <c r="BG161" s="5">
        <f t="shared" si="132"/>
        <v>2.8426852183932012</v>
      </c>
      <c r="BH161" s="5">
        <f t="shared" si="133"/>
        <v>1.724452485987082</v>
      </c>
    </row>
    <row r="162" spans="1:60" x14ac:dyDescent="0.25">
      <c r="A162" t="s">
        <v>169</v>
      </c>
      <c r="B162">
        <v>146.79</v>
      </c>
      <c r="C162" s="2">
        <f t="shared" si="101"/>
        <v>7.9653917462061408E-3</v>
      </c>
      <c r="D162" s="8">
        <f t="shared" si="134"/>
        <v>145</v>
      </c>
      <c r="E162" s="8">
        <f t="shared" si="143"/>
        <v>0</v>
      </c>
      <c r="F162" s="8">
        <f t="shared" si="100"/>
        <v>0</v>
      </c>
      <c r="G162" s="8">
        <f t="shared" si="100"/>
        <v>1</v>
      </c>
      <c r="H162" s="8">
        <f t="shared" si="100"/>
        <v>2</v>
      </c>
      <c r="I162" s="8">
        <f t="shared" si="100"/>
        <v>4</v>
      </c>
      <c r="J162" s="8">
        <f t="shared" si="100"/>
        <v>9</v>
      </c>
      <c r="K162" s="8">
        <f t="shared" si="100"/>
        <v>18</v>
      </c>
      <c r="L162" s="8">
        <f t="shared" si="100"/>
        <v>36</v>
      </c>
      <c r="M162" s="2">
        <f t="shared" si="102"/>
        <v>-1.0446901285107854E-3</v>
      </c>
      <c r="N162" s="2">
        <f t="shared" si="103"/>
        <v>-5.2231223554134948E-4</v>
      </c>
      <c r="O162" s="2">
        <f t="shared" si="104"/>
        <v>9.1122045246864233E-4</v>
      </c>
      <c r="P162" s="2">
        <f t="shared" si="105"/>
        <v>8.6599487929764005E-4</v>
      </c>
      <c r="Q162" s="2">
        <f t="shared" si="106"/>
        <v>1.4848330422283507E-3</v>
      </c>
      <c r="R162" s="2">
        <f t="shared" si="107"/>
        <v>-7.7593551048419501E-4</v>
      </c>
      <c r="S162" s="2">
        <f t="shared" si="108"/>
        <v>-5.8268802795718999E-5</v>
      </c>
      <c r="T162" s="2">
        <f t="shared" si="109"/>
        <v>3.6484054775124397E-3</v>
      </c>
      <c r="U162" s="4">
        <f t="shared" si="110"/>
        <v>9.010081874716927E-3</v>
      </c>
      <c r="V162" s="4">
        <f t="shared" si="111"/>
        <v>8.4877039817474898E-3</v>
      </c>
      <c r="W162" s="4">
        <f t="shared" si="112"/>
        <v>7.0541712937374984E-3</v>
      </c>
      <c r="X162" s="4">
        <f t="shared" si="113"/>
        <v>7.0993968669085007E-3</v>
      </c>
      <c r="Y162" s="4">
        <f t="shared" si="114"/>
        <v>6.4805587039777901E-3</v>
      </c>
      <c r="Z162" s="4">
        <f t="shared" si="115"/>
        <v>8.7413272566903358E-3</v>
      </c>
      <c r="AA162" s="4">
        <f t="shared" si="116"/>
        <v>8.0236605490018598E-3</v>
      </c>
      <c r="AB162" s="4">
        <f t="shared" si="117"/>
        <v>4.3169862686937011E-3</v>
      </c>
      <c r="AC162" s="4">
        <f t="shared" si="135"/>
        <v>-2.064152132097985E-2</v>
      </c>
      <c r="AD162" s="4">
        <f t="shared" si="136"/>
        <v>-9.6908693694517378E-2</v>
      </c>
      <c r="AE162" s="4">
        <f t="shared" si="137"/>
        <v>6.0779901986581494E-2</v>
      </c>
      <c r="AF162" s="4">
        <f t="shared" si="138"/>
        <v>6.1593962303659544E-2</v>
      </c>
      <c r="AG162" s="4">
        <f t="shared" si="139"/>
        <v>5.045487537090676E-2</v>
      </c>
      <c r="AH162" s="4">
        <f t="shared" si="140"/>
        <v>1.880411563293112E-2</v>
      </c>
      <c r="AI162" s="4">
        <f t="shared" si="141"/>
        <v>1.7368782217554168E-2</v>
      </c>
      <c r="AJ162" s="4">
        <f t="shared" si="142"/>
        <v>9.955433656937851E-3</v>
      </c>
      <c r="AK162" s="2">
        <f t="shared" si="118"/>
        <v>0.39809609594181961</v>
      </c>
      <c r="AL162" s="2">
        <f t="shared" si="119"/>
        <v>0.20161229812655601</v>
      </c>
      <c r="AM162" s="2">
        <f t="shared" si="120"/>
        <v>0.14868383853364919</v>
      </c>
      <c r="AN162" s="2">
        <f t="shared" si="121"/>
        <v>0.10059453326414705</v>
      </c>
      <c r="AO162" s="2">
        <f t="shared" si="122"/>
        <v>0.10616407673052342</v>
      </c>
      <c r="AP162" s="2">
        <f t="shared" si="123"/>
        <v>8.5817159756110498E-2</v>
      </c>
      <c r="AQ162" s="2">
        <f t="shared" si="124"/>
        <v>2.286600227897892E-2</v>
      </c>
      <c r="AR162" s="2">
        <f t="shared" si="125"/>
        <v>9.955433656937851E-3</v>
      </c>
      <c r="AS162" s="2">
        <f t="array" ref="AS162">_xlfn.STDEV.S(IF(E$17:E$1040=E162,$C$17:$C$1040,""))</f>
        <v>1.2758628112718129E-2</v>
      </c>
      <c r="AT162" s="2">
        <f t="array" ref="AT162">_xlfn.STDEV.S(IF(F$17:F$1040=F162,$C$17:$C$1040,""))</f>
        <v>1.1020046384629077E-2</v>
      </c>
      <c r="AU162" s="2">
        <f t="array" ref="AU162">_xlfn.STDEV.S(IF(G$17:G$1040=G162,$C$17:$C$1040,""))</f>
        <v>1.2080499904055511E-2</v>
      </c>
      <c r="AV162" s="2">
        <f t="array" ref="AV162">_xlfn.STDEV.S(IF(H$17:H$1040=H162,$C$17:$C$1040,""))</f>
        <v>1.3430690223833055E-2</v>
      </c>
      <c r="AW162" s="2">
        <f t="array" ref="AW162">_xlfn.STDEV.S(IF(I$17:I$1040=I162,$C$17:$C$1040,""))</f>
        <v>1.6206171994650496E-2</v>
      </c>
      <c r="AX162" s="2">
        <f t="array" ref="AX162">_xlfn.STDEV.S(IF(J$17:J$1040=J162,$C$17:$C$1040,""))</f>
        <v>1.9879611777663456E-2</v>
      </c>
      <c r="AY162" s="2">
        <f t="array" ref="AY162">_xlfn.STDEV.S(IF(K$17:K$1040=K162,$C$17:$C$1040,""))</f>
        <v>8.0438038411807314E-3</v>
      </c>
      <c r="AZ162" s="2">
        <f t="array" ref="AZ162">_xlfn.STDEV.S(IF(L$17:L$1040=L162,$C$17:$C$1040,""))</f>
        <v>5.7730982661661039E-3</v>
      </c>
      <c r="BA162" s="5">
        <f t="shared" si="126"/>
        <v>31.202108285058262</v>
      </c>
      <c r="BB162" s="5">
        <f t="shared" si="127"/>
        <v>18.2950498654677</v>
      </c>
      <c r="BC162" s="5">
        <f t="shared" si="128"/>
        <v>12.307755450065022</v>
      </c>
      <c r="BD162" s="5">
        <f t="shared" si="129"/>
        <v>7.489900488184877</v>
      </c>
      <c r="BE162" s="5">
        <f t="shared" si="130"/>
        <v>6.5508422819137779</v>
      </c>
      <c r="BF162" s="5">
        <f t="shared" si="131"/>
        <v>4.3168428395837113</v>
      </c>
      <c r="BG162" s="5">
        <f t="shared" si="132"/>
        <v>2.8426852183932012</v>
      </c>
      <c r="BH162" s="5">
        <f t="shared" si="133"/>
        <v>1.724452485987082</v>
      </c>
    </row>
    <row r="163" spans="1:60" x14ac:dyDescent="0.25">
      <c r="A163" t="s">
        <v>170</v>
      </c>
      <c r="B163">
        <v>146.59</v>
      </c>
      <c r="C163" s="2">
        <f t="shared" si="101"/>
        <v>-1.362490632876856E-3</v>
      </c>
      <c r="D163" s="8">
        <f t="shared" si="134"/>
        <v>146</v>
      </c>
      <c r="E163" s="8">
        <f t="shared" si="143"/>
        <v>0</v>
      </c>
      <c r="F163" s="8">
        <f t="shared" si="100"/>
        <v>0</v>
      </c>
      <c r="G163" s="8">
        <f t="shared" si="100"/>
        <v>1</v>
      </c>
      <c r="H163" s="8">
        <f t="shared" si="100"/>
        <v>2</v>
      </c>
      <c r="I163" s="8">
        <f t="shared" si="100"/>
        <v>4</v>
      </c>
      <c r="J163" s="8">
        <f t="shared" si="100"/>
        <v>9</v>
      </c>
      <c r="K163" s="8">
        <f t="shared" si="100"/>
        <v>18</v>
      </c>
      <c r="L163" s="8">
        <f t="shared" si="100"/>
        <v>36</v>
      </c>
      <c r="M163" s="2">
        <f t="shared" si="102"/>
        <v>-1.0446901285107854E-3</v>
      </c>
      <c r="N163" s="2">
        <f t="shared" si="103"/>
        <v>-5.2231223554134948E-4</v>
      </c>
      <c r="O163" s="2">
        <f t="shared" si="104"/>
        <v>9.1122045246864233E-4</v>
      </c>
      <c r="P163" s="2">
        <f t="shared" si="105"/>
        <v>8.6599487929764005E-4</v>
      </c>
      <c r="Q163" s="2">
        <f t="shared" si="106"/>
        <v>1.4848330422283507E-3</v>
      </c>
      <c r="R163" s="2">
        <f t="shared" si="107"/>
        <v>-7.7593551048419501E-4</v>
      </c>
      <c r="S163" s="2">
        <f t="shared" si="108"/>
        <v>-5.8268802795718999E-5</v>
      </c>
      <c r="T163" s="2">
        <f t="shared" si="109"/>
        <v>3.6484054775124397E-3</v>
      </c>
      <c r="U163" s="4">
        <f t="shared" si="110"/>
        <v>-3.1780050436607064E-4</v>
      </c>
      <c r="V163" s="4">
        <f t="shared" si="111"/>
        <v>-8.4017839733550653E-4</v>
      </c>
      <c r="W163" s="4">
        <f t="shared" si="112"/>
        <v>-2.2737110853454983E-3</v>
      </c>
      <c r="X163" s="4">
        <f t="shared" si="113"/>
        <v>-2.2284855121744961E-3</v>
      </c>
      <c r="Y163" s="4">
        <f t="shared" si="114"/>
        <v>-2.8473236751052067E-3</v>
      </c>
      <c r="Z163" s="4">
        <f t="shared" si="115"/>
        <v>-5.86555122392661E-4</v>
      </c>
      <c r="AA163" s="4">
        <f t="shared" si="116"/>
        <v>-1.304221830081137E-3</v>
      </c>
      <c r="AB163" s="4">
        <f t="shared" si="117"/>
        <v>-5.0108961103892957E-3</v>
      </c>
      <c r="AC163" s="4">
        <f t="shared" si="135"/>
        <v>-2.095932182534592E-2</v>
      </c>
      <c r="AD163" s="4">
        <f t="shared" si="136"/>
        <v>-9.7748872091852887E-2</v>
      </c>
      <c r="AE163" s="4">
        <f t="shared" si="137"/>
        <v>5.8506190901235995E-2</v>
      </c>
      <c r="AF163" s="4">
        <f t="shared" si="138"/>
        <v>5.9365476791485045E-2</v>
      </c>
      <c r="AG163" s="4">
        <f t="shared" si="139"/>
        <v>4.7607551695801553E-2</v>
      </c>
      <c r="AH163" s="4">
        <f t="shared" si="140"/>
        <v>1.8217560510538459E-2</v>
      </c>
      <c r="AI163" s="4">
        <f t="shared" si="141"/>
        <v>1.6064560387473031E-2</v>
      </c>
      <c r="AJ163" s="4">
        <f t="shared" si="142"/>
        <v>4.9445375465485553E-3</v>
      </c>
      <c r="AK163" s="2">
        <f t="shared" si="118"/>
        <v>0.39809609594181961</v>
      </c>
      <c r="AL163" s="2">
        <f t="shared" si="119"/>
        <v>0.20161229812655601</v>
      </c>
      <c r="AM163" s="2">
        <f t="shared" si="120"/>
        <v>0.14868383853364919</v>
      </c>
      <c r="AN163" s="2">
        <f t="shared" si="121"/>
        <v>0.10059453326414705</v>
      </c>
      <c r="AO163" s="2">
        <f t="shared" si="122"/>
        <v>0.10616407673052342</v>
      </c>
      <c r="AP163" s="2">
        <f t="shared" si="123"/>
        <v>8.5817159756110498E-2</v>
      </c>
      <c r="AQ163" s="2">
        <f t="shared" si="124"/>
        <v>2.286600227897892E-2</v>
      </c>
      <c r="AR163" s="2">
        <f t="shared" si="125"/>
        <v>9.955433656937851E-3</v>
      </c>
      <c r="AS163" s="2">
        <f t="array" ref="AS163">_xlfn.STDEV.S(IF(E$17:E$1040=E163,$C$17:$C$1040,""))</f>
        <v>1.2758628112718129E-2</v>
      </c>
      <c r="AT163" s="2">
        <f t="array" ref="AT163">_xlfn.STDEV.S(IF(F$17:F$1040=F163,$C$17:$C$1040,""))</f>
        <v>1.1020046384629077E-2</v>
      </c>
      <c r="AU163" s="2">
        <f t="array" ref="AU163">_xlfn.STDEV.S(IF(G$17:G$1040=G163,$C$17:$C$1040,""))</f>
        <v>1.2080499904055511E-2</v>
      </c>
      <c r="AV163" s="2">
        <f t="array" ref="AV163">_xlfn.STDEV.S(IF(H$17:H$1040=H163,$C$17:$C$1040,""))</f>
        <v>1.3430690223833055E-2</v>
      </c>
      <c r="AW163" s="2">
        <f t="array" ref="AW163">_xlfn.STDEV.S(IF(I$17:I$1040=I163,$C$17:$C$1040,""))</f>
        <v>1.6206171994650496E-2</v>
      </c>
      <c r="AX163" s="2">
        <f t="array" ref="AX163">_xlfn.STDEV.S(IF(J$17:J$1040=J163,$C$17:$C$1040,""))</f>
        <v>1.9879611777663456E-2</v>
      </c>
      <c r="AY163" s="2">
        <f t="array" ref="AY163">_xlfn.STDEV.S(IF(K$17:K$1040=K163,$C$17:$C$1040,""))</f>
        <v>8.0438038411807314E-3</v>
      </c>
      <c r="AZ163" s="2">
        <f t="array" ref="AZ163">_xlfn.STDEV.S(IF(L$17:L$1040=L163,$C$17:$C$1040,""))</f>
        <v>5.7730982661661039E-3</v>
      </c>
      <c r="BA163" s="5">
        <f t="shared" si="126"/>
        <v>31.202108285058262</v>
      </c>
      <c r="BB163" s="5">
        <f t="shared" si="127"/>
        <v>18.2950498654677</v>
      </c>
      <c r="BC163" s="5">
        <f t="shared" si="128"/>
        <v>12.307755450065022</v>
      </c>
      <c r="BD163" s="5">
        <f t="shared" si="129"/>
        <v>7.489900488184877</v>
      </c>
      <c r="BE163" s="5">
        <f t="shared" si="130"/>
        <v>6.5508422819137779</v>
      </c>
      <c r="BF163" s="5">
        <f t="shared" si="131"/>
        <v>4.3168428395837113</v>
      </c>
      <c r="BG163" s="5">
        <f t="shared" si="132"/>
        <v>2.8426852183932012</v>
      </c>
      <c r="BH163" s="5">
        <f t="shared" si="133"/>
        <v>1.724452485987082</v>
      </c>
    </row>
    <row r="164" spans="1:60" x14ac:dyDescent="0.25">
      <c r="A164" t="s">
        <v>171</v>
      </c>
      <c r="B164">
        <v>146.4</v>
      </c>
      <c r="C164" s="2">
        <f t="shared" si="101"/>
        <v>-1.2961320690361156E-3</v>
      </c>
      <c r="D164" s="8">
        <f t="shared" si="134"/>
        <v>147</v>
      </c>
      <c r="E164" s="8">
        <f t="shared" si="143"/>
        <v>0</v>
      </c>
      <c r="F164" s="8">
        <f t="shared" si="100"/>
        <v>0</v>
      </c>
      <c r="G164" s="8">
        <f t="shared" si="100"/>
        <v>1</v>
      </c>
      <c r="H164" s="8">
        <f t="shared" si="100"/>
        <v>2</v>
      </c>
      <c r="I164" s="8">
        <f t="shared" si="100"/>
        <v>4</v>
      </c>
      <c r="J164" s="8">
        <f t="shared" si="100"/>
        <v>9</v>
      </c>
      <c r="K164" s="8">
        <f t="shared" si="100"/>
        <v>18</v>
      </c>
      <c r="L164" s="8">
        <f t="shared" si="100"/>
        <v>36</v>
      </c>
      <c r="M164" s="2">
        <f t="shared" si="102"/>
        <v>-1.0446901285107854E-3</v>
      </c>
      <c r="N164" s="2">
        <f t="shared" si="103"/>
        <v>-5.2231223554134948E-4</v>
      </c>
      <c r="O164" s="2">
        <f t="shared" si="104"/>
        <v>9.1122045246864233E-4</v>
      </c>
      <c r="P164" s="2">
        <f t="shared" si="105"/>
        <v>8.6599487929764005E-4</v>
      </c>
      <c r="Q164" s="2">
        <f t="shared" si="106"/>
        <v>1.4848330422283507E-3</v>
      </c>
      <c r="R164" s="2">
        <f t="shared" si="107"/>
        <v>-7.7593551048419501E-4</v>
      </c>
      <c r="S164" s="2">
        <f t="shared" si="108"/>
        <v>-5.8268802795718999E-5</v>
      </c>
      <c r="T164" s="2">
        <f t="shared" si="109"/>
        <v>3.6484054775124397E-3</v>
      </c>
      <c r="U164" s="4">
        <f t="shared" si="110"/>
        <v>-2.5144194052533018E-4</v>
      </c>
      <c r="V164" s="4">
        <f t="shared" si="111"/>
        <v>-7.7381983349476607E-4</v>
      </c>
      <c r="W164" s="4">
        <f t="shared" si="112"/>
        <v>-2.2073525215047579E-3</v>
      </c>
      <c r="X164" s="4">
        <f t="shared" si="113"/>
        <v>-2.1621269483337556E-3</v>
      </c>
      <c r="Y164" s="4">
        <f t="shared" si="114"/>
        <v>-2.7809651112644662E-3</v>
      </c>
      <c r="Z164" s="4">
        <f t="shared" si="115"/>
        <v>-5.2019655855192054E-4</v>
      </c>
      <c r="AA164" s="4">
        <f t="shared" si="116"/>
        <v>-1.2378632662403966E-3</v>
      </c>
      <c r="AB164" s="4">
        <f t="shared" si="117"/>
        <v>-4.9445375465485553E-3</v>
      </c>
      <c r="AC164" s="4">
        <f t="shared" si="135"/>
        <v>-2.1210763765871249E-2</v>
      </c>
      <c r="AD164" s="4">
        <f t="shared" si="136"/>
        <v>-9.8522691925347655E-2</v>
      </c>
      <c r="AE164" s="4">
        <f t="shared" si="137"/>
        <v>5.6298838379731236E-2</v>
      </c>
      <c r="AF164" s="4">
        <f t="shared" si="138"/>
        <v>5.7203349843151285E-2</v>
      </c>
      <c r="AG164" s="4">
        <f t="shared" si="139"/>
        <v>4.4826586584537087E-2</v>
      </c>
      <c r="AH164" s="4">
        <f t="shared" si="140"/>
        <v>1.7697363951986539E-2</v>
      </c>
      <c r="AI164" s="4">
        <f t="shared" si="141"/>
        <v>1.4826697121232635E-2</v>
      </c>
      <c r="AJ164" s="4">
        <f t="shared" si="142"/>
        <v>0</v>
      </c>
      <c r="AK164" s="2">
        <f t="shared" si="118"/>
        <v>0.39809609594181961</v>
      </c>
      <c r="AL164" s="2">
        <f t="shared" si="119"/>
        <v>0.20161229812655601</v>
      </c>
      <c r="AM164" s="2">
        <f t="shared" si="120"/>
        <v>0.14868383853364919</v>
      </c>
      <c r="AN164" s="2">
        <f t="shared" si="121"/>
        <v>0.10059453326414705</v>
      </c>
      <c r="AO164" s="2">
        <f t="shared" si="122"/>
        <v>0.10616407673052342</v>
      </c>
      <c r="AP164" s="2">
        <f t="shared" si="123"/>
        <v>8.5817159756110498E-2</v>
      </c>
      <c r="AQ164" s="2">
        <f t="shared" si="124"/>
        <v>2.286600227897892E-2</v>
      </c>
      <c r="AR164" s="2">
        <f t="shared" si="125"/>
        <v>9.955433656937851E-3</v>
      </c>
      <c r="AS164" s="2">
        <f t="array" ref="AS164">_xlfn.STDEV.S(IF(E$17:E$1040=E164,$C$17:$C$1040,""))</f>
        <v>1.2758628112718129E-2</v>
      </c>
      <c r="AT164" s="2">
        <f t="array" ref="AT164">_xlfn.STDEV.S(IF(F$17:F$1040=F164,$C$17:$C$1040,""))</f>
        <v>1.1020046384629077E-2</v>
      </c>
      <c r="AU164" s="2">
        <f t="array" ref="AU164">_xlfn.STDEV.S(IF(G$17:G$1040=G164,$C$17:$C$1040,""))</f>
        <v>1.2080499904055511E-2</v>
      </c>
      <c r="AV164" s="2">
        <f t="array" ref="AV164">_xlfn.STDEV.S(IF(H$17:H$1040=H164,$C$17:$C$1040,""))</f>
        <v>1.3430690223833055E-2</v>
      </c>
      <c r="AW164" s="2">
        <f t="array" ref="AW164">_xlfn.STDEV.S(IF(I$17:I$1040=I164,$C$17:$C$1040,""))</f>
        <v>1.6206171994650496E-2</v>
      </c>
      <c r="AX164" s="2">
        <f t="array" ref="AX164">_xlfn.STDEV.S(IF(J$17:J$1040=J164,$C$17:$C$1040,""))</f>
        <v>1.9879611777663456E-2</v>
      </c>
      <c r="AY164" s="2">
        <f t="array" ref="AY164">_xlfn.STDEV.S(IF(K$17:K$1040=K164,$C$17:$C$1040,""))</f>
        <v>8.0438038411807314E-3</v>
      </c>
      <c r="AZ164" s="2">
        <f t="array" ref="AZ164">_xlfn.STDEV.S(IF(L$17:L$1040=L164,$C$17:$C$1040,""))</f>
        <v>5.7730982661661039E-3</v>
      </c>
      <c r="BA164" s="5">
        <f t="shared" si="126"/>
        <v>31.202108285058262</v>
      </c>
      <c r="BB164" s="5">
        <f t="shared" si="127"/>
        <v>18.2950498654677</v>
      </c>
      <c r="BC164" s="5">
        <f t="shared" si="128"/>
        <v>12.307755450065022</v>
      </c>
      <c r="BD164" s="5">
        <f t="shared" si="129"/>
        <v>7.489900488184877</v>
      </c>
      <c r="BE164" s="5">
        <f t="shared" si="130"/>
        <v>6.5508422819137779</v>
      </c>
      <c r="BF164" s="5">
        <f t="shared" si="131"/>
        <v>4.3168428395837113</v>
      </c>
      <c r="BG164" s="5">
        <f t="shared" si="132"/>
        <v>2.8426852183932012</v>
      </c>
      <c r="BH164" s="5">
        <f t="shared" si="133"/>
        <v>1.724452485987082</v>
      </c>
    </row>
    <row r="165" spans="1:60" x14ac:dyDescent="0.25">
      <c r="A165" t="s">
        <v>172</v>
      </c>
      <c r="B165">
        <v>145.24</v>
      </c>
      <c r="C165" s="2">
        <f t="shared" si="101"/>
        <v>-7.9234972677595383E-3</v>
      </c>
      <c r="D165" s="8">
        <f t="shared" si="134"/>
        <v>148</v>
      </c>
      <c r="E165" s="8">
        <f t="shared" si="143"/>
        <v>0</v>
      </c>
      <c r="F165" s="8">
        <f t="shared" si="100"/>
        <v>0</v>
      </c>
      <c r="G165" s="8">
        <f t="shared" si="100"/>
        <v>1</v>
      </c>
      <c r="H165" s="8">
        <f t="shared" si="100"/>
        <v>2</v>
      </c>
      <c r="I165" s="8">
        <f t="shared" si="100"/>
        <v>4</v>
      </c>
      <c r="J165" s="8">
        <f t="shared" si="100"/>
        <v>9</v>
      </c>
      <c r="K165" s="8">
        <f t="shared" si="100"/>
        <v>18</v>
      </c>
      <c r="L165" s="8">
        <f t="shared" si="100"/>
        <v>37</v>
      </c>
      <c r="M165" s="2">
        <f t="shared" si="102"/>
        <v>-1.0446901285107854E-3</v>
      </c>
      <c r="N165" s="2">
        <f t="shared" si="103"/>
        <v>-5.2231223554134948E-4</v>
      </c>
      <c r="O165" s="2">
        <f t="shared" si="104"/>
        <v>9.1122045246864233E-4</v>
      </c>
      <c r="P165" s="2">
        <f t="shared" si="105"/>
        <v>8.6599487929764005E-4</v>
      </c>
      <c r="Q165" s="2">
        <f t="shared" si="106"/>
        <v>1.4848330422283507E-3</v>
      </c>
      <c r="R165" s="2">
        <f t="shared" si="107"/>
        <v>-7.7593551048419501E-4</v>
      </c>
      <c r="S165" s="2">
        <f t="shared" si="108"/>
        <v>-5.8268802795718999E-5</v>
      </c>
      <c r="T165" s="2">
        <f t="shared" si="109"/>
        <v>-3.7649430831038777E-3</v>
      </c>
      <c r="U165" s="4">
        <f t="shared" si="110"/>
        <v>-6.878807139248753E-3</v>
      </c>
      <c r="V165" s="4">
        <f t="shared" si="111"/>
        <v>-7.4011850322181893E-3</v>
      </c>
      <c r="W165" s="4">
        <f t="shared" si="112"/>
        <v>-8.8347177202281815E-3</v>
      </c>
      <c r="X165" s="4">
        <f t="shared" si="113"/>
        <v>-8.7894921470571784E-3</v>
      </c>
      <c r="Y165" s="4">
        <f t="shared" si="114"/>
        <v>-9.408330309987889E-3</v>
      </c>
      <c r="Z165" s="4">
        <f t="shared" si="115"/>
        <v>-7.1475617572753433E-3</v>
      </c>
      <c r="AA165" s="4">
        <f t="shared" si="116"/>
        <v>-7.8652284649638193E-3</v>
      </c>
      <c r="AB165" s="4">
        <f t="shared" si="117"/>
        <v>-4.1585541846556606E-3</v>
      </c>
      <c r="AC165" s="4">
        <f t="shared" si="135"/>
        <v>-2.8089570905120001E-2</v>
      </c>
      <c r="AD165" s="4">
        <f t="shared" si="136"/>
        <v>-0.10592387695756585</v>
      </c>
      <c r="AE165" s="4">
        <f t="shared" si="137"/>
        <v>4.7464120659503055E-2</v>
      </c>
      <c r="AF165" s="4">
        <f t="shared" si="138"/>
        <v>4.8413857696094104E-2</v>
      </c>
      <c r="AG165" s="4">
        <f t="shared" si="139"/>
        <v>3.5418256274549198E-2</v>
      </c>
      <c r="AH165" s="4">
        <f t="shared" si="140"/>
        <v>1.0549802194711196E-2</v>
      </c>
      <c r="AI165" s="4">
        <f t="shared" si="141"/>
        <v>6.9614686562688155E-3</v>
      </c>
      <c r="AJ165" s="4">
        <f t="shared" si="142"/>
        <v>-4.1585541846556606E-3</v>
      </c>
      <c r="AK165" s="2">
        <f t="shared" si="118"/>
        <v>0.39809609594181961</v>
      </c>
      <c r="AL165" s="2">
        <f t="shared" si="119"/>
        <v>0.20161229812655601</v>
      </c>
      <c r="AM165" s="2">
        <f t="shared" si="120"/>
        <v>0.14868383853364919</v>
      </c>
      <c r="AN165" s="2">
        <f t="shared" si="121"/>
        <v>0.10059453326414705</v>
      </c>
      <c r="AO165" s="2">
        <f t="shared" si="122"/>
        <v>0.10616407673052342</v>
      </c>
      <c r="AP165" s="2">
        <f t="shared" si="123"/>
        <v>8.5817159756110498E-2</v>
      </c>
      <c r="AQ165" s="2">
        <f t="shared" si="124"/>
        <v>2.286600227897892E-2</v>
      </c>
      <c r="AR165" s="2">
        <f t="shared" si="125"/>
        <v>1.053157214131023E-2</v>
      </c>
      <c r="AS165" s="2">
        <f t="array" ref="AS165">_xlfn.STDEV.S(IF(E$17:E$1040=E165,$C$17:$C$1040,""))</f>
        <v>1.2758628112718129E-2</v>
      </c>
      <c r="AT165" s="2">
        <f t="array" ref="AT165">_xlfn.STDEV.S(IF(F$17:F$1040=F165,$C$17:$C$1040,""))</f>
        <v>1.1020046384629077E-2</v>
      </c>
      <c r="AU165" s="2">
        <f t="array" ref="AU165">_xlfn.STDEV.S(IF(G$17:G$1040=G165,$C$17:$C$1040,""))</f>
        <v>1.2080499904055511E-2</v>
      </c>
      <c r="AV165" s="2">
        <f t="array" ref="AV165">_xlfn.STDEV.S(IF(H$17:H$1040=H165,$C$17:$C$1040,""))</f>
        <v>1.3430690223833055E-2</v>
      </c>
      <c r="AW165" s="2">
        <f t="array" ref="AW165">_xlfn.STDEV.S(IF(I$17:I$1040=I165,$C$17:$C$1040,""))</f>
        <v>1.6206171994650496E-2</v>
      </c>
      <c r="AX165" s="2">
        <f t="array" ref="AX165">_xlfn.STDEV.S(IF(J$17:J$1040=J165,$C$17:$C$1040,""))</f>
        <v>1.9879611777663456E-2</v>
      </c>
      <c r="AY165" s="2">
        <f t="array" ref="AY165">_xlfn.STDEV.S(IF(K$17:K$1040=K165,$C$17:$C$1040,""))</f>
        <v>8.0438038411807314E-3</v>
      </c>
      <c r="AZ165" s="2">
        <f t="array" ref="AZ165">_xlfn.STDEV.S(IF(L$17:L$1040=L165,$C$17:$C$1040,""))</f>
        <v>9.000333273698681E-3</v>
      </c>
      <c r="BA165" s="5">
        <f t="shared" si="126"/>
        <v>31.202108285058262</v>
      </c>
      <c r="BB165" s="5">
        <f t="shared" si="127"/>
        <v>18.2950498654677</v>
      </c>
      <c r="BC165" s="5">
        <f t="shared" si="128"/>
        <v>12.307755450065022</v>
      </c>
      <c r="BD165" s="5">
        <f t="shared" si="129"/>
        <v>7.489900488184877</v>
      </c>
      <c r="BE165" s="5">
        <f t="shared" si="130"/>
        <v>6.5508422819137779</v>
      </c>
      <c r="BF165" s="5">
        <f t="shared" si="131"/>
        <v>4.3168428395837113</v>
      </c>
      <c r="BG165" s="5">
        <f t="shared" si="132"/>
        <v>2.8426852183932012</v>
      </c>
      <c r="BH165" s="5">
        <f t="shared" si="133"/>
        <v>1.1701313519229593</v>
      </c>
    </row>
    <row r="166" spans="1:60" x14ac:dyDescent="0.25">
      <c r="A166" t="s">
        <v>173</v>
      </c>
      <c r="B166">
        <v>145.49</v>
      </c>
      <c r="C166" s="2">
        <f t="shared" si="101"/>
        <v>1.7212889011291033E-3</v>
      </c>
      <c r="D166" s="8">
        <f t="shared" si="134"/>
        <v>149</v>
      </c>
      <c r="E166" s="8">
        <f t="shared" si="143"/>
        <v>0</v>
      </c>
      <c r="F166" s="8">
        <f t="shared" si="100"/>
        <v>0</v>
      </c>
      <c r="G166" s="8">
        <f t="shared" si="100"/>
        <v>1</v>
      </c>
      <c r="H166" s="8">
        <f t="shared" si="100"/>
        <v>2</v>
      </c>
      <c r="I166" s="8">
        <f t="shared" si="100"/>
        <v>4</v>
      </c>
      <c r="J166" s="8">
        <f t="shared" si="100"/>
        <v>9</v>
      </c>
      <c r="K166" s="8">
        <f t="shared" si="100"/>
        <v>18</v>
      </c>
      <c r="L166" s="8">
        <f t="shared" si="100"/>
        <v>37</v>
      </c>
      <c r="M166" s="2">
        <f t="shared" si="102"/>
        <v>-1.0446901285107854E-3</v>
      </c>
      <c r="N166" s="2">
        <f t="shared" si="103"/>
        <v>-5.2231223554134948E-4</v>
      </c>
      <c r="O166" s="2">
        <f t="shared" si="104"/>
        <v>9.1122045246864233E-4</v>
      </c>
      <c r="P166" s="2">
        <f t="shared" si="105"/>
        <v>8.6599487929764005E-4</v>
      </c>
      <c r="Q166" s="2">
        <f t="shared" si="106"/>
        <v>1.4848330422283507E-3</v>
      </c>
      <c r="R166" s="2">
        <f t="shared" si="107"/>
        <v>-7.7593551048419501E-4</v>
      </c>
      <c r="S166" s="2">
        <f t="shared" si="108"/>
        <v>-5.8268802795718999E-5</v>
      </c>
      <c r="T166" s="2">
        <f t="shared" si="109"/>
        <v>-3.7649430831038777E-3</v>
      </c>
      <c r="U166" s="4">
        <f t="shared" si="110"/>
        <v>2.7659790296398886E-3</v>
      </c>
      <c r="V166" s="4">
        <f t="shared" si="111"/>
        <v>2.2436011366704527E-3</v>
      </c>
      <c r="W166" s="4">
        <f t="shared" si="112"/>
        <v>8.1006844866046094E-4</v>
      </c>
      <c r="X166" s="4">
        <f t="shared" si="113"/>
        <v>8.5529402183146322E-4</v>
      </c>
      <c r="Y166" s="4">
        <f t="shared" si="114"/>
        <v>2.364558589007526E-4</v>
      </c>
      <c r="Z166" s="4">
        <f t="shared" si="115"/>
        <v>2.4972244116132983E-3</v>
      </c>
      <c r="AA166" s="4">
        <f t="shared" si="116"/>
        <v>1.7795577039248223E-3</v>
      </c>
      <c r="AB166" s="4">
        <f t="shared" si="117"/>
        <v>5.486231984232981E-3</v>
      </c>
      <c r="AC166" s="4">
        <f t="shared" si="135"/>
        <v>-2.5323591875480111E-2</v>
      </c>
      <c r="AD166" s="4">
        <f t="shared" si="136"/>
        <v>-0.1036802758208954</v>
      </c>
      <c r="AE166" s="4">
        <f t="shared" si="137"/>
        <v>4.8274189108163515E-2</v>
      </c>
      <c r="AF166" s="4">
        <f t="shared" si="138"/>
        <v>4.9269151717925563E-2</v>
      </c>
      <c r="AG166" s="4">
        <f t="shared" si="139"/>
        <v>3.5654712133449951E-2</v>
      </c>
      <c r="AH166" s="4">
        <f t="shared" si="140"/>
        <v>1.3047026606324494E-2</v>
      </c>
      <c r="AI166" s="4">
        <f t="shared" si="141"/>
        <v>8.7410263601936378E-3</v>
      </c>
      <c r="AJ166" s="4">
        <f t="shared" si="142"/>
        <v>1.3276777995773204E-3</v>
      </c>
      <c r="AK166" s="2">
        <f t="shared" si="118"/>
        <v>0.39809609594181961</v>
      </c>
      <c r="AL166" s="2">
        <f t="shared" si="119"/>
        <v>0.20161229812655601</v>
      </c>
      <c r="AM166" s="2">
        <f t="shared" si="120"/>
        <v>0.14868383853364919</v>
      </c>
      <c r="AN166" s="2">
        <f t="shared" si="121"/>
        <v>0.10059453326414705</v>
      </c>
      <c r="AO166" s="2">
        <f t="shared" si="122"/>
        <v>0.10616407673052342</v>
      </c>
      <c r="AP166" s="2">
        <f t="shared" si="123"/>
        <v>8.5817159756110498E-2</v>
      </c>
      <c r="AQ166" s="2">
        <f t="shared" si="124"/>
        <v>2.286600227897892E-2</v>
      </c>
      <c r="AR166" s="2">
        <f t="shared" si="125"/>
        <v>1.053157214131023E-2</v>
      </c>
      <c r="AS166" s="2">
        <f t="array" ref="AS166">_xlfn.STDEV.S(IF(E$17:E$1040=E166,$C$17:$C$1040,""))</f>
        <v>1.2758628112718129E-2</v>
      </c>
      <c r="AT166" s="2">
        <f t="array" ref="AT166">_xlfn.STDEV.S(IF(F$17:F$1040=F166,$C$17:$C$1040,""))</f>
        <v>1.1020046384629077E-2</v>
      </c>
      <c r="AU166" s="2">
        <f t="array" ref="AU166">_xlfn.STDEV.S(IF(G$17:G$1040=G166,$C$17:$C$1040,""))</f>
        <v>1.2080499904055511E-2</v>
      </c>
      <c r="AV166" s="2">
        <f t="array" ref="AV166">_xlfn.STDEV.S(IF(H$17:H$1040=H166,$C$17:$C$1040,""))</f>
        <v>1.3430690223833055E-2</v>
      </c>
      <c r="AW166" s="2">
        <f t="array" ref="AW166">_xlfn.STDEV.S(IF(I$17:I$1040=I166,$C$17:$C$1040,""))</f>
        <v>1.6206171994650496E-2</v>
      </c>
      <c r="AX166" s="2">
        <f t="array" ref="AX166">_xlfn.STDEV.S(IF(J$17:J$1040=J166,$C$17:$C$1040,""))</f>
        <v>1.9879611777663456E-2</v>
      </c>
      <c r="AY166" s="2">
        <f t="array" ref="AY166">_xlfn.STDEV.S(IF(K$17:K$1040=K166,$C$17:$C$1040,""))</f>
        <v>8.0438038411807314E-3</v>
      </c>
      <c r="AZ166" s="2">
        <f t="array" ref="AZ166">_xlfn.STDEV.S(IF(L$17:L$1040=L166,$C$17:$C$1040,""))</f>
        <v>9.000333273698681E-3</v>
      </c>
      <c r="BA166" s="5">
        <f t="shared" si="126"/>
        <v>31.202108285058262</v>
      </c>
      <c r="BB166" s="5">
        <f t="shared" si="127"/>
        <v>18.2950498654677</v>
      </c>
      <c r="BC166" s="5">
        <f t="shared" si="128"/>
        <v>12.307755450065022</v>
      </c>
      <c r="BD166" s="5">
        <f t="shared" si="129"/>
        <v>7.489900488184877</v>
      </c>
      <c r="BE166" s="5">
        <f t="shared" si="130"/>
        <v>6.5508422819137779</v>
      </c>
      <c r="BF166" s="5">
        <f t="shared" si="131"/>
        <v>4.3168428395837113</v>
      </c>
      <c r="BG166" s="5">
        <f t="shared" si="132"/>
        <v>2.8426852183932012</v>
      </c>
      <c r="BH166" s="5">
        <f t="shared" si="133"/>
        <v>1.1701313519229593</v>
      </c>
    </row>
    <row r="167" spans="1:60" x14ac:dyDescent="0.25">
      <c r="A167" t="s">
        <v>174</v>
      </c>
      <c r="B167">
        <v>143.41</v>
      </c>
      <c r="C167" s="2">
        <f t="shared" si="101"/>
        <v>-1.4296515224414108E-2</v>
      </c>
      <c r="D167" s="8">
        <f t="shared" si="134"/>
        <v>150</v>
      </c>
      <c r="E167" s="8">
        <f t="shared" si="143"/>
        <v>0</v>
      </c>
      <c r="F167" s="8">
        <f t="shared" si="100"/>
        <v>0</v>
      </c>
      <c r="G167" s="8">
        <f t="shared" si="100"/>
        <v>1</v>
      </c>
      <c r="H167" s="8">
        <f t="shared" si="100"/>
        <v>2</v>
      </c>
      <c r="I167" s="8">
        <f t="shared" si="100"/>
        <v>4</v>
      </c>
      <c r="J167" s="8">
        <f t="shared" si="100"/>
        <v>9</v>
      </c>
      <c r="K167" s="8">
        <f t="shared" ref="F167:L204" si="144">QUOTIENT($D167,K$2)</f>
        <v>18</v>
      </c>
      <c r="L167" s="8">
        <f t="shared" si="144"/>
        <v>37</v>
      </c>
      <c r="M167" s="2">
        <f t="shared" si="102"/>
        <v>-1.0446901285107854E-3</v>
      </c>
      <c r="N167" s="2">
        <f t="shared" si="103"/>
        <v>-5.2231223554134948E-4</v>
      </c>
      <c r="O167" s="2">
        <f t="shared" si="104"/>
        <v>9.1122045246864233E-4</v>
      </c>
      <c r="P167" s="2">
        <f t="shared" si="105"/>
        <v>8.6599487929764005E-4</v>
      </c>
      <c r="Q167" s="2">
        <f t="shared" si="106"/>
        <v>1.4848330422283507E-3</v>
      </c>
      <c r="R167" s="2">
        <f t="shared" si="107"/>
        <v>-7.7593551048419501E-4</v>
      </c>
      <c r="S167" s="2">
        <f t="shared" si="108"/>
        <v>-5.8268802795718999E-5</v>
      </c>
      <c r="T167" s="2">
        <f t="shared" si="109"/>
        <v>-3.7649430831038777E-3</v>
      </c>
      <c r="U167" s="4">
        <f t="shared" si="110"/>
        <v>-1.3251825095903322E-2</v>
      </c>
      <c r="V167" s="4">
        <f t="shared" si="111"/>
        <v>-1.3774202988872759E-2</v>
      </c>
      <c r="W167" s="4">
        <f t="shared" si="112"/>
        <v>-1.5207735676882751E-2</v>
      </c>
      <c r="X167" s="4">
        <f t="shared" si="113"/>
        <v>-1.5162510103711748E-2</v>
      </c>
      <c r="Y167" s="4">
        <f t="shared" si="114"/>
        <v>-1.5781348266642459E-2</v>
      </c>
      <c r="Z167" s="4">
        <f t="shared" si="115"/>
        <v>-1.3520579713929913E-2</v>
      </c>
      <c r="AA167" s="4">
        <f t="shared" si="116"/>
        <v>-1.4238246421618389E-2</v>
      </c>
      <c r="AB167" s="4">
        <f t="shared" si="117"/>
        <v>-1.053157214131023E-2</v>
      </c>
      <c r="AC167" s="4">
        <f t="shared" si="135"/>
        <v>-3.8575416971383433E-2</v>
      </c>
      <c r="AD167" s="4">
        <f t="shared" si="136"/>
        <v>-0.11745447880976816</v>
      </c>
      <c r="AE167" s="4">
        <f t="shared" si="137"/>
        <v>3.3066453431280764E-2</v>
      </c>
      <c r="AF167" s="4">
        <f t="shared" si="138"/>
        <v>3.4106641614213812E-2</v>
      </c>
      <c r="AG167" s="4">
        <f t="shared" si="139"/>
        <v>1.9873363866807492E-2</v>
      </c>
      <c r="AH167" s="4">
        <f t="shared" si="140"/>
        <v>-4.7355310760541919E-4</v>
      </c>
      <c r="AI167" s="4">
        <f t="shared" si="141"/>
        <v>-5.4972200614247513E-3</v>
      </c>
      <c r="AJ167" s="4">
        <f t="shared" si="142"/>
        <v>-9.20389434173291E-3</v>
      </c>
      <c r="AK167" s="2">
        <f t="shared" si="118"/>
        <v>0.39809609594181961</v>
      </c>
      <c r="AL167" s="2">
        <f t="shared" si="119"/>
        <v>0.20161229812655601</v>
      </c>
      <c r="AM167" s="2">
        <f t="shared" si="120"/>
        <v>0.14868383853364919</v>
      </c>
      <c r="AN167" s="2">
        <f t="shared" si="121"/>
        <v>0.10059453326414705</v>
      </c>
      <c r="AO167" s="2">
        <f t="shared" si="122"/>
        <v>0.10616407673052342</v>
      </c>
      <c r="AP167" s="2">
        <f t="shared" si="123"/>
        <v>8.5817159756110498E-2</v>
      </c>
      <c r="AQ167" s="2">
        <f t="shared" si="124"/>
        <v>2.286600227897892E-2</v>
      </c>
      <c r="AR167" s="2">
        <f t="shared" si="125"/>
        <v>1.053157214131023E-2</v>
      </c>
      <c r="AS167" s="2">
        <f t="array" ref="AS167">_xlfn.STDEV.S(IF(E$17:E$1040=E167,$C$17:$C$1040,""))</f>
        <v>1.2758628112718129E-2</v>
      </c>
      <c r="AT167" s="2">
        <f t="array" ref="AT167">_xlfn.STDEV.S(IF(F$17:F$1040=F167,$C$17:$C$1040,""))</f>
        <v>1.1020046384629077E-2</v>
      </c>
      <c r="AU167" s="2">
        <f t="array" ref="AU167">_xlfn.STDEV.S(IF(G$17:G$1040=G167,$C$17:$C$1040,""))</f>
        <v>1.2080499904055511E-2</v>
      </c>
      <c r="AV167" s="2">
        <f t="array" ref="AV167">_xlfn.STDEV.S(IF(H$17:H$1040=H167,$C$17:$C$1040,""))</f>
        <v>1.3430690223833055E-2</v>
      </c>
      <c r="AW167" s="2">
        <f t="array" ref="AW167">_xlfn.STDEV.S(IF(I$17:I$1040=I167,$C$17:$C$1040,""))</f>
        <v>1.6206171994650496E-2</v>
      </c>
      <c r="AX167" s="2">
        <f t="array" ref="AX167">_xlfn.STDEV.S(IF(J$17:J$1040=J167,$C$17:$C$1040,""))</f>
        <v>1.9879611777663456E-2</v>
      </c>
      <c r="AY167" s="2">
        <f t="array" ref="AY167">_xlfn.STDEV.S(IF(K$17:K$1040=K167,$C$17:$C$1040,""))</f>
        <v>8.0438038411807314E-3</v>
      </c>
      <c r="AZ167" s="2">
        <f t="array" ref="AZ167">_xlfn.STDEV.S(IF(L$17:L$1040=L167,$C$17:$C$1040,""))</f>
        <v>9.000333273698681E-3</v>
      </c>
      <c r="BA167" s="5">
        <f t="shared" si="126"/>
        <v>31.202108285058262</v>
      </c>
      <c r="BB167" s="5">
        <f t="shared" si="127"/>
        <v>18.2950498654677</v>
      </c>
      <c r="BC167" s="5">
        <f t="shared" si="128"/>
        <v>12.307755450065022</v>
      </c>
      <c r="BD167" s="5">
        <f t="shared" si="129"/>
        <v>7.489900488184877</v>
      </c>
      <c r="BE167" s="5">
        <f t="shared" si="130"/>
        <v>6.5508422819137779</v>
      </c>
      <c r="BF167" s="5">
        <f t="shared" si="131"/>
        <v>4.3168428395837113</v>
      </c>
      <c r="BG167" s="5">
        <f t="shared" si="132"/>
        <v>2.8426852183932012</v>
      </c>
      <c r="BH167" s="5">
        <f t="shared" si="133"/>
        <v>1.1701313519229593</v>
      </c>
    </row>
    <row r="168" spans="1:60" x14ac:dyDescent="0.25">
      <c r="A168" t="s">
        <v>175</v>
      </c>
      <c r="B168">
        <v>144.19</v>
      </c>
      <c r="C168" s="2">
        <f t="shared" si="101"/>
        <v>5.4389512586290323E-3</v>
      </c>
      <c r="D168" s="8">
        <f t="shared" si="134"/>
        <v>151</v>
      </c>
      <c r="E168" s="8">
        <f t="shared" si="143"/>
        <v>0</v>
      </c>
      <c r="F168" s="8">
        <f t="shared" si="144"/>
        <v>0</v>
      </c>
      <c r="G168" s="8">
        <f t="shared" si="144"/>
        <v>1</v>
      </c>
      <c r="H168" s="8">
        <f t="shared" si="144"/>
        <v>2</v>
      </c>
      <c r="I168" s="8">
        <f t="shared" si="144"/>
        <v>4</v>
      </c>
      <c r="J168" s="8">
        <f t="shared" si="144"/>
        <v>9</v>
      </c>
      <c r="K168" s="8">
        <f t="shared" si="144"/>
        <v>18</v>
      </c>
      <c r="L168" s="8">
        <f t="shared" si="144"/>
        <v>37</v>
      </c>
      <c r="M168" s="2">
        <f t="shared" si="102"/>
        <v>-1.0446901285107854E-3</v>
      </c>
      <c r="N168" s="2">
        <f t="shared" si="103"/>
        <v>-5.2231223554134948E-4</v>
      </c>
      <c r="O168" s="2">
        <f t="shared" si="104"/>
        <v>9.1122045246864233E-4</v>
      </c>
      <c r="P168" s="2">
        <f t="shared" si="105"/>
        <v>8.6599487929764005E-4</v>
      </c>
      <c r="Q168" s="2">
        <f t="shared" si="106"/>
        <v>1.4848330422283507E-3</v>
      </c>
      <c r="R168" s="2">
        <f t="shared" si="107"/>
        <v>-7.7593551048419501E-4</v>
      </c>
      <c r="S168" s="2">
        <f t="shared" si="108"/>
        <v>-5.8268802795718999E-5</v>
      </c>
      <c r="T168" s="2">
        <f t="shared" si="109"/>
        <v>-3.7649430831038777E-3</v>
      </c>
      <c r="U168" s="4">
        <f t="shared" si="110"/>
        <v>6.4836413871398177E-3</v>
      </c>
      <c r="V168" s="4">
        <f t="shared" si="111"/>
        <v>5.9612634941703813E-3</v>
      </c>
      <c r="W168" s="4">
        <f t="shared" si="112"/>
        <v>4.52773080616039E-3</v>
      </c>
      <c r="X168" s="4">
        <f t="shared" si="113"/>
        <v>4.5729563793313922E-3</v>
      </c>
      <c r="Y168" s="4">
        <f t="shared" si="114"/>
        <v>3.9541182164006816E-3</v>
      </c>
      <c r="Z168" s="4">
        <f t="shared" si="115"/>
        <v>6.2148867691132273E-3</v>
      </c>
      <c r="AA168" s="4">
        <f t="shared" si="116"/>
        <v>5.4972200614247513E-3</v>
      </c>
      <c r="AB168" s="4">
        <f t="shared" si="117"/>
        <v>9.20389434173291E-3</v>
      </c>
      <c r="AC168" s="4">
        <f t="shared" si="135"/>
        <v>-3.2091775584243615E-2</v>
      </c>
      <c r="AD168" s="4">
        <f t="shared" si="136"/>
        <v>-0.11149321531559778</v>
      </c>
      <c r="AE168" s="4">
        <f t="shared" si="137"/>
        <v>3.7594184237441153E-2</v>
      </c>
      <c r="AF168" s="4">
        <f t="shared" si="138"/>
        <v>3.8679597993545201E-2</v>
      </c>
      <c r="AG168" s="4">
        <f t="shared" si="139"/>
        <v>2.3827482083208174E-2</v>
      </c>
      <c r="AH168" s="4">
        <f t="shared" si="140"/>
        <v>5.7413336615078081E-3</v>
      </c>
      <c r="AI168" s="4">
        <f t="shared" si="141"/>
        <v>0</v>
      </c>
      <c r="AJ168" s="4">
        <f t="shared" si="142"/>
        <v>0</v>
      </c>
      <c r="AK168" s="2">
        <f t="shared" si="118"/>
        <v>0.39809609594181961</v>
      </c>
      <c r="AL168" s="2">
        <f t="shared" si="119"/>
        <v>0.20161229812655601</v>
      </c>
      <c r="AM168" s="2">
        <f t="shared" si="120"/>
        <v>0.14868383853364919</v>
      </c>
      <c r="AN168" s="2">
        <f t="shared" si="121"/>
        <v>0.10059453326414705</v>
      </c>
      <c r="AO168" s="2">
        <f t="shared" si="122"/>
        <v>0.10616407673052342</v>
      </c>
      <c r="AP168" s="2">
        <f t="shared" si="123"/>
        <v>8.5817159756110498E-2</v>
      </c>
      <c r="AQ168" s="2">
        <f t="shared" si="124"/>
        <v>2.286600227897892E-2</v>
      </c>
      <c r="AR168" s="2">
        <f t="shared" si="125"/>
        <v>1.053157214131023E-2</v>
      </c>
      <c r="AS168" s="2">
        <f t="array" ref="AS168">_xlfn.STDEV.S(IF(E$17:E$1040=E168,$C$17:$C$1040,""))</f>
        <v>1.2758628112718129E-2</v>
      </c>
      <c r="AT168" s="2">
        <f t="array" ref="AT168">_xlfn.STDEV.S(IF(F$17:F$1040=F168,$C$17:$C$1040,""))</f>
        <v>1.1020046384629077E-2</v>
      </c>
      <c r="AU168" s="2">
        <f t="array" ref="AU168">_xlfn.STDEV.S(IF(G$17:G$1040=G168,$C$17:$C$1040,""))</f>
        <v>1.2080499904055511E-2</v>
      </c>
      <c r="AV168" s="2">
        <f t="array" ref="AV168">_xlfn.STDEV.S(IF(H$17:H$1040=H168,$C$17:$C$1040,""))</f>
        <v>1.3430690223833055E-2</v>
      </c>
      <c r="AW168" s="2">
        <f t="array" ref="AW168">_xlfn.STDEV.S(IF(I$17:I$1040=I168,$C$17:$C$1040,""))</f>
        <v>1.6206171994650496E-2</v>
      </c>
      <c r="AX168" s="2">
        <f t="array" ref="AX168">_xlfn.STDEV.S(IF(J$17:J$1040=J168,$C$17:$C$1040,""))</f>
        <v>1.9879611777663456E-2</v>
      </c>
      <c r="AY168" s="2">
        <f t="array" ref="AY168">_xlfn.STDEV.S(IF(K$17:K$1040=K168,$C$17:$C$1040,""))</f>
        <v>8.0438038411807314E-3</v>
      </c>
      <c r="AZ168" s="2">
        <f t="array" ref="AZ168">_xlfn.STDEV.S(IF(L$17:L$1040=L168,$C$17:$C$1040,""))</f>
        <v>9.000333273698681E-3</v>
      </c>
      <c r="BA168" s="5">
        <f t="shared" si="126"/>
        <v>31.202108285058262</v>
      </c>
      <c r="BB168" s="5">
        <f t="shared" si="127"/>
        <v>18.2950498654677</v>
      </c>
      <c r="BC168" s="5">
        <f t="shared" si="128"/>
        <v>12.307755450065022</v>
      </c>
      <c r="BD168" s="5">
        <f t="shared" si="129"/>
        <v>7.489900488184877</v>
      </c>
      <c r="BE168" s="5">
        <f t="shared" si="130"/>
        <v>6.5508422819137779</v>
      </c>
      <c r="BF168" s="5">
        <f t="shared" si="131"/>
        <v>4.3168428395837113</v>
      </c>
      <c r="BG168" s="5">
        <f t="shared" si="132"/>
        <v>2.8426852183932012</v>
      </c>
      <c r="BH168" s="5">
        <f t="shared" si="133"/>
        <v>1.1701313519229593</v>
      </c>
    </row>
    <row r="169" spans="1:60" x14ac:dyDescent="0.25">
      <c r="A169" t="s">
        <v>176</v>
      </c>
      <c r="B169">
        <v>140.66</v>
      </c>
      <c r="C169" s="2">
        <f t="shared" si="101"/>
        <v>-2.4481586795200738E-2</v>
      </c>
      <c r="D169" s="8">
        <f t="shared" si="134"/>
        <v>152</v>
      </c>
      <c r="E169" s="8">
        <f t="shared" si="143"/>
        <v>0</v>
      </c>
      <c r="F169" s="8">
        <f t="shared" si="144"/>
        <v>0</v>
      </c>
      <c r="G169" s="8">
        <f t="shared" si="144"/>
        <v>1</v>
      </c>
      <c r="H169" s="8">
        <f t="shared" si="144"/>
        <v>2</v>
      </c>
      <c r="I169" s="8">
        <f t="shared" si="144"/>
        <v>4</v>
      </c>
      <c r="J169" s="8">
        <f t="shared" si="144"/>
        <v>9</v>
      </c>
      <c r="K169" s="8">
        <f t="shared" si="144"/>
        <v>19</v>
      </c>
      <c r="L169" s="8">
        <f t="shared" si="144"/>
        <v>38</v>
      </c>
      <c r="M169" s="2">
        <f t="shared" si="102"/>
        <v>-1.0446901285107854E-3</v>
      </c>
      <c r="N169" s="2">
        <f t="shared" si="103"/>
        <v>-5.2231223554134948E-4</v>
      </c>
      <c r="O169" s="2">
        <f t="shared" si="104"/>
        <v>9.1122045246864233E-4</v>
      </c>
      <c r="P169" s="2">
        <f t="shared" si="105"/>
        <v>8.6599487929764005E-4</v>
      </c>
      <c r="Q169" s="2">
        <f t="shared" si="106"/>
        <v>1.4848330422283507E-3</v>
      </c>
      <c r="R169" s="2">
        <f t="shared" si="107"/>
        <v>-7.7593551048419501E-4</v>
      </c>
      <c r="S169" s="2">
        <f t="shared" si="108"/>
        <v>-1.493602218172671E-3</v>
      </c>
      <c r="T169" s="2">
        <f t="shared" si="109"/>
        <v>-1.5327690005387806E-2</v>
      </c>
      <c r="U169" s="4">
        <f t="shared" si="110"/>
        <v>-2.3436896666689952E-2</v>
      </c>
      <c r="V169" s="4">
        <f t="shared" si="111"/>
        <v>-2.3959274559659387E-2</v>
      </c>
      <c r="W169" s="4">
        <f t="shared" si="112"/>
        <v>-2.5392807247669381E-2</v>
      </c>
      <c r="X169" s="4">
        <f t="shared" si="113"/>
        <v>-2.5347581674498378E-2</v>
      </c>
      <c r="Y169" s="4">
        <f t="shared" si="114"/>
        <v>-2.5966419837429089E-2</v>
      </c>
      <c r="Z169" s="4">
        <f t="shared" si="115"/>
        <v>-2.3705651284716543E-2</v>
      </c>
      <c r="AA169" s="4">
        <f t="shared" si="116"/>
        <v>-2.2987984577028067E-2</v>
      </c>
      <c r="AB169" s="4">
        <f t="shared" si="117"/>
        <v>-9.153896789812932E-3</v>
      </c>
      <c r="AC169" s="4">
        <f t="shared" si="135"/>
        <v>-5.5528672250933567E-2</v>
      </c>
      <c r="AD169" s="4">
        <f t="shared" si="136"/>
        <v>-0.13545248987525715</v>
      </c>
      <c r="AE169" s="4">
        <f t="shared" si="137"/>
        <v>1.2201376989771771E-2</v>
      </c>
      <c r="AF169" s="4">
        <f t="shared" si="138"/>
        <v>1.3332016319046822E-2</v>
      </c>
      <c r="AG169" s="4">
        <f t="shared" si="139"/>
        <v>-2.1389377542209154E-3</v>
      </c>
      <c r="AH169" s="4">
        <f t="shared" si="140"/>
        <v>-1.7964317623208735E-2</v>
      </c>
      <c r="AI169" s="4">
        <f t="shared" si="141"/>
        <v>-2.2987984577028067E-2</v>
      </c>
      <c r="AJ169" s="4">
        <f t="shared" si="142"/>
        <v>-9.153896789812932E-3</v>
      </c>
      <c r="AK169" s="2">
        <f t="shared" si="118"/>
        <v>0.39809609594181961</v>
      </c>
      <c r="AL169" s="2">
        <f t="shared" si="119"/>
        <v>0.20161229812655601</v>
      </c>
      <c r="AM169" s="2">
        <f t="shared" si="120"/>
        <v>0.14868383853364919</v>
      </c>
      <c r="AN169" s="2">
        <f t="shared" si="121"/>
        <v>0.10059453326414705</v>
      </c>
      <c r="AO169" s="2">
        <f t="shared" si="122"/>
        <v>0.10616407673052342</v>
      </c>
      <c r="AP169" s="2">
        <f t="shared" si="123"/>
        <v>8.5817159756110498E-2</v>
      </c>
      <c r="AQ169" s="2">
        <f t="shared" si="124"/>
        <v>8.4423090758764474E-2</v>
      </c>
      <c r="AR169" s="2">
        <f t="shared" si="125"/>
        <v>3.1790091328716352E-2</v>
      </c>
      <c r="AS169" s="2">
        <f t="array" ref="AS169">_xlfn.STDEV.S(IF(E$17:E$1040=E169,$C$17:$C$1040,""))</f>
        <v>1.2758628112718129E-2</v>
      </c>
      <c r="AT169" s="2">
        <f t="array" ref="AT169">_xlfn.STDEV.S(IF(F$17:F$1040=F169,$C$17:$C$1040,""))</f>
        <v>1.1020046384629077E-2</v>
      </c>
      <c r="AU169" s="2">
        <f t="array" ref="AU169">_xlfn.STDEV.S(IF(G$17:G$1040=G169,$C$17:$C$1040,""))</f>
        <v>1.2080499904055511E-2</v>
      </c>
      <c r="AV169" s="2">
        <f t="array" ref="AV169">_xlfn.STDEV.S(IF(H$17:H$1040=H169,$C$17:$C$1040,""))</f>
        <v>1.3430690223833055E-2</v>
      </c>
      <c r="AW169" s="2">
        <f t="array" ref="AW169">_xlfn.STDEV.S(IF(I$17:I$1040=I169,$C$17:$C$1040,""))</f>
        <v>1.6206171994650496E-2</v>
      </c>
      <c r="AX169" s="2">
        <f t="array" ref="AX169">_xlfn.STDEV.S(IF(J$17:J$1040=J169,$C$17:$C$1040,""))</f>
        <v>1.9879611777663456E-2</v>
      </c>
      <c r="AY169" s="2">
        <f t="array" ref="AY169">_xlfn.STDEV.S(IF(K$17:K$1040=K169,$C$17:$C$1040,""))</f>
        <v>2.7945928087643745E-2</v>
      </c>
      <c r="AZ169" s="2">
        <f t="array" ref="AZ169">_xlfn.STDEV.S(IF(L$17:L$1040=L169,$C$17:$C$1040,""))</f>
        <v>2.1986290728951408E-2</v>
      </c>
      <c r="BA169" s="5">
        <f t="shared" si="126"/>
        <v>31.202108285058262</v>
      </c>
      <c r="BB169" s="5">
        <f t="shared" si="127"/>
        <v>18.2950498654677</v>
      </c>
      <c r="BC169" s="5">
        <f t="shared" si="128"/>
        <v>12.307755450065022</v>
      </c>
      <c r="BD169" s="5">
        <f t="shared" si="129"/>
        <v>7.489900488184877</v>
      </c>
      <c r="BE169" s="5">
        <f t="shared" si="130"/>
        <v>6.5508422819137779</v>
      </c>
      <c r="BF169" s="5">
        <f t="shared" si="131"/>
        <v>4.3168428395837113</v>
      </c>
      <c r="BG169" s="5">
        <f t="shared" si="132"/>
        <v>3.0209442496952548</v>
      </c>
      <c r="BH169" s="5">
        <f t="shared" si="133"/>
        <v>1.4459051652062147</v>
      </c>
    </row>
    <row r="170" spans="1:60" x14ac:dyDescent="0.25">
      <c r="A170" t="s">
        <v>177</v>
      </c>
      <c r="B170">
        <v>135.32</v>
      </c>
      <c r="C170" s="2">
        <f t="shared" si="101"/>
        <v>-3.7963884544291226E-2</v>
      </c>
      <c r="D170" s="8">
        <f t="shared" si="134"/>
        <v>153</v>
      </c>
      <c r="E170" s="8">
        <f t="shared" si="143"/>
        <v>0</v>
      </c>
      <c r="F170" s="8">
        <f t="shared" si="144"/>
        <v>0</v>
      </c>
      <c r="G170" s="8">
        <f t="shared" si="144"/>
        <v>1</v>
      </c>
      <c r="H170" s="8">
        <f t="shared" si="144"/>
        <v>2</v>
      </c>
      <c r="I170" s="8">
        <f t="shared" si="144"/>
        <v>4</v>
      </c>
      <c r="J170" s="8">
        <f t="shared" si="144"/>
        <v>9</v>
      </c>
      <c r="K170" s="8">
        <f t="shared" si="144"/>
        <v>19</v>
      </c>
      <c r="L170" s="8">
        <f t="shared" si="144"/>
        <v>38</v>
      </c>
      <c r="M170" s="2">
        <f t="shared" si="102"/>
        <v>-1.0446901285107854E-3</v>
      </c>
      <c r="N170" s="2">
        <f t="shared" si="103"/>
        <v>-5.2231223554134948E-4</v>
      </c>
      <c r="O170" s="2">
        <f t="shared" si="104"/>
        <v>9.1122045246864233E-4</v>
      </c>
      <c r="P170" s="2">
        <f t="shared" si="105"/>
        <v>8.6599487929764005E-4</v>
      </c>
      <c r="Q170" s="2">
        <f t="shared" si="106"/>
        <v>1.4848330422283507E-3</v>
      </c>
      <c r="R170" s="2">
        <f t="shared" si="107"/>
        <v>-7.7593551048419501E-4</v>
      </c>
      <c r="S170" s="2">
        <f t="shared" si="108"/>
        <v>-1.493602218172671E-3</v>
      </c>
      <c r="T170" s="2">
        <f t="shared" si="109"/>
        <v>-1.5327690005387806E-2</v>
      </c>
      <c r="U170" s="4">
        <f t="shared" si="110"/>
        <v>-3.691919441578044E-2</v>
      </c>
      <c r="V170" s="4">
        <f t="shared" si="111"/>
        <v>-3.7441572308749879E-2</v>
      </c>
      <c r="W170" s="4">
        <f t="shared" si="112"/>
        <v>-3.887510499675987E-2</v>
      </c>
      <c r="X170" s="4">
        <f t="shared" si="113"/>
        <v>-3.882987942358887E-2</v>
      </c>
      <c r="Y170" s="4">
        <f t="shared" si="114"/>
        <v>-3.9448717586519577E-2</v>
      </c>
      <c r="Z170" s="4">
        <f t="shared" si="115"/>
        <v>-3.7187949033807031E-2</v>
      </c>
      <c r="AA170" s="4">
        <f t="shared" si="116"/>
        <v>-3.6470282326118555E-2</v>
      </c>
      <c r="AB170" s="4">
        <f t="shared" si="117"/>
        <v>-2.263619453890342E-2</v>
      </c>
      <c r="AC170" s="4">
        <f t="shared" si="135"/>
        <v>-9.2447866666714007E-2</v>
      </c>
      <c r="AD170" s="4">
        <f t="shared" si="136"/>
        <v>-0.17289406218400705</v>
      </c>
      <c r="AE170" s="4">
        <f t="shared" si="137"/>
        <v>-2.6673728006988098E-2</v>
      </c>
      <c r="AF170" s="4">
        <f t="shared" si="138"/>
        <v>-2.5497863104542048E-2</v>
      </c>
      <c r="AG170" s="4">
        <f t="shared" si="139"/>
        <v>-4.1587655340740493E-2</v>
      </c>
      <c r="AH170" s="4">
        <f t="shared" si="140"/>
        <v>-5.5152266657015767E-2</v>
      </c>
      <c r="AI170" s="4">
        <f t="shared" si="141"/>
        <v>-5.9458266903146623E-2</v>
      </c>
      <c r="AJ170" s="4">
        <f t="shared" si="142"/>
        <v>-3.1790091328716352E-2</v>
      </c>
      <c r="AK170" s="2">
        <f t="shared" si="118"/>
        <v>0.39809609594181961</v>
      </c>
      <c r="AL170" s="2">
        <f t="shared" si="119"/>
        <v>0.20161229812655601</v>
      </c>
      <c r="AM170" s="2">
        <f t="shared" si="120"/>
        <v>0.14868383853364919</v>
      </c>
      <c r="AN170" s="2">
        <f t="shared" si="121"/>
        <v>0.10059453326414705</v>
      </c>
      <c r="AO170" s="2">
        <f t="shared" si="122"/>
        <v>0.10616407673052342</v>
      </c>
      <c r="AP170" s="2">
        <f t="shared" si="123"/>
        <v>8.5817159756110498E-2</v>
      </c>
      <c r="AQ170" s="2">
        <f t="shared" si="124"/>
        <v>8.4423090758764474E-2</v>
      </c>
      <c r="AR170" s="2">
        <f t="shared" si="125"/>
        <v>3.1790091328716352E-2</v>
      </c>
      <c r="AS170" s="2">
        <f t="array" ref="AS170">_xlfn.STDEV.S(IF(E$17:E$1040=E170,$C$17:$C$1040,""))</f>
        <v>1.2758628112718129E-2</v>
      </c>
      <c r="AT170" s="2">
        <f t="array" ref="AT170">_xlfn.STDEV.S(IF(F$17:F$1040=F170,$C$17:$C$1040,""))</f>
        <v>1.1020046384629077E-2</v>
      </c>
      <c r="AU170" s="2">
        <f t="array" ref="AU170">_xlfn.STDEV.S(IF(G$17:G$1040=G170,$C$17:$C$1040,""))</f>
        <v>1.2080499904055511E-2</v>
      </c>
      <c r="AV170" s="2">
        <f t="array" ref="AV170">_xlfn.STDEV.S(IF(H$17:H$1040=H170,$C$17:$C$1040,""))</f>
        <v>1.3430690223833055E-2</v>
      </c>
      <c r="AW170" s="2">
        <f t="array" ref="AW170">_xlfn.STDEV.S(IF(I$17:I$1040=I170,$C$17:$C$1040,""))</f>
        <v>1.6206171994650496E-2</v>
      </c>
      <c r="AX170" s="2">
        <f t="array" ref="AX170">_xlfn.STDEV.S(IF(J$17:J$1040=J170,$C$17:$C$1040,""))</f>
        <v>1.9879611777663456E-2</v>
      </c>
      <c r="AY170" s="2">
        <f t="array" ref="AY170">_xlfn.STDEV.S(IF(K$17:K$1040=K170,$C$17:$C$1040,""))</f>
        <v>2.7945928087643745E-2</v>
      </c>
      <c r="AZ170" s="2">
        <f t="array" ref="AZ170">_xlfn.STDEV.S(IF(L$17:L$1040=L170,$C$17:$C$1040,""))</f>
        <v>2.1986290728951408E-2</v>
      </c>
      <c r="BA170" s="5">
        <f t="shared" si="126"/>
        <v>31.202108285058262</v>
      </c>
      <c r="BB170" s="5">
        <f t="shared" si="127"/>
        <v>18.2950498654677</v>
      </c>
      <c r="BC170" s="5">
        <f t="shared" si="128"/>
        <v>12.307755450065022</v>
      </c>
      <c r="BD170" s="5">
        <f t="shared" si="129"/>
        <v>7.489900488184877</v>
      </c>
      <c r="BE170" s="5">
        <f t="shared" si="130"/>
        <v>6.5508422819137779</v>
      </c>
      <c r="BF170" s="5">
        <f t="shared" si="131"/>
        <v>4.3168428395837113</v>
      </c>
      <c r="BG170" s="5">
        <f t="shared" si="132"/>
        <v>3.0209442496952548</v>
      </c>
      <c r="BH170" s="5">
        <f t="shared" si="133"/>
        <v>1.4459051652062147</v>
      </c>
    </row>
    <row r="171" spans="1:60" x14ac:dyDescent="0.25">
      <c r="A171" t="s">
        <v>178</v>
      </c>
      <c r="B171">
        <v>133.61000000000001</v>
      </c>
      <c r="C171" s="2">
        <f t="shared" si="101"/>
        <v>-1.2636712976647813E-2</v>
      </c>
      <c r="D171" s="8">
        <f t="shared" si="134"/>
        <v>154</v>
      </c>
      <c r="E171" s="8">
        <f t="shared" si="143"/>
        <v>0</v>
      </c>
      <c r="F171" s="8">
        <f t="shared" si="144"/>
        <v>0</v>
      </c>
      <c r="G171" s="8">
        <f t="shared" si="144"/>
        <v>1</v>
      </c>
      <c r="H171" s="8">
        <f t="shared" si="144"/>
        <v>2</v>
      </c>
      <c r="I171" s="8">
        <f t="shared" si="144"/>
        <v>4</v>
      </c>
      <c r="J171" s="8">
        <f t="shared" si="144"/>
        <v>9</v>
      </c>
      <c r="K171" s="8">
        <f t="shared" si="144"/>
        <v>19</v>
      </c>
      <c r="L171" s="8">
        <f t="shared" si="144"/>
        <v>38</v>
      </c>
      <c r="M171" s="2">
        <f t="shared" si="102"/>
        <v>-1.0446901285107854E-3</v>
      </c>
      <c r="N171" s="2">
        <f t="shared" si="103"/>
        <v>-5.2231223554134948E-4</v>
      </c>
      <c r="O171" s="2">
        <f t="shared" si="104"/>
        <v>9.1122045246864233E-4</v>
      </c>
      <c r="P171" s="2">
        <f t="shared" si="105"/>
        <v>8.6599487929764005E-4</v>
      </c>
      <c r="Q171" s="2">
        <f t="shared" si="106"/>
        <v>1.4848330422283507E-3</v>
      </c>
      <c r="R171" s="2">
        <f t="shared" si="107"/>
        <v>-7.7593551048419501E-4</v>
      </c>
      <c r="S171" s="2">
        <f t="shared" si="108"/>
        <v>-1.493602218172671E-3</v>
      </c>
      <c r="T171" s="2">
        <f t="shared" si="109"/>
        <v>-1.5327690005387806E-2</v>
      </c>
      <c r="U171" s="4">
        <f t="shared" si="110"/>
        <v>-1.1592022848137026E-2</v>
      </c>
      <c r="V171" s="4">
        <f t="shared" si="111"/>
        <v>-1.2114400741106464E-2</v>
      </c>
      <c r="W171" s="4">
        <f t="shared" si="112"/>
        <v>-1.3547933429116456E-2</v>
      </c>
      <c r="X171" s="4">
        <f t="shared" si="113"/>
        <v>-1.3502707855945453E-2</v>
      </c>
      <c r="Y171" s="4">
        <f t="shared" si="114"/>
        <v>-1.4121546018876163E-2</v>
      </c>
      <c r="Z171" s="4">
        <f t="shared" si="115"/>
        <v>-1.1860777466163618E-2</v>
      </c>
      <c r="AA171" s="4">
        <f t="shared" si="116"/>
        <v>-1.1143110758475142E-2</v>
      </c>
      <c r="AB171" s="4">
        <f t="shared" si="117"/>
        <v>2.6909770287399937E-3</v>
      </c>
      <c r="AC171" s="4">
        <f t="shared" si="135"/>
        <v>-0.10403988951485103</v>
      </c>
      <c r="AD171" s="4">
        <f t="shared" si="136"/>
        <v>-0.1850084629251135</v>
      </c>
      <c r="AE171" s="4">
        <f t="shared" si="137"/>
        <v>-4.0221661436104554E-2</v>
      </c>
      <c r="AF171" s="4">
        <f t="shared" si="138"/>
        <v>-3.90005709604875E-2</v>
      </c>
      <c r="AG171" s="4">
        <f t="shared" si="139"/>
        <v>-5.5709201359616656E-2</v>
      </c>
      <c r="AH171" s="4">
        <f t="shared" si="140"/>
        <v>-6.7013044123179377E-2</v>
      </c>
      <c r="AI171" s="4">
        <f t="shared" si="141"/>
        <v>-7.0601377661621764E-2</v>
      </c>
      <c r="AJ171" s="4">
        <f t="shared" si="142"/>
        <v>-2.9099114299976359E-2</v>
      </c>
      <c r="AK171" s="2">
        <f t="shared" si="118"/>
        <v>0.39809609594181961</v>
      </c>
      <c r="AL171" s="2">
        <f t="shared" si="119"/>
        <v>0.20161229812655601</v>
      </c>
      <c r="AM171" s="2">
        <f t="shared" si="120"/>
        <v>0.14868383853364919</v>
      </c>
      <c r="AN171" s="2">
        <f t="shared" si="121"/>
        <v>0.10059453326414705</v>
      </c>
      <c r="AO171" s="2">
        <f t="shared" si="122"/>
        <v>0.10616407673052342</v>
      </c>
      <c r="AP171" s="2">
        <f t="shared" si="123"/>
        <v>8.5817159756110498E-2</v>
      </c>
      <c r="AQ171" s="2">
        <f t="shared" si="124"/>
        <v>8.4423090758764474E-2</v>
      </c>
      <c r="AR171" s="2">
        <f t="shared" si="125"/>
        <v>3.1790091328716352E-2</v>
      </c>
      <c r="AS171" s="2">
        <f t="array" ref="AS171">_xlfn.STDEV.S(IF(E$17:E$1040=E171,$C$17:$C$1040,""))</f>
        <v>1.2758628112718129E-2</v>
      </c>
      <c r="AT171" s="2">
        <f t="array" ref="AT171">_xlfn.STDEV.S(IF(F$17:F$1040=F171,$C$17:$C$1040,""))</f>
        <v>1.1020046384629077E-2</v>
      </c>
      <c r="AU171" s="2">
        <f t="array" ref="AU171">_xlfn.STDEV.S(IF(G$17:G$1040=G171,$C$17:$C$1040,""))</f>
        <v>1.2080499904055511E-2</v>
      </c>
      <c r="AV171" s="2">
        <f t="array" ref="AV171">_xlfn.STDEV.S(IF(H$17:H$1040=H171,$C$17:$C$1040,""))</f>
        <v>1.3430690223833055E-2</v>
      </c>
      <c r="AW171" s="2">
        <f t="array" ref="AW171">_xlfn.STDEV.S(IF(I$17:I$1040=I171,$C$17:$C$1040,""))</f>
        <v>1.6206171994650496E-2</v>
      </c>
      <c r="AX171" s="2">
        <f t="array" ref="AX171">_xlfn.STDEV.S(IF(J$17:J$1040=J171,$C$17:$C$1040,""))</f>
        <v>1.9879611777663456E-2</v>
      </c>
      <c r="AY171" s="2">
        <f t="array" ref="AY171">_xlfn.STDEV.S(IF(K$17:K$1040=K171,$C$17:$C$1040,""))</f>
        <v>2.7945928087643745E-2</v>
      </c>
      <c r="AZ171" s="2">
        <f t="array" ref="AZ171">_xlfn.STDEV.S(IF(L$17:L$1040=L171,$C$17:$C$1040,""))</f>
        <v>2.1986290728951408E-2</v>
      </c>
      <c r="BA171" s="5">
        <f t="shared" si="126"/>
        <v>31.202108285058262</v>
      </c>
      <c r="BB171" s="5">
        <f t="shared" si="127"/>
        <v>18.2950498654677</v>
      </c>
      <c r="BC171" s="5">
        <f t="shared" si="128"/>
        <v>12.307755450065022</v>
      </c>
      <c r="BD171" s="5">
        <f t="shared" si="129"/>
        <v>7.489900488184877</v>
      </c>
      <c r="BE171" s="5">
        <f t="shared" si="130"/>
        <v>6.5508422819137779</v>
      </c>
      <c r="BF171" s="5">
        <f t="shared" si="131"/>
        <v>4.3168428395837113</v>
      </c>
      <c r="BG171" s="5">
        <f t="shared" si="132"/>
        <v>3.0209442496952548</v>
      </c>
      <c r="BH171" s="5">
        <f t="shared" si="133"/>
        <v>1.4459051652062147</v>
      </c>
    </row>
    <row r="172" spans="1:60" x14ac:dyDescent="0.25">
      <c r="A172" t="s">
        <v>179</v>
      </c>
      <c r="B172">
        <v>135.44999999999999</v>
      </c>
      <c r="C172" s="2">
        <f t="shared" si="101"/>
        <v>1.3771424294588552E-2</v>
      </c>
      <c r="D172" s="8">
        <f t="shared" si="134"/>
        <v>155</v>
      </c>
      <c r="E172" s="8">
        <f t="shared" si="143"/>
        <v>0</v>
      </c>
      <c r="F172" s="8">
        <f t="shared" si="144"/>
        <v>0</v>
      </c>
      <c r="G172" s="8">
        <f t="shared" si="144"/>
        <v>1</v>
      </c>
      <c r="H172" s="8">
        <f t="shared" si="144"/>
        <v>2</v>
      </c>
      <c r="I172" s="8">
        <f t="shared" si="144"/>
        <v>4</v>
      </c>
      <c r="J172" s="8">
        <f t="shared" si="144"/>
        <v>9</v>
      </c>
      <c r="K172" s="8">
        <f t="shared" si="144"/>
        <v>19</v>
      </c>
      <c r="L172" s="8">
        <f t="shared" si="144"/>
        <v>38</v>
      </c>
      <c r="M172" s="2">
        <f t="shared" si="102"/>
        <v>-1.0446901285107854E-3</v>
      </c>
      <c r="N172" s="2">
        <f t="shared" si="103"/>
        <v>-5.2231223554134948E-4</v>
      </c>
      <c r="O172" s="2">
        <f t="shared" si="104"/>
        <v>9.1122045246864233E-4</v>
      </c>
      <c r="P172" s="2">
        <f t="shared" si="105"/>
        <v>8.6599487929764005E-4</v>
      </c>
      <c r="Q172" s="2">
        <f t="shared" si="106"/>
        <v>1.4848330422283507E-3</v>
      </c>
      <c r="R172" s="2">
        <f t="shared" si="107"/>
        <v>-7.7593551048419501E-4</v>
      </c>
      <c r="S172" s="2">
        <f t="shared" si="108"/>
        <v>-1.493602218172671E-3</v>
      </c>
      <c r="T172" s="2">
        <f t="shared" si="109"/>
        <v>-1.5327690005387806E-2</v>
      </c>
      <c r="U172" s="4">
        <f t="shared" si="110"/>
        <v>1.4816114423099339E-2</v>
      </c>
      <c r="V172" s="4">
        <f t="shared" si="111"/>
        <v>1.4293736530129901E-2</v>
      </c>
      <c r="W172" s="4">
        <f t="shared" si="112"/>
        <v>1.2860203842119909E-2</v>
      </c>
      <c r="X172" s="4">
        <f t="shared" si="113"/>
        <v>1.2905429415290912E-2</v>
      </c>
      <c r="Y172" s="4">
        <f t="shared" si="114"/>
        <v>1.2286591252360202E-2</v>
      </c>
      <c r="Z172" s="4">
        <f t="shared" si="115"/>
        <v>1.4547359805072747E-2</v>
      </c>
      <c r="AA172" s="4">
        <f t="shared" si="116"/>
        <v>1.5265026512761223E-2</v>
      </c>
      <c r="AB172" s="4">
        <f t="shared" si="117"/>
        <v>2.9099114299976359E-2</v>
      </c>
      <c r="AC172" s="4">
        <f t="shared" si="135"/>
        <v>-8.9223775091751695E-2</v>
      </c>
      <c r="AD172" s="4">
        <f t="shared" si="136"/>
        <v>-0.17071472639498358</v>
      </c>
      <c r="AE172" s="4">
        <f t="shared" si="137"/>
        <v>-2.7361457593984645E-2</v>
      </c>
      <c r="AF172" s="4">
        <f t="shared" si="138"/>
        <v>-2.6095141545196588E-2</v>
      </c>
      <c r="AG172" s="4">
        <f t="shared" si="139"/>
        <v>-4.3422610107256454E-2</v>
      </c>
      <c r="AH172" s="4">
        <f t="shared" si="140"/>
        <v>-5.246568431810663E-2</v>
      </c>
      <c r="AI172" s="4">
        <f t="shared" si="141"/>
        <v>-5.5336351148860541E-2</v>
      </c>
      <c r="AJ172" s="4">
        <f t="shared" si="142"/>
        <v>0</v>
      </c>
      <c r="AK172" s="2">
        <f t="shared" si="118"/>
        <v>0.39809609594181961</v>
      </c>
      <c r="AL172" s="2">
        <f t="shared" si="119"/>
        <v>0.20161229812655601</v>
      </c>
      <c r="AM172" s="2">
        <f t="shared" si="120"/>
        <v>0.14868383853364919</v>
      </c>
      <c r="AN172" s="2">
        <f t="shared" si="121"/>
        <v>0.10059453326414705</v>
      </c>
      <c r="AO172" s="2">
        <f t="shared" si="122"/>
        <v>0.10616407673052342</v>
      </c>
      <c r="AP172" s="2">
        <f t="shared" si="123"/>
        <v>8.5817159756110498E-2</v>
      </c>
      <c r="AQ172" s="2">
        <f t="shared" si="124"/>
        <v>8.4423090758764474E-2</v>
      </c>
      <c r="AR172" s="2">
        <f t="shared" si="125"/>
        <v>3.1790091328716352E-2</v>
      </c>
      <c r="AS172" s="2">
        <f t="array" ref="AS172">_xlfn.STDEV.S(IF(E$17:E$1040=E172,$C$17:$C$1040,""))</f>
        <v>1.2758628112718129E-2</v>
      </c>
      <c r="AT172" s="2">
        <f t="array" ref="AT172">_xlfn.STDEV.S(IF(F$17:F$1040=F172,$C$17:$C$1040,""))</f>
        <v>1.1020046384629077E-2</v>
      </c>
      <c r="AU172" s="2">
        <f t="array" ref="AU172">_xlfn.STDEV.S(IF(G$17:G$1040=G172,$C$17:$C$1040,""))</f>
        <v>1.2080499904055511E-2</v>
      </c>
      <c r="AV172" s="2">
        <f t="array" ref="AV172">_xlfn.STDEV.S(IF(H$17:H$1040=H172,$C$17:$C$1040,""))</f>
        <v>1.3430690223833055E-2</v>
      </c>
      <c r="AW172" s="2">
        <f t="array" ref="AW172">_xlfn.STDEV.S(IF(I$17:I$1040=I172,$C$17:$C$1040,""))</f>
        <v>1.6206171994650496E-2</v>
      </c>
      <c r="AX172" s="2">
        <f t="array" ref="AX172">_xlfn.STDEV.S(IF(J$17:J$1040=J172,$C$17:$C$1040,""))</f>
        <v>1.9879611777663456E-2</v>
      </c>
      <c r="AY172" s="2">
        <f t="array" ref="AY172">_xlfn.STDEV.S(IF(K$17:K$1040=K172,$C$17:$C$1040,""))</f>
        <v>2.7945928087643745E-2</v>
      </c>
      <c r="AZ172" s="2">
        <f t="array" ref="AZ172">_xlfn.STDEV.S(IF(L$17:L$1040=L172,$C$17:$C$1040,""))</f>
        <v>2.1986290728951408E-2</v>
      </c>
      <c r="BA172" s="5">
        <f t="shared" si="126"/>
        <v>31.202108285058262</v>
      </c>
      <c r="BB172" s="5">
        <f t="shared" si="127"/>
        <v>18.2950498654677</v>
      </c>
      <c r="BC172" s="5">
        <f t="shared" si="128"/>
        <v>12.307755450065022</v>
      </c>
      <c r="BD172" s="5">
        <f t="shared" si="129"/>
        <v>7.489900488184877</v>
      </c>
      <c r="BE172" s="5">
        <f t="shared" si="130"/>
        <v>6.5508422819137779</v>
      </c>
      <c r="BF172" s="5">
        <f t="shared" si="131"/>
        <v>4.3168428395837113</v>
      </c>
      <c r="BG172" s="5">
        <f t="shared" si="132"/>
        <v>3.0209442496952548</v>
      </c>
      <c r="BH172" s="5">
        <f t="shared" si="133"/>
        <v>1.4459051652062147</v>
      </c>
    </row>
    <row r="173" spans="1:60" x14ac:dyDescent="0.25">
      <c r="A173" t="s">
        <v>180</v>
      </c>
      <c r="B173">
        <v>137.41999999999999</v>
      </c>
      <c r="C173" s="2">
        <f t="shared" si="101"/>
        <v>1.4544112218530802E-2</v>
      </c>
      <c r="D173" s="8">
        <f t="shared" si="134"/>
        <v>156</v>
      </c>
      <c r="E173" s="8">
        <f t="shared" si="143"/>
        <v>0</v>
      </c>
      <c r="F173" s="8">
        <f t="shared" si="144"/>
        <v>0</v>
      </c>
      <c r="G173" s="8">
        <f t="shared" si="144"/>
        <v>1</v>
      </c>
      <c r="H173" s="8">
        <f t="shared" si="144"/>
        <v>2</v>
      </c>
      <c r="I173" s="8">
        <f t="shared" si="144"/>
        <v>4</v>
      </c>
      <c r="J173" s="8">
        <f t="shared" si="144"/>
        <v>9</v>
      </c>
      <c r="K173" s="8">
        <f t="shared" si="144"/>
        <v>19</v>
      </c>
      <c r="L173" s="8">
        <f t="shared" si="144"/>
        <v>39</v>
      </c>
      <c r="M173" s="2">
        <f t="shared" si="102"/>
        <v>-1.0446901285107854E-3</v>
      </c>
      <c r="N173" s="2">
        <f t="shared" si="103"/>
        <v>-5.2231223554134948E-4</v>
      </c>
      <c r="O173" s="2">
        <f t="shared" si="104"/>
        <v>9.1122045246864233E-4</v>
      </c>
      <c r="P173" s="2">
        <f t="shared" si="105"/>
        <v>8.6599487929764005E-4</v>
      </c>
      <c r="Q173" s="2">
        <f t="shared" si="106"/>
        <v>1.4848330422283507E-3</v>
      </c>
      <c r="R173" s="2">
        <f t="shared" si="107"/>
        <v>-7.7593551048419501E-4</v>
      </c>
      <c r="S173" s="2">
        <f t="shared" si="108"/>
        <v>-1.493602218172671E-3</v>
      </c>
      <c r="T173" s="2">
        <f t="shared" si="109"/>
        <v>1.2340485569042464E-2</v>
      </c>
      <c r="U173" s="4">
        <f t="shared" si="110"/>
        <v>1.5588802347041589E-2</v>
      </c>
      <c r="V173" s="4">
        <f t="shared" si="111"/>
        <v>1.5066424454072152E-2</v>
      </c>
      <c r="W173" s="4">
        <f t="shared" si="112"/>
        <v>1.3632891766062159E-2</v>
      </c>
      <c r="X173" s="4">
        <f t="shared" si="113"/>
        <v>1.3678117339233162E-2</v>
      </c>
      <c r="Y173" s="4">
        <f t="shared" si="114"/>
        <v>1.3059279176302452E-2</v>
      </c>
      <c r="Z173" s="4">
        <f t="shared" si="115"/>
        <v>1.5320047729014998E-2</v>
      </c>
      <c r="AA173" s="4">
        <f t="shared" si="116"/>
        <v>1.6037714436703474E-2</v>
      </c>
      <c r="AB173" s="4">
        <f t="shared" si="117"/>
        <v>2.2036266494883383E-3</v>
      </c>
      <c r="AC173" s="4">
        <f t="shared" si="135"/>
        <v>-7.3634972744710106E-2</v>
      </c>
      <c r="AD173" s="4">
        <f t="shared" si="136"/>
        <v>-0.15564830194091142</v>
      </c>
      <c r="AE173" s="4">
        <f t="shared" si="137"/>
        <v>-1.3728565827922486E-2</v>
      </c>
      <c r="AF173" s="4">
        <f t="shared" si="138"/>
        <v>-1.2417024205963426E-2</v>
      </c>
      <c r="AG173" s="4">
        <f t="shared" si="139"/>
        <v>-3.0363330930954002E-2</v>
      </c>
      <c r="AH173" s="4">
        <f t="shared" si="140"/>
        <v>-3.7145636589091632E-2</v>
      </c>
      <c r="AI173" s="4">
        <f t="shared" si="141"/>
        <v>-3.9298636712157067E-2</v>
      </c>
      <c r="AJ173" s="4">
        <f t="shared" si="142"/>
        <v>2.2036266494883383E-3</v>
      </c>
      <c r="AK173" s="2">
        <f t="shared" si="118"/>
        <v>0.39809609594181961</v>
      </c>
      <c r="AL173" s="2">
        <f t="shared" si="119"/>
        <v>0.20161229812655601</v>
      </c>
      <c r="AM173" s="2">
        <f t="shared" si="120"/>
        <v>0.14868383853364919</v>
      </c>
      <c r="AN173" s="2">
        <f t="shared" si="121"/>
        <v>0.10059453326414705</v>
      </c>
      <c r="AO173" s="2">
        <f t="shared" si="122"/>
        <v>0.10616407673052342</v>
      </c>
      <c r="AP173" s="2">
        <f t="shared" si="123"/>
        <v>8.5817159756110498E-2</v>
      </c>
      <c r="AQ173" s="2">
        <f t="shared" si="124"/>
        <v>8.4423090758764474E-2</v>
      </c>
      <c r="AR173" s="2">
        <f t="shared" si="125"/>
        <v>4.1311256347510594E-2</v>
      </c>
      <c r="AS173" s="2">
        <f t="array" ref="AS173">_xlfn.STDEV.S(IF(E$17:E$1040=E173,$C$17:$C$1040,""))</f>
        <v>1.2758628112718129E-2</v>
      </c>
      <c r="AT173" s="2">
        <f t="array" ref="AT173">_xlfn.STDEV.S(IF(F$17:F$1040=F173,$C$17:$C$1040,""))</f>
        <v>1.1020046384629077E-2</v>
      </c>
      <c r="AU173" s="2">
        <f t="array" ref="AU173">_xlfn.STDEV.S(IF(G$17:G$1040=G173,$C$17:$C$1040,""))</f>
        <v>1.2080499904055511E-2</v>
      </c>
      <c r="AV173" s="2">
        <f t="array" ref="AV173">_xlfn.STDEV.S(IF(H$17:H$1040=H173,$C$17:$C$1040,""))</f>
        <v>1.3430690223833055E-2</v>
      </c>
      <c r="AW173" s="2">
        <f t="array" ref="AW173">_xlfn.STDEV.S(IF(I$17:I$1040=I173,$C$17:$C$1040,""))</f>
        <v>1.6206171994650496E-2</v>
      </c>
      <c r="AX173" s="2">
        <f t="array" ref="AX173">_xlfn.STDEV.S(IF(J$17:J$1040=J173,$C$17:$C$1040,""))</f>
        <v>1.9879611777663456E-2</v>
      </c>
      <c r="AY173" s="2">
        <f t="array" ref="AY173">_xlfn.STDEV.S(IF(K$17:K$1040=K173,$C$17:$C$1040,""))</f>
        <v>2.7945928087643745E-2</v>
      </c>
      <c r="AZ173" s="2">
        <f t="array" ref="AZ173">_xlfn.STDEV.S(IF(L$17:L$1040=L173,$C$17:$C$1040,""))</f>
        <v>2.8784124429213659E-2</v>
      </c>
      <c r="BA173" s="5">
        <f t="shared" si="126"/>
        <v>31.202108285058262</v>
      </c>
      <c r="BB173" s="5">
        <f t="shared" si="127"/>
        <v>18.2950498654677</v>
      </c>
      <c r="BC173" s="5">
        <f t="shared" si="128"/>
        <v>12.307755450065022</v>
      </c>
      <c r="BD173" s="5">
        <f t="shared" si="129"/>
        <v>7.489900488184877</v>
      </c>
      <c r="BE173" s="5">
        <f t="shared" si="130"/>
        <v>6.5508422819137779</v>
      </c>
      <c r="BF173" s="5">
        <f t="shared" si="131"/>
        <v>4.3168428395837113</v>
      </c>
      <c r="BG173" s="5">
        <f t="shared" si="132"/>
        <v>3.0209442496952548</v>
      </c>
      <c r="BH173" s="5">
        <f t="shared" si="133"/>
        <v>1.4352097611690029</v>
      </c>
    </row>
    <row r="174" spans="1:60" x14ac:dyDescent="0.25">
      <c r="A174" t="s">
        <v>181</v>
      </c>
      <c r="B174">
        <v>144.49</v>
      </c>
      <c r="C174" s="2">
        <f t="shared" si="101"/>
        <v>5.144811526706472E-2</v>
      </c>
      <c r="D174" s="8">
        <f t="shared" si="134"/>
        <v>157</v>
      </c>
      <c r="E174" s="8">
        <f t="shared" si="143"/>
        <v>0</v>
      </c>
      <c r="F174" s="8">
        <f t="shared" si="144"/>
        <v>0</v>
      </c>
      <c r="G174" s="8">
        <f t="shared" si="144"/>
        <v>1</v>
      </c>
      <c r="H174" s="8">
        <f t="shared" si="144"/>
        <v>2</v>
      </c>
      <c r="I174" s="8">
        <f t="shared" si="144"/>
        <v>4</v>
      </c>
      <c r="J174" s="8">
        <f t="shared" si="144"/>
        <v>9</v>
      </c>
      <c r="K174" s="8">
        <f t="shared" si="144"/>
        <v>19</v>
      </c>
      <c r="L174" s="8">
        <f t="shared" si="144"/>
        <v>39</v>
      </c>
      <c r="M174" s="2">
        <f t="shared" si="102"/>
        <v>-1.0446901285107854E-3</v>
      </c>
      <c r="N174" s="2">
        <f t="shared" si="103"/>
        <v>-5.2231223554134948E-4</v>
      </c>
      <c r="O174" s="2">
        <f t="shared" si="104"/>
        <v>9.1122045246864233E-4</v>
      </c>
      <c r="P174" s="2">
        <f t="shared" si="105"/>
        <v>8.6599487929764005E-4</v>
      </c>
      <c r="Q174" s="2">
        <f t="shared" si="106"/>
        <v>1.4848330422283507E-3</v>
      </c>
      <c r="R174" s="2">
        <f t="shared" si="107"/>
        <v>-7.7593551048419501E-4</v>
      </c>
      <c r="S174" s="2">
        <f t="shared" si="108"/>
        <v>-1.493602218172671E-3</v>
      </c>
      <c r="T174" s="2">
        <f t="shared" si="109"/>
        <v>1.2340485569042464E-2</v>
      </c>
      <c r="U174" s="4">
        <f t="shared" si="110"/>
        <v>5.2492805395575506E-2</v>
      </c>
      <c r="V174" s="4">
        <f t="shared" si="111"/>
        <v>5.1970427502606067E-2</v>
      </c>
      <c r="W174" s="4">
        <f t="shared" si="112"/>
        <v>5.0536894814596077E-2</v>
      </c>
      <c r="X174" s="4">
        <f t="shared" si="113"/>
        <v>5.0582120387767077E-2</v>
      </c>
      <c r="Y174" s="4">
        <f t="shared" si="114"/>
        <v>4.9963282224836369E-2</v>
      </c>
      <c r="Z174" s="4">
        <f t="shared" si="115"/>
        <v>5.2224050777548915E-2</v>
      </c>
      <c r="AA174" s="4">
        <f t="shared" si="116"/>
        <v>5.2941717485237391E-2</v>
      </c>
      <c r="AB174" s="4">
        <f t="shared" si="117"/>
        <v>3.9107629698022256E-2</v>
      </c>
      <c r="AC174" s="4">
        <f t="shared" si="135"/>
        <v>-2.11421673491346E-2</v>
      </c>
      <c r="AD174" s="4">
        <f t="shared" si="136"/>
        <v>-0.10367787443830535</v>
      </c>
      <c r="AE174" s="4">
        <f t="shared" si="137"/>
        <v>3.6808328986673591E-2</v>
      </c>
      <c r="AF174" s="4">
        <f t="shared" si="138"/>
        <v>3.8165096181803651E-2</v>
      </c>
      <c r="AG174" s="4">
        <f t="shared" si="139"/>
        <v>1.9599951293882367E-2</v>
      </c>
      <c r="AH174" s="4">
        <f t="shared" si="140"/>
        <v>1.5078414188457283E-2</v>
      </c>
      <c r="AI174" s="4">
        <f t="shared" si="141"/>
        <v>1.3643080773080324E-2</v>
      </c>
      <c r="AJ174" s="4">
        <f t="shared" si="142"/>
        <v>4.1311256347510594E-2</v>
      </c>
      <c r="AK174" s="2">
        <f t="shared" si="118"/>
        <v>0.39809609594181961</v>
      </c>
      <c r="AL174" s="2">
        <f t="shared" si="119"/>
        <v>0.20161229812655601</v>
      </c>
      <c r="AM174" s="2">
        <f t="shared" si="120"/>
        <v>0.14868383853364919</v>
      </c>
      <c r="AN174" s="2">
        <f t="shared" si="121"/>
        <v>0.10059453326414705</v>
      </c>
      <c r="AO174" s="2">
        <f t="shared" si="122"/>
        <v>0.10616407673052342</v>
      </c>
      <c r="AP174" s="2">
        <f t="shared" si="123"/>
        <v>8.5817159756110498E-2</v>
      </c>
      <c r="AQ174" s="2">
        <f t="shared" si="124"/>
        <v>8.4423090758764474E-2</v>
      </c>
      <c r="AR174" s="2">
        <f t="shared" si="125"/>
        <v>4.1311256347510594E-2</v>
      </c>
      <c r="AS174" s="2">
        <f t="array" ref="AS174">_xlfn.STDEV.S(IF(E$17:E$1040=E174,$C$17:$C$1040,""))</f>
        <v>1.2758628112718129E-2</v>
      </c>
      <c r="AT174" s="2">
        <f t="array" ref="AT174">_xlfn.STDEV.S(IF(F$17:F$1040=F174,$C$17:$C$1040,""))</f>
        <v>1.1020046384629077E-2</v>
      </c>
      <c r="AU174" s="2">
        <f t="array" ref="AU174">_xlfn.STDEV.S(IF(G$17:G$1040=G174,$C$17:$C$1040,""))</f>
        <v>1.2080499904055511E-2</v>
      </c>
      <c r="AV174" s="2">
        <f t="array" ref="AV174">_xlfn.STDEV.S(IF(H$17:H$1040=H174,$C$17:$C$1040,""))</f>
        <v>1.3430690223833055E-2</v>
      </c>
      <c r="AW174" s="2">
        <f t="array" ref="AW174">_xlfn.STDEV.S(IF(I$17:I$1040=I174,$C$17:$C$1040,""))</f>
        <v>1.6206171994650496E-2</v>
      </c>
      <c r="AX174" s="2">
        <f t="array" ref="AX174">_xlfn.STDEV.S(IF(J$17:J$1040=J174,$C$17:$C$1040,""))</f>
        <v>1.9879611777663456E-2</v>
      </c>
      <c r="AY174" s="2">
        <f t="array" ref="AY174">_xlfn.STDEV.S(IF(K$17:K$1040=K174,$C$17:$C$1040,""))</f>
        <v>2.7945928087643745E-2</v>
      </c>
      <c r="AZ174" s="2">
        <f t="array" ref="AZ174">_xlfn.STDEV.S(IF(L$17:L$1040=L174,$C$17:$C$1040,""))</f>
        <v>2.8784124429213659E-2</v>
      </c>
      <c r="BA174" s="5">
        <f t="shared" si="126"/>
        <v>31.202108285058262</v>
      </c>
      <c r="BB174" s="5">
        <f t="shared" si="127"/>
        <v>18.2950498654677</v>
      </c>
      <c r="BC174" s="5">
        <f t="shared" si="128"/>
        <v>12.307755450065022</v>
      </c>
      <c r="BD174" s="5">
        <f t="shared" si="129"/>
        <v>7.489900488184877</v>
      </c>
      <c r="BE174" s="5">
        <f t="shared" si="130"/>
        <v>6.5508422819137779</v>
      </c>
      <c r="BF174" s="5">
        <f t="shared" si="131"/>
        <v>4.3168428395837113</v>
      </c>
      <c r="BG174" s="5">
        <f t="shared" si="132"/>
        <v>3.0209442496952548</v>
      </c>
      <c r="BH174" s="5">
        <f t="shared" si="133"/>
        <v>1.4352097611690029</v>
      </c>
    </row>
    <row r="175" spans="1:60" x14ac:dyDescent="0.25">
      <c r="A175" t="s">
        <v>182</v>
      </c>
      <c r="B175">
        <v>144.30000000000001</v>
      </c>
      <c r="C175" s="2">
        <f t="shared" si="101"/>
        <v>-1.314969894110285E-3</v>
      </c>
      <c r="D175" s="8">
        <f t="shared" si="134"/>
        <v>158</v>
      </c>
      <c r="E175" s="8">
        <f t="shared" si="143"/>
        <v>0</v>
      </c>
      <c r="F175" s="8">
        <f t="shared" si="144"/>
        <v>0</v>
      </c>
      <c r="G175" s="8">
        <f t="shared" si="144"/>
        <v>1</v>
      </c>
      <c r="H175" s="8">
        <f t="shared" si="144"/>
        <v>2</v>
      </c>
      <c r="I175" s="8">
        <f t="shared" si="144"/>
        <v>4</v>
      </c>
      <c r="J175" s="8">
        <f t="shared" si="144"/>
        <v>9</v>
      </c>
      <c r="K175" s="8">
        <f t="shared" si="144"/>
        <v>19</v>
      </c>
      <c r="L175" s="8">
        <f t="shared" si="144"/>
        <v>39</v>
      </c>
      <c r="M175" s="2">
        <f t="shared" si="102"/>
        <v>-1.0446901285107854E-3</v>
      </c>
      <c r="N175" s="2">
        <f t="shared" si="103"/>
        <v>-5.2231223554134948E-4</v>
      </c>
      <c r="O175" s="2">
        <f t="shared" si="104"/>
        <v>9.1122045246864233E-4</v>
      </c>
      <c r="P175" s="2">
        <f t="shared" si="105"/>
        <v>8.6599487929764005E-4</v>
      </c>
      <c r="Q175" s="2">
        <f t="shared" si="106"/>
        <v>1.4848330422283507E-3</v>
      </c>
      <c r="R175" s="2">
        <f t="shared" si="107"/>
        <v>-7.7593551048419501E-4</v>
      </c>
      <c r="S175" s="2">
        <f t="shared" si="108"/>
        <v>-1.493602218172671E-3</v>
      </c>
      <c r="T175" s="2">
        <f t="shared" si="109"/>
        <v>1.2340485569042464E-2</v>
      </c>
      <c r="U175" s="4">
        <f t="shared" si="110"/>
        <v>-2.702797655994996E-4</v>
      </c>
      <c r="V175" s="4">
        <f t="shared" si="111"/>
        <v>-7.9265765856893549E-4</v>
      </c>
      <c r="W175" s="4">
        <f t="shared" si="112"/>
        <v>-2.2261903465789273E-3</v>
      </c>
      <c r="X175" s="4">
        <f t="shared" si="113"/>
        <v>-2.180964773407925E-3</v>
      </c>
      <c r="Y175" s="4">
        <f t="shared" si="114"/>
        <v>-2.7998029363386356E-3</v>
      </c>
      <c r="Z175" s="4">
        <f t="shared" si="115"/>
        <v>-5.3903438362608996E-4</v>
      </c>
      <c r="AA175" s="4">
        <f t="shared" si="116"/>
        <v>1.7863232406238605E-4</v>
      </c>
      <c r="AB175" s="4">
        <f t="shared" si="117"/>
        <v>-1.3655455463152749E-2</v>
      </c>
      <c r="AC175" s="4">
        <f t="shared" si="135"/>
        <v>-2.1412447114734098E-2</v>
      </c>
      <c r="AD175" s="4">
        <f t="shared" si="136"/>
        <v>-0.10447053209687429</v>
      </c>
      <c r="AE175" s="4">
        <f t="shared" si="137"/>
        <v>3.4582138640094663E-2</v>
      </c>
      <c r="AF175" s="4">
        <f t="shared" si="138"/>
        <v>3.5984131408395723E-2</v>
      </c>
      <c r="AG175" s="4">
        <f t="shared" si="139"/>
        <v>1.6800148357543732E-2</v>
      </c>
      <c r="AH175" s="4">
        <f t="shared" si="140"/>
        <v>1.4539379804831193E-2</v>
      </c>
      <c r="AI175" s="4">
        <f t="shared" si="141"/>
        <v>1.382171309714271E-2</v>
      </c>
      <c r="AJ175" s="4">
        <f t="shared" si="142"/>
        <v>2.7655800884357845E-2</v>
      </c>
      <c r="AK175" s="2">
        <f t="shared" si="118"/>
        <v>0.39809609594181961</v>
      </c>
      <c r="AL175" s="2">
        <f t="shared" si="119"/>
        <v>0.20161229812655601</v>
      </c>
      <c r="AM175" s="2">
        <f t="shared" si="120"/>
        <v>0.14868383853364919</v>
      </c>
      <c r="AN175" s="2">
        <f t="shared" si="121"/>
        <v>0.10059453326414705</v>
      </c>
      <c r="AO175" s="2">
        <f t="shared" si="122"/>
        <v>0.10616407673052342</v>
      </c>
      <c r="AP175" s="2">
        <f t="shared" si="123"/>
        <v>8.5817159756110498E-2</v>
      </c>
      <c r="AQ175" s="2">
        <f t="shared" si="124"/>
        <v>8.4423090758764474E-2</v>
      </c>
      <c r="AR175" s="2">
        <f t="shared" si="125"/>
        <v>4.1311256347510594E-2</v>
      </c>
      <c r="AS175" s="2">
        <f t="array" ref="AS175">_xlfn.STDEV.S(IF(E$17:E$1040=E175,$C$17:$C$1040,""))</f>
        <v>1.2758628112718129E-2</v>
      </c>
      <c r="AT175" s="2">
        <f t="array" ref="AT175">_xlfn.STDEV.S(IF(F$17:F$1040=F175,$C$17:$C$1040,""))</f>
        <v>1.1020046384629077E-2</v>
      </c>
      <c r="AU175" s="2">
        <f t="array" ref="AU175">_xlfn.STDEV.S(IF(G$17:G$1040=G175,$C$17:$C$1040,""))</f>
        <v>1.2080499904055511E-2</v>
      </c>
      <c r="AV175" s="2">
        <f t="array" ref="AV175">_xlfn.STDEV.S(IF(H$17:H$1040=H175,$C$17:$C$1040,""))</f>
        <v>1.3430690223833055E-2</v>
      </c>
      <c r="AW175" s="2">
        <f t="array" ref="AW175">_xlfn.STDEV.S(IF(I$17:I$1040=I175,$C$17:$C$1040,""))</f>
        <v>1.6206171994650496E-2</v>
      </c>
      <c r="AX175" s="2">
        <f t="array" ref="AX175">_xlfn.STDEV.S(IF(J$17:J$1040=J175,$C$17:$C$1040,""))</f>
        <v>1.9879611777663456E-2</v>
      </c>
      <c r="AY175" s="2">
        <f t="array" ref="AY175">_xlfn.STDEV.S(IF(K$17:K$1040=K175,$C$17:$C$1040,""))</f>
        <v>2.7945928087643745E-2</v>
      </c>
      <c r="AZ175" s="2">
        <f t="array" ref="AZ175">_xlfn.STDEV.S(IF(L$17:L$1040=L175,$C$17:$C$1040,""))</f>
        <v>2.8784124429213659E-2</v>
      </c>
      <c r="BA175" s="5">
        <f t="shared" si="126"/>
        <v>31.202108285058262</v>
      </c>
      <c r="BB175" s="5">
        <f t="shared" si="127"/>
        <v>18.2950498654677</v>
      </c>
      <c r="BC175" s="5">
        <f t="shared" si="128"/>
        <v>12.307755450065022</v>
      </c>
      <c r="BD175" s="5">
        <f t="shared" si="129"/>
        <v>7.489900488184877</v>
      </c>
      <c r="BE175" s="5">
        <f t="shared" si="130"/>
        <v>6.5508422819137779</v>
      </c>
      <c r="BF175" s="5">
        <f t="shared" si="131"/>
        <v>4.3168428395837113</v>
      </c>
      <c r="BG175" s="5">
        <f t="shared" si="132"/>
        <v>3.0209442496952548</v>
      </c>
      <c r="BH175" s="5">
        <f t="shared" si="133"/>
        <v>1.4352097611690029</v>
      </c>
    </row>
    <row r="176" spans="1:60" x14ac:dyDescent="0.25">
      <c r="A176" t="s">
        <v>183</v>
      </c>
      <c r="B176">
        <v>142.09</v>
      </c>
      <c r="C176" s="2">
        <f t="shared" si="101"/>
        <v>-1.5315315315315381E-2</v>
      </c>
      <c r="D176" s="8">
        <f t="shared" si="134"/>
        <v>159</v>
      </c>
      <c r="E176" s="8">
        <f t="shared" si="143"/>
        <v>0</v>
      </c>
      <c r="F176" s="8">
        <f t="shared" si="144"/>
        <v>0</v>
      </c>
      <c r="G176" s="8">
        <f t="shared" si="144"/>
        <v>1</v>
      </c>
      <c r="H176" s="8">
        <f t="shared" si="144"/>
        <v>2</v>
      </c>
      <c r="I176" s="8">
        <f t="shared" si="144"/>
        <v>4</v>
      </c>
      <c r="J176" s="8">
        <f t="shared" si="144"/>
        <v>9</v>
      </c>
      <c r="K176" s="8">
        <f t="shared" si="144"/>
        <v>19</v>
      </c>
      <c r="L176" s="8">
        <f t="shared" si="144"/>
        <v>39</v>
      </c>
      <c r="M176" s="2">
        <f t="shared" si="102"/>
        <v>-1.0446901285107854E-3</v>
      </c>
      <c r="N176" s="2">
        <f t="shared" si="103"/>
        <v>-5.2231223554134948E-4</v>
      </c>
      <c r="O176" s="2">
        <f t="shared" si="104"/>
        <v>9.1122045246864233E-4</v>
      </c>
      <c r="P176" s="2">
        <f t="shared" si="105"/>
        <v>8.6599487929764005E-4</v>
      </c>
      <c r="Q176" s="2">
        <f t="shared" si="106"/>
        <v>1.4848330422283507E-3</v>
      </c>
      <c r="R176" s="2">
        <f t="shared" si="107"/>
        <v>-7.7593551048419501E-4</v>
      </c>
      <c r="S176" s="2">
        <f t="shared" si="108"/>
        <v>-1.493602218172671E-3</v>
      </c>
      <c r="T176" s="2">
        <f t="shared" si="109"/>
        <v>1.2340485569042464E-2</v>
      </c>
      <c r="U176" s="4">
        <f t="shared" si="110"/>
        <v>-1.4270625186804595E-2</v>
      </c>
      <c r="V176" s="4">
        <f t="shared" si="111"/>
        <v>-1.4793003079774032E-2</v>
      </c>
      <c r="W176" s="4">
        <f t="shared" si="112"/>
        <v>-1.6226535767784024E-2</v>
      </c>
      <c r="X176" s="4">
        <f t="shared" si="113"/>
        <v>-1.6181310194613021E-2</v>
      </c>
      <c r="Y176" s="4">
        <f t="shared" si="114"/>
        <v>-1.6800148357543732E-2</v>
      </c>
      <c r="Z176" s="4">
        <f t="shared" si="115"/>
        <v>-1.4539379804831186E-2</v>
      </c>
      <c r="AA176" s="4">
        <f t="shared" si="116"/>
        <v>-1.382171309714271E-2</v>
      </c>
      <c r="AB176" s="4">
        <f t="shared" si="117"/>
        <v>-2.7655800884357845E-2</v>
      </c>
      <c r="AC176" s="4">
        <f t="shared" si="135"/>
        <v>-3.5683072301538693E-2</v>
      </c>
      <c r="AD176" s="4">
        <f t="shared" si="136"/>
        <v>-0.11926353517664832</v>
      </c>
      <c r="AE176" s="4">
        <f t="shared" si="137"/>
        <v>1.8355602872310639E-2</v>
      </c>
      <c r="AF176" s="4">
        <f t="shared" si="138"/>
        <v>1.9802821213782702E-2</v>
      </c>
      <c r="AG176" s="4">
        <f t="shared" si="139"/>
        <v>0</v>
      </c>
      <c r="AH176" s="4">
        <f t="shared" si="140"/>
        <v>6.9388939039072284E-18</v>
      </c>
      <c r="AI176" s="4">
        <f t="shared" si="141"/>
        <v>0</v>
      </c>
      <c r="AJ176" s="4">
        <f t="shared" si="142"/>
        <v>0</v>
      </c>
      <c r="AK176" s="2">
        <f t="shared" si="118"/>
        <v>0.39809609594181961</v>
      </c>
      <c r="AL176" s="2">
        <f t="shared" si="119"/>
        <v>0.20161229812655601</v>
      </c>
      <c r="AM176" s="2">
        <f t="shared" si="120"/>
        <v>0.14868383853364919</v>
      </c>
      <c r="AN176" s="2">
        <f t="shared" si="121"/>
        <v>0.10059453326414705</v>
      </c>
      <c r="AO176" s="2">
        <f t="shared" si="122"/>
        <v>0.10616407673052342</v>
      </c>
      <c r="AP176" s="2">
        <f t="shared" si="123"/>
        <v>8.5817159756110498E-2</v>
      </c>
      <c r="AQ176" s="2">
        <f t="shared" si="124"/>
        <v>8.4423090758764474E-2</v>
      </c>
      <c r="AR176" s="2">
        <f t="shared" si="125"/>
        <v>4.1311256347510594E-2</v>
      </c>
      <c r="AS176" s="2">
        <f t="array" ref="AS176">_xlfn.STDEV.S(IF(E$17:E$1040=E176,$C$17:$C$1040,""))</f>
        <v>1.2758628112718129E-2</v>
      </c>
      <c r="AT176" s="2">
        <f t="array" ref="AT176">_xlfn.STDEV.S(IF(F$17:F$1040=F176,$C$17:$C$1040,""))</f>
        <v>1.1020046384629077E-2</v>
      </c>
      <c r="AU176" s="2">
        <f t="array" ref="AU176">_xlfn.STDEV.S(IF(G$17:G$1040=G176,$C$17:$C$1040,""))</f>
        <v>1.2080499904055511E-2</v>
      </c>
      <c r="AV176" s="2">
        <f t="array" ref="AV176">_xlfn.STDEV.S(IF(H$17:H$1040=H176,$C$17:$C$1040,""))</f>
        <v>1.3430690223833055E-2</v>
      </c>
      <c r="AW176" s="2">
        <f t="array" ref="AW176">_xlfn.STDEV.S(IF(I$17:I$1040=I176,$C$17:$C$1040,""))</f>
        <v>1.6206171994650496E-2</v>
      </c>
      <c r="AX176" s="2">
        <f t="array" ref="AX176">_xlfn.STDEV.S(IF(J$17:J$1040=J176,$C$17:$C$1040,""))</f>
        <v>1.9879611777663456E-2</v>
      </c>
      <c r="AY176" s="2">
        <f t="array" ref="AY176">_xlfn.STDEV.S(IF(K$17:K$1040=K176,$C$17:$C$1040,""))</f>
        <v>2.7945928087643745E-2</v>
      </c>
      <c r="AZ176" s="2">
        <f t="array" ref="AZ176">_xlfn.STDEV.S(IF(L$17:L$1040=L176,$C$17:$C$1040,""))</f>
        <v>2.8784124429213659E-2</v>
      </c>
      <c r="BA176" s="5">
        <f t="shared" si="126"/>
        <v>31.202108285058262</v>
      </c>
      <c r="BB176" s="5">
        <f t="shared" si="127"/>
        <v>18.2950498654677</v>
      </c>
      <c r="BC176" s="5">
        <f t="shared" si="128"/>
        <v>12.307755450065022</v>
      </c>
      <c r="BD176" s="5">
        <f t="shared" si="129"/>
        <v>7.489900488184877</v>
      </c>
      <c r="BE176" s="5">
        <f t="shared" si="130"/>
        <v>6.5508422819137779</v>
      </c>
      <c r="BF176" s="5">
        <f t="shared" si="131"/>
        <v>4.3168428395837113</v>
      </c>
      <c r="BG176" s="5">
        <f t="shared" si="132"/>
        <v>3.0209442496952548</v>
      </c>
      <c r="BH176" s="5">
        <f t="shared" si="133"/>
        <v>1.4352097611690029</v>
      </c>
    </row>
    <row r="177" spans="1:60" x14ac:dyDescent="0.25">
      <c r="A177" t="s">
        <v>184</v>
      </c>
      <c r="B177">
        <v>144.71</v>
      </c>
      <c r="C177" s="2">
        <f t="shared" si="101"/>
        <v>1.8439017524104484E-2</v>
      </c>
      <c r="D177" s="8">
        <f t="shared" si="134"/>
        <v>160</v>
      </c>
      <c r="E177" s="8">
        <f t="shared" si="143"/>
        <v>0</v>
      </c>
      <c r="F177" s="8">
        <f t="shared" si="144"/>
        <v>0</v>
      </c>
      <c r="G177" s="8">
        <f t="shared" si="144"/>
        <v>1</v>
      </c>
      <c r="H177" s="8">
        <f t="shared" si="144"/>
        <v>2</v>
      </c>
      <c r="I177" s="8">
        <f t="shared" si="144"/>
        <v>5</v>
      </c>
      <c r="J177" s="8">
        <f t="shared" si="144"/>
        <v>10</v>
      </c>
      <c r="K177" s="8">
        <f t="shared" si="144"/>
        <v>20</v>
      </c>
      <c r="L177" s="8">
        <f t="shared" si="144"/>
        <v>40</v>
      </c>
      <c r="M177" s="2">
        <f t="shared" si="102"/>
        <v>-1.0446901285107854E-3</v>
      </c>
      <c r="N177" s="2">
        <f t="shared" si="103"/>
        <v>-5.2231223554134948E-4</v>
      </c>
      <c r="O177" s="2">
        <f t="shared" si="104"/>
        <v>9.1122045246864233E-4</v>
      </c>
      <c r="P177" s="2">
        <f t="shared" si="105"/>
        <v>8.6599487929764005E-4</v>
      </c>
      <c r="Q177" s="2">
        <f t="shared" si="106"/>
        <v>2.4715671636692943E-4</v>
      </c>
      <c r="R177" s="2">
        <f t="shared" si="107"/>
        <v>-8.1992217907820436E-4</v>
      </c>
      <c r="S177" s="2">
        <f t="shared" si="108"/>
        <v>-1.4240100052138327E-3</v>
      </c>
      <c r="T177" s="2">
        <f t="shared" si="109"/>
        <v>-1.9904461814271301E-4</v>
      </c>
      <c r="U177" s="4">
        <f t="shared" si="110"/>
        <v>1.948370765261527E-2</v>
      </c>
      <c r="V177" s="4">
        <f t="shared" si="111"/>
        <v>1.8961329759645835E-2</v>
      </c>
      <c r="W177" s="4">
        <f t="shared" si="112"/>
        <v>1.7527797071635841E-2</v>
      </c>
      <c r="X177" s="4">
        <f t="shared" si="113"/>
        <v>1.7573022644806844E-2</v>
      </c>
      <c r="Y177" s="4">
        <f t="shared" si="114"/>
        <v>1.8191860807737555E-2</v>
      </c>
      <c r="Z177" s="4">
        <f t="shared" si="115"/>
        <v>1.9258939703182688E-2</v>
      </c>
      <c r="AA177" s="4">
        <f t="shared" si="116"/>
        <v>1.9863027529318317E-2</v>
      </c>
      <c r="AB177" s="4">
        <f t="shared" si="117"/>
        <v>1.8638062142247197E-2</v>
      </c>
      <c r="AC177" s="4">
        <f t="shared" si="135"/>
        <v>-1.6199364648923423E-2</v>
      </c>
      <c r="AD177" s="4">
        <f t="shared" si="136"/>
        <v>-0.10030220541700249</v>
      </c>
      <c r="AE177" s="4">
        <f t="shared" si="137"/>
        <v>3.588339994394648E-2</v>
      </c>
      <c r="AF177" s="4">
        <f t="shared" si="138"/>
        <v>3.7375843858589546E-2</v>
      </c>
      <c r="AG177" s="4">
        <f t="shared" si="139"/>
        <v>1.8191860807737555E-2</v>
      </c>
      <c r="AH177" s="4">
        <f t="shared" si="140"/>
        <v>1.9258939703182688E-2</v>
      </c>
      <c r="AI177" s="4">
        <f t="shared" si="141"/>
        <v>1.9863027529318317E-2</v>
      </c>
      <c r="AJ177" s="4">
        <f t="shared" si="142"/>
        <v>1.8638062142247197E-2</v>
      </c>
      <c r="AK177" s="2">
        <f t="shared" si="118"/>
        <v>0.39809609594181961</v>
      </c>
      <c r="AL177" s="2">
        <f t="shared" si="119"/>
        <v>0.20161229812655601</v>
      </c>
      <c r="AM177" s="2">
        <f t="shared" si="120"/>
        <v>0.14868383853364919</v>
      </c>
      <c r="AN177" s="2">
        <f t="shared" si="121"/>
        <v>0.10059453326414705</v>
      </c>
      <c r="AO177" s="2">
        <f t="shared" si="122"/>
        <v>4.7003344105294539E-2</v>
      </c>
      <c r="AP177" s="2">
        <f t="shared" si="123"/>
        <v>3.387643705437101E-2</v>
      </c>
      <c r="AQ177" s="2">
        <f t="shared" si="124"/>
        <v>1.9863027529318317E-2</v>
      </c>
      <c r="AR177" s="2">
        <f t="shared" si="125"/>
        <v>1.8638062142247197E-2</v>
      </c>
      <c r="AS177" s="2">
        <f t="array" ref="AS177">_xlfn.STDEV.S(IF(E$17:E$1040=E177,$C$17:$C$1040,""))</f>
        <v>1.2758628112718129E-2</v>
      </c>
      <c r="AT177" s="2">
        <f t="array" ref="AT177">_xlfn.STDEV.S(IF(F$17:F$1040=F177,$C$17:$C$1040,""))</f>
        <v>1.1020046384629077E-2</v>
      </c>
      <c r="AU177" s="2">
        <f t="array" ref="AU177">_xlfn.STDEV.S(IF(G$17:G$1040=G177,$C$17:$C$1040,""))</f>
        <v>1.2080499904055511E-2</v>
      </c>
      <c r="AV177" s="2">
        <f t="array" ref="AV177">_xlfn.STDEV.S(IF(H$17:H$1040=H177,$C$17:$C$1040,""))</f>
        <v>1.3430690223833055E-2</v>
      </c>
      <c r="AW177" s="2">
        <f t="array" ref="AW177">_xlfn.STDEV.S(IF(I$17:I$1040=I177,$C$17:$C$1040,""))</f>
        <v>1.0156528009835878E-2</v>
      </c>
      <c r="AX177" s="2">
        <f t="array" ref="AX177">_xlfn.STDEV.S(IF(J$17:J$1040=J177,$C$17:$C$1040,""))</f>
        <v>1.0560124694624865E-2</v>
      </c>
      <c r="AY177" s="2">
        <f t="array" ref="AY177">_xlfn.STDEV.S(IF(K$17:K$1040=K177,$C$17:$C$1040,""))</f>
        <v>1.3473461982441566E-2</v>
      </c>
      <c r="AZ177" s="2">
        <f t="array" ref="AZ177">_xlfn.STDEV.S(IF(L$17:L$1040=L177,$C$17:$C$1040,""))</f>
        <v>1.6357069333277956E-2</v>
      </c>
      <c r="BA177" s="5">
        <f t="shared" si="126"/>
        <v>31.202108285058262</v>
      </c>
      <c r="BB177" s="5">
        <f t="shared" si="127"/>
        <v>18.2950498654677</v>
      </c>
      <c r="BC177" s="5">
        <f t="shared" si="128"/>
        <v>12.307755450065022</v>
      </c>
      <c r="BD177" s="5">
        <f t="shared" si="129"/>
        <v>7.489900488184877</v>
      </c>
      <c r="BE177" s="5">
        <f t="shared" si="130"/>
        <v>4.6278948927995005</v>
      </c>
      <c r="BF177" s="5">
        <f t="shared" si="131"/>
        <v>3.2079580529588081</v>
      </c>
      <c r="BG177" s="5">
        <f t="shared" si="132"/>
        <v>1.4742333896962447</v>
      </c>
      <c r="BH177" s="5">
        <f t="shared" si="133"/>
        <v>1.1394499688479423</v>
      </c>
    </row>
    <row r="178" spans="1:60" x14ac:dyDescent="0.25">
      <c r="A178" t="s">
        <v>185</v>
      </c>
      <c r="B178">
        <v>142.63</v>
      </c>
      <c r="C178" s="2">
        <f t="shared" si="101"/>
        <v>-1.4373574735678352E-2</v>
      </c>
      <c r="D178" s="8">
        <f t="shared" si="134"/>
        <v>161</v>
      </c>
      <c r="E178" s="8">
        <f t="shared" si="143"/>
        <v>0</v>
      </c>
      <c r="F178" s="8">
        <f t="shared" si="144"/>
        <v>0</v>
      </c>
      <c r="G178" s="8">
        <f t="shared" si="144"/>
        <v>1</v>
      </c>
      <c r="H178" s="8">
        <f t="shared" si="144"/>
        <v>2</v>
      </c>
      <c r="I178" s="8">
        <f t="shared" si="144"/>
        <v>5</v>
      </c>
      <c r="J178" s="8">
        <f t="shared" si="144"/>
        <v>10</v>
      </c>
      <c r="K178" s="8">
        <f t="shared" si="144"/>
        <v>20</v>
      </c>
      <c r="L178" s="8">
        <f t="shared" si="144"/>
        <v>40</v>
      </c>
      <c r="M178" s="2">
        <f t="shared" si="102"/>
        <v>-1.0446901285107854E-3</v>
      </c>
      <c r="N178" s="2">
        <f t="shared" si="103"/>
        <v>-5.2231223554134948E-4</v>
      </c>
      <c r="O178" s="2">
        <f t="shared" si="104"/>
        <v>9.1122045246864233E-4</v>
      </c>
      <c r="P178" s="2">
        <f t="shared" si="105"/>
        <v>8.6599487929764005E-4</v>
      </c>
      <c r="Q178" s="2">
        <f t="shared" si="106"/>
        <v>2.4715671636692943E-4</v>
      </c>
      <c r="R178" s="2">
        <f t="shared" si="107"/>
        <v>-8.1992217907820436E-4</v>
      </c>
      <c r="S178" s="2">
        <f t="shared" si="108"/>
        <v>-1.4240100052138327E-3</v>
      </c>
      <c r="T178" s="2">
        <f t="shared" si="109"/>
        <v>-1.9904461814271301E-4</v>
      </c>
      <c r="U178" s="4">
        <f t="shared" si="110"/>
        <v>-1.3328884607167565E-2</v>
      </c>
      <c r="V178" s="4">
        <f t="shared" si="111"/>
        <v>-1.3851262500137003E-2</v>
      </c>
      <c r="W178" s="4">
        <f t="shared" si="112"/>
        <v>-1.5284795188146995E-2</v>
      </c>
      <c r="X178" s="4">
        <f t="shared" si="113"/>
        <v>-1.5239569614975992E-2</v>
      </c>
      <c r="Y178" s="4">
        <f t="shared" si="114"/>
        <v>-1.4620731452045281E-2</v>
      </c>
      <c r="Z178" s="4">
        <f t="shared" si="115"/>
        <v>-1.3553652556600147E-2</v>
      </c>
      <c r="AA178" s="4">
        <f t="shared" si="116"/>
        <v>-1.2949564730464519E-2</v>
      </c>
      <c r="AB178" s="4">
        <f t="shared" si="117"/>
        <v>-1.4174530117535639E-2</v>
      </c>
      <c r="AC178" s="4">
        <f t="shared" si="135"/>
        <v>-2.9528249256090988E-2</v>
      </c>
      <c r="AD178" s="4">
        <f t="shared" si="136"/>
        <v>-0.1141534679171395</v>
      </c>
      <c r="AE178" s="4">
        <f t="shared" si="137"/>
        <v>2.0598604755799485E-2</v>
      </c>
      <c r="AF178" s="4">
        <f t="shared" si="138"/>
        <v>2.2136274243613554E-2</v>
      </c>
      <c r="AG178" s="4">
        <f t="shared" si="139"/>
        <v>3.5711293556922735E-3</v>
      </c>
      <c r="AH178" s="4">
        <f t="shared" si="140"/>
        <v>5.7052871465825411E-3</v>
      </c>
      <c r="AI178" s="4">
        <f t="shared" si="141"/>
        <v>6.9134627988537978E-3</v>
      </c>
      <c r="AJ178" s="4">
        <f t="shared" si="142"/>
        <v>4.4635320247115584E-3</v>
      </c>
      <c r="AK178" s="2">
        <f t="shared" si="118"/>
        <v>0.39809609594181961</v>
      </c>
      <c r="AL178" s="2">
        <f t="shared" si="119"/>
        <v>0.20161229812655601</v>
      </c>
      <c r="AM178" s="2">
        <f t="shared" si="120"/>
        <v>0.14868383853364919</v>
      </c>
      <c r="AN178" s="2">
        <f t="shared" si="121"/>
        <v>0.10059453326414705</v>
      </c>
      <c r="AO178" s="2">
        <f t="shared" si="122"/>
        <v>4.7003344105294539E-2</v>
      </c>
      <c r="AP178" s="2">
        <f t="shared" si="123"/>
        <v>3.387643705437101E-2</v>
      </c>
      <c r="AQ178" s="2">
        <f t="shared" si="124"/>
        <v>1.9863027529318317E-2</v>
      </c>
      <c r="AR178" s="2">
        <f t="shared" si="125"/>
        <v>1.8638062142247197E-2</v>
      </c>
      <c r="AS178" s="2">
        <f t="array" ref="AS178">_xlfn.STDEV.S(IF(E$17:E$1040=E178,$C$17:$C$1040,""))</f>
        <v>1.2758628112718129E-2</v>
      </c>
      <c r="AT178" s="2">
        <f t="array" ref="AT178">_xlfn.STDEV.S(IF(F$17:F$1040=F178,$C$17:$C$1040,""))</f>
        <v>1.1020046384629077E-2</v>
      </c>
      <c r="AU178" s="2">
        <f t="array" ref="AU178">_xlfn.STDEV.S(IF(G$17:G$1040=G178,$C$17:$C$1040,""))</f>
        <v>1.2080499904055511E-2</v>
      </c>
      <c r="AV178" s="2">
        <f t="array" ref="AV178">_xlfn.STDEV.S(IF(H$17:H$1040=H178,$C$17:$C$1040,""))</f>
        <v>1.3430690223833055E-2</v>
      </c>
      <c r="AW178" s="2">
        <f t="array" ref="AW178">_xlfn.STDEV.S(IF(I$17:I$1040=I178,$C$17:$C$1040,""))</f>
        <v>1.0156528009835878E-2</v>
      </c>
      <c r="AX178" s="2">
        <f t="array" ref="AX178">_xlfn.STDEV.S(IF(J$17:J$1040=J178,$C$17:$C$1040,""))</f>
        <v>1.0560124694624865E-2</v>
      </c>
      <c r="AY178" s="2">
        <f t="array" ref="AY178">_xlfn.STDEV.S(IF(K$17:K$1040=K178,$C$17:$C$1040,""))</f>
        <v>1.3473461982441566E-2</v>
      </c>
      <c r="AZ178" s="2">
        <f t="array" ref="AZ178">_xlfn.STDEV.S(IF(L$17:L$1040=L178,$C$17:$C$1040,""))</f>
        <v>1.6357069333277956E-2</v>
      </c>
      <c r="BA178" s="5">
        <f t="shared" si="126"/>
        <v>31.202108285058262</v>
      </c>
      <c r="BB178" s="5">
        <f t="shared" si="127"/>
        <v>18.2950498654677</v>
      </c>
      <c r="BC178" s="5">
        <f t="shared" si="128"/>
        <v>12.307755450065022</v>
      </c>
      <c r="BD178" s="5">
        <f t="shared" si="129"/>
        <v>7.489900488184877</v>
      </c>
      <c r="BE178" s="5">
        <f t="shared" si="130"/>
        <v>4.6278948927995005</v>
      </c>
      <c r="BF178" s="5">
        <f t="shared" si="131"/>
        <v>3.2079580529588081</v>
      </c>
      <c r="BG178" s="5">
        <f t="shared" si="132"/>
        <v>1.4742333896962447</v>
      </c>
      <c r="BH178" s="5">
        <f t="shared" si="133"/>
        <v>1.1394499688479423</v>
      </c>
    </row>
    <row r="179" spans="1:60" x14ac:dyDescent="0.25">
      <c r="A179" t="s">
        <v>186</v>
      </c>
      <c r="B179">
        <v>143.86000000000001</v>
      </c>
      <c r="C179" s="2">
        <f t="shared" si="101"/>
        <v>8.6237117016056963E-3</v>
      </c>
      <c r="D179" s="8">
        <f t="shared" si="134"/>
        <v>162</v>
      </c>
      <c r="E179" s="8">
        <f t="shared" si="143"/>
        <v>0</v>
      </c>
      <c r="F179" s="8">
        <f t="shared" si="144"/>
        <v>0</v>
      </c>
      <c r="G179" s="8">
        <f t="shared" si="144"/>
        <v>1</v>
      </c>
      <c r="H179" s="8">
        <f t="shared" si="144"/>
        <v>2</v>
      </c>
      <c r="I179" s="8">
        <f t="shared" si="144"/>
        <v>5</v>
      </c>
      <c r="J179" s="8">
        <f t="shared" si="144"/>
        <v>10</v>
      </c>
      <c r="K179" s="8">
        <f t="shared" si="144"/>
        <v>20</v>
      </c>
      <c r="L179" s="8">
        <f t="shared" si="144"/>
        <v>40</v>
      </c>
      <c r="M179" s="2">
        <f t="shared" si="102"/>
        <v>-1.0446901285107854E-3</v>
      </c>
      <c r="N179" s="2">
        <f t="shared" si="103"/>
        <v>-5.2231223554134948E-4</v>
      </c>
      <c r="O179" s="2">
        <f t="shared" si="104"/>
        <v>9.1122045246864233E-4</v>
      </c>
      <c r="P179" s="2">
        <f t="shared" si="105"/>
        <v>8.6599487929764005E-4</v>
      </c>
      <c r="Q179" s="2">
        <f t="shared" si="106"/>
        <v>2.4715671636692943E-4</v>
      </c>
      <c r="R179" s="2">
        <f t="shared" si="107"/>
        <v>-8.1992217907820436E-4</v>
      </c>
      <c r="S179" s="2">
        <f t="shared" si="108"/>
        <v>-1.4240100052138327E-3</v>
      </c>
      <c r="T179" s="2">
        <f t="shared" si="109"/>
        <v>-1.9904461814271301E-4</v>
      </c>
      <c r="U179" s="4">
        <f t="shared" si="110"/>
        <v>9.6684018301164826E-3</v>
      </c>
      <c r="V179" s="4">
        <f t="shared" si="111"/>
        <v>9.1460239371470454E-3</v>
      </c>
      <c r="W179" s="4">
        <f t="shared" si="112"/>
        <v>7.712491249137054E-3</v>
      </c>
      <c r="X179" s="4">
        <f t="shared" si="113"/>
        <v>7.7577168223080563E-3</v>
      </c>
      <c r="Y179" s="4">
        <f t="shared" si="114"/>
        <v>8.3765549852387669E-3</v>
      </c>
      <c r="Z179" s="4">
        <f t="shared" si="115"/>
        <v>9.4436338806839007E-3</v>
      </c>
      <c r="AA179" s="4">
        <f t="shared" si="116"/>
        <v>1.0047721706819529E-2</v>
      </c>
      <c r="AB179" s="4">
        <f t="shared" si="117"/>
        <v>8.8227563197484093E-3</v>
      </c>
      <c r="AC179" s="4">
        <f t="shared" si="135"/>
        <v>-1.9859847425974506E-2</v>
      </c>
      <c r="AD179" s="4">
        <f t="shared" si="136"/>
        <v>-0.10500744397999245</v>
      </c>
      <c r="AE179" s="4">
        <f t="shared" si="137"/>
        <v>2.8311096004936538E-2</v>
      </c>
      <c r="AF179" s="4">
        <f t="shared" si="138"/>
        <v>2.989399106592161E-2</v>
      </c>
      <c r="AG179" s="4">
        <f t="shared" si="139"/>
        <v>1.194768434093104E-2</v>
      </c>
      <c r="AH179" s="4">
        <f t="shared" si="140"/>
        <v>1.5148921027266442E-2</v>
      </c>
      <c r="AI179" s="4">
        <f t="shared" si="141"/>
        <v>1.6961184505673327E-2</v>
      </c>
      <c r="AJ179" s="4">
        <f t="shared" si="142"/>
        <v>1.3286288344459968E-2</v>
      </c>
      <c r="AK179" s="2">
        <f t="shared" si="118"/>
        <v>0.39809609594181961</v>
      </c>
      <c r="AL179" s="2">
        <f t="shared" si="119"/>
        <v>0.20161229812655601</v>
      </c>
      <c r="AM179" s="2">
        <f t="shared" si="120"/>
        <v>0.14868383853364919</v>
      </c>
      <c r="AN179" s="2">
        <f t="shared" si="121"/>
        <v>0.10059453326414705</v>
      </c>
      <c r="AO179" s="2">
        <f t="shared" si="122"/>
        <v>4.7003344105294539E-2</v>
      </c>
      <c r="AP179" s="2">
        <f t="shared" si="123"/>
        <v>3.387643705437101E-2</v>
      </c>
      <c r="AQ179" s="2">
        <f t="shared" si="124"/>
        <v>1.9863027529318317E-2</v>
      </c>
      <c r="AR179" s="2">
        <f t="shared" si="125"/>
        <v>1.8638062142247197E-2</v>
      </c>
      <c r="AS179" s="2">
        <f t="array" ref="AS179">_xlfn.STDEV.S(IF(E$17:E$1040=E179,$C$17:$C$1040,""))</f>
        <v>1.2758628112718129E-2</v>
      </c>
      <c r="AT179" s="2">
        <f t="array" ref="AT179">_xlfn.STDEV.S(IF(F$17:F$1040=F179,$C$17:$C$1040,""))</f>
        <v>1.1020046384629077E-2</v>
      </c>
      <c r="AU179" s="2">
        <f t="array" ref="AU179">_xlfn.STDEV.S(IF(G$17:G$1040=G179,$C$17:$C$1040,""))</f>
        <v>1.2080499904055511E-2</v>
      </c>
      <c r="AV179" s="2">
        <f t="array" ref="AV179">_xlfn.STDEV.S(IF(H$17:H$1040=H179,$C$17:$C$1040,""))</f>
        <v>1.3430690223833055E-2</v>
      </c>
      <c r="AW179" s="2">
        <f t="array" ref="AW179">_xlfn.STDEV.S(IF(I$17:I$1040=I179,$C$17:$C$1040,""))</f>
        <v>1.0156528009835878E-2</v>
      </c>
      <c r="AX179" s="2">
        <f t="array" ref="AX179">_xlfn.STDEV.S(IF(J$17:J$1040=J179,$C$17:$C$1040,""))</f>
        <v>1.0560124694624865E-2</v>
      </c>
      <c r="AY179" s="2">
        <f t="array" ref="AY179">_xlfn.STDEV.S(IF(K$17:K$1040=K179,$C$17:$C$1040,""))</f>
        <v>1.3473461982441566E-2</v>
      </c>
      <c r="AZ179" s="2">
        <f t="array" ref="AZ179">_xlfn.STDEV.S(IF(L$17:L$1040=L179,$C$17:$C$1040,""))</f>
        <v>1.6357069333277956E-2</v>
      </c>
      <c r="BA179" s="5">
        <f t="shared" si="126"/>
        <v>31.202108285058262</v>
      </c>
      <c r="BB179" s="5">
        <f t="shared" si="127"/>
        <v>18.2950498654677</v>
      </c>
      <c r="BC179" s="5">
        <f t="shared" si="128"/>
        <v>12.307755450065022</v>
      </c>
      <c r="BD179" s="5">
        <f t="shared" si="129"/>
        <v>7.489900488184877</v>
      </c>
      <c r="BE179" s="5">
        <f t="shared" si="130"/>
        <v>4.6278948927995005</v>
      </c>
      <c r="BF179" s="5">
        <f t="shared" si="131"/>
        <v>3.2079580529588081</v>
      </c>
      <c r="BG179" s="5">
        <f t="shared" si="132"/>
        <v>1.4742333896962447</v>
      </c>
      <c r="BH179" s="5">
        <f t="shared" si="133"/>
        <v>1.1394499688479423</v>
      </c>
    </row>
    <row r="180" spans="1:60" x14ac:dyDescent="0.25">
      <c r="A180" t="s">
        <v>187</v>
      </c>
      <c r="B180">
        <v>141.91999999999999</v>
      </c>
      <c r="C180" s="2">
        <f t="shared" si="101"/>
        <v>-1.3485332962602681E-2</v>
      </c>
      <c r="D180" s="8">
        <f t="shared" si="134"/>
        <v>163</v>
      </c>
      <c r="E180" s="8">
        <f t="shared" si="143"/>
        <v>0</v>
      </c>
      <c r="F180" s="8">
        <f t="shared" si="144"/>
        <v>0</v>
      </c>
      <c r="G180" s="8">
        <f t="shared" si="144"/>
        <v>1</v>
      </c>
      <c r="H180" s="8">
        <f t="shared" si="144"/>
        <v>2</v>
      </c>
      <c r="I180" s="8">
        <f t="shared" si="144"/>
        <v>5</v>
      </c>
      <c r="J180" s="8">
        <f t="shared" si="144"/>
        <v>10</v>
      </c>
      <c r="K180" s="8">
        <f t="shared" si="144"/>
        <v>20</v>
      </c>
      <c r="L180" s="8">
        <f t="shared" si="144"/>
        <v>40</v>
      </c>
      <c r="M180" s="2">
        <f t="shared" si="102"/>
        <v>-1.0446901285107854E-3</v>
      </c>
      <c r="N180" s="2">
        <f t="shared" si="103"/>
        <v>-5.2231223554134948E-4</v>
      </c>
      <c r="O180" s="2">
        <f t="shared" si="104"/>
        <v>9.1122045246864233E-4</v>
      </c>
      <c r="P180" s="2">
        <f t="shared" si="105"/>
        <v>8.6599487929764005E-4</v>
      </c>
      <c r="Q180" s="2">
        <f t="shared" si="106"/>
        <v>2.4715671636692943E-4</v>
      </c>
      <c r="R180" s="2">
        <f t="shared" si="107"/>
        <v>-8.1992217907820436E-4</v>
      </c>
      <c r="S180" s="2">
        <f t="shared" si="108"/>
        <v>-1.4240100052138327E-3</v>
      </c>
      <c r="T180" s="2">
        <f t="shared" si="109"/>
        <v>-1.9904461814271301E-4</v>
      </c>
      <c r="U180" s="4">
        <f t="shared" si="110"/>
        <v>-1.2440642834091895E-2</v>
      </c>
      <c r="V180" s="4">
        <f t="shared" si="111"/>
        <v>-1.2963020727061332E-2</v>
      </c>
      <c r="W180" s="4">
        <f t="shared" si="112"/>
        <v>-1.4396553415071324E-2</v>
      </c>
      <c r="X180" s="4">
        <f t="shared" si="113"/>
        <v>-1.4351327841900321E-2</v>
      </c>
      <c r="Y180" s="4">
        <f t="shared" si="114"/>
        <v>-1.373248967896961E-2</v>
      </c>
      <c r="Z180" s="4">
        <f t="shared" si="115"/>
        <v>-1.2665410783524476E-2</v>
      </c>
      <c r="AA180" s="4">
        <f t="shared" si="116"/>
        <v>-1.2061322957388848E-2</v>
      </c>
      <c r="AB180" s="4">
        <f t="shared" si="117"/>
        <v>-1.3286288344459968E-2</v>
      </c>
      <c r="AC180" s="4">
        <f t="shared" si="135"/>
        <v>-3.23004902600664E-2</v>
      </c>
      <c r="AD180" s="4">
        <f t="shared" si="136"/>
        <v>-0.11797046470705379</v>
      </c>
      <c r="AE180" s="4">
        <f t="shared" si="137"/>
        <v>1.3914542589865214E-2</v>
      </c>
      <c r="AF180" s="4">
        <f t="shared" si="138"/>
        <v>1.5542663224021289E-2</v>
      </c>
      <c r="AG180" s="4">
        <f t="shared" si="139"/>
        <v>-1.7848053380385698E-3</v>
      </c>
      <c r="AH180" s="4">
        <f t="shared" si="140"/>
        <v>2.4835102437419654E-3</v>
      </c>
      <c r="AI180" s="4">
        <f t="shared" si="141"/>
        <v>4.8998615482844787E-3</v>
      </c>
      <c r="AJ180" s="4">
        <f t="shared" si="142"/>
        <v>0</v>
      </c>
      <c r="AK180" s="2">
        <f t="shared" si="118"/>
        <v>0.39809609594181961</v>
      </c>
      <c r="AL180" s="2">
        <f t="shared" si="119"/>
        <v>0.20161229812655601</v>
      </c>
      <c r="AM180" s="2">
        <f t="shared" si="120"/>
        <v>0.14868383853364919</v>
      </c>
      <c r="AN180" s="2">
        <f t="shared" si="121"/>
        <v>0.10059453326414705</v>
      </c>
      <c r="AO180" s="2">
        <f t="shared" si="122"/>
        <v>4.7003344105294539E-2</v>
      </c>
      <c r="AP180" s="2">
        <f t="shared" si="123"/>
        <v>3.387643705437101E-2</v>
      </c>
      <c r="AQ180" s="2">
        <f t="shared" si="124"/>
        <v>1.9863027529318317E-2</v>
      </c>
      <c r="AR180" s="2">
        <f t="shared" si="125"/>
        <v>1.8638062142247197E-2</v>
      </c>
      <c r="AS180" s="2">
        <f t="array" ref="AS180">_xlfn.STDEV.S(IF(E$17:E$1040=E180,$C$17:$C$1040,""))</f>
        <v>1.2758628112718129E-2</v>
      </c>
      <c r="AT180" s="2">
        <f t="array" ref="AT180">_xlfn.STDEV.S(IF(F$17:F$1040=F180,$C$17:$C$1040,""))</f>
        <v>1.1020046384629077E-2</v>
      </c>
      <c r="AU180" s="2">
        <f t="array" ref="AU180">_xlfn.STDEV.S(IF(G$17:G$1040=G180,$C$17:$C$1040,""))</f>
        <v>1.2080499904055511E-2</v>
      </c>
      <c r="AV180" s="2">
        <f t="array" ref="AV180">_xlfn.STDEV.S(IF(H$17:H$1040=H180,$C$17:$C$1040,""))</f>
        <v>1.3430690223833055E-2</v>
      </c>
      <c r="AW180" s="2">
        <f t="array" ref="AW180">_xlfn.STDEV.S(IF(I$17:I$1040=I180,$C$17:$C$1040,""))</f>
        <v>1.0156528009835878E-2</v>
      </c>
      <c r="AX180" s="2">
        <f t="array" ref="AX180">_xlfn.STDEV.S(IF(J$17:J$1040=J180,$C$17:$C$1040,""))</f>
        <v>1.0560124694624865E-2</v>
      </c>
      <c r="AY180" s="2">
        <f t="array" ref="AY180">_xlfn.STDEV.S(IF(K$17:K$1040=K180,$C$17:$C$1040,""))</f>
        <v>1.3473461982441566E-2</v>
      </c>
      <c r="AZ180" s="2">
        <f t="array" ref="AZ180">_xlfn.STDEV.S(IF(L$17:L$1040=L180,$C$17:$C$1040,""))</f>
        <v>1.6357069333277956E-2</v>
      </c>
      <c r="BA180" s="5">
        <f t="shared" si="126"/>
        <v>31.202108285058262</v>
      </c>
      <c r="BB180" s="5">
        <f t="shared" si="127"/>
        <v>18.2950498654677</v>
      </c>
      <c r="BC180" s="5">
        <f t="shared" si="128"/>
        <v>12.307755450065022</v>
      </c>
      <c r="BD180" s="5">
        <f t="shared" si="129"/>
        <v>7.489900488184877</v>
      </c>
      <c r="BE180" s="5">
        <f t="shared" si="130"/>
        <v>4.6278948927995005</v>
      </c>
      <c r="BF180" s="5">
        <f t="shared" si="131"/>
        <v>3.2079580529588081</v>
      </c>
      <c r="BG180" s="5">
        <f t="shared" si="132"/>
        <v>1.4742333896962447</v>
      </c>
      <c r="BH180" s="5">
        <f t="shared" si="133"/>
        <v>1.1394499688479423</v>
      </c>
    </row>
    <row r="181" spans="1:60" x14ac:dyDescent="0.25">
      <c r="A181" t="s">
        <v>188</v>
      </c>
      <c r="B181">
        <v>143.51</v>
      </c>
      <c r="C181" s="2">
        <f t="shared" si="101"/>
        <v>1.1203494926719237E-2</v>
      </c>
      <c r="D181" s="8">
        <f t="shared" si="134"/>
        <v>164</v>
      </c>
      <c r="E181" s="8">
        <f t="shared" si="143"/>
        <v>0</v>
      </c>
      <c r="F181" s="8">
        <f t="shared" si="144"/>
        <v>0</v>
      </c>
      <c r="G181" s="8">
        <f t="shared" si="144"/>
        <v>1</v>
      </c>
      <c r="H181" s="8">
        <f t="shared" si="144"/>
        <v>2</v>
      </c>
      <c r="I181" s="8">
        <f t="shared" si="144"/>
        <v>5</v>
      </c>
      <c r="J181" s="8">
        <f t="shared" si="144"/>
        <v>10</v>
      </c>
      <c r="K181" s="8">
        <f t="shared" si="144"/>
        <v>20</v>
      </c>
      <c r="L181" s="8">
        <f t="shared" si="144"/>
        <v>41</v>
      </c>
      <c r="M181" s="2">
        <f t="shared" si="102"/>
        <v>-1.0446901285107854E-3</v>
      </c>
      <c r="N181" s="2">
        <f t="shared" si="103"/>
        <v>-5.2231223554134948E-4</v>
      </c>
      <c r="O181" s="2">
        <f t="shared" si="104"/>
        <v>9.1122045246864233E-4</v>
      </c>
      <c r="P181" s="2">
        <f t="shared" si="105"/>
        <v>8.6599487929764005E-4</v>
      </c>
      <c r="Q181" s="2">
        <f t="shared" si="106"/>
        <v>2.4715671636692943E-4</v>
      </c>
      <c r="R181" s="2">
        <f t="shared" si="107"/>
        <v>-8.1992217907820436E-4</v>
      </c>
      <c r="S181" s="2">
        <f t="shared" si="108"/>
        <v>-1.4240100052138327E-3</v>
      </c>
      <c r="T181" s="2">
        <f t="shared" si="109"/>
        <v>-2.6489753922849524E-3</v>
      </c>
      <c r="U181" s="4">
        <f t="shared" si="110"/>
        <v>1.2248185055230024E-2</v>
      </c>
      <c r="V181" s="4">
        <f t="shared" si="111"/>
        <v>1.1725807162260586E-2</v>
      </c>
      <c r="W181" s="4">
        <f t="shared" si="112"/>
        <v>1.0292274474250594E-2</v>
      </c>
      <c r="X181" s="4">
        <f t="shared" si="113"/>
        <v>1.0337500047421597E-2</v>
      </c>
      <c r="Y181" s="4">
        <f t="shared" si="114"/>
        <v>1.0956338210352308E-2</v>
      </c>
      <c r="Z181" s="4">
        <f t="shared" si="115"/>
        <v>1.2023417105797442E-2</v>
      </c>
      <c r="AA181" s="4">
        <f t="shared" si="116"/>
        <v>1.262750493193307E-2</v>
      </c>
      <c r="AB181" s="4">
        <f t="shared" si="117"/>
        <v>1.385247031900419E-2</v>
      </c>
      <c r="AC181" s="4">
        <f t="shared" si="135"/>
        <v>-2.0052305204836376E-2</v>
      </c>
      <c r="AD181" s="4">
        <f t="shared" si="136"/>
        <v>-0.1062446575447932</v>
      </c>
      <c r="AE181" s="4">
        <f t="shared" si="137"/>
        <v>2.4206817064115808E-2</v>
      </c>
      <c r="AF181" s="4">
        <f t="shared" si="138"/>
        <v>2.5880163271442887E-2</v>
      </c>
      <c r="AG181" s="4">
        <f t="shared" si="139"/>
        <v>9.1715328723137382E-3</v>
      </c>
      <c r="AH181" s="4">
        <f t="shared" si="140"/>
        <v>1.4506927349539407E-2</v>
      </c>
      <c r="AI181" s="4">
        <f t="shared" si="141"/>
        <v>1.7527366480217549E-2</v>
      </c>
      <c r="AJ181" s="4">
        <f t="shared" si="142"/>
        <v>1.385247031900419E-2</v>
      </c>
      <c r="AK181" s="2">
        <f t="shared" si="118"/>
        <v>0.39809609594181961</v>
      </c>
      <c r="AL181" s="2">
        <f t="shared" si="119"/>
        <v>0.20161229812655601</v>
      </c>
      <c r="AM181" s="2">
        <f t="shared" si="120"/>
        <v>0.14868383853364919</v>
      </c>
      <c r="AN181" s="2">
        <f t="shared" si="121"/>
        <v>0.10059453326414705</v>
      </c>
      <c r="AO181" s="2">
        <f t="shared" si="122"/>
        <v>4.7003344105294539E-2</v>
      </c>
      <c r="AP181" s="2">
        <f t="shared" si="123"/>
        <v>3.387643705437101E-2</v>
      </c>
      <c r="AQ181" s="2">
        <f t="shared" si="124"/>
        <v>1.9863027529318317E-2</v>
      </c>
      <c r="AR181" s="2">
        <f t="shared" si="125"/>
        <v>1.4004916322578026E-2</v>
      </c>
      <c r="AS181" s="2">
        <f t="array" ref="AS181">_xlfn.STDEV.S(IF(E$17:E$1040=E181,$C$17:$C$1040,""))</f>
        <v>1.2758628112718129E-2</v>
      </c>
      <c r="AT181" s="2">
        <f t="array" ref="AT181">_xlfn.STDEV.S(IF(F$17:F$1040=F181,$C$17:$C$1040,""))</f>
        <v>1.1020046384629077E-2</v>
      </c>
      <c r="AU181" s="2">
        <f t="array" ref="AU181">_xlfn.STDEV.S(IF(G$17:G$1040=G181,$C$17:$C$1040,""))</f>
        <v>1.2080499904055511E-2</v>
      </c>
      <c r="AV181" s="2">
        <f t="array" ref="AV181">_xlfn.STDEV.S(IF(H$17:H$1040=H181,$C$17:$C$1040,""))</f>
        <v>1.3430690223833055E-2</v>
      </c>
      <c r="AW181" s="2">
        <f t="array" ref="AW181">_xlfn.STDEV.S(IF(I$17:I$1040=I181,$C$17:$C$1040,""))</f>
        <v>1.0156528009835878E-2</v>
      </c>
      <c r="AX181" s="2">
        <f t="array" ref="AX181">_xlfn.STDEV.S(IF(J$17:J$1040=J181,$C$17:$C$1040,""))</f>
        <v>1.0560124694624865E-2</v>
      </c>
      <c r="AY181" s="2">
        <f t="array" ref="AY181">_xlfn.STDEV.S(IF(K$17:K$1040=K181,$C$17:$C$1040,""))</f>
        <v>1.3473461982441566E-2</v>
      </c>
      <c r="AZ181" s="2">
        <f t="array" ref="AZ181">_xlfn.STDEV.S(IF(L$17:L$1040=L181,$C$17:$C$1040,""))</f>
        <v>1.2329825241109767E-2</v>
      </c>
      <c r="BA181" s="5">
        <f t="shared" si="126"/>
        <v>31.202108285058262</v>
      </c>
      <c r="BB181" s="5">
        <f t="shared" si="127"/>
        <v>18.2950498654677</v>
      </c>
      <c r="BC181" s="5">
        <f t="shared" si="128"/>
        <v>12.307755450065022</v>
      </c>
      <c r="BD181" s="5">
        <f t="shared" si="129"/>
        <v>7.489900488184877</v>
      </c>
      <c r="BE181" s="5">
        <f t="shared" si="130"/>
        <v>4.6278948927995005</v>
      </c>
      <c r="BF181" s="5">
        <f t="shared" si="131"/>
        <v>3.2079580529588081</v>
      </c>
      <c r="BG181" s="5">
        <f t="shared" si="132"/>
        <v>1.4742333896962447</v>
      </c>
      <c r="BH181" s="5">
        <f t="shared" si="133"/>
        <v>1.1358568389017565</v>
      </c>
    </row>
    <row r="182" spans="1:60" x14ac:dyDescent="0.25">
      <c r="A182" t="s">
        <v>189</v>
      </c>
      <c r="B182">
        <v>141.12</v>
      </c>
      <c r="C182" s="2">
        <f t="shared" si="101"/>
        <v>-1.6653891714862978E-2</v>
      </c>
      <c r="D182" s="8">
        <f t="shared" si="134"/>
        <v>165</v>
      </c>
      <c r="E182" s="8">
        <f t="shared" si="143"/>
        <v>0</v>
      </c>
      <c r="F182" s="8">
        <f t="shared" si="144"/>
        <v>0</v>
      </c>
      <c r="G182" s="8">
        <f t="shared" si="144"/>
        <v>1</v>
      </c>
      <c r="H182" s="8">
        <f t="shared" si="144"/>
        <v>2</v>
      </c>
      <c r="I182" s="8">
        <f t="shared" si="144"/>
        <v>5</v>
      </c>
      <c r="J182" s="8">
        <f t="shared" si="144"/>
        <v>10</v>
      </c>
      <c r="K182" s="8">
        <f t="shared" si="144"/>
        <v>20</v>
      </c>
      <c r="L182" s="8">
        <f t="shared" si="144"/>
        <v>41</v>
      </c>
      <c r="M182" s="2">
        <f t="shared" si="102"/>
        <v>-1.0446901285107854E-3</v>
      </c>
      <c r="N182" s="2">
        <f t="shared" si="103"/>
        <v>-5.2231223554134948E-4</v>
      </c>
      <c r="O182" s="2">
        <f t="shared" si="104"/>
        <v>9.1122045246864233E-4</v>
      </c>
      <c r="P182" s="2">
        <f t="shared" si="105"/>
        <v>8.6599487929764005E-4</v>
      </c>
      <c r="Q182" s="2">
        <f t="shared" si="106"/>
        <v>2.4715671636692943E-4</v>
      </c>
      <c r="R182" s="2">
        <f t="shared" si="107"/>
        <v>-8.1992217907820436E-4</v>
      </c>
      <c r="S182" s="2">
        <f t="shared" si="108"/>
        <v>-1.4240100052138327E-3</v>
      </c>
      <c r="T182" s="2">
        <f t="shared" si="109"/>
        <v>-2.6489753922849524E-3</v>
      </c>
      <c r="U182" s="4">
        <f t="shared" si="110"/>
        <v>-1.5609201586352192E-2</v>
      </c>
      <c r="V182" s="4">
        <f t="shared" si="111"/>
        <v>-1.6131579479321628E-2</v>
      </c>
      <c r="W182" s="4">
        <f t="shared" si="112"/>
        <v>-1.7565112167331622E-2</v>
      </c>
      <c r="X182" s="4">
        <f t="shared" si="113"/>
        <v>-1.7519886594160618E-2</v>
      </c>
      <c r="Y182" s="4">
        <f t="shared" si="114"/>
        <v>-1.6901048431229908E-2</v>
      </c>
      <c r="Z182" s="4">
        <f t="shared" si="115"/>
        <v>-1.5833969535784774E-2</v>
      </c>
      <c r="AA182" s="4">
        <f t="shared" si="116"/>
        <v>-1.5229881709649146E-2</v>
      </c>
      <c r="AB182" s="4">
        <f t="shared" si="117"/>
        <v>-1.4004916322578026E-2</v>
      </c>
      <c r="AC182" s="4">
        <f t="shared" si="135"/>
        <v>-3.5661506791188569E-2</v>
      </c>
      <c r="AD182" s="4">
        <f t="shared" si="136"/>
        <v>-0.12237623702411483</v>
      </c>
      <c r="AE182" s="4">
        <f t="shared" si="137"/>
        <v>6.6417048967841869E-3</v>
      </c>
      <c r="AF182" s="4">
        <f t="shared" si="138"/>
        <v>8.3602766772822683E-3</v>
      </c>
      <c r="AG182" s="4">
        <f t="shared" si="139"/>
        <v>-7.7295155589161696E-3</v>
      </c>
      <c r="AH182" s="4">
        <f t="shared" si="140"/>
        <v>-1.3270421862453669E-3</v>
      </c>
      <c r="AI182" s="4">
        <f t="shared" si="141"/>
        <v>2.2974847705684032E-3</v>
      </c>
      <c r="AJ182" s="4">
        <f t="shared" si="142"/>
        <v>-1.524460035738362E-4</v>
      </c>
      <c r="AK182" s="2">
        <f t="shared" si="118"/>
        <v>0.39809609594181961</v>
      </c>
      <c r="AL182" s="2">
        <f t="shared" si="119"/>
        <v>0.20161229812655601</v>
      </c>
      <c r="AM182" s="2">
        <f t="shared" si="120"/>
        <v>0.14868383853364919</v>
      </c>
      <c r="AN182" s="2">
        <f t="shared" si="121"/>
        <v>0.10059453326414705</v>
      </c>
      <c r="AO182" s="2">
        <f t="shared" si="122"/>
        <v>4.7003344105294539E-2</v>
      </c>
      <c r="AP182" s="2">
        <f t="shared" si="123"/>
        <v>3.387643705437101E-2</v>
      </c>
      <c r="AQ182" s="2">
        <f t="shared" si="124"/>
        <v>1.9863027529318317E-2</v>
      </c>
      <c r="AR182" s="2">
        <f t="shared" si="125"/>
        <v>1.4004916322578026E-2</v>
      </c>
      <c r="AS182" s="2">
        <f t="array" ref="AS182">_xlfn.STDEV.S(IF(E$17:E$1040=E182,$C$17:$C$1040,""))</f>
        <v>1.2758628112718129E-2</v>
      </c>
      <c r="AT182" s="2">
        <f t="array" ref="AT182">_xlfn.STDEV.S(IF(F$17:F$1040=F182,$C$17:$C$1040,""))</f>
        <v>1.1020046384629077E-2</v>
      </c>
      <c r="AU182" s="2">
        <f t="array" ref="AU182">_xlfn.STDEV.S(IF(G$17:G$1040=G182,$C$17:$C$1040,""))</f>
        <v>1.2080499904055511E-2</v>
      </c>
      <c r="AV182" s="2">
        <f t="array" ref="AV182">_xlfn.STDEV.S(IF(H$17:H$1040=H182,$C$17:$C$1040,""))</f>
        <v>1.3430690223833055E-2</v>
      </c>
      <c r="AW182" s="2">
        <f t="array" ref="AW182">_xlfn.STDEV.S(IF(I$17:I$1040=I182,$C$17:$C$1040,""))</f>
        <v>1.0156528009835878E-2</v>
      </c>
      <c r="AX182" s="2">
        <f t="array" ref="AX182">_xlfn.STDEV.S(IF(J$17:J$1040=J182,$C$17:$C$1040,""))</f>
        <v>1.0560124694624865E-2</v>
      </c>
      <c r="AY182" s="2">
        <f t="array" ref="AY182">_xlfn.STDEV.S(IF(K$17:K$1040=K182,$C$17:$C$1040,""))</f>
        <v>1.3473461982441566E-2</v>
      </c>
      <c r="AZ182" s="2">
        <f t="array" ref="AZ182">_xlfn.STDEV.S(IF(L$17:L$1040=L182,$C$17:$C$1040,""))</f>
        <v>1.2329825241109767E-2</v>
      </c>
      <c r="BA182" s="5">
        <f t="shared" si="126"/>
        <v>31.202108285058262</v>
      </c>
      <c r="BB182" s="5">
        <f t="shared" si="127"/>
        <v>18.2950498654677</v>
      </c>
      <c r="BC182" s="5">
        <f t="shared" si="128"/>
        <v>12.307755450065022</v>
      </c>
      <c r="BD182" s="5">
        <f t="shared" si="129"/>
        <v>7.489900488184877</v>
      </c>
      <c r="BE182" s="5">
        <f t="shared" si="130"/>
        <v>4.6278948927995005</v>
      </c>
      <c r="BF182" s="5">
        <f t="shared" si="131"/>
        <v>3.2079580529588081</v>
      </c>
      <c r="BG182" s="5">
        <f t="shared" si="132"/>
        <v>1.4742333896962447</v>
      </c>
      <c r="BH182" s="5">
        <f t="shared" si="133"/>
        <v>1.1358568389017565</v>
      </c>
    </row>
    <row r="183" spans="1:60" x14ac:dyDescent="0.25">
      <c r="A183" t="s">
        <v>190</v>
      </c>
      <c r="B183">
        <v>141.58000000000001</v>
      </c>
      <c r="C183" s="2">
        <f t="shared" si="101"/>
        <v>3.2596371882087638E-3</v>
      </c>
      <c r="D183" s="8">
        <f t="shared" si="134"/>
        <v>166</v>
      </c>
      <c r="E183" s="8">
        <f t="shared" si="143"/>
        <v>0</v>
      </c>
      <c r="F183" s="8">
        <f t="shared" si="144"/>
        <v>0</v>
      </c>
      <c r="G183" s="8">
        <f t="shared" si="144"/>
        <v>1</v>
      </c>
      <c r="H183" s="8">
        <f t="shared" si="144"/>
        <v>2</v>
      </c>
      <c r="I183" s="8">
        <f t="shared" si="144"/>
        <v>5</v>
      </c>
      <c r="J183" s="8">
        <f t="shared" si="144"/>
        <v>10</v>
      </c>
      <c r="K183" s="8">
        <f t="shared" si="144"/>
        <v>20</v>
      </c>
      <c r="L183" s="8">
        <f t="shared" si="144"/>
        <v>41</v>
      </c>
      <c r="M183" s="2">
        <f t="shared" si="102"/>
        <v>-1.0446901285107854E-3</v>
      </c>
      <c r="N183" s="2">
        <f t="shared" si="103"/>
        <v>-5.2231223554134948E-4</v>
      </c>
      <c r="O183" s="2">
        <f t="shared" si="104"/>
        <v>9.1122045246864233E-4</v>
      </c>
      <c r="P183" s="2">
        <f t="shared" si="105"/>
        <v>8.6599487929764005E-4</v>
      </c>
      <c r="Q183" s="2">
        <f t="shared" si="106"/>
        <v>2.4715671636692943E-4</v>
      </c>
      <c r="R183" s="2">
        <f t="shared" si="107"/>
        <v>-8.1992217907820436E-4</v>
      </c>
      <c r="S183" s="2">
        <f t="shared" si="108"/>
        <v>-1.4240100052138327E-3</v>
      </c>
      <c r="T183" s="2">
        <f t="shared" si="109"/>
        <v>-2.6489753922849524E-3</v>
      </c>
      <c r="U183" s="4">
        <f t="shared" si="110"/>
        <v>4.3043273167195492E-3</v>
      </c>
      <c r="V183" s="4">
        <f t="shared" si="111"/>
        <v>3.7819494237501133E-3</v>
      </c>
      <c r="W183" s="4">
        <f t="shared" si="112"/>
        <v>2.3484167357401215E-3</v>
      </c>
      <c r="X183" s="4">
        <f t="shared" si="113"/>
        <v>2.3936423089111238E-3</v>
      </c>
      <c r="Y183" s="4">
        <f t="shared" si="114"/>
        <v>3.0124804718418344E-3</v>
      </c>
      <c r="Z183" s="4">
        <f t="shared" si="115"/>
        <v>4.0795593672869682E-3</v>
      </c>
      <c r="AA183" s="4">
        <f t="shared" si="116"/>
        <v>4.6836471934225965E-3</v>
      </c>
      <c r="AB183" s="4">
        <f t="shared" si="117"/>
        <v>5.9086125804937162E-3</v>
      </c>
      <c r="AC183" s="4">
        <f t="shared" si="135"/>
        <v>-3.1357179474469019E-2</v>
      </c>
      <c r="AD183" s="4">
        <f t="shared" si="136"/>
        <v>-0.11859428760036472</v>
      </c>
      <c r="AE183" s="4">
        <f t="shared" si="137"/>
        <v>8.9901216325243075E-3</v>
      </c>
      <c r="AF183" s="4">
        <f t="shared" si="138"/>
        <v>1.0753918986193392E-2</v>
      </c>
      <c r="AG183" s="4">
        <f t="shared" si="139"/>
        <v>-4.7170350870743352E-3</v>
      </c>
      <c r="AH183" s="4">
        <f t="shared" si="140"/>
        <v>2.7525171810416013E-3</v>
      </c>
      <c r="AI183" s="4">
        <f t="shared" si="141"/>
        <v>6.9811319639909997E-3</v>
      </c>
      <c r="AJ183" s="4">
        <f t="shared" si="142"/>
        <v>5.75616657691988E-3</v>
      </c>
      <c r="AK183" s="2">
        <f t="shared" si="118"/>
        <v>0.39809609594181961</v>
      </c>
      <c r="AL183" s="2">
        <f t="shared" si="119"/>
        <v>0.20161229812655601</v>
      </c>
      <c r="AM183" s="2">
        <f t="shared" si="120"/>
        <v>0.14868383853364919</v>
      </c>
      <c r="AN183" s="2">
        <f t="shared" si="121"/>
        <v>0.10059453326414705</v>
      </c>
      <c r="AO183" s="2">
        <f t="shared" si="122"/>
        <v>4.7003344105294539E-2</v>
      </c>
      <c r="AP183" s="2">
        <f t="shared" si="123"/>
        <v>3.387643705437101E-2</v>
      </c>
      <c r="AQ183" s="2">
        <f t="shared" si="124"/>
        <v>1.9863027529318317E-2</v>
      </c>
      <c r="AR183" s="2">
        <f t="shared" si="125"/>
        <v>1.4004916322578026E-2</v>
      </c>
      <c r="AS183" s="2">
        <f t="array" ref="AS183">_xlfn.STDEV.S(IF(E$17:E$1040=E183,$C$17:$C$1040,""))</f>
        <v>1.2758628112718129E-2</v>
      </c>
      <c r="AT183" s="2">
        <f t="array" ref="AT183">_xlfn.STDEV.S(IF(F$17:F$1040=F183,$C$17:$C$1040,""))</f>
        <v>1.1020046384629077E-2</v>
      </c>
      <c r="AU183" s="2">
        <f t="array" ref="AU183">_xlfn.STDEV.S(IF(G$17:G$1040=G183,$C$17:$C$1040,""))</f>
        <v>1.2080499904055511E-2</v>
      </c>
      <c r="AV183" s="2">
        <f t="array" ref="AV183">_xlfn.STDEV.S(IF(H$17:H$1040=H183,$C$17:$C$1040,""))</f>
        <v>1.3430690223833055E-2</v>
      </c>
      <c r="AW183" s="2">
        <f t="array" ref="AW183">_xlfn.STDEV.S(IF(I$17:I$1040=I183,$C$17:$C$1040,""))</f>
        <v>1.0156528009835878E-2</v>
      </c>
      <c r="AX183" s="2">
        <f t="array" ref="AX183">_xlfn.STDEV.S(IF(J$17:J$1040=J183,$C$17:$C$1040,""))</f>
        <v>1.0560124694624865E-2</v>
      </c>
      <c r="AY183" s="2">
        <f t="array" ref="AY183">_xlfn.STDEV.S(IF(K$17:K$1040=K183,$C$17:$C$1040,""))</f>
        <v>1.3473461982441566E-2</v>
      </c>
      <c r="AZ183" s="2">
        <f t="array" ref="AZ183">_xlfn.STDEV.S(IF(L$17:L$1040=L183,$C$17:$C$1040,""))</f>
        <v>1.2329825241109767E-2</v>
      </c>
      <c r="BA183" s="5">
        <f t="shared" si="126"/>
        <v>31.202108285058262</v>
      </c>
      <c r="BB183" s="5">
        <f t="shared" si="127"/>
        <v>18.2950498654677</v>
      </c>
      <c r="BC183" s="5">
        <f t="shared" si="128"/>
        <v>12.307755450065022</v>
      </c>
      <c r="BD183" s="5">
        <f t="shared" si="129"/>
        <v>7.489900488184877</v>
      </c>
      <c r="BE183" s="5">
        <f t="shared" si="130"/>
        <v>4.6278948927995005</v>
      </c>
      <c r="BF183" s="5">
        <f t="shared" si="131"/>
        <v>3.2079580529588081</v>
      </c>
      <c r="BG183" s="5">
        <f t="shared" si="132"/>
        <v>1.4742333896962447</v>
      </c>
      <c r="BH183" s="5">
        <f t="shared" si="133"/>
        <v>1.1358568389017565</v>
      </c>
    </row>
    <row r="184" spans="1:60" x14ac:dyDescent="0.25">
      <c r="A184" t="s">
        <v>191</v>
      </c>
      <c r="B184">
        <v>140.38999999999999</v>
      </c>
      <c r="C184" s="2">
        <f t="shared" si="101"/>
        <v>-8.4051419692048324E-3</v>
      </c>
      <c r="D184" s="8">
        <f t="shared" si="134"/>
        <v>167</v>
      </c>
      <c r="E184" s="8">
        <f t="shared" si="143"/>
        <v>0</v>
      </c>
      <c r="F184" s="8">
        <f t="shared" si="144"/>
        <v>0</v>
      </c>
      <c r="G184" s="8">
        <f t="shared" si="144"/>
        <v>1</v>
      </c>
      <c r="H184" s="8">
        <f t="shared" si="144"/>
        <v>2</v>
      </c>
      <c r="I184" s="8">
        <f t="shared" si="144"/>
        <v>5</v>
      </c>
      <c r="J184" s="8">
        <f t="shared" si="144"/>
        <v>10</v>
      </c>
      <c r="K184" s="8">
        <f t="shared" si="144"/>
        <v>20</v>
      </c>
      <c r="L184" s="8">
        <f t="shared" si="144"/>
        <v>41</v>
      </c>
      <c r="M184" s="2">
        <f t="shared" si="102"/>
        <v>-1.0446901285107854E-3</v>
      </c>
      <c r="N184" s="2">
        <f t="shared" si="103"/>
        <v>-5.2231223554134948E-4</v>
      </c>
      <c r="O184" s="2">
        <f t="shared" si="104"/>
        <v>9.1122045246864233E-4</v>
      </c>
      <c r="P184" s="2">
        <f t="shared" si="105"/>
        <v>8.6599487929764005E-4</v>
      </c>
      <c r="Q184" s="2">
        <f t="shared" si="106"/>
        <v>2.4715671636692943E-4</v>
      </c>
      <c r="R184" s="2">
        <f t="shared" si="107"/>
        <v>-8.1992217907820436E-4</v>
      </c>
      <c r="S184" s="2">
        <f t="shared" si="108"/>
        <v>-1.4240100052138327E-3</v>
      </c>
      <c r="T184" s="2">
        <f t="shared" si="109"/>
        <v>-2.6489753922849524E-3</v>
      </c>
      <c r="U184" s="4">
        <f t="shared" si="110"/>
        <v>-7.360451840694047E-3</v>
      </c>
      <c r="V184" s="4">
        <f t="shared" si="111"/>
        <v>-7.8828297336634833E-3</v>
      </c>
      <c r="W184" s="4">
        <f t="shared" si="112"/>
        <v>-9.3163624216734756E-3</v>
      </c>
      <c r="X184" s="4">
        <f t="shared" si="113"/>
        <v>-9.2711368485024724E-3</v>
      </c>
      <c r="Y184" s="4">
        <f t="shared" si="114"/>
        <v>-8.6522986855717618E-3</v>
      </c>
      <c r="Z184" s="4">
        <f t="shared" si="115"/>
        <v>-7.585219790126628E-3</v>
      </c>
      <c r="AA184" s="4">
        <f t="shared" si="116"/>
        <v>-6.9811319639909997E-3</v>
      </c>
      <c r="AB184" s="4">
        <f t="shared" si="117"/>
        <v>-5.75616657691988E-3</v>
      </c>
      <c r="AC184" s="4">
        <f t="shared" si="135"/>
        <v>-3.8717631315163065E-2</v>
      </c>
      <c r="AD184" s="4">
        <f t="shared" si="136"/>
        <v>-0.12647711733402819</v>
      </c>
      <c r="AE184" s="4">
        <f t="shared" si="137"/>
        <v>-3.262407891491681E-4</v>
      </c>
      <c r="AF184" s="4">
        <f t="shared" si="138"/>
        <v>1.4827821376909196E-3</v>
      </c>
      <c r="AG184" s="4">
        <f t="shared" si="139"/>
        <v>-1.3369333772646097E-2</v>
      </c>
      <c r="AH184" s="4">
        <f t="shared" si="140"/>
        <v>-4.8327026090850267E-3</v>
      </c>
      <c r="AI184" s="4">
        <f t="shared" si="141"/>
        <v>0</v>
      </c>
      <c r="AJ184" s="4">
        <f t="shared" si="142"/>
        <v>0</v>
      </c>
      <c r="AK184" s="2">
        <f t="shared" si="118"/>
        <v>0.39809609594181961</v>
      </c>
      <c r="AL184" s="2">
        <f t="shared" si="119"/>
        <v>0.20161229812655601</v>
      </c>
      <c r="AM184" s="2">
        <f t="shared" si="120"/>
        <v>0.14868383853364919</v>
      </c>
      <c r="AN184" s="2">
        <f t="shared" si="121"/>
        <v>0.10059453326414705</v>
      </c>
      <c r="AO184" s="2">
        <f t="shared" si="122"/>
        <v>4.7003344105294539E-2</v>
      </c>
      <c r="AP184" s="2">
        <f t="shared" si="123"/>
        <v>3.387643705437101E-2</v>
      </c>
      <c r="AQ184" s="2">
        <f t="shared" si="124"/>
        <v>1.9863027529318317E-2</v>
      </c>
      <c r="AR184" s="2">
        <f t="shared" si="125"/>
        <v>1.4004916322578026E-2</v>
      </c>
      <c r="AS184" s="2">
        <f t="array" ref="AS184">_xlfn.STDEV.S(IF(E$17:E$1040=E184,$C$17:$C$1040,""))</f>
        <v>1.2758628112718129E-2</v>
      </c>
      <c r="AT184" s="2">
        <f t="array" ref="AT184">_xlfn.STDEV.S(IF(F$17:F$1040=F184,$C$17:$C$1040,""))</f>
        <v>1.1020046384629077E-2</v>
      </c>
      <c r="AU184" s="2">
        <f t="array" ref="AU184">_xlfn.STDEV.S(IF(G$17:G$1040=G184,$C$17:$C$1040,""))</f>
        <v>1.2080499904055511E-2</v>
      </c>
      <c r="AV184" s="2">
        <f t="array" ref="AV184">_xlfn.STDEV.S(IF(H$17:H$1040=H184,$C$17:$C$1040,""))</f>
        <v>1.3430690223833055E-2</v>
      </c>
      <c r="AW184" s="2">
        <f t="array" ref="AW184">_xlfn.STDEV.S(IF(I$17:I$1040=I184,$C$17:$C$1040,""))</f>
        <v>1.0156528009835878E-2</v>
      </c>
      <c r="AX184" s="2">
        <f t="array" ref="AX184">_xlfn.STDEV.S(IF(J$17:J$1040=J184,$C$17:$C$1040,""))</f>
        <v>1.0560124694624865E-2</v>
      </c>
      <c r="AY184" s="2">
        <f t="array" ref="AY184">_xlfn.STDEV.S(IF(K$17:K$1040=K184,$C$17:$C$1040,""))</f>
        <v>1.3473461982441566E-2</v>
      </c>
      <c r="AZ184" s="2">
        <f t="array" ref="AZ184">_xlfn.STDEV.S(IF(L$17:L$1040=L184,$C$17:$C$1040,""))</f>
        <v>1.2329825241109767E-2</v>
      </c>
      <c r="BA184" s="5">
        <f t="shared" si="126"/>
        <v>31.202108285058262</v>
      </c>
      <c r="BB184" s="5">
        <f t="shared" si="127"/>
        <v>18.2950498654677</v>
      </c>
      <c r="BC184" s="5">
        <f t="shared" si="128"/>
        <v>12.307755450065022</v>
      </c>
      <c r="BD184" s="5">
        <f t="shared" si="129"/>
        <v>7.489900488184877</v>
      </c>
      <c r="BE184" s="5">
        <f t="shared" si="130"/>
        <v>4.6278948927995005</v>
      </c>
      <c r="BF184" s="5">
        <f t="shared" si="131"/>
        <v>3.2079580529588081</v>
      </c>
      <c r="BG184" s="5">
        <f t="shared" si="132"/>
        <v>1.4742333896962447</v>
      </c>
      <c r="BH184" s="5">
        <f t="shared" si="133"/>
        <v>1.1358568389017565</v>
      </c>
    </row>
    <row r="185" spans="1:60" x14ac:dyDescent="0.25">
      <c r="A185" t="s">
        <v>192</v>
      </c>
      <c r="B185">
        <v>139.28</v>
      </c>
      <c r="C185" s="2">
        <f t="shared" si="101"/>
        <v>-7.9065460502883989E-3</v>
      </c>
      <c r="D185" s="8">
        <f t="shared" si="134"/>
        <v>168</v>
      </c>
      <c r="E185" s="8">
        <f t="shared" si="143"/>
        <v>0</v>
      </c>
      <c r="F185" s="8">
        <f t="shared" si="144"/>
        <v>0</v>
      </c>
      <c r="G185" s="8">
        <f t="shared" si="144"/>
        <v>1</v>
      </c>
      <c r="H185" s="8">
        <f t="shared" si="144"/>
        <v>2</v>
      </c>
      <c r="I185" s="8">
        <f t="shared" si="144"/>
        <v>5</v>
      </c>
      <c r="J185" s="8">
        <f t="shared" si="144"/>
        <v>10</v>
      </c>
      <c r="K185" s="8">
        <f t="shared" si="144"/>
        <v>21</v>
      </c>
      <c r="L185" s="8">
        <f t="shared" si="144"/>
        <v>42</v>
      </c>
      <c r="M185" s="2">
        <f t="shared" si="102"/>
        <v>-1.0446901285107854E-3</v>
      </c>
      <c r="N185" s="2">
        <f t="shared" si="103"/>
        <v>-5.2231223554134948E-4</v>
      </c>
      <c r="O185" s="2">
        <f t="shared" si="104"/>
        <v>9.1122045246864233E-4</v>
      </c>
      <c r="P185" s="2">
        <f t="shared" si="105"/>
        <v>8.6599487929764005E-4</v>
      </c>
      <c r="Q185" s="2">
        <f t="shared" si="106"/>
        <v>2.4715671636692943E-4</v>
      </c>
      <c r="R185" s="2">
        <f t="shared" si="107"/>
        <v>-8.1992217907820436E-4</v>
      </c>
      <c r="S185" s="2">
        <f t="shared" si="108"/>
        <v>-2.1583435294257602E-4</v>
      </c>
      <c r="T185" s="2">
        <f t="shared" si="109"/>
        <v>3.5787347729410168E-4</v>
      </c>
      <c r="U185" s="4">
        <f t="shared" si="110"/>
        <v>-6.8618559217776135E-3</v>
      </c>
      <c r="V185" s="4">
        <f t="shared" si="111"/>
        <v>-7.3842338147470498E-3</v>
      </c>
      <c r="W185" s="4">
        <f t="shared" si="112"/>
        <v>-8.817766502757042E-3</v>
      </c>
      <c r="X185" s="4">
        <f t="shared" si="113"/>
        <v>-8.7725409295860389E-3</v>
      </c>
      <c r="Y185" s="4">
        <f t="shared" si="114"/>
        <v>-8.1537027666553283E-3</v>
      </c>
      <c r="Z185" s="4">
        <f t="shared" si="115"/>
        <v>-7.0866238712101945E-3</v>
      </c>
      <c r="AA185" s="4">
        <f t="shared" si="116"/>
        <v>-7.6907116973458228E-3</v>
      </c>
      <c r="AB185" s="4">
        <f t="shared" si="117"/>
        <v>-8.2644195275825005E-3</v>
      </c>
      <c r="AC185" s="4">
        <f t="shared" si="135"/>
        <v>-4.5579487236940677E-2</v>
      </c>
      <c r="AD185" s="4">
        <f t="shared" si="136"/>
        <v>-0.13386135114877523</v>
      </c>
      <c r="AE185" s="4">
        <f t="shared" si="137"/>
        <v>-9.1440072919062101E-3</v>
      </c>
      <c r="AF185" s="4">
        <f t="shared" si="138"/>
        <v>-7.2897587918951193E-3</v>
      </c>
      <c r="AG185" s="4">
        <f t="shared" si="139"/>
        <v>-2.1523036539301425E-2</v>
      </c>
      <c r="AH185" s="4">
        <f t="shared" si="140"/>
        <v>-1.1919326480295221E-2</v>
      </c>
      <c r="AI185" s="4">
        <f t="shared" si="141"/>
        <v>-7.6907116973458228E-3</v>
      </c>
      <c r="AJ185" s="4">
        <f t="shared" si="142"/>
        <v>-8.2644195275825005E-3</v>
      </c>
      <c r="AK185" s="2">
        <f t="shared" si="118"/>
        <v>0.39809609594181961</v>
      </c>
      <c r="AL185" s="2">
        <f t="shared" si="119"/>
        <v>0.20161229812655601</v>
      </c>
      <c r="AM185" s="2">
        <f t="shared" si="120"/>
        <v>0.14868383853364919</v>
      </c>
      <c r="AN185" s="2">
        <f t="shared" si="121"/>
        <v>0.10059453326414705</v>
      </c>
      <c r="AO185" s="2">
        <f t="shared" si="122"/>
        <v>4.7003344105294539E-2</v>
      </c>
      <c r="AP185" s="2">
        <f t="shared" si="123"/>
        <v>3.387643705437101E-2</v>
      </c>
      <c r="AQ185" s="2">
        <f t="shared" si="124"/>
        <v>1.4839778746758819E-2</v>
      </c>
      <c r="AR185" s="2">
        <f t="shared" si="125"/>
        <v>1.2140386054847907E-2</v>
      </c>
      <c r="AS185" s="2">
        <f t="array" ref="AS185">_xlfn.STDEV.S(IF(E$17:E$1040=E185,$C$17:$C$1040,""))</f>
        <v>1.2758628112718129E-2</v>
      </c>
      <c r="AT185" s="2">
        <f t="array" ref="AT185">_xlfn.STDEV.S(IF(F$17:F$1040=F185,$C$17:$C$1040,""))</f>
        <v>1.1020046384629077E-2</v>
      </c>
      <c r="AU185" s="2">
        <f t="array" ref="AU185">_xlfn.STDEV.S(IF(G$17:G$1040=G185,$C$17:$C$1040,""))</f>
        <v>1.2080499904055511E-2</v>
      </c>
      <c r="AV185" s="2">
        <f t="array" ref="AV185">_xlfn.STDEV.S(IF(H$17:H$1040=H185,$C$17:$C$1040,""))</f>
        <v>1.3430690223833055E-2</v>
      </c>
      <c r="AW185" s="2">
        <f t="array" ref="AW185">_xlfn.STDEV.S(IF(I$17:I$1040=I185,$C$17:$C$1040,""))</f>
        <v>1.0156528009835878E-2</v>
      </c>
      <c r="AX185" s="2">
        <f t="array" ref="AX185">_xlfn.STDEV.S(IF(J$17:J$1040=J185,$C$17:$C$1040,""))</f>
        <v>1.0560124694624865E-2</v>
      </c>
      <c r="AY185" s="2">
        <f t="array" ref="AY185">_xlfn.STDEV.S(IF(K$17:K$1040=K185,$C$17:$C$1040,""))</f>
        <v>7.52296963892524E-3</v>
      </c>
      <c r="AZ185" s="2">
        <f t="array" ref="AZ185">_xlfn.STDEV.S(IF(L$17:L$1040=L185,$C$17:$C$1040,""))</f>
        <v>7.2470394410435483E-3</v>
      </c>
      <c r="BA185" s="5">
        <f t="shared" si="126"/>
        <v>31.202108285058262</v>
      </c>
      <c r="BB185" s="5">
        <f t="shared" si="127"/>
        <v>18.2950498654677</v>
      </c>
      <c r="BC185" s="5">
        <f t="shared" si="128"/>
        <v>12.307755450065022</v>
      </c>
      <c r="BD185" s="5">
        <f t="shared" si="129"/>
        <v>7.489900488184877</v>
      </c>
      <c r="BE185" s="5">
        <f t="shared" si="130"/>
        <v>4.6278948927995005</v>
      </c>
      <c r="BF185" s="5">
        <f t="shared" si="131"/>
        <v>3.2079580529588081</v>
      </c>
      <c r="BG185" s="5">
        <f t="shared" si="132"/>
        <v>1.972595857621843</v>
      </c>
      <c r="BH185" s="5">
        <f t="shared" si="133"/>
        <v>1.6752200886462589</v>
      </c>
    </row>
    <row r="186" spans="1:60" x14ac:dyDescent="0.25">
      <c r="A186" t="s">
        <v>193</v>
      </c>
      <c r="B186">
        <v>138.79</v>
      </c>
      <c r="C186" s="2">
        <f t="shared" si="101"/>
        <v>-3.5180930499713048E-3</v>
      </c>
      <c r="D186" s="8">
        <f t="shared" si="134"/>
        <v>169</v>
      </c>
      <c r="E186" s="8">
        <f t="shared" si="143"/>
        <v>0</v>
      </c>
      <c r="F186" s="8">
        <f t="shared" si="144"/>
        <v>0</v>
      </c>
      <c r="G186" s="8">
        <f t="shared" si="144"/>
        <v>1</v>
      </c>
      <c r="H186" s="8">
        <f t="shared" si="144"/>
        <v>2</v>
      </c>
      <c r="I186" s="8">
        <f t="shared" si="144"/>
        <v>5</v>
      </c>
      <c r="J186" s="8">
        <f t="shared" si="144"/>
        <v>10</v>
      </c>
      <c r="K186" s="8">
        <f t="shared" si="144"/>
        <v>21</v>
      </c>
      <c r="L186" s="8">
        <f t="shared" si="144"/>
        <v>42</v>
      </c>
      <c r="M186" s="2">
        <f t="shared" si="102"/>
        <v>-1.0446901285107854E-3</v>
      </c>
      <c r="N186" s="2">
        <f t="shared" si="103"/>
        <v>-5.2231223554134948E-4</v>
      </c>
      <c r="O186" s="2">
        <f t="shared" si="104"/>
        <v>9.1122045246864233E-4</v>
      </c>
      <c r="P186" s="2">
        <f t="shared" si="105"/>
        <v>8.6599487929764005E-4</v>
      </c>
      <c r="Q186" s="2">
        <f t="shared" si="106"/>
        <v>2.4715671636692943E-4</v>
      </c>
      <c r="R186" s="2">
        <f t="shared" si="107"/>
        <v>-8.1992217907820436E-4</v>
      </c>
      <c r="S186" s="2">
        <f t="shared" si="108"/>
        <v>-2.1583435294257602E-4</v>
      </c>
      <c r="T186" s="2">
        <f t="shared" si="109"/>
        <v>3.5787347729410168E-4</v>
      </c>
      <c r="U186" s="4">
        <f t="shared" si="110"/>
        <v>-2.4734029214605194E-3</v>
      </c>
      <c r="V186" s="4">
        <f t="shared" si="111"/>
        <v>-2.9957808144299553E-3</v>
      </c>
      <c r="W186" s="4">
        <f t="shared" si="112"/>
        <v>-4.4293135024399471E-3</v>
      </c>
      <c r="X186" s="4">
        <f t="shared" si="113"/>
        <v>-4.3840879292689448E-3</v>
      </c>
      <c r="Y186" s="4">
        <f t="shared" si="114"/>
        <v>-3.7652497663382342E-3</v>
      </c>
      <c r="Z186" s="4">
        <f t="shared" si="115"/>
        <v>-2.6981708708931004E-3</v>
      </c>
      <c r="AA186" s="4">
        <f t="shared" si="116"/>
        <v>-3.3022586970287288E-3</v>
      </c>
      <c r="AB186" s="4">
        <f t="shared" si="117"/>
        <v>-3.8759665272654065E-3</v>
      </c>
      <c r="AC186" s="4">
        <f t="shared" si="135"/>
        <v>-4.8052890158401196E-2</v>
      </c>
      <c r="AD186" s="4">
        <f t="shared" si="136"/>
        <v>-0.13685713196320518</v>
      </c>
      <c r="AE186" s="4">
        <f t="shared" si="137"/>
        <v>-1.3573320794346158E-2</v>
      </c>
      <c r="AF186" s="4">
        <f t="shared" si="138"/>
        <v>-1.1673846721164064E-2</v>
      </c>
      <c r="AG186" s="4">
        <f t="shared" si="139"/>
        <v>-2.528828630563966E-2</v>
      </c>
      <c r="AH186" s="4">
        <f t="shared" si="140"/>
        <v>-1.4617497351188322E-2</v>
      </c>
      <c r="AI186" s="4">
        <f t="shared" si="141"/>
        <v>-1.0992970394374552E-2</v>
      </c>
      <c r="AJ186" s="4">
        <f t="shared" si="142"/>
        <v>-1.2140386054847907E-2</v>
      </c>
      <c r="AK186" s="2">
        <f t="shared" si="118"/>
        <v>0.39809609594181961</v>
      </c>
      <c r="AL186" s="2">
        <f t="shared" si="119"/>
        <v>0.20161229812655601</v>
      </c>
      <c r="AM186" s="2">
        <f t="shared" si="120"/>
        <v>0.14868383853364919</v>
      </c>
      <c r="AN186" s="2">
        <f t="shared" si="121"/>
        <v>0.10059453326414705</v>
      </c>
      <c r="AO186" s="2">
        <f t="shared" si="122"/>
        <v>4.7003344105294539E-2</v>
      </c>
      <c r="AP186" s="2">
        <f t="shared" si="123"/>
        <v>3.387643705437101E-2</v>
      </c>
      <c r="AQ186" s="2">
        <f t="shared" si="124"/>
        <v>1.4839778746758819E-2</v>
      </c>
      <c r="AR186" s="2">
        <f t="shared" si="125"/>
        <v>1.2140386054847907E-2</v>
      </c>
      <c r="AS186" s="2">
        <f t="array" ref="AS186">_xlfn.STDEV.S(IF(E$17:E$1040=E186,$C$17:$C$1040,""))</f>
        <v>1.2758628112718129E-2</v>
      </c>
      <c r="AT186" s="2">
        <f t="array" ref="AT186">_xlfn.STDEV.S(IF(F$17:F$1040=F186,$C$17:$C$1040,""))</f>
        <v>1.1020046384629077E-2</v>
      </c>
      <c r="AU186" s="2">
        <f t="array" ref="AU186">_xlfn.STDEV.S(IF(G$17:G$1040=G186,$C$17:$C$1040,""))</f>
        <v>1.2080499904055511E-2</v>
      </c>
      <c r="AV186" s="2">
        <f t="array" ref="AV186">_xlfn.STDEV.S(IF(H$17:H$1040=H186,$C$17:$C$1040,""))</f>
        <v>1.3430690223833055E-2</v>
      </c>
      <c r="AW186" s="2">
        <f t="array" ref="AW186">_xlfn.STDEV.S(IF(I$17:I$1040=I186,$C$17:$C$1040,""))</f>
        <v>1.0156528009835878E-2</v>
      </c>
      <c r="AX186" s="2">
        <f t="array" ref="AX186">_xlfn.STDEV.S(IF(J$17:J$1040=J186,$C$17:$C$1040,""))</f>
        <v>1.0560124694624865E-2</v>
      </c>
      <c r="AY186" s="2">
        <f t="array" ref="AY186">_xlfn.STDEV.S(IF(K$17:K$1040=K186,$C$17:$C$1040,""))</f>
        <v>7.52296963892524E-3</v>
      </c>
      <c r="AZ186" s="2">
        <f t="array" ref="AZ186">_xlfn.STDEV.S(IF(L$17:L$1040=L186,$C$17:$C$1040,""))</f>
        <v>7.2470394410435483E-3</v>
      </c>
      <c r="BA186" s="5">
        <f t="shared" si="126"/>
        <v>31.202108285058262</v>
      </c>
      <c r="BB186" s="5">
        <f t="shared" si="127"/>
        <v>18.2950498654677</v>
      </c>
      <c r="BC186" s="5">
        <f t="shared" si="128"/>
        <v>12.307755450065022</v>
      </c>
      <c r="BD186" s="5">
        <f t="shared" si="129"/>
        <v>7.489900488184877</v>
      </c>
      <c r="BE186" s="5">
        <f t="shared" si="130"/>
        <v>4.6278948927995005</v>
      </c>
      <c r="BF186" s="5">
        <f t="shared" si="131"/>
        <v>3.2079580529588081</v>
      </c>
      <c r="BG186" s="5">
        <f t="shared" si="132"/>
        <v>1.972595857621843</v>
      </c>
      <c r="BH186" s="5">
        <f t="shared" si="133"/>
        <v>1.6752200886462589</v>
      </c>
    </row>
    <row r="187" spans="1:60" x14ac:dyDescent="0.25">
      <c r="A187" t="s">
        <v>194</v>
      </c>
      <c r="B187">
        <v>139.61000000000001</v>
      </c>
      <c r="C187" s="2">
        <f t="shared" si="101"/>
        <v>5.9082066431299651E-3</v>
      </c>
      <c r="D187" s="8">
        <f t="shared" si="134"/>
        <v>170</v>
      </c>
      <c r="E187" s="8">
        <f t="shared" si="143"/>
        <v>0</v>
      </c>
      <c r="F187" s="8">
        <f t="shared" si="144"/>
        <v>0</v>
      </c>
      <c r="G187" s="8">
        <f t="shared" si="144"/>
        <v>1</v>
      </c>
      <c r="H187" s="8">
        <f t="shared" si="144"/>
        <v>2</v>
      </c>
      <c r="I187" s="8">
        <f t="shared" si="144"/>
        <v>5</v>
      </c>
      <c r="J187" s="8">
        <f t="shared" si="144"/>
        <v>10</v>
      </c>
      <c r="K187" s="8">
        <f t="shared" si="144"/>
        <v>21</v>
      </c>
      <c r="L187" s="8">
        <f t="shared" si="144"/>
        <v>42</v>
      </c>
      <c r="M187" s="2">
        <f t="shared" si="102"/>
        <v>-1.0446901285107854E-3</v>
      </c>
      <c r="N187" s="2">
        <f t="shared" si="103"/>
        <v>-5.2231223554134948E-4</v>
      </c>
      <c r="O187" s="2">
        <f t="shared" si="104"/>
        <v>9.1122045246864233E-4</v>
      </c>
      <c r="P187" s="2">
        <f t="shared" si="105"/>
        <v>8.6599487929764005E-4</v>
      </c>
      <c r="Q187" s="2">
        <f t="shared" si="106"/>
        <v>2.4715671636692943E-4</v>
      </c>
      <c r="R187" s="2">
        <f t="shared" si="107"/>
        <v>-8.1992217907820436E-4</v>
      </c>
      <c r="S187" s="2">
        <f t="shared" si="108"/>
        <v>-2.1583435294257602E-4</v>
      </c>
      <c r="T187" s="2">
        <f t="shared" si="109"/>
        <v>3.5787347729410168E-4</v>
      </c>
      <c r="U187" s="4">
        <f t="shared" si="110"/>
        <v>6.9528967716407505E-3</v>
      </c>
      <c r="V187" s="4">
        <f t="shared" si="111"/>
        <v>6.4305188786713142E-3</v>
      </c>
      <c r="W187" s="4">
        <f t="shared" si="112"/>
        <v>4.9969861906613228E-3</v>
      </c>
      <c r="X187" s="4">
        <f t="shared" si="113"/>
        <v>5.0422117638323251E-3</v>
      </c>
      <c r="Y187" s="4">
        <f t="shared" si="114"/>
        <v>5.6610499267630357E-3</v>
      </c>
      <c r="Z187" s="4">
        <f t="shared" si="115"/>
        <v>6.7281288222081695E-3</v>
      </c>
      <c r="AA187" s="4">
        <f t="shared" si="116"/>
        <v>6.1240409960725412E-3</v>
      </c>
      <c r="AB187" s="4">
        <f t="shared" si="117"/>
        <v>5.5503331658358634E-3</v>
      </c>
      <c r="AC187" s="4">
        <f t="shared" si="135"/>
        <v>-4.1099993386760444E-2</v>
      </c>
      <c r="AD187" s="4">
        <f t="shared" si="136"/>
        <v>-0.13042661308453385</v>
      </c>
      <c r="AE187" s="4">
        <f t="shared" si="137"/>
        <v>-8.5763346036848362E-3</v>
      </c>
      <c r="AF187" s="4">
        <f t="shared" si="138"/>
        <v>-6.631634957331739E-3</v>
      </c>
      <c r="AG187" s="4">
        <f t="shared" si="139"/>
        <v>-1.9627236378876624E-2</v>
      </c>
      <c r="AH187" s="4">
        <f t="shared" si="140"/>
        <v>-7.8893685289801521E-3</v>
      </c>
      <c r="AI187" s="4">
        <f t="shared" si="141"/>
        <v>-4.8689293983020104E-3</v>
      </c>
      <c r="AJ187" s="4">
        <f t="shared" si="142"/>
        <v>-6.5900528890120436E-3</v>
      </c>
      <c r="AK187" s="2">
        <f t="shared" si="118"/>
        <v>0.39809609594181961</v>
      </c>
      <c r="AL187" s="2">
        <f t="shared" si="119"/>
        <v>0.20161229812655601</v>
      </c>
      <c r="AM187" s="2">
        <f t="shared" si="120"/>
        <v>0.14868383853364919</v>
      </c>
      <c r="AN187" s="2">
        <f t="shared" si="121"/>
        <v>0.10059453326414705</v>
      </c>
      <c r="AO187" s="2">
        <f t="shared" si="122"/>
        <v>4.7003344105294539E-2</v>
      </c>
      <c r="AP187" s="2">
        <f t="shared" si="123"/>
        <v>3.387643705437101E-2</v>
      </c>
      <c r="AQ187" s="2">
        <f t="shared" si="124"/>
        <v>1.4839778746758819E-2</v>
      </c>
      <c r="AR187" s="2">
        <f t="shared" si="125"/>
        <v>1.2140386054847907E-2</v>
      </c>
      <c r="AS187" s="2">
        <f t="array" ref="AS187">_xlfn.STDEV.S(IF(E$17:E$1040=E187,$C$17:$C$1040,""))</f>
        <v>1.2758628112718129E-2</v>
      </c>
      <c r="AT187" s="2">
        <f t="array" ref="AT187">_xlfn.STDEV.S(IF(F$17:F$1040=F187,$C$17:$C$1040,""))</f>
        <v>1.1020046384629077E-2</v>
      </c>
      <c r="AU187" s="2">
        <f t="array" ref="AU187">_xlfn.STDEV.S(IF(G$17:G$1040=G187,$C$17:$C$1040,""))</f>
        <v>1.2080499904055511E-2</v>
      </c>
      <c r="AV187" s="2">
        <f t="array" ref="AV187">_xlfn.STDEV.S(IF(H$17:H$1040=H187,$C$17:$C$1040,""))</f>
        <v>1.3430690223833055E-2</v>
      </c>
      <c r="AW187" s="2">
        <f t="array" ref="AW187">_xlfn.STDEV.S(IF(I$17:I$1040=I187,$C$17:$C$1040,""))</f>
        <v>1.0156528009835878E-2</v>
      </c>
      <c r="AX187" s="2">
        <f t="array" ref="AX187">_xlfn.STDEV.S(IF(J$17:J$1040=J187,$C$17:$C$1040,""))</f>
        <v>1.0560124694624865E-2</v>
      </c>
      <c r="AY187" s="2">
        <f t="array" ref="AY187">_xlfn.STDEV.S(IF(K$17:K$1040=K187,$C$17:$C$1040,""))</f>
        <v>7.52296963892524E-3</v>
      </c>
      <c r="AZ187" s="2">
        <f t="array" ref="AZ187">_xlfn.STDEV.S(IF(L$17:L$1040=L187,$C$17:$C$1040,""))</f>
        <v>7.2470394410435483E-3</v>
      </c>
      <c r="BA187" s="5">
        <f t="shared" si="126"/>
        <v>31.202108285058262</v>
      </c>
      <c r="BB187" s="5">
        <f t="shared" si="127"/>
        <v>18.2950498654677</v>
      </c>
      <c r="BC187" s="5">
        <f t="shared" si="128"/>
        <v>12.307755450065022</v>
      </c>
      <c r="BD187" s="5">
        <f t="shared" si="129"/>
        <v>7.489900488184877</v>
      </c>
      <c r="BE187" s="5">
        <f t="shared" si="130"/>
        <v>4.6278948927995005</v>
      </c>
      <c r="BF187" s="5">
        <f t="shared" si="131"/>
        <v>3.2079580529588081</v>
      </c>
      <c r="BG187" s="5">
        <f t="shared" si="132"/>
        <v>1.972595857621843</v>
      </c>
      <c r="BH187" s="5">
        <f t="shared" si="133"/>
        <v>1.6752200886462589</v>
      </c>
    </row>
    <row r="188" spans="1:60" x14ac:dyDescent="0.25">
      <c r="A188" t="s">
        <v>195</v>
      </c>
      <c r="B188">
        <v>140.58000000000001</v>
      </c>
      <c r="C188" s="2">
        <f t="shared" si="101"/>
        <v>6.9479263663061452E-3</v>
      </c>
      <c r="D188" s="8">
        <f t="shared" si="134"/>
        <v>171</v>
      </c>
      <c r="E188" s="8">
        <f t="shared" si="143"/>
        <v>0</v>
      </c>
      <c r="F188" s="8">
        <f t="shared" si="144"/>
        <v>0</v>
      </c>
      <c r="G188" s="8">
        <f t="shared" si="144"/>
        <v>1</v>
      </c>
      <c r="H188" s="8">
        <f t="shared" si="144"/>
        <v>2</v>
      </c>
      <c r="I188" s="8">
        <f t="shared" si="144"/>
        <v>5</v>
      </c>
      <c r="J188" s="8">
        <f t="shared" si="144"/>
        <v>10</v>
      </c>
      <c r="K188" s="8">
        <f t="shared" si="144"/>
        <v>21</v>
      </c>
      <c r="L188" s="8">
        <f t="shared" si="144"/>
        <v>42</v>
      </c>
      <c r="M188" s="2">
        <f t="shared" si="102"/>
        <v>-1.0446901285107854E-3</v>
      </c>
      <c r="N188" s="2">
        <f t="shared" si="103"/>
        <v>-5.2231223554134948E-4</v>
      </c>
      <c r="O188" s="2">
        <f t="shared" si="104"/>
        <v>9.1122045246864233E-4</v>
      </c>
      <c r="P188" s="2">
        <f t="shared" si="105"/>
        <v>8.6599487929764005E-4</v>
      </c>
      <c r="Q188" s="2">
        <f t="shared" si="106"/>
        <v>2.4715671636692943E-4</v>
      </c>
      <c r="R188" s="2">
        <f t="shared" si="107"/>
        <v>-8.1992217907820436E-4</v>
      </c>
      <c r="S188" s="2">
        <f t="shared" si="108"/>
        <v>-2.1583435294257602E-4</v>
      </c>
      <c r="T188" s="2">
        <f t="shared" si="109"/>
        <v>3.5787347729410168E-4</v>
      </c>
      <c r="U188" s="4">
        <f t="shared" si="110"/>
        <v>7.9926164948169315E-3</v>
      </c>
      <c r="V188" s="4">
        <f t="shared" si="111"/>
        <v>7.4702386018474943E-3</v>
      </c>
      <c r="W188" s="4">
        <f t="shared" si="112"/>
        <v>6.0367059138375029E-3</v>
      </c>
      <c r="X188" s="4">
        <f t="shared" si="113"/>
        <v>6.0819314870085052E-3</v>
      </c>
      <c r="Y188" s="4">
        <f t="shared" si="114"/>
        <v>6.7007696499392158E-3</v>
      </c>
      <c r="Z188" s="4">
        <f t="shared" si="115"/>
        <v>7.7678485453843496E-3</v>
      </c>
      <c r="AA188" s="4">
        <f t="shared" si="116"/>
        <v>7.1637607192487213E-3</v>
      </c>
      <c r="AB188" s="4">
        <f t="shared" si="117"/>
        <v>6.5900528890120436E-3</v>
      </c>
      <c r="AC188" s="4">
        <f t="shared" si="135"/>
        <v>-3.3107376891943513E-2</v>
      </c>
      <c r="AD188" s="4">
        <f t="shared" si="136"/>
        <v>-0.12295637448268636</v>
      </c>
      <c r="AE188" s="4">
        <f t="shared" si="137"/>
        <v>-2.5396286898473333E-3</v>
      </c>
      <c r="AF188" s="4">
        <f t="shared" si="138"/>
        <v>-5.4970347032323383E-4</v>
      </c>
      <c r="AG188" s="4">
        <f t="shared" si="139"/>
        <v>-1.2926466728937408E-2</v>
      </c>
      <c r="AH188" s="4">
        <f t="shared" si="140"/>
        <v>-1.2151998359580252E-4</v>
      </c>
      <c r="AI188" s="4">
        <f t="shared" si="141"/>
        <v>2.2948313209467108E-3</v>
      </c>
      <c r="AJ188" s="4">
        <f t="shared" si="142"/>
        <v>0</v>
      </c>
      <c r="AK188" s="2">
        <f t="shared" si="118"/>
        <v>0.39809609594181961</v>
      </c>
      <c r="AL188" s="2">
        <f t="shared" si="119"/>
        <v>0.20161229812655601</v>
      </c>
      <c r="AM188" s="2">
        <f t="shared" si="120"/>
        <v>0.14868383853364919</v>
      </c>
      <c r="AN188" s="2">
        <f t="shared" si="121"/>
        <v>0.10059453326414705</v>
      </c>
      <c r="AO188" s="2">
        <f t="shared" si="122"/>
        <v>4.7003344105294539E-2</v>
      </c>
      <c r="AP188" s="2">
        <f t="shared" si="123"/>
        <v>3.387643705437101E-2</v>
      </c>
      <c r="AQ188" s="2">
        <f t="shared" si="124"/>
        <v>1.4839778746758819E-2</v>
      </c>
      <c r="AR188" s="2">
        <f t="shared" si="125"/>
        <v>1.2140386054847907E-2</v>
      </c>
      <c r="AS188" s="2">
        <f t="array" ref="AS188">_xlfn.STDEV.S(IF(E$17:E$1040=E188,$C$17:$C$1040,""))</f>
        <v>1.2758628112718129E-2</v>
      </c>
      <c r="AT188" s="2">
        <f t="array" ref="AT188">_xlfn.STDEV.S(IF(F$17:F$1040=F188,$C$17:$C$1040,""))</f>
        <v>1.1020046384629077E-2</v>
      </c>
      <c r="AU188" s="2">
        <f t="array" ref="AU188">_xlfn.STDEV.S(IF(G$17:G$1040=G188,$C$17:$C$1040,""))</f>
        <v>1.2080499904055511E-2</v>
      </c>
      <c r="AV188" s="2">
        <f t="array" ref="AV188">_xlfn.STDEV.S(IF(H$17:H$1040=H188,$C$17:$C$1040,""))</f>
        <v>1.3430690223833055E-2</v>
      </c>
      <c r="AW188" s="2">
        <f t="array" ref="AW188">_xlfn.STDEV.S(IF(I$17:I$1040=I188,$C$17:$C$1040,""))</f>
        <v>1.0156528009835878E-2</v>
      </c>
      <c r="AX188" s="2">
        <f t="array" ref="AX188">_xlfn.STDEV.S(IF(J$17:J$1040=J188,$C$17:$C$1040,""))</f>
        <v>1.0560124694624865E-2</v>
      </c>
      <c r="AY188" s="2">
        <f t="array" ref="AY188">_xlfn.STDEV.S(IF(K$17:K$1040=K188,$C$17:$C$1040,""))</f>
        <v>7.52296963892524E-3</v>
      </c>
      <c r="AZ188" s="2">
        <f t="array" ref="AZ188">_xlfn.STDEV.S(IF(L$17:L$1040=L188,$C$17:$C$1040,""))</f>
        <v>7.2470394410435483E-3</v>
      </c>
      <c r="BA188" s="5">
        <f t="shared" si="126"/>
        <v>31.202108285058262</v>
      </c>
      <c r="BB188" s="5">
        <f t="shared" si="127"/>
        <v>18.2950498654677</v>
      </c>
      <c r="BC188" s="5">
        <f t="shared" si="128"/>
        <v>12.307755450065022</v>
      </c>
      <c r="BD188" s="5">
        <f t="shared" si="129"/>
        <v>7.489900488184877</v>
      </c>
      <c r="BE188" s="5">
        <f t="shared" si="130"/>
        <v>4.6278948927995005</v>
      </c>
      <c r="BF188" s="5">
        <f t="shared" si="131"/>
        <v>3.2079580529588081</v>
      </c>
      <c r="BG188" s="5">
        <f t="shared" si="132"/>
        <v>1.972595857621843</v>
      </c>
      <c r="BH188" s="5">
        <f t="shared" si="133"/>
        <v>1.6752200886462589</v>
      </c>
    </row>
    <row r="189" spans="1:60" x14ac:dyDescent="0.25">
      <c r="A189" t="s">
        <v>196</v>
      </c>
      <c r="B189">
        <v>139.94</v>
      </c>
      <c r="C189" s="2">
        <f t="shared" si="101"/>
        <v>-4.5525679328497493E-3</v>
      </c>
      <c r="D189" s="8">
        <f t="shared" si="134"/>
        <v>172</v>
      </c>
      <c r="E189" s="8">
        <f t="shared" si="143"/>
        <v>0</v>
      </c>
      <c r="F189" s="8">
        <f t="shared" si="144"/>
        <v>0</v>
      </c>
      <c r="G189" s="8">
        <f t="shared" si="144"/>
        <v>1</v>
      </c>
      <c r="H189" s="8">
        <f t="shared" si="144"/>
        <v>2</v>
      </c>
      <c r="I189" s="8">
        <f t="shared" si="144"/>
        <v>5</v>
      </c>
      <c r="J189" s="8">
        <f t="shared" si="144"/>
        <v>10</v>
      </c>
      <c r="K189" s="8">
        <f t="shared" si="144"/>
        <v>21</v>
      </c>
      <c r="L189" s="8">
        <f t="shared" si="144"/>
        <v>43</v>
      </c>
      <c r="M189" s="2">
        <f t="shared" si="102"/>
        <v>-1.0446901285107854E-3</v>
      </c>
      <c r="N189" s="2">
        <f t="shared" si="103"/>
        <v>-5.2231223554134948E-4</v>
      </c>
      <c r="O189" s="2">
        <f t="shared" si="104"/>
        <v>9.1122045246864233E-4</v>
      </c>
      <c r="P189" s="2">
        <f t="shared" si="105"/>
        <v>8.6599487929764005E-4</v>
      </c>
      <c r="Q189" s="2">
        <f t="shared" si="106"/>
        <v>2.4715671636692943E-4</v>
      </c>
      <c r="R189" s="2">
        <f t="shared" si="107"/>
        <v>-8.1992217907820436E-4</v>
      </c>
      <c r="S189" s="2">
        <f t="shared" si="108"/>
        <v>-2.1583435294257602E-4</v>
      </c>
      <c r="T189" s="2">
        <f t="shared" si="109"/>
        <v>-7.8954218317925373E-4</v>
      </c>
      <c r="U189" s="4">
        <f t="shared" si="110"/>
        <v>-3.5078778043389639E-3</v>
      </c>
      <c r="V189" s="4">
        <f t="shared" si="111"/>
        <v>-4.0302556973084002E-3</v>
      </c>
      <c r="W189" s="4">
        <f t="shared" si="112"/>
        <v>-5.4637883853183916E-3</v>
      </c>
      <c r="X189" s="4">
        <f t="shared" si="113"/>
        <v>-5.4185628121473893E-3</v>
      </c>
      <c r="Y189" s="4">
        <f t="shared" si="114"/>
        <v>-4.7997246492166787E-3</v>
      </c>
      <c r="Z189" s="4">
        <f t="shared" si="115"/>
        <v>-3.7326457537715449E-3</v>
      </c>
      <c r="AA189" s="4">
        <f t="shared" si="116"/>
        <v>-4.3367335799071732E-3</v>
      </c>
      <c r="AB189" s="4">
        <f t="shared" si="117"/>
        <v>-3.7630257496704955E-3</v>
      </c>
      <c r="AC189" s="4">
        <f t="shared" si="135"/>
        <v>-3.6615254696282476E-2</v>
      </c>
      <c r="AD189" s="4">
        <f t="shared" si="136"/>
        <v>-0.12698663017999476</v>
      </c>
      <c r="AE189" s="4">
        <f t="shared" si="137"/>
        <v>-8.0034170751657249E-3</v>
      </c>
      <c r="AF189" s="4">
        <f t="shared" si="138"/>
        <v>-5.9682662824706231E-3</v>
      </c>
      <c r="AG189" s="4">
        <f t="shared" si="139"/>
        <v>-1.7726191378154087E-2</v>
      </c>
      <c r="AH189" s="4">
        <f t="shared" si="140"/>
        <v>-3.8541657373673474E-3</v>
      </c>
      <c r="AI189" s="4">
        <f t="shared" si="141"/>
        <v>-2.0419022589604624E-3</v>
      </c>
      <c r="AJ189" s="4">
        <f t="shared" si="142"/>
        <v>-3.7630257496704955E-3</v>
      </c>
      <c r="AK189" s="2">
        <f t="shared" si="118"/>
        <v>0.39809609594181961</v>
      </c>
      <c r="AL189" s="2">
        <f t="shared" si="119"/>
        <v>0.20161229812655601</v>
      </c>
      <c r="AM189" s="2">
        <f t="shared" si="120"/>
        <v>0.14868383853364919</v>
      </c>
      <c r="AN189" s="2">
        <f t="shared" si="121"/>
        <v>0.10059453326414705</v>
      </c>
      <c r="AO189" s="2">
        <f t="shared" si="122"/>
        <v>4.7003344105294539E-2</v>
      </c>
      <c r="AP189" s="2">
        <f t="shared" si="123"/>
        <v>3.387643705437101E-2</v>
      </c>
      <c r="AQ189" s="2">
        <f t="shared" si="124"/>
        <v>1.4839778746758819E-2</v>
      </c>
      <c r="AR189" s="2">
        <f t="shared" si="125"/>
        <v>1.3692363086285464E-2</v>
      </c>
      <c r="AS189" s="2">
        <f t="array" ref="AS189">_xlfn.STDEV.S(IF(E$17:E$1040=E189,$C$17:$C$1040,""))</f>
        <v>1.2758628112718129E-2</v>
      </c>
      <c r="AT189" s="2">
        <f t="array" ref="AT189">_xlfn.STDEV.S(IF(F$17:F$1040=F189,$C$17:$C$1040,""))</f>
        <v>1.1020046384629077E-2</v>
      </c>
      <c r="AU189" s="2">
        <f t="array" ref="AU189">_xlfn.STDEV.S(IF(G$17:G$1040=G189,$C$17:$C$1040,""))</f>
        <v>1.2080499904055511E-2</v>
      </c>
      <c r="AV189" s="2">
        <f t="array" ref="AV189">_xlfn.STDEV.S(IF(H$17:H$1040=H189,$C$17:$C$1040,""))</f>
        <v>1.3430690223833055E-2</v>
      </c>
      <c r="AW189" s="2">
        <f t="array" ref="AW189">_xlfn.STDEV.S(IF(I$17:I$1040=I189,$C$17:$C$1040,""))</f>
        <v>1.0156528009835878E-2</v>
      </c>
      <c r="AX189" s="2">
        <f t="array" ref="AX189">_xlfn.STDEV.S(IF(J$17:J$1040=J189,$C$17:$C$1040,""))</f>
        <v>1.0560124694624865E-2</v>
      </c>
      <c r="AY189" s="2">
        <f t="array" ref="AY189">_xlfn.STDEV.S(IF(K$17:K$1040=K189,$C$17:$C$1040,""))</f>
        <v>7.52296963892524E-3</v>
      </c>
      <c r="AZ189" s="2">
        <f t="array" ref="AZ189">_xlfn.STDEV.S(IF(L$17:L$1040=L189,$C$17:$C$1040,""))</f>
        <v>8.8689277431832237E-3</v>
      </c>
      <c r="BA189" s="5">
        <f t="shared" si="126"/>
        <v>31.202108285058262</v>
      </c>
      <c r="BB189" s="5">
        <f t="shared" si="127"/>
        <v>18.2950498654677</v>
      </c>
      <c r="BC189" s="5">
        <f t="shared" si="128"/>
        <v>12.307755450065022</v>
      </c>
      <c r="BD189" s="5">
        <f t="shared" si="129"/>
        <v>7.489900488184877</v>
      </c>
      <c r="BE189" s="5">
        <f t="shared" si="130"/>
        <v>4.6278948927995005</v>
      </c>
      <c r="BF189" s="5">
        <f t="shared" si="131"/>
        <v>3.2079580529588081</v>
      </c>
      <c r="BG189" s="5">
        <f t="shared" si="132"/>
        <v>1.972595857621843</v>
      </c>
      <c r="BH189" s="5">
        <f t="shared" si="133"/>
        <v>1.5438577788402434</v>
      </c>
    </row>
    <row r="190" spans="1:60" x14ac:dyDescent="0.25">
      <c r="A190" t="s">
        <v>197</v>
      </c>
      <c r="B190">
        <v>138.44</v>
      </c>
      <c r="C190" s="2">
        <f t="shared" si="101"/>
        <v>-1.0718879519794222E-2</v>
      </c>
      <c r="D190" s="8">
        <f t="shared" si="134"/>
        <v>173</v>
      </c>
      <c r="E190" s="8">
        <f t="shared" si="143"/>
        <v>0</v>
      </c>
      <c r="F190" s="8">
        <f t="shared" si="144"/>
        <v>0</v>
      </c>
      <c r="G190" s="8">
        <f t="shared" si="144"/>
        <v>1</v>
      </c>
      <c r="H190" s="8">
        <f t="shared" si="144"/>
        <v>2</v>
      </c>
      <c r="I190" s="8">
        <f t="shared" si="144"/>
        <v>5</v>
      </c>
      <c r="J190" s="8">
        <f t="shared" si="144"/>
        <v>10</v>
      </c>
      <c r="K190" s="8">
        <f t="shared" si="144"/>
        <v>21</v>
      </c>
      <c r="L190" s="8">
        <f t="shared" si="144"/>
        <v>43</v>
      </c>
      <c r="M190" s="2">
        <f t="shared" si="102"/>
        <v>-1.0446901285107854E-3</v>
      </c>
      <c r="N190" s="2">
        <f t="shared" si="103"/>
        <v>-5.2231223554134948E-4</v>
      </c>
      <c r="O190" s="2">
        <f t="shared" si="104"/>
        <v>9.1122045246864233E-4</v>
      </c>
      <c r="P190" s="2">
        <f t="shared" si="105"/>
        <v>8.6599487929764005E-4</v>
      </c>
      <c r="Q190" s="2">
        <f t="shared" si="106"/>
        <v>2.4715671636692943E-4</v>
      </c>
      <c r="R190" s="2">
        <f t="shared" si="107"/>
        <v>-8.1992217907820436E-4</v>
      </c>
      <c r="S190" s="2">
        <f t="shared" si="108"/>
        <v>-2.1583435294257602E-4</v>
      </c>
      <c r="T190" s="2">
        <f t="shared" si="109"/>
        <v>-7.8954218317925373E-4</v>
      </c>
      <c r="U190" s="4">
        <f t="shared" si="110"/>
        <v>-9.6741893912834359E-3</v>
      </c>
      <c r="V190" s="4">
        <f t="shared" si="111"/>
        <v>-1.0196567284252873E-2</v>
      </c>
      <c r="W190" s="4">
        <f t="shared" si="112"/>
        <v>-1.1630099972262865E-2</v>
      </c>
      <c r="X190" s="4">
        <f t="shared" si="113"/>
        <v>-1.1584874399091862E-2</v>
      </c>
      <c r="Y190" s="4">
        <f t="shared" si="114"/>
        <v>-1.0966036236161152E-2</v>
      </c>
      <c r="Z190" s="4">
        <f t="shared" si="115"/>
        <v>-9.8989573407160178E-3</v>
      </c>
      <c r="AA190" s="4">
        <f t="shared" si="116"/>
        <v>-1.0503045166851646E-2</v>
      </c>
      <c r="AB190" s="4">
        <f t="shared" si="117"/>
        <v>-9.9293373366149684E-3</v>
      </c>
      <c r="AC190" s="4">
        <f t="shared" si="135"/>
        <v>-4.6289444087565912E-2</v>
      </c>
      <c r="AD190" s="4">
        <f t="shared" si="136"/>
        <v>-0.13718319746424762</v>
      </c>
      <c r="AE190" s="4">
        <f t="shared" si="137"/>
        <v>-1.9633517047428592E-2</v>
      </c>
      <c r="AF190" s="4">
        <f t="shared" si="138"/>
        <v>-1.7553140681562485E-2</v>
      </c>
      <c r="AG190" s="4">
        <f t="shared" si="139"/>
        <v>-2.8692227614315238E-2</v>
      </c>
      <c r="AH190" s="4">
        <f t="shared" si="140"/>
        <v>-1.3753123078083365E-2</v>
      </c>
      <c r="AI190" s="4">
        <f t="shared" si="141"/>
        <v>-1.2544947425812109E-2</v>
      </c>
      <c r="AJ190" s="4">
        <f t="shared" si="142"/>
        <v>-1.3692363086285464E-2</v>
      </c>
      <c r="AK190" s="2">
        <f t="shared" si="118"/>
        <v>0.39809609594181961</v>
      </c>
      <c r="AL190" s="2">
        <f t="shared" si="119"/>
        <v>0.20161229812655601</v>
      </c>
      <c r="AM190" s="2">
        <f t="shared" si="120"/>
        <v>0.14868383853364919</v>
      </c>
      <c r="AN190" s="2">
        <f t="shared" si="121"/>
        <v>0.10059453326414705</v>
      </c>
      <c r="AO190" s="2">
        <f t="shared" si="122"/>
        <v>4.7003344105294539E-2</v>
      </c>
      <c r="AP190" s="2">
        <f t="shared" si="123"/>
        <v>3.387643705437101E-2</v>
      </c>
      <c r="AQ190" s="2">
        <f t="shared" si="124"/>
        <v>1.4839778746758819E-2</v>
      </c>
      <c r="AR190" s="2">
        <f t="shared" si="125"/>
        <v>1.3692363086285464E-2</v>
      </c>
      <c r="AS190" s="2">
        <f t="array" ref="AS190">_xlfn.STDEV.S(IF(E$17:E$1040=E190,$C$17:$C$1040,""))</f>
        <v>1.2758628112718129E-2</v>
      </c>
      <c r="AT190" s="2">
        <f t="array" ref="AT190">_xlfn.STDEV.S(IF(F$17:F$1040=F190,$C$17:$C$1040,""))</f>
        <v>1.1020046384629077E-2</v>
      </c>
      <c r="AU190" s="2">
        <f t="array" ref="AU190">_xlfn.STDEV.S(IF(G$17:G$1040=G190,$C$17:$C$1040,""))</f>
        <v>1.2080499904055511E-2</v>
      </c>
      <c r="AV190" s="2">
        <f t="array" ref="AV190">_xlfn.STDEV.S(IF(H$17:H$1040=H190,$C$17:$C$1040,""))</f>
        <v>1.3430690223833055E-2</v>
      </c>
      <c r="AW190" s="2">
        <f t="array" ref="AW190">_xlfn.STDEV.S(IF(I$17:I$1040=I190,$C$17:$C$1040,""))</f>
        <v>1.0156528009835878E-2</v>
      </c>
      <c r="AX190" s="2">
        <f t="array" ref="AX190">_xlfn.STDEV.S(IF(J$17:J$1040=J190,$C$17:$C$1040,""))</f>
        <v>1.0560124694624865E-2</v>
      </c>
      <c r="AY190" s="2">
        <f t="array" ref="AY190">_xlfn.STDEV.S(IF(K$17:K$1040=K190,$C$17:$C$1040,""))</f>
        <v>7.52296963892524E-3</v>
      </c>
      <c r="AZ190" s="2">
        <f t="array" ref="AZ190">_xlfn.STDEV.S(IF(L$17:L$1040=L190,$C$17:$C$1040,""))</f>
        <v>8.8689277431832237E-3</v>
      </c>
      <c r="BA190" s="5">
        <f t="shared" si="126"/>
        <v>31.202108285058262</v>
      </c>
      <c r="BB190" s="5">
        <f t="shared" si="127"/>
        <v>18.2950498654677</v>
      </c>
      <c r="BC190" s="5">
        <f t="shared" si="128"/>
        <v>12.307755450065022</v>
      </c>
      <c r="BD190" s="5">
        <f t="shared" si="129"/>
        <v>7.489900488184877</v>
      </c>
      <c r="BE190" s="5">
        <f t="shared" si="130"/>
        <v>4.6278948927995005</v>
      </c>
      <c r="BF190" s="5">
        <f t="shared" si="131"/>
        <v>3.2079580529588081</v>
      </c>
      <c r="BG190" s="5">
        <f t="shared" si="132"/>
        <v>1.972595857621843</v>
      </c>
      <c r="BH190" s="5">
        <f t="shared" si="133"/>
        <v>1.5438577788402434</v>
      </c>
    </row>
    <row r="191" spans="1:60" x14ac:dyDescent="0.25">
      <c r="A191" t="s">
        <v>198</v>
      </c>
      <c r="B191">
        <v>139.81</v>
      </c>
      <c r="C191" s="2">
        <f t="shared" si="101"/>
        <v>9.8959838197052452E-3</v>
      </c>
      <c r="D191" s="8">
        <f t="shared" si="134"/>
        <v>174</v>
      </c>
      <c r="E191" s="8">
        <f t="shared" si="143"/>
        <v>0</v>
      </c>
      <c r="F191" s="8">
        <f t="shared" si="144"/>
        <v>0</v>
      </c>
      <c r="G191" s="8">
        <f t="shared" si="144"/>
        <v>1</v>
      </c>
      <c r="H191" s="8">
        <f t="shared" si="144"/>
        <v>2</v>
      </c>
      <c r="I191" s="8">
        <f t="shared" si="144"/>
        <v>5</v>
      </c>
      <c r="J191" s="8">
        <f t="shared" si="144"/>
        <v>10</v>
      </c>
      <c r="K191" s="8">
        <f t="shared" si="144"/>
        <v>21</v>
      </c>
      <c r="L191" s="8">
        <f t="shared" si="144"/>
        <v>43</v>
      </c>
      <c r="M191" s="2">
        <f t="shared" si="102"/>
        <v>-1.0446901285107854E-3</v>
      </c>
      <c r="N191" s="2">
        <f t="shared" si="103"/>
        <v>-5.2231223554134948E-4</v>
      </c>
      <c r="O191" s="2">
        <f t="shared" si="104"/>
        <v>9.1122045246864233E-4</v>
      </c>
      <c r="P191" s="2">
        <f t="shared" si="105"/>
        <v>8.6599487929764005E-4</v>
      </c>
      <c r="Q191" s="2">
        <f t="shared" si="106"/>
        <v>2.4715671636692943E-4</v>
      </c>
      <c r="R191" s="2">
        <f t="shared" si="107"/>
        <v>-8.1992217907820436E-4</v>
      </c>
      <c r="S191" s="2">
        <f t="shared" si="108"/>
        <v>-2.1583435294257602E-4</v>
      </c>
      <c r="T191" s="2">
        <f t="shared" si="109"/>
        <v>-7.8954218317925373E-4</v>
      </c>
      <c r="U191" s="4">
        <f t="shared" si="110"/>
        <v>1.0940673948216031E-2</v>
      </c>
      <c r="V191" s="4">
        <f t="shared" si="111"/>
        <v>1.0418296055246594E-2</v>
      </c>
      <c r="W191" s="4">
        <f t="shared" si="112"/>
        <v>8.984763367236602E-3</v>
      </c>
      <c r="X191" s="4">
        <f t="shared" si="113"/>
        <v>9.0299889404076052E-3</v>
      </c>
      <c r="Y191" s="4">
        <f t="shared" si="114"/>
        <v>9.6488271033383158E-3</v>
      </c>
      <c r="Z191" s="4">
        <f t="shared" si="115"/>
        <v>1.071590599878345E-2</v>
      </c>
      <c r="AA191" s="4">
        <f t="shared" si="116"/>
        <v>1.0111818172647821E-2</v>
      </c>
      <c r="AB191" s="4">
        <f t="shared" si="117"/>
        <v>1.0685526002884499E-2</v>
      </c>
      <c r="AC191" s="4">
        <f t="shared" si="135"/>
        <v>-3.534877013934988E-2</v>
      </c>
      <c r="AD191" s="4">
        <f t="shared" si="136"/>
        <v>-0.12676490140900101</v>
      </c>
      <c r="AE191" s="4">
        <f t="shared" si="137"/>
        <v>-1.064875368019199E-2</v>
      </c>
      <c r="AF191" s="4">
        <f t="shared" si="138"/>
        <v>-8.5231517411548802E-3</v>
      </c>
      <c r="AG191" s="4">
        <f t="shared" si="139"/>
        <v>-1.9043400510976922E-2</v>
      </c>
      <c r="AH191" s="4">
        <f t="shared" si="140"/>
        <v>-3.0372170792999156E-3</v>
      </c>
      <c r="AI191" s="4">
        <f t="shared" si="141"/>
        <v>-2.4331292531642873E-3</v>
      </c>
      <c r="AJ191" s="4">
        <f t="shared" si="142"/>
        <v>-3.006837083400965E-3</v>
      </c>
      <c r="AK191" s="2">
        <f t="shared" si="118"/>
        <v>0.39809609594181961</v>
      </c>
      <c r="AL191" s="2">
        <f t="shared" si="119"/>
        <v>0.20161229812655601</v>
      </c>
      <c r="AM191" s="2">
        <f t="shared" si="120"/>
        <v>0.14868383853364919</v>
      </c>
      <c r="AN191" s="2">
        <f t="shared" si="121"/>
        <v>0.10059453326414705</v>
      </c>
      <c r="AO191" s="2">
        <f t="shared" si="122"/>
        <v>4.7003344105294539E-2</v>
      </c>
      <c r="AP191" s="2">
        <f t="shared" si="123"/>
        <v>3.387643705437101E-2</v>
      </c>
      <c r="AQ191" s="2">
        <f t="shared" si="124"/>
        <v>1.4839778746758819E-2</v>
      </c>
      <c r="AR191" s="2">
        <f t="shared" si="125"/>
        <v>1.3692363086285464E-2</v>
      </c>
      <c r="AS191" s="2">
        <f t="array" ref="AS191">_xlfn.STDEV.S(IF(E$17:E$1040=E191,$C$17:$C$1040,""))</f>
        <v>1.2758628112718129E-2</v>
      </c>
      <c r="AT191" s="2">
        <f t="array" ref="AT191">_xlfn.STDEV.S(IF(F$17:F$1040=F191,$C$17:$C$1040,""))</f>
        <v>1.1020046384629077E-2</v>
      </c>
      <c r="AU191" s="2">
        <f t="array" ref="AU191">_xlfn.STDEV.S(IF(G$17:G$1040=G191,$C$17:$C$1040,""))</f>
        <v>1.2080499904055511E-2</v>
      </c>
      <c r="AV191" s="2">
        <f t="array" ref="AV191">_xlfn.STDEV.S(IF(H$17:H$1040=H191,$C$17:$C$1040,""))</f>
        <v>1.3430690223833055E-2</v>
      </c>
      <c r="AW191" s="2">
        <f t="array" ref="AW191">_xlfn.STDEV.S(IF(I$17:I$1040=I191,$C$17:$C$1040,""))</f>
        <v>1.0156528009835878E-2</v>
      </c>
      <c r="AX191" s="2">
        <f t="array" ref="AX191">_xlfn.STDEV.S(IF(J$17:J$1040=J191,$C$17:$C$1040,""))</f>
        <v>1.0560124694624865E-2</v>
      </c>
      <c r="AY191" s="2">
        <f t="array" ref="AY191">_xlfn.STDEV.S(IF(K$17:K$1040=K191,$C$17:$C$1040,""))</f>
        <v>7.52296963892524E-3</v>
      </c>
      <c r="AZ191" s="2">
        <f t="array" ref="AZ191">_xlfn.STDEV.S(IF(L$17:L$1040=L191,$C$17:$C$1040,""))</f>
        <v>8.8689277431832237E-3</v>
      </c>
      <c r="BA191" s="5">
        <f t="shared" si="126"/>
        <v>31.202108285058262</v>
      </c>
      <c r="BB191" s="5">
        <f t="shared" si="127"/>
        <v>18.2950498654677</v>
      </c>
      <c r="BC191" s="5">
        <f t="shared" si="128"/>
        <v>12.307755450065022</v>
      </c>
      <c r="BD191" s="5">
        <f t="shared" si="129"/>
        <v>7.489900488184877</v>
      </c>
      <c r="BE191" s="5">
        <f t="shared" si="130"/>
        <v>4.6278948927995005</v>
      </c>
      <c r="BF191" s="5">
        <f t="shared" si="131"/>
        <v>3.2079580529588081</v>
      </c>
      <c r="BG191" s="5">
        <f t="shared" si="132"/>
        <v>1.972595857621843</v>
      </c>
      <c r="BH191" s="5">
        <f t="shared" si="133"/>
        <v>1.5438577788402434</v>
      </c>
    </row>
    <row r="192" spans="1:60" x14ac:dyDescent="0.25">
      <c r="A192" t="s">
        <v>199</v>
      </c>
      <c r="B192">
        <v>140.12</v>
      </c>
      <c r="C192" s="2">
        <f t="shared" si="101"/>
        <v>2.2172949002217113E-3</v>
      </c>
      <c r="D192" s="8">
        <f t="shared" si="134"/>
        <v>175</v>
      </c>
      <c r="E192" s="8">
        <f t="shared" si="143"/>
        <v>0</v>
      </c>
      <c r="F192" s="8">
        <f t="shared" si="144"/>
        <v>0</v>
      </c>
      <c r="G192" s="8">
        <f t="shared" si="144"/>
        <v>1</v>
      </c>
      <c r="H192" s="8">
        <f t="shared" si="144"/>
        <v>2</v>
      </c>
      <c r="I192" s="8">
        <f t="shared" si="144"/>
        <v>5</v>
      </c>
      <c r="J192" s="8">
        <f t="shared" si="144"/>
        <v>10</v>
      </c>
      <c r="K192" s="8">
        <f t="shared" si="144"/>
        <v>21</v>
      </c>
      <c r="L192" s="8">
        <f t="shared" si="144"/>
        <v>43</v>
      </c>
      <c r="M192" s="2">
        <f t="shared" si="102"/>
        <v>-1.0446901285107854E-3</v>
      </c>
      <c r="N192" s="2">
        <f t="shared" si="103"/>
        <v>-5.2231223554134948E-4</v>
      </c>
      <c r="O192" s="2">
        <f t="shared" si="104"/>
        <v>9.1122045246864233E-4</v>
      </c>
      <c r="P192" s="2">
        <f t="shared" si="105"/>
        <v>8.6599487929764005E-4</v>
      </c>
      <c r="Q192" s="2">
        <f t="shared" si="106"/>
        <v>2.4715671636692943E-4</v>
      </c>
      <c r="R192" s="2">
        <f t="shared" si="107"/>
        <v>-8.1992217907820436E-4</v>
      </c>
      <c r="S192" s="2">
        <f t="shared" si="108"/>
        <v>-2.1583435294257602E-4</v>
      </c>
      <c r="T192" s="2">
        <f t="shared" si="109"/>
        <v>-7.8954218317925373E-4</v>
      </c>
      <c r="U192" s="4">
        <f t="shared" si="110"/>
        <v>3.2619850287324966E-3</v>
      </c>
      <c r="V192" s="4">
        <f t="shared" si="111"/>
        <v>2.7396071357630608E-3</v>
      </c>
      <c r="W192" s="4">
        <f t="shared" si="112"/>
        <v>1.3060744477530689E-3</v>
      </c>
      <c r="X192" s="4">
        <f t="shared" si="113"/>
        <v>1.3513000209240712E-3</v>
      </c>
      <c r="Y192" s="4">
        <f t="shared" si="114"/>
        <v>1.9701381838547818E-3</v>
      </c>
      <c r="Z192" s="4">
        <f t="shared" si="115"/>
        <v>3.0372170792999156E-3</v>
      </c>
      <c r="AA192" s="4">
        <f t="shared" si="116"/>
        <v>2.4331292531642873E-3</v>
      </c>
      <c r="AB192" s="4">
        <f t="shared" si="117"/>
        <v>3.006837083400965E-3</v>
      </c>
      <c r="AC192" s="4">
        <f t="shared" si="135"/>
        <v>-3.2086785110617383E-2</v>
      </c>
      <c r="AD192" s="4">
        <f t="shared" si="136"/>
        <v>-0.12402529427323795</v>
      </c>
      <c r="AE192" s="4">
        <f t="shared" si="137"/>
        <v>-9.3426792324389218E-3</v>
      </c>
      <c r="AF192" s="4">
        <f t="shared" si="138"/>
        <v>-7.1718517202308089E-3</v>
      </c>
      <c r="AG192" s="4">
        <f t="shared" si="139"/>
        <v>-1.7073262327122141E-2</v>
      </c>
      <c r="AH192" s="4">
        <f t="shared" si="140"/>
        <v>0</v>
      </c>
      <c r="AI192" s="4">
        <f t="shared" si="141"/>
        <v>0</v>
      </c>
      <c r="AJ192" s="4">
        <f t="shared" si="142"/>
        <v>0</v>
      </c>
      <c r="AK192" s="2">
        <f t="shared" si="118"/>
        <v>0.39809609594181961</v>
      </c>
      <c r="AL192" s="2">
        <f t="shared" si="119"/>
        <v>0.20161229812655601</v>
      </c>
      <c r="AM192" s="2">
        <f t="shared" si="120"/>
        <v>0.14868383853364919</v>
      </c>
      <c r="AN192" s="2">
        <f t="shared" si="121"/>
        <v>0.10059453326414705</v>
      </c>
      <c r="AO192" s="2">
        <f t="shared" si="122"/>
        <v>4.7003344105294539E-2</v>
      </c>
      <c r="AP192" s="2">
        <f t="shared" si="123"/>
        <v>3.387643705437101E-2</v>
      </c>
      <c r="AQ192" s="2">
        <f t="shared" si="124"/>
        <v>1.4839778746758819E-2</v>
      </c>
      <c r="AR192" s="2">
        <f t="shared" si="125"/>
        <v>1.3692363086285464E-2</v>
      </c>
      <c r="AS192" s="2">
        <f t="array" ref="AS192">_xlfn.STDEV.S(IF(E$17:E$1040=E192,$C$17:$C$1040,""))</f>
        <v>1.2758628112718129E-2</v>
      </c>
      <c r="AT192" s="2">
        <f t="array" ref="AT192">_xlfn.STDEV.S(IF(F$17:F$1040=F192,$C$17:$C$1040,""))</f>
        <v>1.1020046384629077E-2</v>
      </c>
      <c r="AU192" s="2">
        <f t="array" ref="AU192">_xlfn.STDEV.S(IF(G$17:G$1040=G192,$C$17:$C$1040,""))</f>
        <v>1.2080499904055511E-2</v>
      </c>
      <c r="AV192" s="2">
        <f t="array" ref="AV192">_xlfn.STDEV.S(IF(H$17:H$1040=H192,$C$17:$C$1040,""))</f>
        <v>1.3430690223833055E-2</v>
      </c>
      <c r="AW192" s="2">
        <f t="array" ref="AW192">_xlfn.STDEV.S(IF(I$17:I$1040=I192,$C$17:$C$1040,""))</f>
        <v>1.0156528009835878E-2</v>
      </c>
      <c r="AX192" s="2">
        <f t="array" ref="AX192">_xlfn.STDEV.S(IF(J$17:J$1040=J192,$C$17:$C$1040,""))</f>
        <v>1.0560124694624865E-2</v>
      </c>
      <c r="AY192" s="2">
        <f t="array" ref="AY192">_xlfn.STDEV.S(IF(K$17:K$1040=K192,$C$17:$C$1040,""))</f>
        <v>7.52296963892524E-3</v>
      </c>
      <c r="AZ192" s="2">
        <f t="array" ref="AZ192">_xlfn.STDEV.S(IF(L$17:L$1040=L192,$C$17:$C$1040,""))</f>
        <v>8.8689277431832237E-3</v>
      </c>
      <c r="BA192" s="5">
        <f t="shared" si="126"/>
        <v>31.202108285058262</v>
      </c>
      <c r="BB192" s="5">
        <f t="shared" si="127"/>
        <v>18.2950498654677</v>
      </c>
      <c r="BC192" s="5">
        <f t="shared" si="128"/>
        <v>12.307755450065022</v>
      </c>
      <c r="BD192" s="5">
        <f t="shared" si="129"/>
        <v>7.489900488184877</v>
      </c>
      <c r="BE192" s="5">
        <f t="shared" si="130"/>
        <v>4.6278948927995005</v>
      </c>
      <c r="BF192" s="5">
        <f t="shared" si="131"/>
        <v>3.2079580529588081</v>
      </c>
      <c r="BG192" s="5">
        <f t="shared" si="132"/>
        <v>1.972595857621843</v>
      </c>
      <c r="BH192" s="5">
        <f t="shared" si="133"/>
        <v>1.5438577788402434</v>
      </c>
    </row>
    <row r="193" spans="1:60" x14ac:dyDescent="0.25">
      <c r="A193" t="s">
        <v>200</v>
      </c>
      <c r="B193">
        <v>143.37</v>
      </c>
      <c r="C193" s="2">
        <f t="shared" si="101"/>
        <v>2.319440479588919E-2</v>
      </c>
      <c r="D193" s="8">
        <f t="shared" si="134"/>
        <v>176</v>
      </c>
      <c r="E193" s="8">
        <f t="shared" si="143"/>
        <v>0</v>
      </c>
      <c r="F193" s="8">
        <f t="shared" si="144"/>
        <v>0</v>
      </c>
      <c r="G193" s="8">
        <f t="shared" si="144"/>
        <v>1</v>
      </c>
      <c r="H193" s="8">
        <f t="shared" si="144"/>
        <v>2</v>
      </c>
      <c r="I193" s="8">
        <f t="shared" si="144"/>
        <v>5</v>
      </c>
      <c r="J193" s="8">
        <f t="shared" si="144"/>
        <v>11</v>
      </c>
      <c r="K193" s="8">
        <f t="shared" si="144"/>
        <v>22</v>
      </c>
      <c r="L193" s="8">
        <f t="shared" si="144"/>
        <v>44</v>
      </c>
      <c r="M193" s="2">
        <f t="shared" si="102"/>
        <v>-1.0446901285107854E-3</v>
      </c>
      <c r="N193" s="2">
        <f t="shared" si="103"/>
        <v>-5.2231223554134948E-4</v>
      </c>
      <c r="O193" s="2">
        <f t="shared" si="104"/>
        <v>9.1122045246864233E-4</v>
      </c>
      <c r="P193" s="2">
        <f t="shared" si="105"/>
        <v>8.6599487929764005E-4</v>
      </c>
      <c r="Q193" s="2">
        <f t="shared" si="106"/>
        <v>2.4715671636692943E-4</v>
      </c>
      <c r="R193" s="2">
        <f t="shared" si="107"/>
        <v>1.3142356118120632E-3</v>
      </c>
      <c r="S193" s="2">
        <f t="shared" si="108"/>
        <v>6.1228003854037205E-4</v>
      </c>
      <c r="T193" s="2">
        <f t="shared" si="109"/>
        <v>9.0932514208922899E-3</v>
      </c>
      <c r="U193" s="4">
        <f t="shared" si="110"/>
        <v>2.4239094924399976E-2</v>
      </c>
      <c r="V193" s="4">
        <f t="shared" si="111"/>
        <v>2.371671703143054E-2</v>
      </c>
      <c r="W193" s="4">
        <f t="shared" si="112"/>
        <v>2.2283184343420546E-2</v>
      </c>
      <c r="X193" s="4">
        <f t="shared" si="113"/>
        <v>2.232840991659155E-2</v>
      </c>
      <c r="Y193" s="4">
        <f t="shared" si="114"/>
        <v>2.294724807952226E-2</v>
      </c>
      <c r="Z193" s="4">
        <f t="shared" si="115"/>
        <v>2.1880169184077126E-2</v>
      </c>
      <c r="AA193" s="4">
        <f t="shared" si="116"/>
        <v>2.2582124757348818E-2</v>
      </c>
      <c r="AB193" s="4">
        <f t="shared" si="117"/>
        <v>1.41011533749969E-2</v>
      </c>
      <c r="AC193" s="4">
        <f t="shared" si="135"/>
        <v>-7.847690186217407E-3</v>
      </c>
      <c r="AD193" s="4">
        <f t="shared" si="136"/>
        <v>-0.10030857724180742</v>
      </c>
      <c r="AE193" s="4">
        <f t="shared" si="137"/>
        <v>1.2940505110981625E-2</v>
      </c>
      <c r="AF193" s="4">
        <f t="shared" si="138"/>
        <v>1.5156558196360741E-2</v>
      </c>
      <c r="AG193" s="4">
        <f t="shared" si="139"/>
        <v>5.8739857524001196E-3</v>
      </c>
      <c r="AH193" s="4">
        <f t="shared" si="140"/>
        <v>2.1880169184077126E-2</v>
      </c>
      <c r="AI193" s="4">
        <f t="shared" si="141"/>
        <v>2.2582124757348818E-2</v>
      </c>
      <c r="AJ193" s="4">
        <f t="shared" si="142"/>
        <v>1.41011533749969E-2</v>
      </c>
      <c r="AK193" s="2">
        <f t="shared" si="118"/>
        <v>0.39809609594181961</v>
      </c>
      <c r="AL193" s="2">
        <f t="shared" si="119"/>
        <v>0.20161229812655601</v>
      </c>
      <c r="AM193" s="2">
        <f t="shared" si="120"/>
        <v>0.14868383853364919</v>
      </c>
      <c r="AN193" s="2">
        <f t="shared" si="121"/>
        <v>0.10059453326414705</v>
      </c>
      <c r="AO193" s="2">
        <f t="shared" si="122"/>
        <v>4.7003344105294539E-2</v>
      </c>
      <c r="AP193" s="2">
        <f t="shared" si="123"/>
        <v>4.2896169049737864E-2</v>
      </c>
      <c r="AQ193" s="2">
        <f t="shared" si="124"/>
        <v>3.3923885529407671E-2</v>
      </c>
      <c r="AR193" s="2">
        <f t="shared" si="125"/>
        <v>1.826217471308611E-2</v>
      </c>
      <c r="AS193" s="2">
        <f t="array" ref="AS193">_xlfn.STDEV.S(IF(E$17:E$1040=E193,$C$17:$C$1040,""))</f>
        <v>1.2758628112718129E-2</v>
      </c>
      <c r="AT193" s="2">
        <f t="array" ref="AT193">_xlfn.STDEV.S(IF(F$17:F$1040=F193,$C$17:$C$1040,""))</f>
        <v>1.1020046384629077E-2</v>
      </c>
      <c r="AU193" s="2">
        <f t="array" ref="AU193">_xlfn.STDEV.S(IF(G$17:G$1040=G193,$C$17:$C$1040,""))</f>
        <v>1.2080499904055511E-2</v>
      </c>
      <c r="AV193" s="2">
        <f t="array" ref="AV193">_xlfn.STDEV.S(IF(H$17:H$1040=H193,$C$17:$C$1040,""))</f>
        <v>1.3430690223833055E-2</v>
      </c>
      <c r="AW193" s="2">
        <f t="array" ref="AW193">_xlfn.STDEV.S(IF(I$17:I$1040=I193,$C$17:$C$1040,""))</f>
        <v>1.0156528009835878E-2</v>
      </c>
      <c r="AX193" s="2">
        <f t="array" ref="AX193">_xlfn.STDEV.S(IF(J$17:J$1040=J193,$C$17:$C$1040,""))</f>
        <v>9.9620157208946177E-3</v>
      </c>
      <c r="AY193" s="2">
        <f t="array" ref="AY193">_xlfn.STDEV.S(IF(K$17:K$1040=K193,$C$17:$C$1040,""))</f>
        <v>1.2612400868156513E-2</v>
      </c>
      <c r="AZ193" s="2">
        <f t="array" ref="AZ193">_xlfn.STDEV.S(IF(L$17:L$1040=L193,$C$17:$C$1040,""))</f>
        <v>1.304565897120695E-2</v>
      </c>
      <c r="BA193" s="5">
        <f t="shared" si="126"/>
        <v>31.202108285058262</v>
      </c>
      <c r="BB193" s="5">
        <f t="shared" si="127"/>
        <v>18.2950498654677</v>
      </c>
      <c r="BC193" s="5">
        <f t="shared" si="128"/>
        <v>12.307755450065022</v>
      </c>
      <c r="BD193" s="5">
        <f t="shared" si="129"/>
        <v>7.489900488184877</v>
      </c>
      <c r="BE193" s="5">
        <f t="shared" si="130"/>
        <v>4.6278948927995005</v>
      </c>
      <c r="BF193" s="5">
        <f t="shared" si="131"/>
        <v>4.3059728323622508</v>
      </c>
      <c r="BG193" s="5">
        <f t="shared" si="132"/>
        <v>2.6897246514783624</v>
      </c>
      <c r="BH193" s="5">
        <f t="shared" si="133"/>
        <v>1.3998660208267379</v>
      </c>
    </row>
    <row r="194" spans="1:60" x14ac:dyDescent="0.25">
      <c r="A194" t="s">
        <v>201</v>
      </c>
      <c r="B194">
        <v>144.51</v>
      </c>
      <c r="C194" s="2">
        <f t="shared" si="101"/>
        <v>7.9514542791379039E-3</v>
      </c>
      <c r="D194" s="8">
        <f t="shared" si="134"/>
        <v>177</v>
      </c>
      <c r="E194" s="8">
        <f t="shared" si="143"/>
        <v>0</v>
      </c>
      <c r="F194" s="8">
        <f t="shared" si="144"/>
        <v>0</v>
      </c>
      <c r="G194" s="8">
        <f t="shared" si="144"/>
        <v>1</v>
      </c>
      <c r="H194" s="8">
        <f t="shared" si="144"/>
        <v>2</v>
      </c>
      <c r="I194" s="8">
        <f t="shared" si="144"/>
        <v>5</v>
      </c>
      <c r="J194" s="8">
        <f t="shared" si="144"/>
        <v>11</v>
      </c>
      <c r="K194" s="8">
        <f t="shared" si="144"/>
        <v>22</v>
      </c>
      <c r="L194" s="8">
        <f t="shared" si="144"/>
        <v>44</v>
      </c>
      <c r="M194" s="2">
        <f t="shared" si="102"/>
        <v>-1.0446901285107854E-3</v>
      </c>
      <c r="N194" s="2">
        <f t="shared" si="103"/>
        <v>-5.2231223554134948E-4</v>
      </c>
      <c r="O194" s="2">
        <f t="shared" si="104"/>
        <v>9.1122045246864233E-4</v>
      </c>
      <c r="P194" s="2">
        <f t="shared" si="105"/>
        <v>8.6599487929764005E-4</v>
      </c>
      <c r="Q194" s="2">
        <f t="shared" si="106"/>
        <v>2.4715671636692943E-4</v>
      </c>
      <c r="R194" s="2">
        <f t="shared" si="107"/>
        <v>1.3142356118120632E-3</v>
      </c>
      <c r="S194" s="2">
        <f t="shared" si="108"/>
        <v>6.1228003854037205E-4</v>
      </c>
      <c r="T194" s="2">
        <f t="shared" si="109"/>
        <v>9.0932514208922899E-3</v>
      </c>
      <c r="U194" s="4">
        <f t="shared" si="110"/>
        <v>8.9961444076486902E-3</v>
      </c>
      <c r="V194" s="4">
        <f t="shared" si="111"/>
        <v>8.473766514679253E-3</v>
      </c>
      <c r="W194" s="4">
        <f t="shared" si="112"/>
        <v>7.0402338266692616E-3</v>
      </c>
      <c r="X194" s="4">
        <f t="shared" si="113"/>
        <v>7.0854593998402639E-3</v>
      </c>
      <c r="Y194" s="4">
        <f t="shared" si="114"/>
        <v>7.7042975627709745E-3</v>
      </c>
      <c r="Z194" s="4">
        <f t="shared" si="115"/>
        <v>6.6372186673258407E-3</v>
      </c>
      <c r="AA194" s="4">
        <f t="shared" si="116"/>
        <v>7.3391742405975319E-3</v>
      </c>
      <c r="AB194" s="4">
        <f t="shared" si="117"/>
        <v>-1.141797141754386E-3</v>
      </c>
      <c r="AC194" s="4">
        <f t="shared" si="135"/>
        <v>1.1484542214312832E-3</v>
      </c>
      <c r="AD194" s="4">
        <f t="shared" si="136"/>
        <v>-9.1834810727128166E-2</v>
      </c>
      <c r="AE194" s="4">
        <f t="shared" si="137"/>
        <v>1.9980738937650885E-2</v>
      </c>
      <c r="AF194" s="4">
        <f t="shared" si="138"/>
        <v>2.2242017596201005E-2</v>
      </c>
      <c r="AG194" s="4">
        <f t="shared" si="139"/>
        <v>1.3578283315171094E-2</v>
      </c>
      <c r="AH194" s="4">
        <f t="shared" si="140"/>
        <v>2.8517387851402967E-2</v>
      </c>
      <c r="AI194" s="4">
        <f t="shared" si="141"/>
        <v>2.992129899794635E-2</v>
      </c>
      <c r="AJ194" s="4">
        <f t="shared" si="142"/>
        <v>1.2959356233242514E-2</v>
      </c>
      <c r="AK194" s="2">
        <f t="shared" si="118"/>
        <v>0.39809609594181961</v>
      </c>
      <c r="AL194" s="2">
        <f t="shared" si="119"/>
        <v>0.20161229812655601</v>
      </c>
      <c r="AM194" s="2">
        <f t="shared" si="120"/>
        <v>0.14868383853364919</v>
      </c>
      <c r="AN194" s="2">
        <f t="shared" si="121"/>
        <v>0.10059453326414705</v>
      </c>
      <c r="AO194" s="2">
        <f t="shared" si="122"/>
        <v>4.7003344105294539E-2</v>
      </c>
      <c r="AP194" s="2">
        <f t="shared" si="123"/>
        <v>4.2896169049737864E-2</v>
      </c>
      <c r="AQ194" s="2">
        <f t="shared" si="124"/>
        <v>3.3923885529407671E-2</v>
      </c>
      <c r="AR194" s="2">
        <f t="shared" si="125"/>
        <v>1.826217471308611E-2</v>
      </c>
      <c r="AS194" s="2">
        <f t="array" ref="AS194">_xlfn.STDEV.S(IF(E$17:E$1040=E194,$C$17:$C$1040,""))</f>
        <v>1.2758628112718129E-2</v>
      </c>
      <c r="AT194" s="2">
        <f t="array" ref="AT194">_xlfn.STDEV.S(IF(F$17:F$1040=F194,$C$17:$C$1040,""))</f>
        <v>1.1020046384629077E-2</v>
      </c>
      <c r="AU194" s="2">
        <f t="array" ref="AU194">_xlfn.STDEV.S(IF(G$17:G$1040=G194,$C$17:$C$1040,""))</f>
        <v>1.2080499904055511E-2</v>
      </c>
      <c r="AV194" s="2">
        <f t="array" ref="AV194">_xlfn.STDEV.S(IF(H$17:H$1040=H194,$C$17:$C$1040,""))</f>
        <v>1.3430690223833055E-2</v>
      </c>
      <c r="AW194" s="2">
        <f t="array" ref="AW194">_xlfn.STDEV.S(IF(I$17:I$1040=I194,$C$17:$C$1040,""))</f>
        <v>1.0156528009835878E-2</v>
      </c>
      <c r="AX194" s="2">
        <f t="array" ref="AX194">_xlfn.STDEV.S(IF(J$17:J$1040=J194,$C$17:$C$1040,""))</f>
        <v>9.9620157208946177E-3</v>
      </c>
      <c r="AY194" s="2">
        <f t="array" ref="AY194">_xlfn.STDEV.S(IF(K$17:K$1040=K194,$C$17:$C$1040,""))</f>
        <v>1.2612400868156513E-2</v>
      </c>
      <c r="AZ194" s="2">
        <f t="array" ref="AZ194">_xlfn.STDEV.S(IF(L$17:L$1040=L194,$C$17:$C$1040,""))</f>
        <v>1.304565897120695E-2</v>
      </c>
      <c r="BA194" s="5">
        <f t="shared" si="126"/>
        <v>31.202108285058262</v>
      </c>
      <c r="BB194" s="5">
        <f t="shared" si="127"/>
        <v>18.2950498654677</v>
      </c>
      <c r="BC194" s="5">
        <f t="shared" si="128"/>
        <v>12.307755450065022</v>
      </c>
      <c r="BD194" s="5">
        <f t="shared" si="129"/>
        <v>7.489900488184877</v>
      </c>
      <c r="BE194" s="5">
        <f t="shared" si="130"/>
        <v>4.6278948927995005</v>
      </c>
      <c r="BF194" s="5">
        <f t="shared" si="131"/>
        <v>4.3059728323622508</v>
      </c>
      <c r="BG194" s="5">
        <f t="shared" si="132"/>
        <v>2.6897246514783624</v>
      </c>
      <c r="BH194" s="5">
        <f t="shared" si="133"/>
        <v>1.3998660208267379</v>
      </c>
    </row>
    <row r="195" spans="1:60" x14ac:dyDescent="0.25">
      <c r="A195" t="s">
        <v>202</v>
      </c>
      <c r="B195">
        <v>143.35</v>
      </c>
      <c r="C195" s="2">
        <f t="shared" si="101"/>
        <v>-8.0271261504394342E-3</v>
      </c>
      <c r="D195" s="8">
        <f t="shared" si="134"/>
        <v>178</v>
      </c>
      <c r="E195" s="8">
        <f t="shared" si="143"/>
        <v>0</v>
      </c>
      <c r="F195" s="8">
        <f t="shared" si="144"/>
        <v>0</v>
      </c>
      <c r="G195" s="8">
        <f t="shared" si="144"/>
        <v>1</v>
      </c>
      <c r="H195" s="8">
        <f t="shared" si="144"/>
        <v>2</v>
      </c>
      <c r="I195" s="8">
        <f t="shared" si="144"/>
        <v>5</v>
      </c>
      <c r="J195" s="8">
        <f t="shared" si="144"/>
        <v>11</v>
      </c>
      <c r="K195" s="8">
        <f t="shared" si="144"/>
        <v>22</v>
      </c>
      <c r="L195" s="8">
        <f t="shared" si="144"/>
        <v>44</v>
      </c>
      <c r="M195" s="2">
        <f t="shared" si="102"/>
        <v>-1.0446901285107854E-3</v>
      </c>
      <c r="N195" s="2">
        <f t="shared" si="103"/>
        <v>-5.2231223554134948E-4</v>
      </c>
      <c r="O195" s="2">
        <f t="shared" si="104"/>
        <v>9.1122045246864233E-4</v>
      </c>
      <c r="P195" s="2">
        <f t="shared" si="105"/>
        <v>8.6599487929764005E-4</v>
      </c>
      <c r="Q195" s="2">
        <f t="shared" si="106"/>
        <v>2.4715671636692943E-4</v>
      </c>
      <c r="R195" s="2">
        <f t="shared" si="107"/>
        <v>1.3142356118120632E-3</v>
      </c>
      <c r="S195" s="2">
        <f t="shared" si="108"/>
        <v>6.1228003854037205E-4</v>
      </c>
      <c r="T195" s="2">
        <f t="shared" si="109"/>
        <v>9.0932514208922899E-3</v>
      </c>
      <c r="U195" s="4">
        <f t="shared" si="110"/>
        <v>-6.9824360219286489E-3</v>
      </c>
      <c r="V195" s="4">
        <f t="shared" si="111"/>
        <v>-7.5048139148980852E-3</v>
      </c>
      <c r="W195" s="4">
        <f t="shared" si="112"/>
        <v>-8.9383466029080774E-3</v>
      </c>
      <c r="X195" s="4">
        <f t="shared" si="113"/>
        <v>-8.8931210297370743E-3</v>
      </c>
      <c r="Y195" s="4">
        <f t="shared" si="114"/>
        <v>-8.2742828668063637E-3</v>
      </c>
      <c r="Z195" s="4">
        <f t="shared" si="115"/>
        <v>-9.3413617622514974E-3</v>
      </c>
      <c r="AA195" s="4">
        <f t="shared" si="116"/>
        <v>-8.6394061889798063E-3</v>
      </c>
      <c r="AB195" s="4">
        <f t="shared" si="117"/>
        <v>-1.7120377571331724E-2</v>
      </c>
      <c r="AC195" s="4">
        <f t="shared" si="135"/>
        <v>-5.8339818004973657E-3</v>
      </c>
      <c r="AD195" s="4">
        <f t="shared" si="136"/>
        <v>-9.9339624642026253E-2</v>
      </c>
      <c r="AE195" s="4">
        <f t="shared" si="137"/>
        <v>1.1042392334742808E-2</v>
      </c>
      <c r="AF195" s="4">
        <f t="shared" si="138"/>
        <v>1.334889656646393E-2</v>
      </c>
      <c r="AG195" s="4">
        <f t="shared" si="139"/>
        <v>5.3040004483647304E-3</v>
      </c>
      <c r="AH195" s="4">
        <f t="shared" si="140"/>
        <v>1.917602608915147E-2</v>
      </c>
      <c r="AI195" s="4">
        <f t="shared" si="141"/>
        <v>2.1281892808966543E-2</v>
      </c>
      <c r="AJ195" s="4">
        <f t="shared" si="142"/>
        <v>-4.1610213380892103E-3</v>
      </c>
      <c r="AK195" s="2">
        <f t="shared" si="118"/>
        <v>0.39809609594181961</v>
      </c>
      <c r="AL195" s="2">
        <f t="shared" si="119"/>
        <v>0.20161229812655601</v>
      </c>
      <c r="AM195" s="2">
        <f t="shared" si="120"/>
        <v>0.14868383853364919</v>
      </c>
      <c r="AN195" s="2">
        <f t="shared" si="121"/>
        <v>0.10059453326414705</v>
      </c>
      <c r="AO195" s="2">
        <f t="shared" si="122"/>
        <v>4.7003344105294539E-2</v>
      </c>
      <c r="AP195" s="2">
        <f t="shared" si="123"/>
        <v>4.2896169049737864E-2</v>
      </c>
      <c r="AQ195" s="2">
        <f t="shared" si="124"/>
        <v>3.3923885529407671E-2</v>
      </c>
      <c r="AR195" s="2">
        <f t="shared" si="125"/>
        <v>1.826217471308611E-2</v>
      </c>
      <c r="AS195" s="2">
        <f t="array" ref="AS195">_xlfn.STDEV.S(IF(E$17:E$1040=E195,$C$17:$C$1040,""))</f>
        <v>1.2758628112718129E-2</v>
      </c>
      <c r="AT195" s="2">
        <f t="array" ref="AT195">_xlfn.STDEV.S(IF(F$17:F$1040=F195,$C$17:$C$1040,""))</f>
        <v>1.1020046384629077E-2</v>
      </c>
      <c r="AU195" s="2">
        <f t="array" ref="AU195">_xlfn.STDEV.S(IF(G$17:G$1040=G195,$C$17:$C$1040,""))</f>
        <v>1.2080499904055511E-2</v>
      </c>
      <c r="AV195" s="2">
        <f t="array" ref="AV195">_xlfn.STDEV.S(IF(H$17:H$1040=H195,$C$17:$C$1040,""))</f>
        <v>1.3430690223833055E-2</v>
      </c>
      <c r="AW195" s="2">
        <f t="array" ref="AW195">_xlfn.STDEV.S(IF(I$17:I$1040=I195,$C$17:$C$1040,""))</f>
        <v>1.0156528009835878E-2</v>
      </c>
      <c r="AX195" s="2">
        <f t="array" ref="AX195">_xlfn.STDEV.S(IF(J$17:J$1040=J195,$C$17:$C$1040,""))</f>
        <v>9.9620157208946177E-3</v>
      </c>
      <c r="AY195" s="2">
        <f t="array" ref="AY195">_xlfn.STDEV.S(IF(K$17:K$1040=K195,$C$17:$C$1040,""))</f>
        <v>1.2612400868156513E-2</v>
      </c>
      <c r="AZ195" s="2">
        <f t="array" ref="AZ195">_xlfn.STDEV.S(IF(L$17:L$1040=L195,$C$17:$C$1040,""))</f>
        <v>1.304565897120695E-2</v>
      </c>
      <c r="BA195" s="5">
        <f t="shared" si="126"/>
        <v>31.202108285058262</v>
      </c>
      <c r="BB195" s="5">
        <f t="shared" si="127"/>
        <v>18.2950498654677</v>
      </c>
      <c r="BC195" s="5">
        <f t="shared" si="128"/>
        <v>12.307755450065022</v>
      </c>
      <c r="BD195" s="5">
        <f t="shared" si="129"/>
        <v>7.489900488184877</v>
      </c>
      <c r="BE195" s="5">
        <f t="shared" si="130"/>
        <v>4.6278948927995005</v>
      </c>
      <c r="BF195" s="5">
        <f t="shared" si="131"/>
        <v>4.3059728323622508</v>
      </c>
      <c r="BG195" s="5">
        <f t="shared" si="132"/>
        <v>2.6897246514783624</v>
      </c>
      <c r="BH195" s="5">
        <f t="shared" si="133"/>
        <v>1.3998660208267379</v>
      </c>
    </row>
    <row r="196" spans="1:60" x14ac:dyDescent="0.25">
      <c r="A196" t="s">
        <v>203</v>
      </c>
      <c r="B196">
        <v>145.25</v>
      </c>
      <c r="C196" s="2">
        <f t="shared" si="101"/>
        <v>1.32542727589815E-2</v>
      </c>
      <c r="D196" s="8">
        <f t="shared" si="134"/>
        <v>179</v>
      </c>
      <c r="E196" s="8">
        <f t="shared" si="143"/>
        <v>0</v>
      </c>
      <c r="F196" s="8">
        <f t="shared" si="144"/>
        <v>0</v>
      </c>
      <c r="G196" s="8">
        <f t="shared" si="144"/>
        <v>1</v>
      </c>
      <c r="H196" s="8">
        <f t="shared" si="144"/>
        <v>2</v>
      </c>
      <c r="I196" s="8">
        <f t="shared" si="144"/>
        <v>5</v>
      </c>
      <c r="J196" s="8">
        <f t="shared" si="144"/>
        <v>11</v>
      </c>
      <c r="K196" s="8">
        <f t="shared" si="144"/>
        <v>22</v>
      </c>
      <c r="L196" s="8">
        <f t="shared" si="144"/>
        <v>44</v>
      </c>
      <c r="M196" s="2">
        <f t="shared" si="102"/>
        <v>-1.0446901285107854E-3</v>
      </c>
      <c r="N196" s="2">
        <f t="shared" si="103"/>
        <v>-5.2231223554134948E-4</v>
      </c>
      <c r="O196" s="2">
        <f t="shared" si="104"/>
        <v>9.1122045246864233E-4</v>
      </c>
      <c r="P196" s="2">
        <f t="shared" si="105"/>
        <v>8.6599487929764005E-4</v>
      </c>
      <c r="Q196" s="2">
        <f t="shared" si="106"/>
        <v>2.4715671636692943E-4</v>
      </c>
      <c r="R196" s="2">
        <f t="shared" si="107"/>
        <v>1.3142356118120632E-3</v>
      </c>
      <c r="S196" s="2">
        <f t="shared" si="108"/>
        <v>6.1228003854037205E-4</v>
      </c>
      <c r="T196" s="2">
        <f t="shared" si="109"/>
        <v>9.0932514208922899E-3</v>
      </c>
      <c r="U196" s="4">
        <f t="shared" si="110"/>
        <v>1.4298962887492286E-2</v>
      </c>
      <c r="V196" s="4">
        <f t="shared" si="111"/>
        <v>1.3776584994522849E-2</v>
      </c>
      <c r="W196" s="4">
        <f t="shared" si="112"/>
        <v>1.2343052306512857E-2</v>
      </c>
      <c r="X196" s="4">
        <f t="shared" si="113"/>
        <v>1.238827787968386E-2</v>
      </c>
      <c r="Y196" s="4">
        <f t="shared" si="114"/>
        <v>1.3007116042614571E-2</v>
      </c>
      <c r="Z196" s="4">
        <f t="shared" si="115"/>
        <v>1.1940037147169437E-2</v>
      </c>
      <c r="AA196" s="4">
        <f t="shared" si="116"/>
        <v>1.2641992720441128E-2</v>
      </c>
      <c r="AB196" s="4">
        <f t="shared" si="117"/>
        <v>4.1610213380892103E-3</v>
      </c>
      <c r="AC196" s="4">
        <f t="shared" si="135"/>
        <v>8.4649810869949216E-3</v>
      </c>
      <c r="AD196" s="4">
        <f t="shared" si="136"/>
        <v>-8.5563039647503406E-2</v>
      </c>
      <c r="AE196" s="4">
        <f t="shared" si="137"/>
        <v>2.3385444641255665E-2</v>
      </c>
      <c r="AF196" s="4">
        <f t="shared" si="138"/>
        <v>2.573717444614779E-2</v>
      </c>
      <c r="AG196" s="4">
        <f t="shared" si="139"/>
        <v>1.8311116490979301E-2</v>
      </c>
      <c r="AH196" s="4">
        <f t="shared" si="140"/>
        <v>3.1116063236320907E-2</v>
      </c>
      <c r="AI196" s="4">
        <f t="shared" si="141"/>
        <v>3.3923885529407671E-2</v>
      </c>
      <c r="AJ196" s="4">
        <f t="shared" si="142"/>
        <v>0</v>
      </c>
      <c r="AK196" s="2">
        <f t="shared" si="118"/>
        <v>0.39809609594181961</v>
      </c>
      <c r="AL196" s="2">
        <f t="shared" si="119"/>
        <v>0.20161229812655601</v>
      </c>
      <c r="AM196" s="2">
        <f t="shared" si="120"/>
        <v>0.14868383853364919</v>
      </c>
      <c r="AN196" s="2">
        <f t="shared" si="121"/>
        <v>0.10059453326414705</v>
      </c>
      <c r="AO196" s="2">
        <f t="shared" si="122"/>
        <v>4.7003344105294539E-2</v>
      </c>
      <c r="AP196" s="2">
        <f t="shared" si="123"/>
        <v>4.2896169049737864E-2</v>
      </c>
      <c r="AQ196" s="2">
        <f t="shared" si="124"/>
        <v>3.3923885529407671E-2</v>
      </c>
      <c r="AR196" s="2">
        <f t="shared" si="125"/>
        <v>1.826217471308611E-2</v>
      </c>
      <c r="AS196" s="2">
        <f t="array" ref="AS196">_xlfn.STDEV.S(IF(E$17:E$1040=E196,$C$17:$C$1040,""))</f>
        <v>1.2758628112718129E-2</v>
      </c>
      <c r="AT196" s="2">
        <f t="array" ref="AT196">_xlfn.STDEV.S(IF(F$17:F$1040=F196,$C$17:$C$1040,""))</f>
        <v>1.1020046384629077E-2</v>
      </c>
      <c r="AU196" s="2">
        <f t="array" ref="AU196">_xlfn.STDEV.S(IF(G$17:G$1040=G196,$C$17:$C$1040,""))</f>
        <v>1.2080499904055511E-2</v>
      </c>
      <c r="AV196" s="2">
        <f t="array" ref="AV196">_xlfn.STDEV.S(IF(H$17:H$1040=H196,$C$17:$C$1040,""))</f>
        <v>1.3430690223833055E-2</v>
      </c>
      <c r="AW196" s="2">
        <f t="array" ref="AW196">_xlfn.STDEV.S(IF(I$17:I$1040=I196,$C$17:$C$1040,""))</f>
        <v>1.0156528009835878E-2</v>
      </c>
      <c r="AX196" s="2">
        <f t="array" ref="AX196">_xlfn.STDEV.S(IF(J$17:J$1040=J196,$C$17:$C$1040,""))</f>
        <v>9.9620157208946177E-3</v>
      </c>
      <c r="AY196" s="2">
        <f t="array" ref="AY196">_xlfn.STDEV.S(IF(K$17:K$1040=K196,$C$17:$C$1040,""))</f>
        <v>1.2612400868156513E-2</v>
      </c>
      <c r="AZ196" s="2">
        <f t="array" ref="AZ196">_xlfn.STDEV.S(IF(L$17:L$1040=L196,$C$17:$C$1040,""))</f>
        <v>1.304565897120695E-2</v>
      </c>
      <c r="BA196" s="5">
        <f t="shared" si="126"/>
        <v>31.202108285058262</v>
      </c>
      <c r="BB196" s="5">
        <f t="shared" si="127"/>
        <v>18.2950498654677</v>
      </c>
      <c r="BC196" s="5">
        <f t="shared" si="128"/>
        <v>12.307755450065022</v>
      </c>
      <c r="BD196" s="5">
        <f t="shared" si="129"/>
        <v>7.489900488184877</v>
      </c>
      <c r="BE196" s="5">
        <f t="shared" si="130"/>
        <v>4.6278948927995005</v>
      </c>
      <c r="BF196" s="5">
        <f t="shared" si="131"/>
        <v>4.3059728323622508</v>
      </c>
      <c r="BG196" s="5">
        <f t="shared" si="132"/>
        <v>2.6897246514783624</v>
      </c>
      <c r="BH196" s="5">
        <f t="shared" si="133"/>
        <v>1.3998660208267379</v>
      </c>
    </row>
    <row r="197" spans="1:60" x14ac:dyDescent="0.25">
      <c r="A197" t="s">
        <v>204</v>
      </c>
      <c r="B197">
        <v>143.65</v>
      </c>
      <c r="C197" s="2">
        <f t="shared" si="101"/>
        <v>-1.1015490533562766E-2</v>
      </c>
      <c r="D197" s="8">
        <f t="shared" si="134"/>
        <v>180</v>
      </c>
      <c r="E197" s="8">
        <f t="shared" si="143"/>
        <v>0</v>
      </c>
      <c r="F197" s="8">
        <f t="shared" si="144"/>
        <v>0</v>
      </c>
      <c r="G197" s="8">
        <f t="shared" si="144"/>
        <v>1</v>
      </c>
      <c r="H197" s="8">
        <f t="shared" si="144"/>
        <v>2</v>
      </c>
      <c r="I197" s="8">
        <f t="shared" si="144"/>
        <v>5</v>
      </c>
      <c r="J197" s="8">
        <f t="shared" si="144"/>
        <v>11</v>
      </c>
      <c r="K197" s="8">
        <f t="shared" si="144"/>
        <v>22</v>
      </c>
      <c r="L197" s="8">
        <f t="shared" si="144"/>
        <v>45</v>
      </c>
      <c r="M197" s="2">
        <f t="shared" si="102"/>
        <v>-1.0446901285107854E-3</v>
      </c>
      <c r="N197" s="2">
        <f t="shared" si="103"/>
        <v>-5.2231223554134948E-4</v>
      </c>
      <c r="O197" s="2">
        <f t="shared" si="104"/>
        <v>9.1122045246864233E-4</v>
      </c>
      <c r="P197" s="2">
        <f t="shared" si="105"/>
        <v>8.6599487929764005E-4</v>
      </c>
      <c r="Q197" s="2">
        <f t="shared" si="106"/>
        <v>2.4715671636692943E-4</v>
      </c>
      <c r="R197" s="2">
        <f t="shared" si="107"/>
        <v>1.3142356118120632E-3</v>
      </c>
      <c r="S197" s="2">
        <f t="shared" si="108"/>
        <v>6.1228003854037205E-4</v>
      </c>
      <c r="T197" s="2">
        <f t="shared" si="109"/>
        <v>-7.8686913438115458E-3</v>
      </c>
      <c r="U197" s="4">
        <f t="shared" si="110"/>
        <v>-9.97080040505198E-3</v>
      </c>
      <c r="V197" s="4">
        <f t="shared" si="111"/>
        <v>-1.0493178298021417E-2</v>
      </c>
      <c r="W197" s="4">
        <f t="shared" si="112"/>
        <v>-1.1926710986031409E-2</v>
      </c>
      <c r="X197" s="4">
        <f t="shared" si="113"/>
        <v>-1.1881485412860406E-2</v>
      </c>
      <c r="Y197" s="4">
        <f t="shared" si="114"/>
        <v>-1.1262647249929696E-2</v>
      </c>
      <c r="Z197" s="4">
        <f t="shared" si="115"/>
        <v>-1.2329726145374829E-2</v>
      </c>
      <c r="AA197" s="4">
        <f t="shared" si="116"/>
        <v>-1.1627770572103138E-2</v>
      </c>
      <c r="AB197" s="4">
        <f t="shared" si="117"/>
        <v>-3.1467991897512204E-3</v>
      </c>
      <c r="AC197" s="4">
        <f t="shared" si="135"/>
        <v>-1.5058193180570584E-3</v>
      </c>
      <c r="AD197" s="4">
        <f t="shared" si="136"/>
        <v>-9.6056217945524824E-2</v>
      </c>
      <c r="AE197" s="4">
        <f t="shared" si="137"/>
        <v>1.1458733655224256E-2</v>
      </c>
      <c r="AF197" s="4">
        <f t="shared" si="138"/>
        <v>1.3855689033287384E-2</v>
      </c>
      <c r="AG197" s="4">
        <f t="shared" si="139"/>
        <v>7.0484692410496055E-3</v>
      </c>
      <c r="AH197" s="4">
        <f t="shared" si="140"/>
        <v>1.8786337090946077E-2</v>
      </c>
      <c r="AI197" s="4">
        <f t="shared" si="141"/>
        <v>2.2296114957304533E-2</v>
      </c>
      <c r="AJ197" s="4">
        <f t="shared" si="142"/>
        <v>-3.1467991897512204E-3</v>
      </c>
      <c r="AK197" s="2">
        <f t="shared" si="118"/>
        <v>0.39809609594181961</v>
      </c>
      <c r="AL197" s="2">
        <f t="shared" si="119"/>
        <v>0.20161229812655601</v>
      </c>
      <c r="AM197" s="2">
        <f t="shared" si="120"/>
        <v>0.14868383853364919</v>
      </c>
      <c r="AN197" s="2">
        <f t="shared" si="121"/>
        <v>0.10059453326414705</v>
      </c>
      <c r="AO197" s="2">
        <f t="shared" si="122"/>
        <v>4.7003344105294539E-2</v>
      </c>
      <c r="AP197" s="2">
        <f t="shared" si="123"/>
        <v>4.2896169049737864E-2</v>
      </c>
      <c r="AQ197" s="2">
        <f t="shared" si="124"/>
        <v>3.3923885529407671E-2</v>
      </c>
      <c r="AR197" s="2">
        <f t="shared" si="125"/>
        <v>5.1632453328872008E-3</v>
      </c>
      <c r="AS197" s="2">
        <f t="array" ref="AS197">_xlfn.STDEV.S(IF(E$17:E$1040=E197,$C$17:$C$1040,""))</f>
        <v>1.2758628112718129E-2</v>
      </c>
      <c r="AT197" s="2">
        <f t="array" ref="AT197">_xlfn.STDEV.S(IF(F$17:F$1040=F197,$C$17:$C$1040,""))</f>
        <v>1.1020046384629077E-2</v>
      </c>
      <c r="AU197" s="2">
        <f t="array" ref="AU197">_xlfn.STDEV.S(IF(G$17:G$1040=G197,$C$17:$C$1040,""))</f>
        <v>1.2080499904055511E-2</v>
      </c>
      <c r="AV197" s="2">
        <f t="array" ref="AV197">_xlfn.STDEV.S(IF(H$17:H$1040=H197,$C$17:$C$1040,""))</f>
        <v>1.3430690223833055E-2</v>
      </c>
      <c r="AW197" s="2">
        <f t="array" ref="AW197">_xlfn.STDEV.S(IF(I$17:I$1040=I197,$C$17:$C$1040,""))</f>
        <v>1.0156528009835878E-2</v>
      </c>
      <c r="AX197" s="2">
        <f t="array" ref="AX197">_xlfn.STDEV.S(IF(J$17:J$1040=J197,$C$17:$C$1040,""))</f>
        <v>9.9620157208946177E-3</v>
      </c>
      <c r="AY197" s="2">
        <f t="array" ref="AY197">_xlfn.STDEV.S(IF(K$17:K$1040=K197,$C$17:$C$1040,""))</f>
        <v>1.2612400868156513E-2</v>
      </c>
      <c r="AZ197" s="2">
        <f t="array" ref="AZ197">_xlfn.STDEV.S(IF(L$17:L$1040=L197,$C$17:$C$1040,""))</f>
        <v>3.0290774683750148E-3</v>
      </c>
      <c r="BA197" s="5">
        <f t="shared" si="126"/>
        <v>31.202108285058262</v>
      </c>
      <c r="BB197" s="5">
        <f t="shared" si="127"/>
        <v>18.2950498654677</v>
      </c>
      <c r="BC197" s="5">
        <f t="shared" si="128"/>
        <v>12.307755450065022</v>
      </c>
      <c r="BD197" s="5">
        <f t="shared" si="129"/>
        <v>7.489900488184877</v>
      </c>
      <c r="BE197" s="5">
        <f t="shared" si="130"/>
        <v>4.6278948927995005</v>
      </c>
      <c r="BF197" s="5">
        <f t="shared" si="131"/>
        <v>4.3059728323622508</v>
      </c>
      <c r="BG197" s="5">
        <f t="shared" si="132"/>
        <v>2.6897246514783624</v>
      </c>
      <c r="BH197" s="5">
        <f t="shared" si="133"/>
        <v>1.7045603444592938</v>
      </c>
    </row>
    <row r="198" spans="1:60" x14ac:dyDescent="0.25">
      <c r="A198" t="s">
        <v>205</v>
      </c>
      <c r="B198">
        <v>142.22999999999999</v>
      </c>
      <c r="C198" s="2">
        <f t="shared" si="101"/>
        <v>-9.8851374869475261E-3</v>
      </c>
      <c r="D198" s="8">
        <f t="shared" si="134"/>
        <v>181</v>
      </c>
      <c r="E198" s="8">
        <f t="shared" si="143"/>
        <v>0</v>
      </c>
      <c r="F198" s="8">
        <f t="shared" si="144"/>
        <v>0</v>
      </c>
      <c r="G198" s="8">
        <f t="shared" si="144"/>
        <v>1</v>
      </c>
      <c r="H198" s="8">
        <f t="shared" si="144"/>
        <v>2</v>
      </c>
      <c r="I198" s="8">
        <f t="shared" si="144"/>
        <v>5</v>
      </c>
      <c r="J198" s="8">
        <f t="shared" si="144"/>
        <v>11</v>
      </c>
      <c r="K198" s="8">
        <f t="shared" si="144"/>
        <v>22</v>
      </c>
      <c r="L198" s="8">
        <f t="shared" si="144"/>
        <v>45</v>
      </c>
      <c r="M198" s="2">
        <f t="shared" si="102"/>
        <v>-1.0446901285107854E-3</v>
      </c>
      <c r="N198" s="2">
        <f t="shared" si="103"/>
        <v>-5.2231223554134948E-4</v>
      </c>
      <c r="O198" s="2">
        <f t="shared" si="104"/>
        <v>9.1122045246864233E-4</v>
      </c>
      <c r="P198" s="2">
        <f t="shared" si="105"/>
        <v>8.6599487929764005E-4</v>
      </c>
      <c r="Q198" s="2">
        <f t="shared" si="106"/>
        <v>2.4715671636692943E-4</v>
      </c>
      <c r="R198" s="2">
        <f t="shared" si="107"/>
        <v>1.3142356118120632E-3</v>
      </c>
      <c r="S198" s="2">
        <f t="shared" si="108"/>
        <v>6.1228003854037205E-4</v>
      </c>
      <c r="T198" s="2">
        <f t="shared" si="109"/>
        <v>-7.8686913438115458E-3</v>
      </c>
      <c r="U198" s="4">
        <f t="shared" si="110"/>
        <v>-8.8404473584367399E-3</v>
      </c>
      <c r="V198" s="4">
        <f t="shared" si="111"/>
        <v>-9.3628252514061771E-3</v>
      </c>
      <c r="W198" s="4">
        <f t="shared" si="112"/>
        <v>-1.0796357939416169E-2</v>
      </c>
      <c r="X198" s="4">
        <f t="shared" si="113"/>
        <v>-1.0751132366245166E-2</v>
      </c>
      <c r="Y198" s="4">
        <f t="shared" si="114"/>
        <v>-1.0132294203314456E-2</v>
      </c>
      <c r="Z198" s="4">
        <f t="shared" si="115"/>
        <v>-1.1199373098759589E-2</v>
      </c>
      <c r="AA198" s="4">
        <f t="shared" si="116"/>
        <v>-1.0497417525487898E-2</v>
      </c>
      <c r="AB198" s="4">
        <f t="shared" si="117"/>
        <v>-2.0164461431359804E-3</v>
      </c>
      <c r="AC198" s="4">
        <f t="shared" si="135"/>
        <v>-1.0346266676493798E-2</v>
      </c>
      <c r="AD198" s="4">
        <f t="shared" si="136"/>
        <v>-0.105419043196931</v>
      </c>
      <c r="AE198" s="4">
        <f t="shared" si="137"/>
        <v>6.6237571580808619E-4</v>
      </c>
      <c r="AF198" s="4">
        <f t="shared" si="138"/>
        <v>3.104556667042218E-3</v>
      </c>
      <c r="AG198" s="4">
        <f t="shared" si="139"/>
        <v>-3.08382496226485E-3</v>
      </c>
      <c r="AH198" s="4">
        <f t="shared" si="140"/>
        <v>7.5869639921864879E-3</v>
      </c>
      <c r="AI198" s="4">
        <f t="shared" si="141"/>
        <v>1.1798697431816635E-2</v>
      </c>
      <c r="AJ198" s="4">
        <f t="shared" si="142"/>
        <v>-5.1632453328872008E-3</v>
      </c>
      <c r="AK198" s="2">
        <f t="shared" si="118"/>
        <v>0.39809609594181961</v>
      </c>
      <c r="AL198" s="2">
        <f t="shared" si="119"/>
        <v>0.20161229812655601</v>
      </c>
      <c r="AM198" s="2">
        <f t="shared" si="120"/>
        <v>0.14868383853364919</v>
      </c>
      <c r="AN198" s="2">
        <f t="shared" si="121"/>
        <v>0.10059453326414705</v>
      </c>
      <c r="AO198" s="2">
        <f t="shared" si="122"/>
        <v>4.7003344105294539E-2</v>
      </c>
      <c r="AP198" s="2">
        <f t="shared" si="123"/>
        <v>4.2896169049737864E-2</v>
      </c>
      <c r="AQ198" s="2">
        <f t="shared" si="124"/>
        <v>3.3923885529407671E-2</v>
      </c>
      <c r="AR198" s="2">
        <f t="shared" si="125"/>
        <v>5.1632453328872008E-3</v>
      </c>
      <c r="AS198" s="2">
        <f t="array" ref="AS198">_xlfn.STDEV.S(IF(E$17:E$1040=E198,$C$17:$C$1040,""))</f>
        <v>1.2758628112718129E-2</v>
      </c>
      <c r="AT198" s="2">
        <f t="array" ref="AT198">_xlfn.STDEV.S(IF(F$17:F$1040=F198,$C$17:$C$1040,""))</f>
        <v>1.1020046384629077E-2</v>
      </c>
      <c r="AU198" s="2">
        <f t="array" ref="AU198">_xlfn.STDEV.S(IF(G$17:G$1040=G198,$C$17:$C$1040,""))</f>
        <v>1.2080499904055511E-2</v>
      </c>
      <c r="AV198" s="2">
        <f t="array" ref="AV198">_xlfn.STDEV.S(IF(H$17:H$1040=H198,$C$17:$C$1040,""))</f>
        <v>1.3430690223833055E-2</v>
      </c>
      <c r="AW198" s="2">
        <f t="array" ref="AW198">_xlfn.STDEV.S(IF(I$17:I$1040=I198,$C$17:$C$1040,""))</f>
        <v>1.0156528009835878E-2</v>
      </c>
      <c r="AX198" s="2">
        <f t="array" ref="AX198">_xlfn.STDEV.S(IF(J$17:J$1040=J198,$C$17:$C$1040,""))</f>
        <v>9.9620157208946177E-3</v>
      </c>
      <c r="AY198" s="2">
        <f t="array" ref="AY198">_xlfn.STDEV.S(IF(K$17:K$1040=K198,$C$17:$C$1040,""))</f>
        <v>1.2612400868156513E-2</v>
      </c>
      <c r="AZ198" s="2">
        <f t="array" ref="AZ198">_xlfn.STDEV.S(IF(L$17:L$1040=L198,$C$17:$C$1040,""))</f>
        <v>3.0290774683750148E-3</v>
      </c>
      <c r="BA198" s="5">
        <f t="shared" si="126"/>
        <v>31.202108285058262</v>
      </c>
      <c r="BB198" s="5">
        <f t="shared" si="127"/>
        <v>18.2950498654677</v>
      </c>
      <c r="BC198" s="5">
        <f t="shared" si="128"/>
        <v>12.307755450065022</v>
      </c>
      <c r="BD198" s="5">
        <f t="shared" si="129"/>
        <v>7.489900488184877</v>
      </c>
      <c r="BE198" s="5">
        <f t="shared" si="130"/>
        <v>4.6278948927995005</v>
      </c>
      <c r="BF198" s="5">
        <f t="shared" si="131"/>
        <v>4.3059728323622508</v>
      </c>
      <c r="BG198" s="5">
        <f t="shared" si="132"/>
        <v>2.6897246514783624</v>
      </c>
      <c r="BH198" s="5">
        <f t="shared" si="133"/>
        <v>1.7045603444592938</v>
      </c>
    </row>
    <row r="199" spans="1:60" x14ac:dyDescent="0.25">
      <c r="A199" t="s">
        <v>206</v>
      </c>
      <c r="B199">
        <v>141.43</v>
      </c>
      <c r="C199" s="2">
        <f t="shared" si="101"/>
        <v>-5.6246923996342568E-3</v>
      </c>
      <c r="D199" s="8">
        <f t="shared" si="134"/>
        <v>182</v>
      </c>
      <c r="E199" s="8">
        <f t="shared" si="143"/>
        <v>0</v>
      </c>
      <c r="F199" s="8">
        <f t="shared" si="144"/>
        <v>0</v>
      </c>
      <c r="G199" s="8">
        <f t="shared" si="144"/>
        <v>1</v>
      </c>
      <c r="H199" s="8">
        <f t="shared" si="144"/>
        <v>2</v>
      </c>
      <c r="I199" s="8">
        <f t="shared" si="144"/>
        <v>5</v>
      </c>
      <c r="J199" s="8">
        <f t="shared" si="144"/>
        <v>11</v>
      </c>
      <c r="K199" s="8">
        <f t="shared" si="144"/>
        <v>22</v>
      </c>
      <c r="L199" s="8">
        <f t="shared" si="144"/>
        <v>45</v>
      </c>
      <c r="M199" s="2">
        <f t="shared" si="102"/>
        <v>-1.0446901285107854E-3</v>
      </c>
      <c r="N199" s="2">
        <f t="shared" si="103"/>
        <v>-5.2231223554134948E-4</v>
      </c>
      <c r="O199" s="2">
        <f t="shared" si="104"/>
        <v>9.1122045246864233E-4</v>
      </c>
      <c r="P199" s="2">
        <f t="shared" si="105"/>
        <v>8.6599487929764005E-4</v>
      </c>
      <c r="Q199" s="2">
        <f t="shared" si="106"/>
        <v>2.4715671636692943E-4</v>
      </c>
      <c r="R199" s="2">
        <f t="shared" si="107"/>
        <v>1.3142356118120632E-3</v>
      </c>
      <c r="S199" s="2">
        <f t="shared" si="108"/>
        <v>6.1228003854037205E-4</v>
      </c>
      <c r="T199" s="2">
        <f t="shared" si="109"/>
        <v>-7.8686913438115458E-3</v>
      </c>
      <c r="U199" s="4">
        <f t="shared" si="110"/>
        <v>-4.5800022711234714E-3</v>
      </c>
      <c r="V199" s="4">
        <f t="shared" si="111"/>
        <v>-5.1023801640929078E-3</v>
      </c>
      <c r="W199" s="4">
        <f t="shared" si="112"/>
        <v>-6.5359128521028991E-3</v>
      </c>
      <c r="X199" s="4">
        <f t="shared" si="113"/>
        <v>-6.4906872789318969E-3</v>
      </c>
      <c r="Y199" s="4">
        <f t="shared" si="114"/>
        <v>-5.8718491160011863E-3</v>
      </c>
      <c r="Z199" s="4">
        <f t="shared" si="115"/>
        <v>-6.93892801144632E-3</v>
      </c>
      <c r="AA199" s="4">
        <f t="shared" si="116"/>
        <v>-6.2369724381746289E-3</v>
      </c>
      <c r="AB199" s="4">
        <f t="shared" si="117"/>
        <v>2.243998944177289E-3</v>
      </c>
      <c r="AC199" s="4">
        <f t="shared" si="135"/>
        <v>-1.4926268947617269E-2</v>
      </c>
      <c r="AD199" s="4">
        <f t="shared" si="136"/>
        <v>-0.11052142336102391</v>
      </c>
      <c r="AE199" s="4">
        <f t="shared" si="137"/>
        <v>-5.873537136294813E-3</v>
      </c>
      <c r="AF199" s="4">
        <f t="shared" si="138"/>
        <v>-3.3861306118896789E-3</v>
      </c>
      <c r="AG199" s="4">
        <f t="shared" si="139"/>
        <v>-8.9556740782660363E-3</v>
      </c>
      <c r="AH199" s="4">
        <f t="shared" si="140"/>
        <v>6.4803598074016783E-4</v>
      </c>
      <c r="AI199" s="4">
        <f t="shared" si="141"/>
        <v>5.561724993642006E-3</v>
      </c>
      <c r="AJ199" s="4">
        <f t="shared" si="142"/>
        <v>-2.9192463887099118E-3</v>
      </c>
      <c r="AK199" s="2">
        <f t="shared" si="118"/>
        <v>0.39809609594181961</v>
      </c>
      <c r="AL199" s="2">
        <f t="shared" si="119"/>
        <v>0.20161229812655601</v>
      </c>
      <c r="AM199" s="2">
        <f t="shared" si="120"/>
        <v>0.14868383853364919</v>
      </c>
      <c r="AN199" s="2">
        <f t="shared" si="121"/>
        <v>0.10059453326414705</v>
      </c>
      <c r="AO199" s="2">
        <f t="shared" si="122"/>
        <v>4.7003344105294539E-2</v>
      </c>
      <c r="AP199" s="2">
        <f t="shared" si="123"/>
        <v>4.2896169049737864E-2</v>
      </c>
      <c r="AQ199" s="2">
        <f t="shared" si="124"/>
        <v>3.3923885529407671E-2</v>
      </c>
      <c r="AR199" s="2">
        <f t="shared" si="125"/>
        <v>5.1632453328872008E-3</v>
      </c>
      <c r="AS199" s="2">
        <f t="array" ref="AS199">_xlfn.STDEV.S(IF(E$17:E$1040=E199,$C$17:$C$1040,""))</f>
        <v>1.2758628112718129E-2</v>
      </c>
      <c r="AT199" s="2">
        <f t="array" ref="AT199">_xlfn.STDEV.S(IF(F$17:F$1040=F199,$C$17:$C$1040,""))</f>
        <v>1.1020046384629077E-2</v>
      </c>
      <c r="AU199" s="2">
        <f t="array" ref="AU199">_xlfn.STDEV.S(IF(G$17:G$1040=G199,$C$17:$C$1040,""))</f>
        <v>1.2080499904055511E-2</v>
      </c>
      <c r="AV199" s="2">
        <f t="array" ref="AV199">_xlfn.STDEV.S(IF(H$17:H$1040=H199,$C$17:$C$1040,""))</f>
        <v>1.3430690223833055E-2</v>
      </c>
      <c r="AW199" s="2">
        <f t="array" ref="AW199">_xlfn.STDEV.S(IF(I$17:I$1040=I199,$C$17:$C$1040,""))</f>
        <v>1.0156528009835878E-2</v>
      </c>
      <c r="AX199" s="2">
        <f t="array" ref="AX199">_xlfn.STDEV.S(IF(J$17:J$1040=J199,$C$17:$C$1040,""))</f>
        <v>9.9620157208946177E-3</v>
      </c>
      <c r="AY199" s="2">
        <f t="array" ref="AY199">_xlfn.STDEV.S(IF(K$17:K$1040=K199,$C$17:$C$1040,""))</f>
        <v>1.2612400868156513E-2</v>
      </c>
      <c r="AZ199" s="2">
        <f t="array" ref="AZ199">_xlfn.STDEV.S(IF(L$17:L$1040=L199,$C$17:$C$1040,""))</f>
        <v>3.0290774683750148E-3</v>
      </c>
      <c r="BA199" s="5">
        <f t="shared" si="126"/>
        <v>31.202108285058262</v>
      </c>
      <c r="BB199" s="5">
        <f t="shared" si="127"/>
        <v>18.2950498654677</v>
      </c>
      <c r="BC199" s="5">
        <f t="shared" si="128"/>
        <v>12.307755450065022</v>
      </c>
      <c r="BD199" s="5">
        <f t="shared" si="129"/>
        <v>7.489900488184877</v>
      </c>
      <c r="BE199" s="5">
        <f t="shared" si="130"/>
        <v>4.6278948927995005</v>
      </c>
      <c r="BF199" s="5">
        <f t="shared" si="131"/>
        <v>4.3059728323622508</v>
      </c>
      <c r="BG199" s="5">
        <f t="shared" si="132"/>
        <v>2.6897246514783624</v>
      </c>
      <c r="BH199" s="5">
        <f t="shared" si="133"/>
        <v>1.7045603444592938</v>
      </c>
    </row>
    <row r="200" spans="1:60" x14ac:dyDescent="0.25">
      <c r="A200" t="s">
        <v>207</v>
      </c>
      <c r="B200">
        <v>140.72999999999999</v>
      </c>
      <c r="C200" s="2">
        <f t="shared" si="101"/>
        <v>-4.949444955101634E-3</v>
      </c>
      <c r="D200" s="8">
        <f t="shared" si="134"/>
        <v>183</v>
      </c>
      <c r="E200" s="8">
        <f t="shared" si="143"/>
        <v>0</v>
      </c>
      <c r="F200" s="8">
        <f t="shared" si="144"/>
        <v>0</v>
      </c>
      <c r="G200" s="8">
        <f t="shared" si="144"/>
        <v>1</v>
      </c>
      <c r="H200" s="8">
        <f t="shared" si="144"/>
        <v>2</v>
      </c>
      <c r="I200" s="8">
        <f t="shared" si="144"/>
        <v>5</v>
      </c>
      <c r="J200" s="8">
        <f t="shared" si="144"/>
        <v>11</v>
      </c>
      <c r="K200" s="8">
        <f t="shared" si="144"/>
        <v>22</v>
      </c>
      <c r="L200" s="8">
        <f t="shared" si="144"/>
        <v>45</v>
      </c>
      <c r="M200" s="2">
        <f t="shared" si="102"/>
        <v>-1.0446901285107854E-3</v>
      </c>
      <c r="N200" s="2">
        <f t="shared" si="103"/>
        <v>-5.2231223554134948E-4</v>
      </c>
      <c r="O200" s="2">
        <f t="shared" si="104"/>
        <v>9.1122045246864233E-4</v>
      </c>
      <c r="P200" s="2">
        <f t="shared" si="105"/>
        <v>8.6599487929764005E-4</v>
      </c>
      <c r="Q200" s="2">
        <f t="shared" si="106"/>
        <v>2.4715671636692943E-4</v>
      </c>
      <c r="R200" s="2">
        <f t="shared" si="107"/>
        <v>1.3142356118120632E-3</v>
      </c>
      <c r="S200" s="2">
        <f t="shared" si="108"/>
        <v>6.1228003854037205E-4</v>
      </c>
      <c r="T200" s="2">
        <f t="shared" si="109"/>
        <v>-7.8686913438115458E-3</v>
      </c>
      <c r="U200" s="4">
        <f t="shared" si="110"/>
        <v>-3.9047548265908486E-3</v>
      </c>
      <c r="V200" s="4">
        <f t="shared" si="111"/>
        <v>-4.4271327195602849E-3</v>
      </c>
      <c r="W200" s="4">
        <f t="shared" si="112"/>
        <v>-5.8606654075702763E-3</v>
      </c>
      <c r="X200" s="4">
        <f t="shared" si="113"/>
        <v>-5.815439834399274E-3</v>
      </c>
      <c r="Y200" s="4">
        <f t="shared" si="114"/>
        <v>-5.1966016714685634E-3</v>
      </c>
      <c r="Z200" s="4">
        <f t="shared" si="115"/>
        <v>-6.2636805669136972E-3</v>
      </c>
      <c r="AA200" s="4">
        <f t="shared" si="116"/>
        <v>-5.561724993642006E-3</v>
      </c>
      <c r="AB200" s="4">
        <f t="shared" si="117"/>
        <v>2.9192463887099118E-3</v>
      </c>
      <c r="AC200" s="4">
        <f t="shared" si="135"/>
        <v>-1.8831023774208117E-2</v>
      </c>
      <c r="AD200" s="4">
        <f t="shared" si="136"/>
        <v>-0.1149485560805842</v>
      </c>
      <c r="AE200" s="4">
        <f t="shared" si="137"/>
        <v>-1.1734202543865089E-2</v>
      </c>
      <c r="AF200" s="4">
        <f t="shared" si="138"/>
        <v>-9.2015704462889529E-3</v>
      </c>
      <c r="AG200" s="4">
        <f t="shared" si="139"/>
        <v>-1.41522757497346E-2</v>
      </c>
      <c r="AH200" s="4">
        <f t="shared" si="140"/>
        <v>-5.6156445861735294E-3</v>
      </c>
      <c r="AI200" s="4">
        <f t="shared" si="141"/>
        <v>0</v>
      </c>
      <c r="AJ200" s="4">
        <f t="shared" si="142"/>
        <v>0</v>
      </c>
      <c r="AK200" s="2">
        <f t="shared" si="118"/>
        <v>0.39809609594181961</v>
      </c>
      <c r="AL200" s="2">
        <f t="shared" si="119"/>
        <v>0.20161229812655601</v>
      </c>
      <c r="AM200" s="2">
        <f t="shared" si="120"/>
        <v>0.14868383853364919</v>
      </c>
      <c r="AN200" s="2">
        <f t="shared" si="121"/>
        <v>0.10059453326414705</v>
      </c>
      <c r="AO200" s="2">
        <f t="shared" si="122"/>
        <v>4.7003344105294539E-2</v>
      </c>
      <c r="AP200" s="2">
        <f t="shared" si="123"/>
        <v>4.2896169049737864E-2</v>
      </c>
      <c r="AQ200" s="2">
        <f t="shared" si="124"/>
        <v>3.3923885529407671E-2</v>
      </c>
      <c r="AR200" s="2">
        <f t="shared" si="125"/>
        <v>5.1632453328872008E-3</v>
      </c>
      <c r="AS200" s="2">
        <f t="array" ref="AS200">_xlfn.STDEV.S(IF(E$17:E$1040=E200,$C$17:$C$1040,""))</f>
        <v>1.2758628112718129E-2</v>
      </c>
      <c r="AT200" s="2">
        <f t="array" ref="AT200">_xlfn.STDEV.S(IF(F$17:F$1040=F200,$C$17:$C$1040,""))</f>
        <v>1.1020046384629077E-2</v>
      </c>
      <c r="AU200" s="2">
        <f t="array" ref="AU200">_xlfn.STDEV.S(IF(G$17:G$1040=G200,$C$17:$C$1040,""))</f>
        <v>1.2080499904055511E-2</v>
      </c>
      <c r="AV200" s="2">
        <f t="array" ref="AV200">_xlfn.STDEV.S(IF(H$17:H$1040=H200,$C$17:$C$1040,""))</f>
        <v>1.3430690223833055E-2</v>
      </c>
      <c r="AW200" s="2">
        <f t="array" ref="AW200">_xlfn.STDEV.S(IF(I$17:I$1040=I200,$C$17:$C$1040,""))</f>
        <v>1.0156528009835878E-2</v>
      </c>
      <c r="AX200" s="2">
        <f t="array" ref="AX200">_xlfn.STDEV.S(IF(J$17:J$1040=J200,$C$17:$C$1040,""))</f>
        <v>9.9620157208946177E-3</v>
      </c>
      <c r="AY200" s="2">
        <f t="array" ref="AY200">_xlfn.STDEV.S(IF(K$17:K$1040=K200,$C$17:$C$1040,""))</f>
        <v>1.2612400868156513E-2</v>
      </c>
      <c r="AZ200" s="2">
        <f t="array" ref="AZ200">_xlfn.STDEV.S(IF(L$17:L$1040=L200,$C$17:$C$1040,""))</f>
        <v>3.0290774683750148E-3</v>
      </c>
      <c r="BA200" s="5">
        <f t="shared" si="126"/>
        <v>31.202108285058262</v>
      </c>
      <c r="BB200" s="5">
        <f t="shared" si="127"/>
        <v>18.2950498654677</v>
      </c>
      <c r="BC200" s="5">
        <f t="shared" si="128"/>
        <v>12.307755450065022</v>
      </c>
      <c r="BD200" s="5">
        <f t="shared" si="129"/>
        <v>7.489900488184877</v>
      </c>
      <c r="BE200" s="5">
        <f t="shared" si="130"/>
        <v>4.6278948927995005</v>
      </c>
      <c r="BF200" s="5">
        <f t="shared" si="131"/>
        <v>4.3059728323622508</v>
      </c>
      <c r="BG200" s="5">
        <f t="shared" si="132"/>
        <v>2.6897246514783624</v>
      </c>
      <c r="BH200" s="5">
        <f t="shared" si="133"/>
        <v>1.7045603444592938</v>
      </c>
    </row>
    <row r="201" spans="1:60" x14ac:dyDescent="0.25">
      <c r="A201" t="s">
        <v>208</v>
      </c>
      <c r="B201">
        <v>140.44999999999999</v>
      </c>
      <c r="C201" s="2">
        <f t="shared" si="101"/>
        <v>-1.9896255240531291E-3</v>
      </c>
      <c r="D201" s="8">
        <f t="shared" si="134"/>
        <v>184</v>
      </c>
      <c r="E201" s="8">
        <f t="shared" si="143"/>
        <v>0</v>
      </c>
      <c r="F201" s="8">
        <f t="shared" si="144"/>
        <v>0</v>
      </c>
      <c r="G201" s="8">
        <f t="shared" si="144"/>
        <v>1</v>
      </c>
      <c r="H201" s="8">
        <f t="shared" si="144"/>
        <v>2</v>
      </c>
      <c r="I201" s="8">
        <f t="shared" si="144"/>
        <v>5</v>
      </c>
      <c r="J201" s="8">
        <f t="shared" si="144"/>
        <v>11</v>
      </c>
      <c r="K201" s="8">
        <f t="shared" si="144"/>
        <v>23</v>
      </c>
      <c r="L201" s="8">
        <f t="shared" si="144"/>
        <v>46</v>
      </c>
      <c r="M201" s="2">
        <f t="shared" si="102"/>
        <v>-1.0446901285107854E-3</v>
      </c>
      <c r="N201" s="2">
        <f t="shared" si="103"/>
        <v>-5.2231223554134948E-4</v>
      </c>
      <c r="O201" s="2">
        <f t="shared" si="104"/>
        <v>9.1122045246864233E-4</v>
      </c>
      <c r="P201" s="2">
        <f t="shared" si="105"/>
        <v>8.6599487929764005E-4</v>
      </c>
      <c r="Q201" s="2">
        <f t="shared" si="106"/>
        <v>2.4715671636692943E-4</v>
      </c>
      <c r="R201" s="2">
        <f t="shared" si="107"/>
        <v>1.3142356118120632E-3</v>
      </c>
      <c r="S201" s="2">
        <f t="shared" si="108"/>
        <v>2.0161911850837544E-3</v>
      </c>
      <c r="T201" s="2">
        <f t="shared" si="109"/>
        <v>-2.268796949987939E-4</v>
      </c>
      <c r="U201" s="4">
        <f t="shared" si="110"/>
        <v>-9.4493539554234372E-4</v>
      </c>
      <c r="V201" s="4">
        <f t="shared" si="111"/>
        <v>-1.4673132885117796E-3</v>
      </c>
      <c r="W201" s="4">
        <f t="shared" si="112"/>
        <v>-2.9008459765217714E-3</v>
      </c>
      <c r="X201" s="4">
        <f t="shared" si="113"/>
        <v>-2.8556204033507691E-3</v>
      </c>
      <c r="Y201" s="4">
        <f t="shared" si="114"/>
        <v>-2.2367822404200585E-3</v>
      </c>
      <c r="Z201" s="4">
        <f t="shared" si="115"/>
        <v>-3.3038611358651923E-3</v>
      </c>
      <c r="AA201" s="4">
        <f t="shared" si="116"/>
        <v>-4.0058167091368835E-3</v>
      </c>
      <c r="AB201" s="4">
        <f t="shared" si="117"/>
        <v>-1.7627458290543352E-3</v>
      </c>
      <c r="AC201" s="4">
        <f t="shared" si="135"/>
        <v>-1.9775959169750459E-2</v>
      </c>
      <c r="AD201" s="4">
        <f t="shared" si="136"/>
        <v>-0.11641586936909598</v>
      </c>
      <c r="AE201" s="4">
        <f t="shared" si="137"/>
        <v>-1.463504852038686E-2</v>
      </c>
      <c r="AF201" s="4">
        <f t="shared" si="138"/>
        <v>-1.2057190849639722E-2</v>
      </c>
      <c r="AG201" s="4">
        <f t="shared" si="139"/>
        <v>-1.6389057990154658E-2</v>
      </c>
      <c r="AH201" s="4">
        <f t="shared" si="140"/>
        <v>-8.9195057220387217E-3</v>
      </c>
      <c r="AI201" s="4">
        <f t="shared" si="141"/>
        <v>-4.0058167091368835E-3</v>
      </c>
      <c r="AJ201" s="4">
        <f t="shared" si="142"/>
        <v>-1.7627458290543352E-3</v>
      </c>
      <c r="AK201" s="2">
        <f t="shared" si="118"/>
        <v>0.39809609594181961</v>
      </c>
      <c r="AL201" s="2">
        <f t="shared" si="119"/>
        <v>0.20161229812655601</v>
      </c>
      <c r="AM201" s="2">
        <f t="shared" si="120"/>
        <v>0.14868383853364919</v>
      </c>
      <c r="AN201" s="2">
        <f t="shared" si="121"/>
        <v>0.10059453326414705</v>
      </c>
      <c r="AO201" s="2">
        <f t="shared" si="122"/>
        <v>4.7003344105294539E-2</v>
      </c>
      <c r="AP201" s="2">
        <f t="shared" si="123"/>
        <v>4.2896169049737864E-2</v>
      </c>
      <c r="AQ201" s="2">
        <f t="shared" si="124"/>
        <v>1.5764747648486593E-2</v>
      </c>
      <c r="AR201" s="2">
        <f t="shared" si="125"/>
        <v>4.9317556573597043E-3</v>
      </c>
      <c r="AS201" s="2">
        <f t="array" ref="AS201">_xlfn.STDEV.S(IF(E$17:E$1040=E201,$C$17:$C$1040,""))</f>
        <v>1.2758628112718129E-2</v>
      </c>
      <c r="AT201" s="2">
        <f t="array" ref="AT201">_xlfn.STDEV.S(IF(F$17:F$1040=F201,$C$17:$C$1040,""))</f>
        <v>1.1020046384629077E-2</v>
      </c>
      <c r="AU201" s="2">
        <f t="array" ref="AU201">_xlfn.STDEV.S(IF(G$17:G$1040=G201,$C$17:$C$1040,""))</f>
        <v>1.2080499904055511E-2</v>
      </c>
      <c r="AV201" s="2">
        <f t="array" ref="AV201">_xlfn.STDEV.S(IF(H$17:H$1040=H201,$C$17:$C$1040,""))</f>
        <v>1.3430690223833055E-2</v>
      </c>
      <c r="AW201" s="2">
        <f t="array" ref="AW201">_xlfn.STDEV.S(IF(I$17:I$1040=I201,$C$17:$C$1040,""))</f>
        <v>1.0156528009835878E-2</v>
      </c>
      <c r="AX201" s="2">
        <f t="array" ref="AX201">_xlfn.STDEV.S(IF(J$17:J$1040=J201,$C$17:$C$1040,""))</f>
        <v>9.9620157208946177E-3</v>
      </c>
      <c r="AY201" s="2">
        <f t="array" ref="AY201">_xlfn.STDEV.S(IF(K$17:K$1040=K201,$C$17:$C$1040,""))</f>
        <v>7.2430646898276E-3</v>
      </c>
      <c r="AZ201" s="2">
        <f t="array" ref="AZ201">_xlfn.STDEV.S(IF(L$17:L$1040=L201,$C$17:$C$1040,""))</f>
        <v>3.3253157748540092E-3</v>
      </c>
      <c r="BA201" s="5">
        <f t="shared" si="126"/>
        <v>31.202108285058262</v>
      </c>
      <c r="BB201" s="5">
        <f t="shared" si="127"/>
        <v>18.2950498654677</v>
      </c>
      <c r="BC201" s="5">
        <f t="shared" si="128"/>
        <v>12.307755450065022</v>
      </c>
      <c r="BD201" s="5">
        <f t="shared" si="129"/>
        <v>7.489900488184877</v>
      </c>
      <c r="BE201" s="5">
        <f t="shared" si="130"/>
        <v>4.6278948927995005</v>
      </c>
      <c r="BF201" s="5">
        <f t="shared" si="131"/>
        <v>4.3059728323622508</v>
      </c>
      <c r="BG201" s="5">
        <f t="shared" si="132"/>
        <v>2.1765300081645171</v>
      </c>
      <c r="BH201" s="5">
        <f t="shared" si="133"/>
        <v>1.4830939349139625</v>
      </c>
    </row>
    <row r="202" spans="1:60" x14ac:dyDescent="0.25">
      <c r="A202" t="s">
        <v>209</v>
      </c>
      <c r="B202">
        <v>140.28</v>
      </c>
      <c r="C202" s="2">
        <f t="shared" si="101"/>
        <v>-1.2103951584192529E-3</v>
      </c>
      <c r="D202" s="8">
        <f t="shared" si="134"/>
        <v>185</v>
      </c>
      <c r="E202" s="8">
        <f t="shared" si="143"/>
        <v>0</v>
      </c>
      <c r="F202" s="8">
        <f t="shared" si="144"/>
        <v>0</v>
      </c>
      <c r="G202" s="8">
        <f t="shared" si="144"/>
        <v>1</v>
      </c>
      <c r="H202" s="8">
        <f t="shared" si="144"/>
        <v>2</v>
      </c>
      <c r="I202" s="8">
        <f t="shared" si="144"/>
        <v>5</v>
      </c>
      <c r="J202" s="8">
        <f t="shared" si="144"/>
        <v>11</v>
      </c>
      <c r="K202" s="8">
        <f t="shared" si="144"/>
        <v>23</v>
      </c>
      <c r="L202" s="8">
        <f t="shared" si="144"/>
        <v>46</v>
      </c>
      <c r="M202" s="2">
        <f t="shared" si="102"/>
        <v>-1.0446901285107854E-3</v>
      </c>
      <c r="N202" s="2">
        <f t="shared" si="103"/>
        <v>-5.2231223554134948E-4</v>
      </c>
      <c r="O202" s="2">
        <f t="shared" si="104"/>
        <v>9.1122045246864233E-4</v>
      </c>
      <c r="P202" s="2">
        <f t="shared" si="105"/>
        <v>8.6599487929764005E-4</v>
      </c>
      <c r="Q202" s="2">
        <f t="shared" si="106"/>
        <v>2.4715671636692943E-4</v>
      </c>
      <c r="R202" s="2">
        <f t="shared" si="107"/>
        <v>1.3142356118120632E-3</v>
      </c>
      <c r="S202" s="2">
        <f t="shared" si="108"/>
        <v>2.0161911850837544E-3</v>
      </c>
      <c r="T202" s="2">
        <f t="shared" si="109"/>
        <v>-2.268796949987939E-4</v>
      </c>
      <c r="U202" s="4">
        <f t="shared" si="110"/>
        <v>-1.6570502990846756E-4</v>
      </c>
      <c r="V202" s="4">
        <f t="shared" si="111"/>
        <v>-6.8808292287790345E-4</v>
      </c>
      <c r="W202" s="4">
        <f t="shared" si="112"/>
        <v>-2.1216156108878953E-3</v>
      </c>
      <c r="X202" s="4">
        <f t="shared" si="113"/>
        <v>-2.076390037716893E-3</v>
      </c>
      <c r="Y202" s="4">
        <f t="shared" si="114"/>
        <v>-1.4575518747861824E-3</v>
      </c>
      <c r="Z202" s="4">
        <f t="shared" si="115"/>
        <v>-2.5246307702313162E-3</v>
      </c>
      <c r="AA202" s="4">
        <f t="shared" si="116"/>
        <v>-3.2265863435030073E-3</v>
      </c>
      <c r="AB202" s="4">
        <f t="shared" si="117"/>
        <v>-9.8351546342045904E-4</v>
      </c>
      <c r="AC202" s="4">
        <f t="shared" si="135"/>
        <v>-1.9941664199658926E-2</v>
      </c>
      <c r="AD202" s="4">
        <f t="shared" si="136"/>
        <v>-0.11710395229197389</v>
      </c>
      <c r="AE202" s="4">
        <f t="shared" si="137"/>
        <v>-1.6756664131274756E-2</v>
      </c>
      <c r="AF202" s="4">
        <f t="shared" si="138"/>
        <v>-1.4133580887356615E-2</v>
      </c>
      <c r="AG202" s="4">
        <f t="shared" si="139"/>
        <v>-1.7846609864940841E-2</v>
      </c>
      <c r="AH202" s="4">
        <f t="shared" si="140"/>
        <v>-1.1444136492270038E-2</v>
      </c>
      <c r="AI202" s="4">
        <f t="shared" si="141"/>
        <v>-7.2324030526398908E-3</v>
      </c>
      <c r="AJ202" s="4">
        <f t="shared" si="142"/>
        <v>-2.7462612924747942E-3</v>
      </c>
      <c r="AK202" s="2">
        <f t="shared" si="118"/>
        <v>0.39809609594181961</v>
      </c>
      <c r="AL202" s="2">
        <f t="shared" si="119"/>
        <v>0.20161229812655601</v>
      </c>
      <c r="AM202" s="2">
        <f t="shared" si="120"/>
        <v>0.14868383853364919</v>
      </c>
      <c r="AN202" s="2">
        <f t="shared" si="121"/>
        <v>0.10059453326414705</v>
      </c>
      <c r="AO202" s="2">
        <f t="shared" si="122"/>
        <v>4.7003344105294539E-2</v>
      </c>
      <c r="AP202" s="2">
        <f t="shared" si="123"/>
        <v>4.2896169049737864E-2</v>
      </c>
      <c r="AQ202" s="2">
        <f t="shared" si="124"/>
        <v>1.5764747648486593E-2</v>
      </c>
      <c r="AR202" s="2">
        <f t="shared" si="125"/>
        <v>4.9317556573597043E-3</v>
      </c>
      <c r="AS202" s="2">
        <f t="array" ref="AS202">_xlfn.STDEV.S(IF(E$17:E$1040=E202,$C$17:$C$1040,""))</f>
        <v>1.2758628112718129E-2</v>
      </c>
      <c r="AT202" s="2">
        <f t="array" ref="AT202">_xlfn.STDEV.S(IF(F$17:F$1040=F202,$C$17:$C$1040,""))</f>
        <v>1.1020046384629077E-2</v>
      </c>
      <c r="AU202" s="2">
        <f t="array" ref="AU202">_xlfn.STDEV.S(IF(G$17:G$1040=G202,$C$17:$C$1040,""))</f>
        <v>1.2080499904055511E-2</v>
      </c>
      <c r="AV202" s="2">
        <f t="array" ref="AV202">_xlfn.STDEV.S(IF(H$17:H$1040=H202,$C$17:$C$1040,""))</f>
        <v>1.3430690223833055E-2</v>
      </c>
      <c r="AW202" s="2">
        <f t="array" ref="AW202">_xlfn.STDEV.S(IF(I$17:I$1040=I202,$C$17:$C$1040,""))</f>
        <v>1.0156528009835878E-2</v>
      </c>
      <c r="AX202" s="2">
        <f t="array" ref="AX202">_xlfn.STDEV.S(IF(J$17:J$1040=J202,$C$17:$C$1040,""))</f>
        <v>9.9620157208946177E-3</v>
      </c>
      <c r="AY202" s="2">
        <f t="array" ref="AY202">_xlfn.STDEV.S(IF(K$17:K$1040=K202,$C$17:$C$1040,""))</f>
        <v>7.2430646898276E-3</v>
      </c>
      <c r="AZ202" s="2">
        <f t="array" ref="AZ202">_xlfn.STDEV.S(IF(L$17:L$1040=L202,$C$17:$C$1040,""))</f>
        <v>3.3253157748540092E-3</v>
      </c>
      <c r="BA202" s="5">
        <f t="shared" si="126"/>
        <v>31.202108285058262</v>
      </c>
      <c r="BB202" s="5">
        <f t="shared" si="127"/>
        <v>18.2950498654677</v>
      </c>
      <c r="BC202" s="5">
        <f t="shared" si="128"/>
        <v>12.307755450065022</v>
      </c>
      <c r="BD202" s="5">
        <f t="shared" si="129"/>
        <v>7.489900488184877</v>
      </c>
      <c r="BE202" s="5">
        <f t="shared" si="130"/>
        <v>4.6278948927995005</v>
      </c>
      <c r="BF202" s="5">
        <f t="shared" si="131"/>
        <v>4.3059728323622508</v>
      </c>
      <c r="BG202" s="5">
        <f t="shared" si="132"/>
        <v>2.1765300081645171</v>
      </c>
      <c r="BH202" s="5">
        <f t="shared" si="133"/>
        <v>1.4830939349139625</v>
      </c>
    </row>
    <row r="203" spans="1:60" x14ac:dyDescent="0.25">
      <c r="A203" t="s">
        <v>210</v>
      </c>
      <c r="B203">
        <v>140.94</v>
      </c>
      <c r="C203" s="2">
        <f t="shared" si="101"/>
        <v>4.7048759623609104E-3</v>
      </c>
      <c r="D203" s="8">
        <f t="shared" si="134"/>
        <v>186</v>
      </c>
      <c r="E203" s="8">
        <f t="shared" si="143"/>
        <v>0</v>
      </c>
      <c r="F203" s="8">
        <f t="shared" si="144"/>
        <v>0</v>
      </c>
      <c r="G203" s="8">
        <f t="shared" si="144"/>
        <v>1</v>
      </c>
      <c r="H203" s="8">
        <f t="shared" si="144"/>
        <v>2</v>
      </c>
      <c r="I203" s="8">
        <f t="shared" si="144"/>
        <v>5</v>
      </c>
      <c r="J203" s="8">
        <f t="shared" si="144"/>
        <v>11</v>
      </c>
      <c r="K203" s="8">
        <f t="shared" si="144"/>
        <v>23</v>
      </c>
      <c r="L203" s="8">
        <f t="shared" si="144"/>
        <v>46</v>
      </c>
      <c r="M203" s="2">
        <f t="shared" si="102"/>
        <v>-1.0446901285107854E-3</v>
      </c>
      <c r="N203" s="2">
        <f t="shared" si="103"/>
        <v>-5.2231223554134948E-4</v>
      </c>
      <c r="O203" s="2">
        <f t="shared" si="104"/>
        <v>9.1122045246864233E-4</v>
      </c>
      <c r="P203" s="2">
        <f t="shared" si="105"/>
        <v>8.6599487929764005E-4</v>
      </c>
      <c r="Q203" s="2">
        <f t="shared" si="106"/>
        <v>2.4715671636692943E-4</v>
      </c>
      <c r="R203" s="2">
        <f t="shared" si="107"/>
        <v>1.3142356118120632E-3</v>
      </c>
      <c r="S203" s="2">
        <f t="shared" si="108"/>
        <v>2.0161911850837544E-3</v>
      </c>
      <c r="T203" s="2">
        <f t="shared" si="109"/>
        <v>-2.268796949987939E-4</v>
      </c>
      <c r="U203" s="4">
        <f t="shared" si="110"/>
        <v>5.7495660908716958E-3</v>
      </c>
      <c r="V203" s="4">
        <f t="shared" si="111"/>
        <v>5.2271881979022595E-3</v>
      </c>
      <c r="W203" s="4">
        <f t="shared" si="112"/>
        <v>3.7936555098922681E-3</v>
      </c>
      <c r="X203" s="4">
        <f t="shared" si="113"/>
        <v>3.8388810830632704E-3</v>
      </c>
      <c r="Y203" s="4">
        <f t="shared" si="114"/>
        <v>4.457719245993981E-3</v>
      </c>
      <c r="Z203" s="4">
        <f t="shared" si="115"/>
        <v>3.3906403505488472E-3</v>
      </c>
      <c r="AA203" s="4">
        <f t="shared" si="116"/>
        <v>2.688684777277156E-3</v>
      </c>
      <c r="AB203" s="4">
        <f t="shared" si="117"/>
        <v>4.9317556573597043E-3</v>
      </c>
      <c r="AC203" s="4">
        <f t="shared" si="135"/>
        <v>-1.4192098108787229E-2</v>
      </c>
      <c r="AD203" s="4">
        <f t="shared" si="136"/>
        <v>-0.11187676409407163</v>
      </c>
      <c r="AE203" s="4">
        <f t="shared" si="137"/>
        <v>-1.2963008621382489E-2</v>
      </c>
      <c r="AF203" s="4">
        <f t="shared" si="138"/>
        <v>-1.0294699804293345E-2</v>
      </c>
      <c r="AG203" s="4">
        <f t="shared" si="139"/>
        <v>-1.338889061894686E-2</v>
      </c>
      <c r="AH203" s="4">
        <f t="shared" si="140"/>
        <v>-8.0534961417211906E-3</v>
      </c>
      <c r="AI203" s="4">
        <f t="shared" si="141"/>
        <v>-4.5437182753627348E-3</v>
      </c>
      <c r="AJ203" s="4">
        <f t="shared" si="142"/>
        <v>2.1854943648849101E-3</v>
      </c>
      <c r="AK203" s="2">
        <f t="shared" si="118"/>
        <v>0.39809609594181961</v>
      </c>
      <c r="AL203" s="2">
        <f t="shared" si="119"/>
        <v>0.20161229812655601</v>
      </c>
      <c r="AM203" s="2">
        <f t="shared" si="120"/>
        <v>0.14868383853364919</v>
      </c>
      <c r="AN203" s="2">
        <f t="shared" si="121"/>
        <v>0.10059453326414705</v>
      </c>
      <c r="AO203" s="2">
        <f t="shared" si="122"/>
        <v>4.7003344105294539E-2</v>
      </c>
      <c r="AP203" s="2">
        <f t="shared" si="123"/>
        <v>4.2896169049737864E-2</v>
      </c>
      <c r="AQ203" s="2">
        <f t="shared" si="124"/>
        <v>1.5764747648486593E-2</v>
      </c>
      <c r="AR203" s="2">
        <f t="shared" si="125"/>
        <v>4.9317556573597043E-3</v>
      </c>
      <c r="AS203" s="2">
        <f t="array" ref="AS203">_xlfn.STDEV.S(IF(E$17:E$1040=E203,$C$17:$C$1040,""))</f>
        <v>1.2758628112718129E-2</v>
      </c>
      <c r="AT203" s="2">
        <f t="array" ref="AT203">_xlfn.STDEV.S(IF(F$17:F$1040=F203,$C$17:$C$1040,""))</f>
        <v>1.1020046384629077E-2</v>
      </c>
      <c r="AU203" s="2">
        <f t="array" ref="AU203">_xlfn.STDEV.S(IF(G$17:G$1040=G203,$C$17:$C$1040,""))</f>
        <v>1.2080499904055511E-2</v>
      </c>
      <c r="AV203" s="2">
        <f t="array" ref="AV203">_xlfn.STDEV.S(IF(H$17:H$1040=H203,$C$17:$C$1040,""))</f>
        <v>1.3430690223833055E-2</v>
      </c>
      <c r="AW203" s="2">
        <f t="array" ref="AW203">_xlfn.STDEV.S(IF(I$17:I$1040=I203,$C$17:$C$1040,""))</f>
        <v>1.0156528009835878E-2</v>
      </c>
      <c r="AX203" s="2">
        <f t="array" ref="AX203">_xlfn.STDEV.S(IF(J$17:J$1040=J203,$C$17:$C$1040,""))</f>
        <v>9.9620157208946177E-3</v>
      </c>
      <c r="AY203" s="2">
        <f t="array" ref="AY203">_xlfn.STDEV.S(IF(K$17:K$1040=K203,$C$17:$C$1040,""))</f>
        <v>7.2430646898276E-3</v>
      </c>
      <c r="AZ203" s="2">
        <f t="array" ref="AZ203">_xlfn.STDEV.S(IF(L$17:L$1040=L203,$C$17:$C$1040,""))</f>
        <v>3.3253157748540092E-3</v>
      </c>
      <c r="BA203" s="5">
        <f t="shared" si="126"/>
        <v>31.202108285058262</v>
      </c>
      <c r="BB203" s="5">
        <f t="shared" si="127"/>
        <v>18.2950498654677</v>
      </c>
      <c r="BC203" s="5">
        <f t="shared" si="128"/>
        <v>12.307755450065022</v>
      </c>
      <c r="BD203" s="5">
        <f t="shared" si="129"/>
        <v>7.489900488184877</v>
      </c>
      <c r="BE203" s="5">
        <f t="shared" si="130"/>
        <v>4.6278948927995005</v>
      </c>
      <c r="BF203" s="5">
        <f t="shared" si="131"/>
        <v>4.3059728323622508</v>
      </c>
      <c r="BG203" s="5">
        <f t="shared" si="132"/>
        <v>2.1765300081645171</v>
      </c>
      <c r="BH203" s="5">
        <f t="shared" si="133"/>
        <v>1.4830939349139625</v>
      </c>
    </row>
    <row r="204" spans="1:60" x14ac:dyDescent="0.25">
      <c r="A204" t="s">
        <v>211</v>
      </c>
      <c r="B204">
        <v>140.6</v>
      </c>
      <c r="C204" s="2">
        <f t="shared" si="101"/>
        <v>-2.412374059883704E-3</v>
      </c>
      <c r="D204" s="8">
        <f t="shared" si="134"/>
        <v>187</v>
      </c>
      <c r="E204" s="8">
        <f t="shared" si="143"/>
        <v>0</v>
      </c>
      <c r="F204" s="8">
        <f t="shared" si="144"/>
        <v>0</v>
      </c>
      <c r="G204" s="8">
        <f t="shared" ref="F204:L240" si="145">QUOTIENT($D204,G$2)</f>
        <v>1</v>
      </c>
      <c r="H204" s="8">
        <f t="shared" si="145"/>
        <v>2</v>
      </c>
      <c r="I204" s="8">
        <f t="shared" si="145"/>
        <v>5</v>
      </c>
      <c r="J204" s="8">
        <f t="shared" si="145"/>
        <v>11</v>
      </c>
      <c r="K204" s="8">
        <f t="shared" si="145"/>
        <v>23</v>
      </c>
      <c r="L204" s="8">
        <f t="shared" si="145"/>
        <v>46</v>
      </c>
      <c r="M204" s="2">
        <f t="shared" si="102"/>
        <v>-1.0446901285107854E-3</v>
      </c>
      <c r="N204" s="2">
        <f t="shared" si="103"/>
        <v>-5.2231223554134948E-4</v>
      </c>
      <c r="O204" s="2">
        <f t="shared" si="104"/>
        <v>9.1122045246864233E-4</v>
      </c>
      <c r="P204" s="2">
        <f t="shared" si="105"/>
        <v>8.6599487929764005E-4</v>
      </c>
      <c r="Q204" s="2">
        <f t="shared" si="106"/>
        <v>2.4715671636692943E-4</v>
      </c>
      <c r="R204" s="2">
        <f t="shared" si="107"/>
        <v>1.3142356118120632E-3</v>
      </c>
      <c r="S204" s="2">
        <f t="shared" si="108"/>
        <v>2.0161911850837544E-3</v>
      </c>
      <c r="T204" s="2">
        <f t="shared" si="109"/>
        <v>-2.268796949987939E-4</v>
      </c>
      <c r="U204" s="4">
        <f t="shared" si="110"/>
        <v>-1.3676839313729186E-3</v>
      </c>
      <c r="V204" s="4">
        <f t="shared" si="111"/>
        <v>-1.8900618243423545E-3</v>
      </c>
      <c r="W204" s="4">
        <f t="shared" si="112"/>
        <v>-3.3235945123523463E-3</v>
      </c>
      <c r="X204" s="4">
        <f t="shared" si="113"/>
        <v>-3.2783689391813441E-3</v>
      </c>
      <c r="Y204" s="4">
        <f t="shared" si="114"/>
        <v>-2.6595307762506334E-3</v>
      </c>
      <c r="Z204" s="4">
        <f t="shared" si="115"/>
        <v>-3.7266096716957672E-3</v>
      </c>
      <c r="AA204" s="4">
        <f t="shared" si="116"/>
        <v>-4.4285652449674584E-3</v>
      </c>
      <c r="AB204" s="4">
        <f t="shared" si="117"/>
        <v>-2.1854943648849101E-3</v>
      </c>
      <c r="AC204" s="4">
        <f t="shared" si="135"/>
        <v>-1.5559782040160147E-2</v>
      </c>
      <c r="AD204" s="4">
        <f t="shared" si="136"/>
        <v>-0.11376682591841399</v>
      </c>
      <c r="AE204" s="4">
        <f t="shared" si="137"/>
        <v>-1.6286603133734836E-2</v>
      </c>
      <c r="AF204" s="4">
        <f t="shared" si="138"/>
        <v>-1.3573068743474689E-2</v>
      </c>
      <c r="AG204" s="4">
        <f t="shared" si="139"/>
        <v>-1.6048421395197493E-2</v>
      </c>
      <c r="AH204" s="4">
        <f t="shared" si="140"/>
        <v>-1.1780105813416958E-2</v>
      </c>
      <c r="AI204" s="4">
        <f t="shared" si="141"/>
        <v>-8.9722835203301932E-3</v>
      </c>
      <c r="AJ204" s="4">
        <f t="shared" si="142"/>
        <v>0</v>
      </c>
      <c r="AK204" s="2">
        <f t="shared" si="118"/>
        <v>0.39809609594181961</v>
      </c>
      <c r="AL204" s="2">
        <f t="shared" si="119"/>
        <v>0.20161229812655601</v>
      </c>
      <c r="AM204" s="2">
        <f t="shared" si="120"/>
        <v>0.14868383853364919</v>
      </c>
      <c r="AN204" s="2">
        <f t="shared" si="121"/>
        <v>0.10059453326414705</v>
      </c>
      <c r="AO204" s="2">
        <f t="shared" si="122"/>
        <v>4.7003344105294539E-2</v>
      </c>
      <c r="AP204" s="2">
        <f t="shared" si="123"/>
        <v>4.2896169049737864E-2</v>
      </c>
      <c r="AQ204" s="2">
        <f t="shared" si="124"/>
        <v>1.5764747648486593E-2</v>
      </c>
      <c r="AR204" s="2">
        <f t="shared" si="125"/>
        <v>4.9317556573597043E-3</v>
      </c>
      <c r="AS204" s="2">
        <f t="array" ref="AS204">_xlfn.STDEV.S(IF(E$17:E$1040=E204,$C$17:$C$1040,""))</f>
        <v>1.2758628112718129E-2</v>
      </c>
      <c r="AT204" s="2">
        <f t="array" ref="AT204">_xlfn.STDEV.S(IF(F$17:F$1040=F204,$C$17:$C$1040,""))</f>
        <v>1.1020046384629077E-2</v>
      </c>
      <c r="AU204" s="2">
        <f t="array" ref="AU204">_xlfn.STDEV.S(IF(G$17:G$1040=G204,$C$17:$C$1040,""))</f>
        <v>1.2080499904055511E-2</v>
      </c>
      <c r="AV204" s="2">
        <f t="array" ref="AV204">_xlfn.STDEV.S(IF(H$17:H$1040=H204,$C$17:$C$1040,""))</f>
        <v>1.3430690223833055E-2</v>
      </c>
      <c r="AW204" s="2">
        <f t="array" ref="AW204">_xlfn.STDEV.S(IF(I$17:I$1040=I204,$C$17:$C$1040,""))</f>
        <v>1.0156528009835878E-2</v>
      </c>
      <c r="AX204" s="2">
        <f t="array" ref="AX204">_xlfn.STDEV.S(IF(J$17:J$1040=J204,$C$17:$C$1040,""))</f>
        <v>9.9620157208946177E-3</v>
      </c>
      <c r="AY204" s="2">
        <f t="array" ref="AY204">_xlfn.STDEV.S(IF(K$17:K$1040=K204,$C$17:$C$1040,""))</f>
        <v>7.2430646898276E-3</v>
      </c>
      <c r="AZ204" s="2">
        <f t="array" ref="AZ204">_xlfn.STDEV.S(IF(L$17:L$1040=L204,$C$17:$C$1040,""))</f>
        <v>3.3253157748540092E-3</v>
      </c>
      <c r="BA204" s="5">
        <f t="shared" si="126"/>
        <v>31.202108285058262</v>
      </c>
      <c r="BB204" s="5">
        <f t="shared" si="127"/>
        <v>18.2950498654677</v>
      </c>
      <c r="BC204" s="5">
        <f t="shared" si="128"/>
        <v>12.307755450065022</v>
      </c>
      <c r="BD204" s="5">
        <f t="shared" si="129"/>
        <v>7.489900488184877</v>
      </c>
      <c r="BE204" s="5">
        <f t="shared" si="130"/>
        <v>4.6278948927995005</v>
      </c>
      <c r="BF204" s="5">
        <f t="shared" si="131"/>
        <v>4.3059728323622508</v>
      </c>
      <c r="BG204" s="5">
        <f t="shared" si="132"/>
        <v>2.1765300081645171</v>
      </c>
      <c r="BH204" s="5">
        <f t="shared" si="133"/>
        <v>1.4830939349139625</v>
      </c>
    </row>
    <row r="205" spans="1:60" x14ac:dyDescent="0.25">
      <c r="A205" t="s">
        <v>212</v>
      </c>
      <c r="B205">
        <v>143.1</v>
      </c>
      <c r="C205" s="2">
        <f t="shared" si="101"/>
        <v>1.7780938833570348E-2</v>
      </c>
      <c r="D205" s="8">
        <f t="shared" si="134"/>
        <v>188</v>
      </c>
      <c r="E205" s="8">
        <f t="shared" si="143"/>
        <v>0</v>
      </c>
      <c r="F205" s="8">
        <f t="shared" si="145"/>
        <v>0</v>
      </c>
      <c r="G205" s="8">
        <f t="shared" si="145"/>
        <v>1</v>
      </c>
      <c r="H205" s="8">
        <f t="shared" si="145"/>
        <v>2</v>
      </c>
      <c r="I205" s="8">
        <f t="shared" si="145"/>
        <v>5</v>
      </c>
      <c r="J205" s="8">
        <f t="shared" si="145"/>
        <v>11</v>
      </c>
      <c r="K205" s="8">
        <f t="shared" si="145"/>
        <v>23</v>
      </c>
      <c r="L205" s="8">
        <f t="shared" si="145"/>
        <v>47</v>
      </c>
      <c r="M205" s="2">
        <f t="shared" si="102"/>
        <v>-1.0446901285107854E-3</v>
      </c>
      <c r="N205" s="2">
        <f t="shared" si="103"/>
        <v>-5.2231223554134948E-4</v>
      </c>
      <c r="O205" s="2">
        <f t="shared" si="104"/>
        <v>9.1122045246864233E-4</v>
      </c>
      <c r="P205" s="2">
        <f t="shared" si="105"/>
        <v>8.6599487929764005E-4</v>
      </c>
      <c r="Q205" s="2">
        <f t="shared" si="106"/>
        <v>2.4715671636692943E-4</v>
      </c>
      <c r="R205" s="2">
        <f t="shared" si="107"/>
        <v>1.3142356118120632E-3</v>
      </c>
      <c r="S205" s="2">
        <f t="shared" si="108"/>
        <v>2.0161911850837544E-3</v>
      </c>
      <c r="T205" s="2">
        <f t="shared" si="109"/>
        <v>4.2592620651663027E-3</v>
      </c>
      <c r="U205" s="4">
        <f t="shared" si="110"/>
        <v>1.8825628962081134E-2</v>
      </c>
      <c r="V205" s="4">
        <f t="shared" si="111"/>
        <v>1.8303251069111699E-2</v>
      </c>
      <c r="W205" s="4">
        <f t="shared" si="112"/>
        <v>1.6869718381101705E-2</v>
      </c>
      <c r="X205" s="4">
        <f t="shared" si="113"/>
        <v>1.6914943954272708E-2</v>
      </c>
      <c r="Y205" s="4">
        <f t="shared" si="114"/>
        <v>1.7533782117203418E-2</v>
      </c>
      <c r="Z205" s="4">
        <f t="shared" si="115"/>
        <v>1.6466703221758285E-2</v>
      </c>
      <c r="AA205" s="4">
        <f t="shared" si="116"/>
        <v>1.5764747648486593E-2</v>
      </c>
      <c r="AB205" s="4">
        <f t="shared" si="117"/>
        <v>1.3521676768404045E-2</v>
      </c>
      <c r="AC205" s="4">
        <f t="shared" si="135"/>
        <v>3.2658469219209868E-3</v>
      </c>
      <c r="AD205" s="4">
        <f t="shared" si="136"/>
        <v>-9.5463574849302291E-2</v>
      </c>
      <c r="AE205" s="4">
        <f t="shared" si="137"/>
        <v>5.8311524736686868E-4</v>
      </c>
      <c r="AF205" s="4">
        <f t="shared" si="138"/>
        <v>3.341875210798019E-3</v>
      </c>
      <c r="AG205" s="4">
        <f t="shared" si="139"/>
        <v>1.4853607220059253E-3</v>
      </c>
      <c r="AH205" s="4">
        <f t="shared" si="140"/>
        <v>4.6865974083413267E-3</v>
      </c>
      <c r="AI205" s="4">
        <f t="shared" si="141"/>
        <v>6.7924641281564002E-3</v>
      </c>
      <c r="AJ205" s="4">
        <f t="shared" si="142"/>
        <v>1.3521676768404045E-2</v>
      </c>
      <c r="AK205" s="2">
        <f t="shared" si="118"/>
        <v>0.39809609594181961</v>
      </c>
      <c r="AL205" s="2">
        <f t="shared" si="119"/>
        <v>0.20161229812655601</v>
      </c>
      <c r="AM205" s="2">
        <f t="shared" si="120"/>
        <v>0.14868383853364919</v>
      </c>
      <c r="AN205" s="2">
        <f t="shared" si="121"/>
        <v>0.10059453326414705</v>
      </c>
      <c r="AO205" s="2">
        <f t="shared" si="122"/>
        <v>4.7003344105294539E-2</v>
      </c>
      <c r="AP205" s="2">
        <f t="shared" si="123"/>
        <v>4.2896169049737864E-2</v>
      </c>
      <c r="AQ205" s="2">
        <f t="shared" si="124"/>
        <v>1.5764747648486593E-2</v>
      </c>
      <c r="AR205" s="2">
        <f t="shared" si="125"/>
        <v>1.43938641619753E-2</v>
      </c>
      <c r="AS205" s="2">
        <f t="array" ref="AS205">_xlfn.STDEV.S(IF(E$17:E$1040=E205,$C$17:$C$1040,""))</f>
        <v>1.2758628112718129E-2</v>
      </c>
      <c r="AT205" s="2">
        <f t="array" ref="AT205">_xlfn.STDEV.S(IF(F$17:F$1040=F205,$C$17:$C$1040,""))</f>
        <v>1.1020046384629077E-2</v>
      </c>
      <c r="AU205" s="2">
        <f t="array" ref="AU205">_xlfn.STDEV.S(IF(G$17:G$1040=G205,$C$17:$C$1040,""))</f>
        <v>1.2080499904055511E-2</v>
      </c>
      <c r="AV205" s="2">
        <f t="array" ref="AV205">_xlfn.STDEV.S(IF(H$17:H$1040=H205,$C$17:$C$1040,""))</f>
        <v>1.3430690223833055E-2</v>
      </c>
      <c r="AW205" s="2">
        <f t="array" ref="AW205">_xlfn.STDEV.S(IF(I$17:I$1040=I205,$C$17:$C$1040,""))</f>
        <v>1.0156528009835878E-2</v>
      </c>
      <c r="AX205" s="2">
        <f t="array" ref="AX205">_xlfn.STDEV.S(IF(J$17:J$1040=J205,$C$17:$C$1040,""))</f>
        <v>9.9620157208946177E-3</v>
      </c>
      <c r="AY205" s="2">
        <f t="array" ref="AY205">_xlfn.STDEV.S(IF(K$17:K$1040=K205,$C$17:$C$1040,""))</f>
        <v>7.2430646898276E-3</v>
      </c>
      <c r="AZ205" s="2">
        <f t="array" ref="AZ205">_xlfn.STDEV.S(IF(L$17:L$1040=L205,$C$17:$C$1040,""))</f>
        <v>9.8962920988135521E-3</v>
      </c>
      <c r="BA205" s="5">
        <f t="shared" si="126"/>
        <v>31.202108285058262</v>
      </c>
      <c r="BB205" s="5">
        <f t="shared" si="127"/>
        <v>18.2950498654677</v>
      </c>
      <c r="BC205" s="5">
        <f t="shared" si="128"/>
        <v>12.307755450065022</v>
      </c>
      <c r="BD205" s="5">
        <f t="shared" si="129"/>
        <v>7.489900488184877</v>
      </c>
      <c r="BE205" s="5">
        <f t="shared" si="130"/>
        <v>4.6278948927995005</v>
      </c>
      <c r="BF205" s="5">
        <f t="shared" si="131"/>
        <v>4.3059728323622508</v>
      </c>
      <c r="BG205" s="5">
        <f t="shared" si="132"/>
        <v>2.1765300081645171</v>
      </c>
      <c r="BH205" s="5">
        <f t="shared" si="133"/>
        <v>1.454470423695452</v>
      </c>
    </row>
    <row r="206" spans="1:60" x14ac:dyDescent="0.25">
      <c r="A206" t="s">
        <v>213</v>
      </c>
      <c r="B206">
        <v>142.94</v>
      </c>
      <c r="C206" s="2">
        <f t="shared" si="101"/>
        <v>-1.1180992313067906E-3</v>
      </c>
      <c r="D206" s="8">
        <f t="shared" si="134"/>
        <v>189</v>
      </c>
      <c r="E206" s="8">
        <f t="shared" si="143"/>
        <v>0</v>
      </c>
      <c r="F206" s="8">
        <f t="shared" si="145"/>
        <v>0</v>
      </c>
      <c r="G206" s="8">
        <f t="shared" si="145"/>
        <v>1</v>
      </c>
      <c r="H206" s="8">
        <f t="shared" si="145"/>
        <v>2</v>
      </c>
      <c r="I206" s="8">
        <f t="shared" si="145"/>
        <v>5</v>
      </c>
      <c r="J206" s="8">
        <f t="shared" si="145"/>
        <v>11</v>
      </c>
      <c r="K206" s="8">
        <f t="shared" si="145"/>
        <v>23</v>
      </c>
      <c r="L206" s="8">
        <f t="shared" si="145"/>
        <v>47</v>
      </c>
      <c r="M206" s="2">
        <f t="shared" si="102"/>
        <v>-1.0446901285107854E-3</v>
      </c>
      <c r="N206" s="2">
        <f t="shared" si="103"/>
        <v>-5.2231223554134948E-4</v>
      </c>
      <c r="O206" s="2">
        <f t="shared" si="104"/>
        <v>9.1122045246864233E-4</v>
      </c>
      <c r="P206" s="2">
        <f t="shared" si="105"/>
        <v>8.6599487929764005E-4</v>
      </c>
      <c r="Q206" s="2">
        <f t="shared" si="106"/>
        <v>2.4715671636692943E-4</v>
      </c>
      <c r="R206" s="2">
        <f t="shared" si="107"/>
        <v>1.3142356118120632E-3</v>
      </c>
      <c r="S206" s="2">
        <f t="shared" si="108"/>
        <v>2.0161911850837544E-3</v>
      </c>
      <c r="T206" s="2">
        <f t="shared" si="109"/>
        <v>4.2592620651663027E-3</v>
      </c>
      <c r="U206" s="4">
        <f t="shared" si="110"/>
        <v>-7.3409102796005189E-5</v>
      </c>
      <c r="V206" s="4">
        <f t="shared" si="111"/>
        <v>-5.9578699576544108E-4</v>
      </c>
      <c r="W206" s="4">
        <f t="shared" si="112"/>
        <v>-2.0293196837754329E-3</v>
      </c>
      <c r="X206" s="4">
        <f t="shared" si="113"/>
        <v>-1.9840941106044306E-3</v>
      </c>
      <c r="Y206" s="4">
        <f t="shared" si="114"/>
        <v>-1.36525594767372E-3</v>
      </c>
      <c r="Z206" s="4">
        <f t="shared" si="115"/>
        <v>-2.4323348431188538E-3</v>
      </c>
      <c r="AA206" s="4">
        <f t="shared" si="116"/>
        <v>-3.134290416390545E-3</v>
      </c>
      <c r="AB206" s="4">
        <f t="shared" si="117"/>
        <v>-5.3773612964730932E-3</v>
      </c>
      <c r="AC206" s="4">
        <f t="shared" si="135"/>
        <v>3.1924378191249816E-3</v>
      </c>
      <c r="AD206" s="4">
        <f t="shared" si="136"/>
        <v>-9.6059361845067734E-2</v>
      </c>
      <c r="AE206" s="4">
        <f t="shared" si="137"/>
        <v>-1.4462044364085642E-3</v>
      </c>
      <c r="AF206" s="4">
        <f t="shared" si="138"/>
        <v>1.3577811001935884E-3</v>
      </c>
      <c r="AG206" s="4">
        <f t="shared" si="139"/>
        <v>1.2010477433220534E-4</v>
      </c>
      <c r="AH206" s="4">
        <f t="shared" si="140"/>
        <v>2.2542625652224729E-3</v>
      </c>
      <c r="AI206" s="4">
        <f t="shared" si="141"/>
        <v>3.6581737117658553E-3</v>
      </c>
      <c r="AJ206" s="4">
        <f t="shared" si="142"/>
        <v>8.1443154719309518E-3</v>
      </c>
      <c r="AK206" s="2">
        <f t="shared" si="118"/>
        <v>0.39809609594181961</v>
      </c>
      <c r="AL206" s="2">
        <f t="shared" si="119"/>
        <v>0.20161229812655601</v>
      </c>
      <c r="AM206" s="2">
        <f t="shared" si="120"/>
        <v>0.14868383853364919</v>
      </c>
      <c r="AN206" s="2">
        <f t="shared" si="121"/>
        <v>0.10059453326414705</v>
      </c>
      <c r="AO206" s="2">
        <f t="shared" si="122"/>
        <v>4.7003344105294539E-2</v>
      </c>
      <c r="AP206" s="2">
        <f t="shared" si="123"/>
        <v>4.2896169049737864E-2</v>
      </c>
      <c r="AQ206" s="2">
        <f t="shared" si="124"/>
        <v>1.5764747648486593E-2</v>
      </c>
      <c r="AR206" s="2">
        <f t="shared" si="125"/>
        <v>1.43938641619753E-2</v>
      </c>
      <c r="AS206" s="2">
        <f t="array" ref="AS206">_xlfn.STDEV.S(IF(E$17:E$1040=E206,$C$17:$C$1040,""))</f>
        <v>1.2758628112718129E-2</v>
      </c>
      <c r="AT206" s="2">
        <f t="array" ref="AT206">_xlfn.STDEV.S(IF(F$17:F$1040=F206,$C$17:$C$1040,""))</f>
        <v>1.1020046384629077E-2</v>
      </c>
      <c r="AU206" s="2">
        <f t="array" ref="AU206">_xlfn.STDEV.S(IF(G$17:G$1040=G206,$C$17:$C$1040,""))</f>
        <v>1.2080499904055511E-2</v>
      </c>
      <c r="AV206" s="2">
        <f t="array" ref="AV206">_xlfn.STDEV.S(IF(H$17:H$1040=H206,$C$17:$C$1040,""))</f>
        <v>1.3430690223833055E-2</v>
      </c>
      <c r="AW206" s="2">
        <f t="array" ref="AW206">_xlfn.STDEV.S(IF(I$17:I$1040=I206,$C$17:$C$1040,""))</f>
        <v>1.0156528009835878E-2</v>
      </c>
      <c r="AX206" s="2">
        <f t="array" ref="AX206">_xlfn.STDEV.S(IF(J$17:J$1040=J206,$C$17:$C$1040,""))</f>
        <v>9.9620157208946177E-3</v>
      </c>
      <c r="AY206" s="2">
        <f t="array" ref="AY206">_xlfn.STDEV.S(IF(K$17:K$1040=K206,$C$17:$C$1040,""))</f>
        <v>7.2430646898276E-3</v>
      </c>
      <c r="AZ206" s="2">
        <f t="array" ref="AZ206">_xlfn.STDEV.S(IF(L$17:L$1040=L206,$C$17:$C$1040,""))</f>
        <v>9.8962920988135521E-3</v>
      </c>
      <c r="BA206" s="5">
        <f t="shared" si="126"/>
        <v>31.202108285058262</v>
      </c>
      <c r="BB206" s="5">
        <f t="shared" si="127"/>
        <v>18.2950498654677</v>
      </c>
      <c r="BC206" s="5">
        <f t="shared" si="128"/>
        <v>12.307755450065022</v>
      </c>
      <c r="BD206" s="5">
        <f t="shared" si="129"/>
        <v>7.489900488184877</v>
      </c>
      <c r="BE206" s="5">
        <f t="shared" si="130"/>
        <v>4.6278948927995005</v>
      </c>
      <c r="BF206" s="5">
        <f t="shared" si="131"/>
        <v>4.3059728323622508</v>
      </c>
      <c r="BG206" s="5">
        <f t="shared" si="132"/>
        <v>2.1765300081645171</v>
      </c>
      <c r="BH206" s="5">
        <f t="shared" si="133"/>
        <v>1.454470423695452</v>
      </c>
    </row>
    <row r="207" spans="1:60" x14ac:dyDescent="0.25">
      <c r="A207" t="s">
        <v>214</v>
      </c>
      <c r="B207">
        <v>142.26</v>
      </c>
      <c r="C207" s="2">
        <f t="shared" si="101"/>
        <v>-4.7572408003359046E-3</v>
      </c>
      <c r="D207" s="8">
        <f t="shared" si="134"/>
        <v>190</v>
      </c>
      <c r="E207" s="8">
        <f t="shared" si="143"/>
        <v>0</v>
      </c>
      <c r="F207" s="8">
        <f t="shared" si="145"/>
        <v>0</v>
      </c>
      <c r="G207" s="8">
        <f t="shared" si="145"/>
        <v>1</v>
      </c>
      <c r="H207" s="8">
        <f t="shared" si="145"/>
        <v>2</v>
      </c>
      <c r="I207" s="8">
        <f t="shared" si="145"/>
        <v>5</v>
      </c>
      <c r="J207" s="8">
        <f t="shared" si="145"/>
        <v>11</v>
      </c>
      <c r="K207" s="8">
        <f t="shared" si="145"/>
        <v>23</v>
      </c>
      <c r="L207" s="8">
        <f t="shared" si="145"/>
        <v>47</v>
      </c>
      <c r="M207" s="2">
        <f t="shared" si="102"/>
        <v>-1.0446901285107854E-3</v>
      </c>
      <c r="N207" s="2">
        <f t="shared" si="103"/>
        <v>-5.2231223554134948E-4</v>
      </c>
      <c r="O207" s="2">
        <f t="shared" si="104"/>
        <v>9.1122045246864233E-4</v>
      </c>
      <c r="P207" s="2">
        <f t="shared" si="105"/>
        <v>8.6599487929764005E-4</v>
      </c>
      <c r="Q207" s="2">
        <f t="shared" si="106"/>
        <v>2.4715671636692943E-4</v>
      </c>
      <c r="R207" s="2">
        <f t="shared" si="107"/>
        <v>1.3142356118120632E-3</v>
      </c>
      <c r="S207" s="2">
        <f t="shared" si="108"/>
        <v>2.0161911850837544E-3</v>
      </c>
      <c r="T207" s="2">
        <f t="shared" si="109"/>
        <v>4.2592620651663027E-3</v>
      </c>
      <c r="U207" s="4">
        <f t="shared" si="110"/>
        <v>-3.7125506718251192E-3</v>
      </c>
      <c r="V207" s="4">
        <f t="shared" si="111"/>
        <v>-4.2349285647945555E-3</v>
      </c>
      <c r="W207" s="4">
        <f t="shared" si="112"/>
        <v>-5.6684612528045469E-3</v>
      </c>
      <c r="X207" s="4">
        <f t="shared" si="113"/>
        <v>-5.6232356796335446E-3</v>
      </c>
      <c r="Y207" s="4">
        <f t="shared" si="114"/>
        <v>-5.004397516702834E-3</v>
      </c>
      <c r="Z207" s="4">
        <f t="shared" si="115"/>
        <v>-6.0714764121479678E-3</v>
      </c>
      <c r="AA207" s="4">
        <f t="shared" si="116"/>
        <v>-6.773431985419659E-3</v>
      </c>
      <c r="AB207" s="4">
        <f t="shared" si="117"/>
        <v>-9.0165028655022073E-3</v>
      </c>
      <c r="AC207" s="4">
        <f t="shared" si="135"/>
        <v>-5.2011285270013759E-4</v>
      </c>
      <c r="AD207" s="4">
        <f t="shared" si="136"/>
        <v>-0.10029429040986229</v>
      </c>
      <c r="AE207" s="4">
        <f t="shared" si="137"/>
        <v>-7.1146656892131111E-3</v>
      </c>
      <c r="AF207" s="4">
        <f t="shared" si="138"/>
        <v>-4.2654545794399562E-3</v>
      </c>
      <c r="AG207" s="4">
        <f t="shared" si="139"/>
        <v>-4.8842927423706287E-3</v>
      </c>
      <c r="AH207" s="4">
        <f t="shared" si="140"/>
        <v>-3.8172138469254949E-3</v>
      </c>
      <c r="AI207" s="4">
        <f t="shared" si="141"/>
        <v>-3.1152582736538037E-3</v>
      </c>
      <c r="AJ207" s="4">
        <f t="shared" si="142"/>
        <v>-8.7218739357125541E-4</v>
      </c>
      <c r="AK207" s="2">
        <f t="shared" si="118"/>
        <v>0.39809609594181961</v>
      </c>
      <c r="AL207" s="2">
        <f t="shared" si="119"/>
        <v>0.20161229812655601</v>
      </c>
      <c r="AM207" s="2">
        <f t="shared" si="120"/>
        <v>0.14868383853364919</v>
      </c>
      <c r="AN207" s="2">
        <f t="shared" si="121"/>
        <v>0.10059453326414705</v>
      </c>
      <c r="AO207" s="2">
        <f t="shared" si="122"/>
        <v>4.7003344105294539E-2</v>
      </c>
      <c r="AP207" s="2">
        <f t="shared" si="123"/>
        <v>4.2896169049737864E-2</v>
      </c>
      <c r="AQ207" s="2">
        <f t="shared" si="124"/>
        <v>1.5764747648486593E-2</v>
      </c>
      <c r="AR207" s="2">
        <f t="shared" si="125"/>
        <v>1.43938641619753E-2</v>
      </c>
      <c r="AS207" s="2">
        <f t="array" ref="AS207">_xlfn.STDEV.S(IF(E$17:E$1040=E207,$C$17:$C$1040,""))</f>
        <v>1.2758628112718129E-2</v>
      </c>
      <c r="AT207" s="2">
        <f t="array" ref="AT207">_xlfn.STDEV.S(IF(F$17:F$1040=F207,$C$17:$C$1040,""))</f>
        <v>1.1020046384629077E-2</v>
      </c>
      <c r="AU207" s="2">
        <f t="array" ref="AU207">_xlfn.STDEV.S(IF(G$17:G$1040=G207,$C$17:$C$1040,""))</f>
        <v>1.2080499904055511E-2</v>
      </c>
      <c r="AV207" s="2">
        <f t="array" ref="AV207">_xlfn.STDEV.S(IF(H$17:H$1040=H207,$C$17:$C$1040,""))</f>
        <v>1.3430690223833055E-2</v>
      </c>
      <c r="AW207" s="2">
        <f t="array" ref="AW207">_xlfn.STDEV.S(IF(I$17:I$1040=I207,$C$17:$C$1040,""))</f>
        <v>1.0156528009835878E-2</v>
      </c>
      <c r="AX207" s="2">
        <f t="array" ref="AX207">_xlfn.STDEV.S(IF(J$17:J$1040=J207,$C$17:$C$1040,""))</f>
        <v>9.9620157208946177E-3</v>
      </c>
      <c r="AY207" s="2">
        <f t="array" ref="AY207">_xlfn.STDEV.S(IF(K$17:K$1040=K207,$C$17:$C$1040,""))</f>
        <v>7.2430646898276E-3</v>
      </c>
      <c r="AZ207" s="2">
        <f t="array" ref="AZ207">_xlfn.STDEV.S(IF(L$17:L$1040=L207,$C$17:$C$1040,""))</f>
        <v>9.8962920988135521E-3</v>
      </c>
      <c r="BA207" s="5">
        <f t="shared" si="126"/>
        <v>31.202108285058262</v>
      </c>
      <c r="BB207" s="5">
        <f t="shared" si="127"/>
        <v>18.2950498654677</v>
      </c>
      <c r="BC207" s="5">
        <f t="shared" si="128"/>
        <v>12.307755450065022</v>
      </c>
      <c r="BD207" s="5">
        <f t="shared" si="129"/>
        <v>7.489900488184877</v>
      </c>
      <c r="BE207" s="5">
        <f t="shared" si="130"/>
        <v>4.6278948927995005</v>
      </c>
      <c r="BF207" s="5">
        <f t="shared" si="131"/>
        <v>4.3059728323622508</v>
      </c>
      <c r="BG207" s="5">
        <f t="shared" si="132"/>
        <v>2.1765300081645171</v>
      </c>
      <c r="BH207" s="5">
        <f t="shared" si="133"/>
        <v>1.454470423695452</v>
      </c>
    </row>
    <row r="208" spans="1:60" x14ac:dyDescent="0.25">
      <c r="A208" t="s">
        <v>215</v>
      </c>
      <c r="B208">
        <v>142.99</v>
      </c>
      <c r="C208" s="2">
        <f t="shared" si="101"/>
        <v>5.1314494587375581E-3</v>
      </c>
      <c r="D208" s="8">
        <f t="shared" si="134"/>
        <v>191</v>
      </c>
      <c r="E208" s="8">
        <f t="shared" si="143"/>
        <v>0</v>
      </c>
      <c r="F208" s="8">
        <f t="shared" si="145"/>
        <v>0</v>
      </c>
      <c r="G208" s="8">
        <f t="shared" si="145"/>
        <v>1</v>
      </c>
      <c r="H208" s="8">
        <f t="shared" si="145"/>
        <v>2</v>
      </c>
      <c r="I208" s="8">
        <f t="shared" si="145"/>
        <v>5</v>
      </c>
      <c r="J208" s="8">
        <f t="shared" si="145"/>
        <v>11</v>
      </c>
      <c r="K208" s="8">
        <f t="shared" si="145"/>
        <v>23</v>
      </c>
      <c r="L208" s="8">
        <f t="shared" si="145"/>
        <v>47</v>
      </c>
      <c r="M208" s="2">
        <f t="shared" si="102"/>
        <v>-1.0446901285107854E-3</v>
      </c>
      <c r="N208" s="2">
        <f t="shared" si="103"/>
        <v>-5.2231223554134948E-4</v>
      </c>
      <c r="O208" s="2">
        <f t="shared" si="104"/>
        <v>9.1122045246864233E-4</v>
      </c>
      <c r="P208" s="2">
        <f t="shared" si="105"/>
        <v>8.6599487929764005E-4</v>
      </c>
      <c r="Q208" s="2">
        <f t="shared" si="106"/>
        <v>2.4715671636692943E-4</v>
      </c>
      <c r="R208" s="2">
        <f t="shared" si="107"/>
        <v>1.3142356118120632E-3</v>
      </c>
      <c r="S208" s="2">
        <f t="shared" si="108"/>
        <v>2.0161911850837544E-3</v>
      </c>
      <c r="T208" s="2">
        <f t="shared" si="109"/>
        <v>4.2592620651663027E-3</v>
      </c>
      <c r="U208" s="4">
        <f t="shared" si="110"/>
        <v>6.1761395872483435E-3</v>
      </c>
      <c r="V208" s="4">
        <f t="shared" si="111"/>
        <v>5.6537616942789071E-3</v>
      </c>
      <c r="W208" s="4">
        <f t="shared" si="112"/>
        <v>4.2202290062689158E-3</v>
      </c>
      <c r="X208" s="4">
        <f t="shared" si="113"/>
        <v>4.265454579439918E-3</v>
      </c>
      <c r="Y208" s="4">
        <f t="shared" si="114"/>
        <v>4.8842927423706287E-3</v>
      </c>
      <c r="Z208" s="4">
        <f t="shared" si="115"/>
        <v>3.8172138469254949E-3</v>
      </c>
      <c r="AA208" s="4">
        <f t="shared" si="116"/>
        <v>3.1152582736538037E-3</v>
      </c>
      <c r="AB208" s="4">
        <f t="shared" si="117"/>
        <v>8.7218739357125541E-4</v>
      </c>
      <c r="AC208" s="4">
        <f t="shared" si="135"/>
        <v>5.6560267345482059E-3</v>
      </c>
      <c r="AD208" s="4">
        <f t="shared" si="136"/>
        <v>-9.4640528715583386E-2</v>
      </c>
      <c r="AE208" s="4">
        <f t="shared" si="137"/>
        <v>-2.8944366829441954E-3</v>
      </c>
      <c r="AF208" s="4">
        <f t="shared" si="138"/>
        <v>-3.8163916471489756E-17</v>
      </c>
      <c r="AG208" s="4">
        <f t="shared" si="139"/>
        <v>0</v>
      </c>
      <c r="AH208" s="4">
        <f t="shared" si="140"/>
        <v>0</v>
      </c>
      <c r="AI208" s="4">
        <f t="shared" si="141"/>
        <v>0</v>
      </c>
      <c r="AJ208" s="4">
        <f t="shared" si="142"/>
        <v>0</v>
      </c>
      <c r="AK208" s="2">
        <f t="shared" si="118"/>
        <v>0.39809609594181961</v>
      </c>
      <c r="AL208" s="2">
        <f t="shared" si="119"/>
        <v>0.20161229812655601</v>
      </c>
      <c r="AM208" s="2">
        <f t="shared" si="120"/>
        <v>0.14868383853364919</v>
      </c>
      <c r="AN208" s="2">
        <f t="shared" si="121"/>
        <v>0.10059453326414705</v>
      </c>
      <c r="AO208" s="2">
        <f t="shared" si="122"/>
        <v>4.7003344105294539E-2</v>
      </c>
      <c r="AP208" s="2">
        <f t="shared" si="123"/>
        <v>4.2896169049737864E-2</v>
      </c>
      <c r="AQ208" s="2">
        <f t="shared" si="124"/>
        <v>1.5764747648486593E-2</v>
      </c>
      <c r="AR208" s="2">
        <f t="shared" si="125"/>
        <v>1.43938641619753E-2</v>
      </c>
      <c r="AS208" s="2">
        <f t="array" ref="AS208">_xlfn.STDEV.S(IF(E$17:E$1040=E208,$C$17:$C$1040,""))</f>
        <v>1.2758628112718129E-2</v>
      </c>
      <c r="AT208" s="2">
        <f t="array" ref="AT208">_xlfn.STDEV.S(IF(F$17:F$1040=F208,$C$17:$C$1040,""))</f>
        <v>1.1020046384629077E-2</v>
      </c>
      <c r="AU208" s="2">
        <f t="array" ref="AU208">_xlfn.STDEV.S(IF(G$17:G$1040=G208,$C$17:$C$1040,""))</f>
        <v>1.2080499904055511E-2</v>
      </c>
      <c r="AV208" s="2">
        <f t="array" ref="AV208">_xlfn.STDEV.S(IF(H$17:H$1040=H208,$C$17:$C$1040,""))</f>
        <v>1.3430690223833055E-2</v>
      </c>
      <c r="AW208" s="2">
        <f t="array" ref="AW208">_xlfn.STDEV.S(IF(I$17:I$1040=I208,$C$17:$C$1040,""))</f>
        <v>1.0156528009835878E-2</v>
      </c>
      <c r="AX208" s="2">
        <f t="array" ref="AX208">_xlfn.STDEV.S(IF(J$17:J$1040=J208,$C$17:$C$1040,""))</f>
        <v>9.9620157208946177E-3</v>
      </c>
      <c r="AY208" s="2">
        <f t="array" ref="AY208">_xlfn.STDEV.S(IF(K$17:K$1040=K208,$C$17:$C$1040,""))</f>
        <v>7.2430646898276E-3</v>
      </c>
      <c r="AZ208" s="2">
        <f t="array" ref="AZ208">_xlfn.STDEV.S(IF(L$17:L$1040=L208,$C$17:$C$1040,""))</f>
        <v>9.8962920988135521E-3</v>
      </c>
      <c r="BA208" s="5">
        <f t="shared" si="126"/>
        <v>31.202108285058262</v>
      </c>
      <c r="BB208" s="5">
        <f t="shared" si="127"/>
        <v>18.2950498654677</v>
      </c>
      <c r="BC208" s="5">
        <f t="shared" si="128"/>
        <v>12.307755450065022</v>
      </c>
      <c r="BD208" s="5">
        <f t="shared" si="129"/>
        <v>7.489900488184877</v>
      </c>
      <c r="BE208" s="5">
        <f t="shared" si="130"/>
        <v>4.6278948927995005</v>
      </c>
      <c r="BF208" s="5">
        <f t="shared" si="131"/>
        <v>4.3059728323622508</v>
      </c>
      <c r="BG208" s="5">
        <f t="shared" si="132"/>
        <v>2.1765300081645171</v>
      </c>
      <c r="BH208" s="5">
        <f t="shared" si="133"/>
        <v>1.454470423695452</v>
      </c>
    </row>
    <row r="209" spans="1:60" x14ac:dyDescent="0.25">
      <c r="A209" t="s">
        <v>216</v>
      </c>
      <c r="B209">
        <v>141.55000000000001</v>
      </c>
      <c r="C209" s="2">
        <f t="shared" si="101"/>
        <v>-1.0070634310091586E-2</v>
      </c>
      <c r="D209" s="8">
        <f t="shared" si="134"/>
        <v>192</v>
      </c>
      <c r="E209" s="8">
        <f t="shared" si="143"/>
        <v>0</v>
      </c>
      <c r="F209" s="8">
        <f t="shared" si="145"/>
        <v>0</v>
      </c>
      <c r="G209" s="8">
        <f t="shared" si="145"/>
        <v>1</v>
      </c>
      <c r="H209" s="8">
        <f t="shared" si="145"/>
        <v>3</v>
      </c>
      <c r="I209" s="8">
        <f t="shared" si="145"/>
        <v>6</v>
      </c>
      <c r="J209" s="8">
        <f t="shared" si="145"/>
        <v>12</v>
      </c>
      <c r="K209" s="8">
        <f t="shared" si="145"/>
        <v>24</v>
      </c>
      <c r="L209" s="8">
        <f t="shared" si="145"/>
        <v>48</v>
      </c>
      <c r="M209" s="2">
        <f t="shared" si="102"/>
        <v>-1.0446901285107854E-3</v>
      </c>
      <c r="N209" s="2">
        <f t="shared" si="103"/>
        <v>-5.2231223554134948E-4</v>
      </c>
      <c r="O209" s="2">
        <f t="shared" si="104"/>
        <v>9.1122045246864233E-4</v>
      </c>
      <c r="P209" s="2">
        <f t="shared" si="105"/>
        <v>9.5644602563964461E-4</v>
      </c>
      <c r="Q209" s="2">
        <f t="shared" si="106"/>
        <v>-1.2767330125014291E-3</v>
      </c>
      <c r="R209" s="2">
        <f t="shared" si="107"/>
        <v>-3.1305552641546705E-3</v>
      </c>
      <c r="S209" s="2">
        <f t="shared" si="108"/>
        <v>-8.8348603554946337E-3</v>
      </c>
      <c r="T209" s="2">
        <f t="shared" si="109"/>
        <v>-6.312052486020181E-3</v>
      </c>
      <c r="U209" s="4">
        <f t="shared" si="110"/>
        <v>-9.0259441815808E-3</v>
      </c>
      <c r="V209" s="4">
        <f t="shared" si="111"/>
        <v>-9.5483220745502372E-3</v>
      </c>
      <c r="W209" s="4">
        <f t="shared" si="112"/>
        <v>-1.0981854762560229E-2</v>
      </c>
      <c r="X209" s="4">
        <f t="shared" si="113"/>
        <v>-1.1027080335731231E-2</v>
      </c>
      <c r="Y209" s="4">
        <f t="shared" si="114"/>
        <v>-8.7939012975901572E-3</v>
      </c>
      <c r="Z209" s="4">
        <f t="shared" si="115"/>
        <v>-6.9400790459369158E-3</v>
      </c>
      <c r="AA209" s="4">
        <f t="shared" si="116"/>
        <v>-1.2357739545969526E-3</v>
      </c>
      <c r="AB209" s="4">
        <f t="shared" si="117"/>
        <v>-3.7585818240714053E-3</v>
      </c>
      <c r="AC209" s="4">
        <f t="shared" si="135"/>
        <v>-3.3699174470325942E-3</v>
      </c>
      <c r="AD209" s="4">
        <f t="shared" si="136"/>
        <v>-0.10418885079013362</v>
      </c>
      <c r="AE209" s="4">
        <f t="shared" si="137"/>
        <v>-1.3876291445504424E-2</v>
      </c>
      <c r="AF209" s="4">
        <f t="shared" si="138"/>
        <v>-1.1027080335731231E-2</v>
      </c>
      <c r="AG209" s="4">
        <f t="shared" si="139"/>
        <v>-8.7939012975901572E-3</v>
      </c>
      <c r="AH209" s="4">
        <f t="shared" si="140"/>
        <v>-6.9400790459369158E-3</v>
      </c>
      <c r="AI209" s="4">
        <f t="shared" si="141"/>
        <v>-1.2357739545969526E-3</v>
      </c>
      <c r="AJ209" s="4">
        <f t="shared" si="142"/>
        <v>-3.7585818240714053E-3</v>
      </c>
      <c r="AK209" s="2">
        <f t="shared" si="118"/>
        <v>0.39809609594181961</v>
      </c>
      <c r="AL209" s="2">
        <f t="shared" si="119"/>
        <v>0.20161229812655601</v>
      </c>
      <c r="AM209" s="2">
        <f t="shared" si="120"/>
        <v>0.14868383853364919</v>
      </c>
      <c r="AN209" s="2">
        <f t="shared" si="121"/>
        <v>9.7502719969278062E-2</v>
      </c>
      <c r="AO209" s="2">
        <f t="shared" si="122"/>
        <v>6.0541541719690686E-2</v>
      </c>
      <c r="AP209" s="2">
        <f t="shared" si="123"/>
        <v>4.7564785958117965E-2</v>
      </c>
      <c r="AQ209" s="2">
        <f t="shared" si="124"/>
        <v>1.9820226001062813E-2</v>
      </c>
      <c r="AR209" s="2">
        <f t="shared" si="125"/>
        <v>7.2483618545651218E-3</v>
      </c>
      <c r="AS209" s="2">
        <f t="array" ref="AS209">_xlfn.STDEV.S(IF(E$17:E$1040=E209,$C$17:$C$1040,""))</f>
        <v>1.2758628112718129E-2</v>
      </c>
      <c r="AT209" s="2">
        <f t="array" ref="AT209">_xlfn.STDEV.S(IF(F$17:F$1040=F209,$C$17:$C$1040,""))</f>
        <v>1.1020046384629077E-2</v>
      </c>
      <c r="AU209" s="2">
        <f t="array" ref="AU209">_xlfn.STDEV.S(IF(G$17:G$1040=G209,$C$17:$C$1040,""))</f>
        <v>1.2080499904055511E-2</v>
      </c>
      <c r="AV209" s="2">
        <f t="array" ref="AV209">_xlfn.STDEV.S(IF(H$17:H$1040=H209,$C$17:$C$1040,""))</f>
        <v>1.0667982195107969E-2</v>
      </c>
      <c r="AW209" s="2">
        <f t="array" ref="AW209">_xlfn.STDEV.S(IF(I$17:I$1040=I209,$C$17:$C$1040,""))</f>
        <v>1.1084369187617885E-2</v>
      </c>
      <c r="AX209" s="2">
        <f t="array" ref="AX209">_xlfn.STDEV.S(IF(J$17:J$1040=J209,$C$17:$C$1040,""))</f>
        <v>1.4438526935339308E-2</v>
      </c>
      <c r="AY209" s="2">
        <f t="array" ref="AY209">_xlfn.STDEV.S(IF(K$17:K$1040=K209,$C$17:$C$1040,""))</f>
        <v>9.2294709866403077E-3</v>
      </c>
      <c r="AZ209" s="2">
        <f t="array" ref="AZ209">_xlfn.STDEV.S(IF(L$17:L$1040=L209,$C$17:$C$1040,""))</f>
        <v>4.2345004591759433E-3</v>
      </c>
      <c r="BA209" s="5">
        <f t="shared" si="126"/>
        <v>31.202108285058262</v>
      </c>
      <c r="BB209" s="5">
        <f t="shared" si="127"/>
        <v>18.2950498654677</v>
      </c>
      <c r="BC209" s="5">
        <f t="shared" si="128"/>
        <v>12.307755450065022</v>
      </c>
      <c r="BD209" s="5">
        <f t="shared" si="129"/>
        <v>9.1397527841760002</v>
      </c>
      <c r="BE209" s="5">
        <f t="shared" si="130"/>
        <v>5.4618842709894908</v>
      </c>
      <c r="BF209" s="5">
        <f t="shared" si="131"/>
        <v>3.2942963067582616</v>
      </c>
      <c r="BG209" s="5">
        <f t="shared" si="132"/>
        <v>2.1474931802432295</v>
      </c>
      <c r="BH209" s="5">
        <f t="shared" si="133"/>
        <v>1.7117395367990329</v>
      </c>
    </row>
    <row r="210" spans="1:60" x14ac:dyDescent="0.25">
      <c r="A210" t="s">
        <v>217</v>
      </c>
      <c r="B210">
        <v>141.28</v>
      </c>
      <c r="C210" s="2">
        <f t="shared" ref="C210:C273" si="146">B210/B209-1</f>
        <v>-1.9074531967503416E-3</v>
      </c>
      <c r="D210" s="8">
        <f t="shared" si="134"/>
        <v>193</v>
      </c>
      <c r="E210" s="8">
        <f t="shared" si="143"/>
        <v>0</v>
      </c>
      <c r="F210" s="8">
        <f t="shared" si="145"/>
        <v>0</v>
      </c>
      <c r="G210" s="8">
        <f t="shared" si="145"/>
        <v>1</v>
      </c>
      <c r="H210" s="8">
        <f t="shared" si="145"/>
        <v>3</v>
      </c>
      <c r="I210" s="8">
        <f t="shared" si="145"/>
        <v>6</v>
      </c>
      <c r="J210" s="8">
        <f t="shared" si="145"/>
        <v>12</v>
      </c>
      <c r="K210" s="8">
        <f t="shared" si="145"/>
        <v>24</v>
      </c>
      <c r="L210" s="8">
        <f t="shared" si="145"/>
        <v>48</v>
      </c>
      <c r="M210" s="2">
        <f t="shared" ref="M210:M273" si="147">AVERAGEIF(E$17:E$1040,E210,$C$17:$C$1040)</f>
        <v>-1.0446901285107854E-3</v>
      </c>
      <c r="N210" s="2">
        <f t="shared" ref="N210:N273" si="148">AVERAGEIF(F$17:F$1040,F210,$C$17:$C$1040)</f>
        <v>-5.2231223554134948E-4</v>
      </c>
      <c r="O210" s="2">
        <f t="shared" ref="O210:O273" si="149">AVERAGEIF(G$17:G$1040,G210,$C$17:$C$1040)</f>
        <v>9.1122045246864233E-4</v>
      </c>
      <c r="P210" s="2">
        <f t="shared" ref="P210:P273" si="150">AVERAGEIF(H$17:H$1040,H210,$C$17:$C$1040)</f>
        <v>9.5644602563964461E-4</v>
      </c>
      <c r="Q210" s="2">
        <f t="shared" ref="Q210:Q273" si="151">AVERAGEIF(I$17:I$1040,I210,$C$17:$C$1040)</f>
        <v>-1.2767330125014291E-3</v>
      </c>
      <c r="R210" s="2">
        <f t="shared" ref="R210:R273" si="152">AVERAGEIF(J$17:J$1040,J210,$C$17:$C$1040)</f>
        <v>-3.1305552641546705E-3</v>
      </c>
      <c r="S210" s="2">
        <f t="shared" ref="S210:S273" si="153">AVERAGEIF(K$17:K$1040,K210,$C$17:$C$1040)</f>
        <v>-8.8348603554946337E-3</v>
      </c>
      <c r="T210" s="2">
        <f t="shared" ref="T210:T273" si="154">AVERAGEIF(L$17:L$1040,L210,$C$17:$C$1040)</f>
        <v>-6.312052486020181E-3</v>
      </c>
      <c r="U210" s="4">
        <f t="shared" ref="U210:U273" si="155">$C210-M210</f>
        <v>-8.6276306823955626E-4</v>
      </c>
      <c r="V210" s="4">
        <f t="shared" ref="V210:V273" si="156">$C210-N210</f>
        <v>-1.3851409612089922E-3</v>
      </c>
      <c r="W210" s="4">
        <f t="shared" ref="W210:W273" si="157">$C210-O210</f>
        <v>-2.818673649218984E-3</v>
      </c>
      <c r="X210" s="4">
        <f t="shared" ref="X210:X273" si="158">$C210-P210</f>
        <v>-2.8638992223899862E-3</v>
      </c>
      <c r="Y210" s="4">
        <f t="shared" ref="Y210:Y273" si="159">$C210-Q210</f>
        <v>-6.3072018424891255E-4</v>
      </c>
      <c r="Z210" s="4">
        <f t="shared" ref="Z210:Z273" si="160">$C210-R210</f>
        <v>1.2231020674043289E-3</v>
      </c>
      <c r="AA210" s="4">
        <f t="shared" ref="AA210:AA273" si="161">$C210-S210</f>
        <v>6.927407158744292E-3</v>
      </c>
      <c r="AB210" s="4">
        <f t="shared" ref="AB210:AB273" si="162">$C210-T210</f>
        <v>4.4045992892698393E-3</v>
      </c>
      <c r="AC210" s="4">
        <f t="shared" si="135"/>
        <v>-4.2326805152721504E-3</v>
      </c>
      <c r="AD210" s="4">
        <f t="shared" si="136"/>
        <v>-0.10557399175134262</v>
      </c>
      <c r="AE210" s="4">
        <f t="shared" si="137"/>
        <v>-1.6694965094723409E-2</v>
      </c>
      <c r="AF210" s="4">
        <f t="shared" si="138"/>
        <v>-1.3890979558121217E-2</v>
      </c>
      <c r="AG210" s="4">
        <f t="shared" si="139"/>
        <v>-9.4246214818390697E-3</v>
      </c>
      <c r="AH210" s="4">
        <f t="shared" si="140"/>
        <v>-5.7169769785325869E-3</v>
      </c>
      <c r="AI210" s="4">
        <f t="shared" si="141"/>
        <v>5.6916332041473394E-3</v>
      </c>
      <c r="AJ210" s="4">
        <f t="shared" si="142"/>
        <v>6.4601746519843406E-4</v>
      </c>
      <c r="AK210" s="2">
        <f t="shared" ref="AK210:AK273" si="163">_xlfn.MAXIFS(AC$17:AC$1040,E$17:E$1040,E210) - _xlfn.MINIFS(AC$17:AC$1040,E$17:E$1040,E210)</f>
        <v>0.39809609594181961</v>
      </c>
      <c r="AL210" s="2">
        <f t="shared" ref="AL210:AL273" si="164">_xlfn.MAXIFS(AD$17:AD$1040,F$17:F$1040,F210) - _xlfn.MINIFS(AD$17:AD$1040,F$17:F$1040,F210)</f>
        <v>0.20161229812655601</v>
      </c>
      <c r="AM210" s="2">
        <f t="shared" ref="AM210:AM273" si="165">_xlfn.MAXIFS(AE$17:AE$1040,G$17:G$1040,G210) - _xlfn.MINIFS(AE$17:AE$1040,G$17:G$1040,G210)</f>
        <v>0.14868383853364919</v>
      </c>
      <c r="AN210" s="2">
        <f t="shared" ref="AN210:AN273" si="166">_xlfn.MAXIFS(AF$17:AF$1040,H$17:H$1040,H210) - _xlfn.MINIFS(AF$17:AF$1040,H$17:H$1040,H210)</f>
        <v>9.7502719969278062E-2</v>
      </c>
      <c r="AO210" s="2">
        <f t="shared" ref="AO210:AO273" si="167">_xlfn.MAXIFS(AG$17:AG$1040,I$17:I$1040,I210) - _xlfn.MINIFS(AG$17:AG$1040,I$17:I$1040,I210)</f>
        <v>6.0541541719690686E-2</v>
      </c>
      <c r="AP210" s="2">
        <f t="shared" ref="AP210:AP273" si="168">_xlfn.MAXIFS(AH$17:AH$1040,J$17:J$1040,J210) - _xlfn.MINIFS(AH$17:AH$1040,J$17:J$1040,J210)</f>
        <v>4.7564785958117965E-2</v>
      </c>
      <c r="AQ210" s="2">
        <f t="shared" ref="AQ210:AQ273" si="169">_xlfn.MAXIFS(AI$17:AI$1040,K$17:K$1040,K210) - _xlfn.MINIFS(AI$17:AI$1040,K$17:K$1040,K210)</f>
        <v>1.9820226001062813E-2</v>
      </c>
      <c r="AR210" s="2">
        <f t="shared" ref="AR210:AR273" si="170">_xlfn.MAXIFS(AJ$17:AJ$1040,L$17:L$1040,L210) - _xlfn.MINIFS(AJ$17:AJ$1040,L$17:L$1040,L210)</f>
        <v>7.2483618545651218E-3</v>
      </c>
      <c r="AS210" s="2">
        <f t="array" ref="AS210">_xlfn.STDEV.S(IF(E$17:E$1040=E210,$C$17:$C$1040,""))</f>
        <v>1.2758628112718129E-2</v>
      </c>
      <c r="AT210" s="2">
        <f t="array" ref="AT210">_xlfn.STDEV.S(IF(F$17:F$1040=F210,$C$17:$C$1040,""))</f>
        <v>1.1020046384629077E-2</v>
      </c>
      <c r="AU210" s="2">
        <f t="array" ref="AU210">_xlfn.STDEV.S(IF(G$17:G$1040=G210,$C$17:$C$1040,""))</f>
        <v>1.2080499904055511E-2</v>
      </c>
      <c r="AV210" s="2">
        <f t="array" ref="AV210">_xlfn.STDEV.S(IF(H$17:H$1040=H210,$C$17:$C$1040,""))</f>
        <v>1.0667982195107969E-2</v>
      </c>
      <c r="AW210" s="2">
        <f t="array" ref="AW210">_xlfn.STDEV.S(IF(I$17:I$1040=I210,$C$17:$C$1040,""))</f>
        <v>1.1084369187617885E-2</v>
      </c>
      <c r="AX210" s="2">
        <f t="array" ref="AX210">_xlfn.STDEV.S(IF(J$17:J$1040=J210,$C$17:$C$1040,""))</f>
        <v>1.4438526935339308E-2</v>
      </c>
      <c r="AY210" s="2">
        <f t="array" ref="AY210">_xlfn.STDEV.S(IF(K$17:K$1040=K210,$C$17:$C$1040,""))</f>
        <v>9.2294709866403077E-3</v>
      </c>
      <c r="AZ210" s="2">
        <f t="array" ref="AZ210">_xlfn.STDEV.S(IF(L$17:L$1040=L210,$C$17:$C$1040,""))</f>
        <v>4.2345004591759433E-3</v>
      </c>
      <c r="BA210" s="5">
        <f t="shared" ref="BA210:BA273" si="171">AK210/AS210</f>
        <v>31.202108285058262</v>
      </c>
      <c r="BB210" s="5">
        <f t="shared" ref="BB210:BB273" si="172">AL210/AT210</f>
        <v>18.2950498654677</v>
      </c>
      <c r="BC210" s="5">
        <f t="shared" ref="BC210:BC273" si="173">AM210/AU210</f>
        <v>12.307755450065022</v>
      </c>
      <c r="BD210" s="5">
        <f t="shared" ref="BD210:BD273" si="174">AN210/AV210</f>
        <v>9.1397527841760002</v>
      </c>
      <c r="BE210" s="5">
        <f t="shared" ref="BE210:BE273" si="175">AO210/AW210</f>
        <v>5.4618842709894908</v>
      </c>
      <c r="BF210" s="5">
        <f t="shared" ref="BF210:BF273" si="176">AP210/AX210</f>
        <v>3.2942963067582616</v>
      </c>
      <c r="BG210" s="5">
        <f t="shared" ref="BG210:BG273" si="177">AQ210/AY210</f>
        <v>2.1474931802432295</v>
      </c>
      <c r="BH210" s="5">
        <f t="shared" ref="BH210:BH273" si="178">AR210/AZ210</f>
        <v>1.7117395367990329</v>
      </c>
    </row>
    <row r="211" spans="1:60" x14ac:dyDescent="0.25">
      <c r="A211" t="s">
        <v>218</v>
      </c>
      <c r="B211">
        <v>140.79</v>
      </c>
      <c r="C211" s="2">
        <f t="shared" si="146"/>
        <v>-3.4682899207248985E-3</v>
      </c>
      <c r="D211" s="8">
        <f t="shared" ref="D211:D274" si="179">D210+1</f>
        <v>194</v>
      </c>
      <c r="E211" s="8">
        <f t="shared" si="143"/>
        <v>0</v>
      </c>
      <c r="F211" s="8">
        <f t="shared" si="145"/>
        <v>0</v>
      </c>
      <c r="G211" s="8">
        <f t="shared" si="145"/>
        <v>1</v>
      </c>
      <c r="H211" s="8">
        <f t="shared" si="145"/>
        <v>3</v>
      </c>
      <c r="I211" s="8">
        <f t="shared" si="145"/>
        <v>6</v>
      </c>
      <c r="J211" s="8">
        <f t="shared" si="145"/>
        <v>12</v>
      </c>
      <c r="K211" s="8">
        <f t="shared" si="145"/>
        <v>24</v>
      </c>
      <c r="L211" s="8">
        <f t="shared" si="145"/>
        <v>48</v>
      </c>
      <c r="M211" s="2">
        <f t="shared" si="147"/>
        <v>-1.0446901285107854E-3</v>
      </c>
      <c r="N211" s="2">
        <f t="shared" si="148"/>
        <v>-5.2231223554134948E-4</v>
      </c>
      <c r="O211" s="2">
        <f t="shared" si="149"/>
        <v>9.1122045246864233E-4</v>
      </c>
      <c r="P211" s="2">
        <f t="shared" si="150"/>
        <v>9.5644602563964461E-4</v>
      </c>
      <c r="Q211" s="2">
        <f t="shared" si="151"/>
        <v>-1.2767330125014291E-3</v>
      </c>
      <c r="R211" s="2">
        <f t="shared" si="152"/>
        <v>-3.1305552641546705E-3</v>
      </c>
      <c r="S211" s="2">
        <f t="shared" si="153"/>
        <v>-8.8348603554946337E-3</v>
      </c>
      <c r="T211" s="2">
        <f t="shared" si="154"/>
        <v>-6.312052486020181E-3</v>
      </c>
      <c r="U211" s="4">
        <f t="shared" si="155"/>
        <v>-2.4235997922141131E-3</v>
      </c>
      <c r="V211" s="4">
        <f t="shared" si="156"/>
        <v>-2.945977685183549E-3</v>
      </c>
      <c r="W211" s="4">
        <f t="shared" si="157"/>
        <v>-4.3795103731935408E-3</v>
      </c>
      <c r="X211" s="4">
        <f t="shared" si="158"/>
        <v>-4.4247359463645431E-3</v>
      </c>
      <c r="Y211" s="4">
        <f t="shared" si="159"/>
        <v>-2.1915569082234694E-3</v>
      </c>
      <c r="Z211" s="4">
        <f t="shared" si="160"/>
        <v>-3.37734656570228E-4</v>
      </c>
      <c r="AA211" s="4">
        <f t="shared" si="161"/>
        <v>5.3665704347697352E-3</v>
      </c>
      <c r="AB211" s="4">
        <f t="shared" si="162"/>
        <v>2.8437625652952825E-3</v>
      </c>
      <c r="AC211" s="4">
        <f t="shared" ref="AC211:AC274" si="180">IF(E211=E210,U211+AC210,U211)</f>
        <v>-6.6562803074862635E-3</v>
      </c>
      <c r="AD211" s="4">
        <f t="shared" ref="AD211:AD274" si="181">IF(F211=F210,V211+AD210,V211)</f>
        <v>-0.10851996943652617</v>
      </c>
      <c r="AE211" s="4">
        <f t="shared" ref="AE211:AE274" si="182">IF(G211=G210,W211+AE210,W211)</f>
        <v>-2.107447546791695E-2</v>
      </c>
      <c r="AF211" s="4">
        <f t="shared" ref="AF211:AF274" si="183">IF(H211=H210,X211+AF210,X211)</f>
        <v>-1.8315715504485762E-2</v>
      </c>
      <c r="AG211" s="4">
        <f t="shared" ref="AG211:AG274" si="184">IF(I211=I210,Y211+AG210,Y211)</f>
        <v>-1.1616178390062539E-2</v>
      </c>
      <c r="AH211" s="4">
        <f t="shared" ref="AH211:AH274" si="185">IF(J211=J210,Z211+AH210,Z211)</f>
        <v>-6.0547116351028149E-3</v>
      </c>
      <c r="AI211" s="4">
        <f t="shared" ref="AI211:AI274" si="186">IF(K211=K210,AA211+AI210,AA211)</f>
        <v>1.1058203638917075E-2</v>
      </c>
      <c r="AJ211" s="4">
        <f t="shared" ref="AJ211:AJ274" si="187">IF(L211=L210,AB211+AJ210,AB211)</f>
        <v>3.4897800304937165E-3</v>
      </c>
      <c r="AK211" s="2">
        <f t="shared" si="163"/>
        <v>0.39809609594181961</v>
      </c>
      <c r="AL211" s="2">
        <f t="shared" si="164"/>
        <v>0.20161229812655601</v>
      </c>
      <c r="AM211" s="2">
        <f t="shared" si="165"/>
        <v>0.14868383853364919</v>
      </c>
      <c r="AN211" s="2">
        <f t="shared" si="166"/>
        <v>9.7502719969278062E-2</v>
      </c>
      <c r="AO211" s="2">
        <f t="shared" si="167"/>
        <v>6.0541541719690686E-2</v>
      </c>
      <c r="AP211" s="2">
        <f t="shared" si="168"/>
        <v>4.7564785958117965E-2</v>
      </c>
      <c r="AQ211" s="2">
        <f t="shared" si="169"/>
        <v>1.9820226001062813E-2</v>
      </c>
      <c r="AR211" s="2">
        <f t="shared" si="170"/>
        <v>7.2483618545651218E-3</v>
      </c>
      <c r="AS211" s="2">
        <f t="array" ref="AS211">_xlfn.STDEV.S(IF(E$17:E$1040=E211,$C$17:$C$1040,""))</f>
        <v>1.2758628112718129E-2</v>
      </c>
      <c r="AT211" s="2">
        <f t="array" ref="AT211">_xlfn.STDEV.S(IF(F$17:F$1040=F211,$C$17:$C$1040,""))</f>
        <v>1.1020046384629077E-2</v>
      </c>
      <c r="AU211" s="2">
        <f t="array" ref="AU211">_xlfn.STDEV.S(IF(G$17:G$1040=G211,$C$17:$C$1040,""))</f>
        <v>1.2080499904055511E-2</v>
      </c>
      <c r="AV211" s="2">
        <f t="array" ref="AV211">_xlfn.STDEV.S(IF(H$17:H$1040=H211,$C$17:$C$1040,""))</f>
        <v>1.0667982195107969E-2</v>
      </c>
      <c r="AW211" s="2">
        <f t="array" ref="AW211">_xlfn.STDEV.S(IF(I$17:I$1040=I211,$C$17:$C$1040,""))</f>
        <v>1.1084369187617885E-2</v>
      </c>
      <c r="AX211" s="2">
        <f t="array" ref="AX211">_xlfn.STDEV.S(IF(J$17:J$1040=J211,$C$17:$C$1040,""))</f>
        <v>1.4438526935339308E-2</v>
      </c>
      <c r="AY211" s="2">
        <f t="array" ref="AY211">_xlfn.STDEV.S(IF(K$17:K$1040=K211,$C$17:$C$1040,""))</f>
        <v>9.2294709866403077E-3</v>
      </c>
      <c r="AZ211" s="2">
        <f t="array" ref="AZ211">_xlfn.STDEV.S(IF(L$17:L$1040=L211,$C$17:$C$1040,""))</f>
        <v>4.2345004591759433E-3</v>
      </c>
      <c r="BA211" s="5">
        <f t="shared" si="171"/>
        <v>31.202108285058262</v>
      </c>
      <c r="BB211" s="5">
        <f t="shared" si="172"/>
        <v>18.2950498654677</v>
      </c>
      <c r="BC211" s="5">
        <f t="shared" si="173"/>
        <v>12.307755450065022</v>
      </c>
      <c r="BD211" s="5">
        <f t="shared" si="174"/>
        <v>9.1397527841760002</v>
      </c>
      <c r="BE211" s="5">
        <f t="shared" si="175"/>
        <v>5.4618842709894908</v>
      </c>
      <c r="BF211" s="5">
        <f t="shared" si="176"/>
        <v>3.2942963067582616</v>
      </c>
      <c r="BG211" s="5">
        <f t="shared" si="177"/>
        <v>2.1474931802432295</v>
      </c>
      <c r="BH211" s="5">
        <f t="shared" si="178"/>
        <v>1.7117395367990329</v>
      </c>
    </row>
    <row r="212" spans="1:60" x14ac:dyDescent="0.25">
      <c r="A212" t="s">
        <v>219</v>
      </c>
      <c r="B212">
        <v>139.41</v>
      </c>
      <c r="C212" s="2">
        <f t="shared" si="146"/>
        <v>-9.8018325165138975E-3</v>
      </c>
      <c r="D212" s="8">
        <f t="shared" si="179"/>
        <v>195</v>
      </c>
      <c r="E212" s="8">
        <f t="shared" si="143"/>
        <v>0</v>
      </c>
      <c r="F212" s="8">
        <f t="shared" si="145"/>
        <v>0</v>
      </c>
      <c r="G212" s="8">
        <f t="shared" si="145"/>
        <v>1</v>
      </c>
      <c r="H212" s="8">
        <f t="shared" si="145"/>
        <v>3</v>
      </c>
      <c r="I212" s="8">
        <f t="shared" si="145"/>
        <v>6</v>
      </c>
      <c r="J212" s="8">
        <f t="shared" si="145"/>
        <v>12</v>
      </c>
      <c r="K212" s="8">
        <f t="shared" si="145"/>
        <v>24</v>
      </c>
      <c r="L212" s="8">
        <f t="shared" si="145"/>
        <v>48</v>
      </c>
      <c r="M212" s="2">
        <f t="shared" si="147"/>
        <v>-1.0446901285107854E-3</v>
      </c>
      <c r="N212" s="2">
        <f t="shared" si="148"/>
        <v>-5.2231223554134948E-4</v>
      </c>
      <c r="O212" s="2">
        <f t="shared" si="149"/>
        <v>9.1122045246864233E-4</v>
      </c>
      <c r="P212" s="2">
        <f t="shared" si="150"/>
        <v>9.5644602563964461E-4</v>
      </c>
      <c r="Q212" s="2">
        <f t="shared" si="151"/>
        <v>-1.2767330125014291E-3</v>
      </c>
      <c r="R212" s="2">
        <f t="shared" si="152"/>
        <v>-3.1305552641546705E-3</v>
      </c>
      <c r="S212" s="2">
        <f t="shared" si="153"/>
        <v>-8.8348603554946337E-3</v>
      </c>
      <c r="T212" s="2">
        <f t="shared" si="154"/>
        <v>-6.312052486020181E-3</v>
      </c>
      <c r="U212" s="4">
        <f t="shared" si="155"/>
        <v>-8.7571423880031113E-3</v>
      </c>
      <c r="V212" s="4">
        <f t="shared" si="156"/>
        <v>-9.2795202809725485E-3</v>
      </c>
      <c r="W212" s="4">
        <f t="shared" si="157"/>
        <v>-1.0713052968982541E-2</v>
      </c>
      <c r="X212" s="4">
        <f t="shared" si="158"/>
        <v>-1.0758278542153542E-2</v>
      </c>
      <c r="Y212" s="4">
        <f t="shared" si="159"/>
        <v>-8.5250995040124684E-3</v>
      </c>
      <c r="Z212" s="4">
        <f t="shared" si="160"/>
        <v>-6.671277252359227E-3</v>
      </c>
      <c r="AA212" s="4">
        <f t="shared" si="161"/>
        <v>-9.6697216101926387E-4</v>
      </c>
      <c r="AB212" s="4">
        <f t="shared" si="162"/>
        <v>-3.4897800304937165E-3</v>
      </c>
      <c r="AC212" s="4">
        <f t="shared" si="180"/>
        <v>-1.5413422695489374E-2</v>
      </c>
      <c r="AD212" s="4">
        <f t="shared" si="181"/>
        <v>-0.11779948971749872</v>
      </c>
      <c r="AE212" s="4">
        <f t="shared" si="182"/>
        <v>-3.1787528436899491E-2</v>
      </c>
      <c r="AF212" s="4">
        <f t="shared" si="183"/>
        <v>-2.9073994046639302E-2</v>
      </c>
      <c r="AG212" s="4">
        <f t="shared" si="184"/>
        <v>-2.0141277894075008E-2</v>
      </c>
      <c r="AH212" s="4">
        <f t="shared" si="185"/>
        <v>-1.2725988887462042E-2</v>
      </c>
      <c r="AI212" s="4">
        <f t="shared" si="186"/>
        <v>1.0091231477897811E-2</v>
      </c>
      <c r="AJ212" s="4">
        <f t="shared" si="187"/>
        <v>0</v>
      </c>
      <c r="AK212" s="2">
        <f t="shared" si="163"/>
        <v>0.39809609594181961</v>
      </c>
      <c r="AL212" s="2">
        <f t="shared" si="164"/>
        <v>0.20161229812655601</v>
      </c>
      <c r="AM212" s="2">
        <f t="shared" si="165"/>
        <v>0.14868383853364919</v>
      </c>
      <c r="AN212" s="2">
        <f t="shared" si="166"/>
        <v>9.7502719969278062E-2</v>
      </c>
      <c r="AO212" s="2">
        <f t="shared" si="167"/>
        <v>6.0541541719690686E-2</v>
      </c>
      <c r="AP212" s="2">
        <f t="shared" si="168"/>
        <v>4.7564785958117965E-2</v>
      </c>
      <c r="AQ212" s="2">
        <f t="shared" si="169"/>
        <v>1.9820226001062813E-2</v>
      </c>
      <c r="AR212" s="2">
        <f t="shared" si="170"/>
        <v>7.2483618545651218E-3</v>
      </c>
      <c r="AS212" s="2">
        <f t="array" ref="AS212">_xlfn.STDEV.S(IF(E$17:E$1040=E212,$C$17:$C$1040,""))</f>
        <v>1.2758628112718129E-2</v>
      </c>
      <c r="AT212" s="2">
        <f t="array" ref="AT212">_xlfn.STDEV.S(IF(F$17:F$1040=F212,$C$17:$C$1040,""))</f>
        <v>1.1020046384629077E-2</v>
      </c>
      <c r="AU212" s="2">
        <f t="array" ref="AU212">_xlfn.STDEV.S(IF(G$17:G$1040=G212,$C$17:$C$1040,""))</f>
        <v>1.2080499904055511E-2</v>
      </c>
      <c r="AV212" s="2">
        <f t="array" ref="AV212">_xlfn.STDEV.S(IF(H$17:H$1040=H212,$C$17:$C$1040,""))</f>
        <v>1.0667982195107969E-2</v>
      </c>
      <c r="AW212" s="2">
        <f t="array" ref="AW212">_xlfn.STDEV.S(IF(I$17:I$1040=I212,$C$17:$C$1040,""))</f>
        <v>1.1084369187617885E-2</v>
      </c>
      <c r="AX212" s="2">
        <f t="array" ref="AX212">_xlfn.STDEV.S(IF(J$17:J$1040=J212,$C$17:$C$1040,""))</f>
        <v>1.4438526935339308E-2</v>
      </c>
      <c r="AY212" s="2">
        <f t="array" ref="AY212">_xlfn.STDEV.S(IF(K$17:K$1040=K212,$C$17:$C$1040,""))</f>
        <v>9.2294709866403077E-3</v>
      </c>
      <c r="AZ212" s="2">
        <f t="array" ref="AZ212">_xlfn.STDEV.S(IF(L$17:L$1040=L212,$C$17:$C$1040,""))</f>
        <v>4.2345004591759433E-3</v>
      </c>
      <c r="BA212" s="5">
        <f t="shared" si="171"/>
        <v>31.202108285058262</v>
      </c>
      <c r="BB212" s="5">
        <f t="shared" si="172"/>
        <v>18.2950498654677</v>
      </c>
      <c r="BC212" s="5">
        <f t="shared" si="173"/>
        <v>12.307755450065022</v>
      </c>
      <c r="BD212" s="5">
        <f t="shared" si="174"/>
        <v>9.1397527841760002</v>
      </c>
      <c r="BE212" s="5">
        <f t="shared" si="175"/>
        <v>5.4618842709894908</v>
      </c>
      <c r="BF212" s="5">
        <f t="shared" si="176"/>
        <v>3.2942963067582616</v>
      </c>
      <c r="BG212" s="5">
        <f t="shared" si="177"/>
        <v>2.1474931802432295</v>
      </c>
      <c r="BH212" s="5">
        <f t="shared" si="178"/>
        <v>1.7117395367990329</v>
      </c>
    </row>
    <row r="213" spans="1:60" x14ac:dyDescent="0.25">
      <c r="A213" t="s">
        <v>220</v>
      </c>
      <c r="B213">
        <v>135.55000000000001</v>
      </c>
      <c r="C213" s="2">
        <f t="shared" si="146"/>
        <v>-2.7688114195538183E-2</v>
      </c>
      <c r="D213" s="8">
        <f t="shared" si="179"/>
        <v>196</v>
      </c>
      <c r="E213" s="8">
        <f t="shared" si="143"/>
        <v>0</v>
      </c>
      <c r="F213" s="8">
        <f t="shared" si="145"/>
        <v>0</v>
      </c>
      <c r="G213" s="8">
        <f t="shared" si="145"/>
        <v>1</v>
      </c>
      <c r="H213" s="8">
        <f t="shared" si="145"/>
        <v>3</v>
      </c>
      <c r="I213" s="8">
        <f t="shared" si="145"/>
        <v>6</v>
      </c>
      <c r="J213" s="8">
        <f t="shared" si="145"/>
        <v>12</v>
      </c>
      <c r="K213" s="8">
        <f t="shared" si="145"/>
        <v>24</v>
      </c>
      <c r="L213" s="8">
        <f t="shared" si="145"/>
        <v>49</v>
      </c>
      <c r="M213" s="2">
        <f t="shared" si="147"/>
        <v>-1.0446901285107854E-3</v>
      </c>
      <c r="N213" s="2">
        <f t="shared" si="148"/>
        <v>-5.2231223554134948E-4</v>
      </c>
      <c r="O213" s="2">
        <f t="shared" si="149"/>
        <v>9.1122045246864233E-4</v>
      </c>
      <c r="P213" s="2">
        <f t="shared" si="150"/>
        <v>9.5644602563964461E-4</v>
      </c>
      <c r="Q213" s="2">
        <f t="shared" si="151"/>
        <v>-1.2767330125014291E-3</v>
      </c>
      <c r="R213" s="2">
        <f t="shared" si="152"/>
        <v>-3.1305552641546705E-3</v>
      </c>
      <c r="S213" s="2">
        <f t="shared" si="153"/>
        <v>-8.8348603554946337E-3</v>
      </c>
      <c r="T213" s="2">
        <f t="shared" si="154"/>
        <v>-1.1357668224969086E-2</v>
      </c>
      <c r="U213" s="4">
        <f t="shared" si="155"/>
        <v>-2.6643424067027396E-2</v>
      </c>
      <c r="V213" s="4">
        <f t="shared" si="156"/>
        <v>-2.7165801959996832E-2</v>
      </c>
      <c r="W213" s="4">
        <f t="shared" si="157"/>
        <v>-2.8599334648006826E-2</v>
      </c>
      <c r="X213" s="4">
        <f t="shared" si="158"/>
        <v>-2.8644560221177826E-2</v>
      </c>
      <c r="Y213" s="4">
        <f t="shared" si="159"/>
        <v>-2.6411381183036754E-2</v>
      </c>
      <c r="Z213" s="4">
        <f t="shared" si="160"/>
        <v>-2.4557558931383512E-2</v>
      </c>
      <c r="AA213" s="4">
        <f t="shared" si="161"/>
        <v>-1.8853253840043549E-2</v>
      </c>
      <c r="AB213" s="4">
        <f t="shared" si="162"/>
        <v>-1.6330445970569096E-2</v>
      </c>
      <c r="AC213" s="4">
        <f t="shared" si="180"/>
        <v>-4.2056846762516767E-2</v>
      </c>
      <c r="AD213" s="4">
        <f t="shared" si="181"/>
        <v>-0.14496529167749556</v>
      </c>
      <c r="AE213" s="4">
        <f t="shared" si="182"/>
        <v>-6.0386863084906317E-2</v>
      </c>
      <c r="AF213" s="4">
        <f t="shared" si="183"/>
        <v>-5.7718554267817128E-2</v>
      </c>
      <c r="AG213" s="4">
        <f t="shared" si="184"/>
        <v>-4.6552659077111758E-2</v>
      </c>
      <c r="AH213" s="4">
        <f t="shared" si="185"/>
        <v>-3.7283547818845554E-2</v>
      </c>
      <c r="AI213" s="4">
        <f t="shared" si="186"/>
        <v>-8.7620223621457383E-3</v>
      </c>
      <c r="AJ213" s="4">
        <f t="shared" si="187"/>
        <v>-1.6330445970569096E-2</v>
      </c>
      <c r="AK213" s="2">
        <f t="shared" si="163"/>
        <v>0.39809609594181961</v>
      </c>
      <c r="AL213" s="2">
        <f t="shared" si="164"/>
        <v>0.20161229812655601</v>
      </c>
      <c r="AM213" s="2">
        <f t="shared" si="165"/>
        <v>0.14868383853364919</v>
      </c>
      <c r="AN213" s="2">
        <f t="shared" si="166"/>
        <v>9.7502719969278062E-2</v>
      </c>
      <c r="AO213" s="2">
        <f t="shared" si="167"/>
        <v>6.0541541719690686E-2</v>
      </c>
      <c r="AP213" s="2">
        <f t="shared" si="168"/>
        <v>4.7564785958117965E-2</v>
      </c>
      <c r="AQ213" s="2">
        <f t="shared" si="169"/>
        <v>1.9820226001062813E-2</v>
      </c>
      <c r="AR213" s="2">
        <f t="shared" si="170"/>
        <v>1.6330445970569096E-2</v>
      </c>
      <c r="AS213" s="2">
        <f t="array" ref="AS213">_xlfn.STDEV.S(IF(E$17:E$1040=E213,$C$17:$C$1040,""))</f>
        <v>1.2758628112718129E-2</v>
      </c>
      <c r="AT213" s="2">
        <f t="array" ref="AT213">_xlfn.STDEV.S(IF(F$17:F$1040=F213,$C$17:$C$1040,""))</f>
        <v>1.1020046384629077E-2</v>
      </c>
      <c r="AU213" s="2">
        <f t="array" ref="AU213">_xlfn.STDEV.S(IF(G$17:G$1040=G213,$C$17:$C$1040,""))</f>
        <v>1.2080499904055511E-2</v>
      </c>
      <c r="AV213" s="2">
        <f t="array" ref="AV213">_xlfn.STDEV.S(IF(H$17:H$1040=H213,$C$17:$C$1040,""))</f>
        <v>1.0667982195107969E-2</v>
      </c>
      <c r="AW213" s="2">
        <f t="array" ref="AW213">_xlfn.STDEV.S(IF(I$17:I$1040=I213,$C$17:$C$1040,""))</f>
        <v>1.1084369187617885E-2</v>
      </c>
      <c r="AX213" s="2">
        <f t="array" ref="AX213">_xlfn.STDEV.S(IF(J$17:J$1040=J213,$C$17:$C$1040,""))</f>
        <v>1.4438526935339308E-2</v>
      </c>
      <c r="AY213" s="2">
        <f t="array" ref="AY213">_xlfn.STDEV.S(IF(K$17:K$1040=K213,$C$17:$C$1040,""))</f>
        <v>9.2294709866403077E-3</v>
      </c>
      <c r="AZ213" s="2">
        <f t="array" ref="AZ213">_xlfn.STDEV.S(IF(L$17:L$1040=L213,$C$17:$C$1040,""))</f>
        <v>1.2800683368035536E-2</v>
      </c>
      <c r="BA213" s="5">
        <f t="shared" si="171"/>
        <v>31.202108285058262</v>
      </c>
      <c r="BB213" s="5">
        <f t="shared" si="172"/>
        <v>18.2950498654677</v>
      </c>
      <c r="BC213" s="5">
        <f t="shared" si="173"/>
        <v>12.307755450065022</v>
      </c>
      <c r="BD213" s="5">
        <f t="shared" si="174"/>
        <v>9.1397527841760002</v>
      </c>
      <c r="BE213" s="5">
        <f t="shared" si="175"/>
        <v>5.4618842709894908</v>
      </c>
      <c r="BF213" s="5">
        <f t="shared" si="176"/>
        <v>3.2942963067582616</v>
      </c>
      <c r="BG213" s="5">
        <f t="shared" si="177"/>
        <v>2.1474931802432295</v>
      </c>
      <c r="BH213" s="5">
        <f t="shared" si="178"/>
        <v>1.2757479816544557</v>
      </c>
    </row>
    <row r="214" spans="1:60" x14ac:dyDescent="0.25">
      <c r="A214" t="s">
        <v>221</v>
      </c>
      <c r="B214">
        <v>135.4</v>
      </c>
      <c r="C214" s="2">
        <f t="shared" si="146"/>
        <v>-1.1066027296201542E-3</v>
      </c>
      <c r="D214" s="8">
        <f t="shared" si="179"/>
        <v>197</v>
      </c>
      <c r="E214" s="8">
        <f t="shared" si="143"/>
        <v>0</v>
      </c>
      <c r="F214" s="8">
        <f t="shared" si="145"/>
        <v>0</v>
      </c>
      <c r="G214" s="8">
        <f t="shared" si="145"/>
        <v>1</v>
      </c>
      <c r="H214" s="8">
        <f t="shared" si="145"/>
        <v>3</v>
      </c>
      <c r="I214" s="8">
        <f t="shared" si="145"/>
        <v>6</v>
      </c>
      <c r="J214" s="8">
        <f t="shared" si="145"/>
        <v>12</v>
      </c>
      <c r="K214" s="8">
        <f t="shared" si="145"/>
        <v>24</v>
      </c>
      <c r="L214" s="8">
        <f t="shared" si="145"/>
        <v>49</v>
      </c>
      <c r="M214" s="2">
        <f t="shared" si="147"/>
        <v>-1.0446901285107854E-3</v>
      </c>
      <c r="N214" s="2">
        <f t="shared" si="148"/>
        <v>-5.2231223554134948E-4</v>
      </c>
      <c r="O214" s="2">
        <f t="shared" si="149"/>
        <v>9.1122045246864233E-4</v>
      </c>
      <c r="P214" s="2">
        <f t="shared" si="150"/>
        <v>9.5644602563964461E-4</v>
      </c>
      <c r="Q214" s="2">
        <f t="shared" si="151"/>
        <v>-1.2767330125014291E-3</v>
      </c>
      <c r="R214" s="2">
        <f t="shared" si="152"/>
        <v>-3.1305552641546705E-3</v>
      </c>
      <c r="S214" s="2">
        <f t="shared" si="153"/>
        <v>-8.8348603554946337E-3</v>
      </c>
      <c r="T214" s="2">
        <f t="shared" si="154"/>
        <v>-1.1357668224969086E-2</v>
      </c>
      <c r="U214" s="4">
        <f t="shared" si="155"/>
        <v>-6.1912601109368783E-5</v>
      </c>
      <c r="V214" s="4">
        <f t="shared" si="156"/>
        <v>-5.8429049407880468E-4</v>
      </c>
      <c r="W214" s="4">
        <f t="shared" si="157"/>
        <v>-2.0178231820887965E-3</v>
      </c>
      <c r="X214" s="4">
        <f t="shared" si="158"/>
        <v>-2.0630487552597988E-3</v>
      </c>
      <c r="Y214" s="4">
        <f t="shared" si="159"/>
        <v>1.7013028288127494E-4</v>
      </c>
      <c r="Z214" s="4">
        <f t="shared" si="160"/>
        <v>2.0239525345345163E-3</v>
      </c>
      <c r="AA214" s="4">
        <f t="shared" si="161"/>
        <v>7.7282576258744795E-3</v>
      </c>
      <c r="AB214" s="4">
        <f t="shared" si="162"/>
        <v>1.0251065495348932E-2</v>
      </c>
      <c r="AC214" s="4">
        <f t="shared" si="180"/>
        <v>-4.2118759363626135E-2</v>
      </c>
      <c r="AD214" s="4">
        <f t="shared" si="181"/>
        <v>-0.14554958217157435</v>
      </c>
      <c r="AE214" s="4">
        <f t="shared" si="182"/>
        <v>-6.2404686266995114E-2</v>
      </c>
      <c r="AF214" s="4">
        <f t="shared" si="183"/>
        <v>-5.9781603023076925E-2</v>
      </c>
      <c r="AG214" s="4">
        <f t="shared" si="184"/>
        <v>-4.6382528794230479E-2</v>
      </c>
      <c r="AH214" s="4">
        <f t="shared" si="185"/>
        <v>-3.5259595284311038E-2</v>
      </c>
      <c r="AI214" s="4">
        <f t="shared" si="186"/>
        <v>-1.0337647362712588E-3</v>
      </c>
      <c r="AJ214" s="4">
        <f t="shared" si="187"/>
        <v>-6.0793804752201641E-3</v>
      </c>
      <c r="AK214" s="2">
        <f t="shared" si="163"/>
        <v>0.39809609594181961</v>
      </c>
      <c r="AL214" s="2">
        <f t="shared" si="164"/>
        <v>0.20161229812655601</v>
      </c>
      <c r="AM214" s="2">
        <f t="shared" si="165"/>
        <v>0.14868383853364919</v>
      </c>
      <c r="AN214" s="2">
        <f t="shared" si="166"/>
        <v>9.7502719969278062E-2</v>
      </c>
      <c r="AO214" s="2">
        <f t="shared" si="167"/>
        <v>6.0541541719690686E-2</v>
      </c>
      <c r="AP214" s="2">
        <f t="shared" si="168"/>
        <v>4.7564785958117965E-2</v>
      </c>
      <c r="AQ214" s="2">
        <f t="shared" si="169"/>
        <v>1.9820226001062813E-2</v>
      </c>
      <c r="AR214" s="2">
        <f t="shared" si="170"/>
        <v>1.6330445970569096E-2</v>
      </c>
      <c r="AS214" s="2">
        <f t="array" ref="AS214">_xlfn.STDEV.S(IF(E$17:E$1040=E214,$C$17:$C$1040,""))</f>
        <v>1.2758628112718129E-2</v>
      </c>
      <c r="AT214" s="2">
        <f t="array" ref="AT214">_xlfn.STDEV.S(IF(F$17:F$1040=F214,$C$17:$C$1040,""))</f>
        <v>1.1020046384629077E-2</v>
      </c>
      <c r="AU214" s="2">
        <f t="array" ref="AU214">_xlfn.STDEV.S(IF(G$17:G$1040=G214,$C$17:$C$1040,""))</f>
        <v>1.2080499904055511E-2</v>
      </c>
      <c r="AV214" s="2">
        <f t="array" ref="AV214">_xlfn.STDEV.S(IF(H$17:H$1040=H214,$C$17:$C$1040,""))</f>
        <v>1.0667982195107969E-2</v>
      </c>
      <c r="AW214" s="2">
        <f t="array" ref="AW214">_xlfn.STDEV.S(IF(I$17:I$1040=I214,$C$17:$C$1040,""))</f>
        <v>1.1084369187617885E-2</v>
      </c>
      <c r="AX214" s="2">
        <f t="array" ref="AX214">_xlfn.STDEV.S(IF(J$17:J$1040=J214,$C$17:$C$1040,""))</f>
        <v>1.4438526935339308E-2</v>
      </c>
      <c r="AY214" s="2">
        <f t="array" ref="AY214">_xlfn.STDEV.S(IF(K$17:K$1040=K214,$C$17:$C$1040,""))</f>
        <v>9.2294709866403077E-3</v>
      </c>
      <c r="AZ214" s="2">
        <f t="array" ref="AZ214">_xlfn.STDEV.S(IF(L$17:L$1040=L214,$C$17:$C$1040,""))</f>
        <v>1.2800683368035536E-2</v>
      </c>
      <c r="BA214" s="5">
        <f t="shared" si="171"/>
        <v>31.202108285058262</v>
      </c>
      <c r="BB214" s="5">
        <f t="shared" si="172"/>
        <v>18.2950498654677</v>
      </c>
      <c r="BC214" s="5">
        <f t="shared" si="173"/>
        <v>12.307755450065022</v>
      </c>
      <c r="BD214" s="5">
        <f t="shared" si="174"/>
        <v>9.1397527841760002</v>
      </c>
      <c r="BE214" s="5">
        <f t="shared" si="175"/>
        <v>5.4618842709894908</v>
      </c>
      <c r="BF214" s="5">
        <f t="shared" si="176"/>
        <v>3.2942963067582616</v>
      </c>
      <c r="BG214" s="5">
        <f t="shared" si="177"/>
        <v>2.1474931802432295</v>
      </c>
      <c r="BH214" s="5">
        <f t="shared" si="178"/>
        <v>1.2757479816544557</v>
      </c>
    </row>
    <row r="215" spans="1:60" x14ac:dyDescent="0.25">
      <c r="A215" t="s">
        <v>222</v>
      </c>
      <c r="B215">
        <v>133.31</v>
      </c>
      <c r="C215" s="2">
        <f t="shared" si="146"/>
        <v>-1.5435745937961598E-2</v>
      </c>
      <c r="D215" s="8">
        <f t="shared" si="179"/>
        <v>198</v>
      </c>
      <c r="E215" s="8">
        <f t="shared" si="143"/>
        <v>0</v>
      </c>
      <c r="F215" s="8">
        <f t="shared" si="145"/>
        <v>0</v>
      </c>
      <c r="G215" s="8">
        <f t="shared" si="145"/>
        <v>1</v>
      </c>
      <c r="H215" s="8">
        <f t="shared" si="145"/>
        <v>3</v>
      </c>
      <c r="I215" s="8">
        <f t="shared" si="145"/>
        <v>6</v>
      </c>
      <c r="J215" s="8">
        <f t="shared" si="145"/>
        <v>12</v>
      </c>
      <c r="K215" s="8">
        <f t="shared" si="145"/>
        <v>24</v>
      </c>
      <c r="L215" s="8">
        <f t="shared" si="145"/>
        <v>49</v>
      </c>
      <c r="M215" s="2">
        <f t="shared" si="147"/>
        <v>-1.0446901285107854E-3</v>
      </c>
      <c r="N215" s="2">
        <f t="shared" si="148"/>
        <v>-5.2231223554134948E-4</v>
      </c>
      <c r="O215" s="2">
        <f t="shared" si="149"/>
        <v>9.1122045246864233E-4</v>
      </c>
      <c r="P215" s="2">
        <f t="shared" si="150"/>
        <v>9.5644602563964461E-4</v>
      </c>
      <c r="Q215" s="2">
        <f t="shared" si="151"/>
        <v>-1.2767330125014291E-3</v>
      </c>
      <c r="R215" s="2">
        <f t="shared" si="152"/>
        <v>-3.1305552641546705E-3</v>
      </c>
      <c r="S215" s="2">
        <f t="shared" si="153"/>
        <v>-8.8348603554946337E-3</v>
      </c>
      <c r="T215" s="2">
        <f t="shared" si="154"/>
        <v>-1.1357668224969086E-2</v>
      </c>
      <c r="U215" s="4">
        <f t="shared" si="155"/>
        <v>-1.4391055809450812E-2</v>
      </c>
      <c r="V215" s="4">
        <f t="shared" si="156"/>
        <v>-1.4913433702420249E-2</v>
      </c>
      <c r="W215" s="4">
        <f t="shared" si="157"/>
        <v>-1.6346966390430241E-2</v>
      </c>
      <c r="X215" s="4">
        <f t="shared" si="158"/>
        <v>-1.6392191963601241E-2</v>
      </c>
      <c r="Y215" s="4">
        <f t="shared" si="159"/>
        <v>-1.4159012925460169E-2</v>
      </c>
      <c r="Z215" s="4">
        <f t="shared" si="160"/>
        <v>-1.2305190673806927E-2</v>
      </c>
      <c r="AA215" s="4">
        <f t="shared" si="161"/>
        <v>-6.6008855824669643E-3</v>
      </c>
      <c r="AB215" s="4">
        <f t="shared" si="162"/>
        <v>-4.0780777129925116E-3</v>
      </c>
      <c r="AC215" s="4">
        <f t="shared" si="180"/>
        <v>-5.6509815173076947E-2</v>
      </c>
      <c r="AD215" s="4">
        <f t="shared" si="181"/>
        <v>-0.16046301587399459</v>
      </c>
      <c r="AE215" s="4">
        <f t="shared" si="182"/>
        <v>-7.8751652657425356E-2</v>
      </c>
      <c r="AF215" s="4">
        <f t="shared" si="183"/>
        <v>-7.6173794986678173E-2</v>
      </c>
      <c r="AG215" s="4">
        <f t="shared" si="184"/>
        <v>-6.0541541719690645E-2</v>
      </c>
      <c r="AH215" s="4">
        <f t="shared" si="185"/>
        <v>-4.7564785958117965E-2</v>
      </c>
      <c r="AI215" s="4">
        <f t="shared" si="186"/>
        <v>-7.6346503187382231E-3</v>
      </c>
      <c r="AJ215" s="4">
        <f t="shared" si="187"/>
        <v>-1.0157458188212676E-2</v>
      </c>
      <c r="AK215" s="2">
        <f t="shared" si="163"/>
        <v>0.39809609594181961</v>
      </c>
      <c r="AL215" s="2">
        <f t="shared" si="164"/>
        <v>0.20161229812655601</v>
      </c>
      <c r="AM215" s="2">
        <f t="shared" si="165"/>
        <v>0.14868383853364919</v>
      </c>
      <c r="AN215" s="2">
        <f t="shared" si="166"/>
        <v>9.7502719969278062E-2</v>
      </c>
      <c r="AO215" s="2">
        <f t="shared" si="167"/>
        <v>6.0541541719690686E-2</v>
      </c>
      <c r="AP215" s="2">
        <f t="shared" si="168"/>
        <v>4.7564785958117965E-2</v>
      </c>
      <c r="AQ215" s="2">
        <f t="shared" si="169"/>
        <v>1.9820226001062813E-2</v>
      </c>
      <c r="AR215" s="2">
        <f t="shared" si="170"/>
        <v>1.6330445970569096E-2</v>
      </c>
      <c r="AS215" s="2">
        <f t="array" ref="AS215">_xlfn.STDEV.S(IF(E$17:E$1040=E215,$C$17:$C$1040,""))</f>
        <v>1.2758628112718129E-2</v>
      </c>
      <c r="AT215" s="2">
        <f t="array" ref="AT215">_xlfn.STDEV.S(IF(F$17:F$1040=F215,$C$17:$C$1040,""))</f>
        <v>1.1020046384629077E-2</v>
      </c>
      <c r="AU215" s="2">
        <f t="array" ref="AU215">_xlfn.STDEV.S(IF(G$17:G$1040=G215,$C$17:$C$1040,""))</f>
        <v>1.2080499904055511E-2</v>
      </c>
      <c r="AV215" s="2">
        <f t="array" ref="AV215">_xlfn.STDEV.S(IF(H$17:H$1040=H215,$C$17:$C$1040,""))</f>
        <v>1.0667982195107969E-2</v>
      </c>
      <c r="AW215" s="2">
        <f t="array" ref="AW215">_xlfn.STDEV.S(IF(I$17:I$1040=I215,$C$17:$C$1040,""))</f>
        <v>1.1084369187617885E-2</v>
      </c>
      <c r="AX215" s="2">
        <f t="array" ref="AX215">_xlfn.STDEV.S(IF(J$17:J$1040=J215,$C$17:$C$1040,""))</f>
        <v>1.4438526935339308E-2</v>
      </c>
      <c r="AY215" s="2">
        <f t="array" ref="AY215">_xlfn.STDEV.S(IF(K$17:K$1040=K215,$C$17:$C$1040,""))</f>
        <v>9.2294709866403077E-3</v>
      </c>
      <c r="AZ215" s="2">
        <f t="array" ref="AZ215">_xlfn.STDEV.S(IF(L$17:L$1040=L215,$C$17:$C$1040,""))</f>
        <v>1.2800683368035536E-2</v>
      </c>
      <c r="BA215" s="5">
        <f t="shared" si="171"/>
        <v>31.202108285058262</v>
      </c>
      <c r="BB215" s="5">
        <f t="shared" si="172"/>
        <v>18.2950498654677</v>
      </c>
      <c r="BC215" s="5">
        <f t="shared" si="173"/>
        <v>12.307755450065022</v>
      </c>
      <c r="BD215" s="5">
        <f t="shared" si="174"/>
        <v>9.1397527841760002</v>
      </c>
      <c r="BE215" s="5">
        <f t="shared" si="175"/>
        <v>5.4618842709894908</v>
      </c>
      <c r="BF215" s="5">
        <f t="shared" si="176"/>
        <v>3.2942963067582616</v>
      </c>
      <c r="BG215" s="5">
        <f t="shared" si="177"/>
        <v>2.1474931802432295</v>
      </c>
      <c r="BH215" s="5">
        <f t="shared" si="178"/>
        <v>1.2757479816544557</v>
      </c>
    </row>
    <row r="216" spans="1:60" x14ac:dyDescent="0.25">
      <c r="A216" t="s">
        <v>223</v>
      </c>
      <c r="B216">
        <v>133.15</v>
      </c>
      <c r="C216" s="2">
        <f t="shared" si="146"/>
        <v>-1.2002100367564106E-3</v>
      </c>
      <c r="D216" s="8">
        <f t="shared" si="179"/>
        <v>199</v>
      </c>
      <c r="E216" s="8">
        <f t="shared" si="143"/>
        <v>0</v>
      </c>
      <c r="F216" s="8">
        <f t="shared" si="145"/>
        <v>0</v>
      </c>
      <c r="G216" s="8">
        <f t="shared" si="145"/>
        <v>1</v>
      </c>
      <c r="H216" s="8">
        <f t="shared" si="145"/>
        <v>3</v>
      </c>
      <c r="I216" s="8">
        <f t="shared" si="145"/>
        <v>6</v>
      </c>
      <c r="J216" s="8">
        <f t="shared" si="145"/>
        <v>12</v>
      </c>
      <c r="K216" s="8">
        <f t="shared" si="145"/>
        <v>24</v>
      </c>
      <c r="L216" s="8">
        <f t="shared" si="145"/>
        <v>49</v>
      </c>
      <c r="M216" s="2">
        <f t="shared" si="147"/>
        <v>-1.0446901285107854E-3</v>
      </c>
      <c r="N216" s="2">
        <f t="shared" si="148"/>
        <v>-5.2231223554134948E-4</v>
      </c>
      <c r="O216" s="2">
        <f t="shared" si="149"/>
        <v>9.1122045246864233E-4</v>
      </c>
      <c r="P216" s="2">
        <f t="shared" si="150"/>
        <v>9.5644602563964461E-4</v>
      </c>
      <c r="Q216" s="2">
        <f t="shared" si="151"/>
        <v>-1.2767330125014291E-3</v>
      </c>
      <c r="R216" s="2">
        <f t="shared" si="152"/>
        <v>-3.1305552641546705E-3</v>
      </c>
      <c r="S216" s="2">
        <f t="shared" si="153"/>
        <v>-8.8348603554946337E-3</v>
      </c>
      <c r="T216" s="2">
        <f t="shared" si="154"/>
        <v>-1.1357668224969086E-2</v>
      </c>
      <c r="U216" s="4">
        <f t="shared" si="155"/>
        <v>-1.5551990824562521E-4</v>
      </c>
      <c r="V216" s="4">
        <f t="shared" si="156"/>
        <v>-6.778978012150611E-4</v>
      </c>
      <c r="W216" s="4">
        <f t="shared" si="157"/>
        <v>-2.1114304892250529E-3</v>
      </c>
      <c r="X216" s="4">
        <f t="shared" si="158"/>
        <v>-2.1566560623960552E-3</v>
      </c>
      <c r="Y216" s="4">
        <f t="shared" si="159"/>
        <v>7.6522975745018512E-5</v>
      </c>
      <c r="Z216" s="4">
        <f t="shared" si="160"/>
        <v>1.9303452273982599E-3</v>
      </c>
      <c r="AA216" s="4">
        <f t="shared" si="161"/>
        <v>7.6346503187382231E-3</v>
      </c>
      <c r="AB216" s="4">
        <f t="shared" si="162"/>
        <v>1.0157458188212676E-2</v>
      </c>
      <c r="AC216" s="4">
        <f t="shared" si="180"/>
        <v>-5.6665335081322571E-2</v>
      </c>
      <c r="AD216" s="4">
        <f t="shared" si="181"/>
        <v>-0.16114091367520963</v>
      </c>
      <c r="AE216" s="4">
        <f t="shared" si="182"/>
        <v>-8.0863083146650402E-2</v>
      </c>
      <c r="AF216" s="4">
        <f t="shared" si="183"/>
        <v>-7.8330451049074226E-2</v>
      </c>
      <c r="AG216" s="4">
        <f t="shared" si="184"/>
        <v>-6.0465018743945623E-2</v>
      </c>
      <c r="AH216" s="4">
        <f t="shared" si="185"/>
        <v>-4.5634440730719705E-2</v>
      </c>
      <c r="AI216" s="4">
        <f t="shared" si="186"/>
        <v>0</v>
      </c>
      <c r="AJ216" s="4">
        <f t="shared" si="187"/>
        <v>0</v>
      </c>
      <c r="AK216" s="2">
        <f t="shared" si="163"/>
        <v>0.39809609594181961</v>
      </c>
      <c r="AL216" s="2">
        <f t="shared" si="164"/>
        <v>0.20161229812655601</v>
      </c>
      <c r="AM216" s="2">
        <f t="shared" si="165"/>
        <v>0.14868383853364919</v>
      </c>
      <c r="AN216" s="2">
        <f t="shared" si="166"/>
        <v>9.7502719969278062E-2</v>
      </c>
      <c r="AO216" s="2">
        <f t="shared" si="167"/>
        <v>6.0541541719690686E-2</v>
      </c>
      <c r="AP216" s="2">
        <f t="shared" si="168"/>
        <v>4.7564785958117965E-2</v>
      </c>
      <c r="AQ216" s="2">
        <f t="shared" si="169"/>
        <v>1.9820226001062813E-2</v>
      </c>
      <c r="AR216" s="2">
        <f t="shared" si="170"/>
        <v>1.6330445970569096E-2</v>
      </c>
      <c r="AS216" s="2">
        <f t="array" ref="AS216">_xlfn.STDEV.S(IF(E$17:E$1040=E216,$C$17:$C$1040,""))</f>
        <v>1.2758628112718129E-2</v>
      </c>
      <c r="AT216" s="2">
        <f t="array" ref="AT216">_xlfn.STDEV.S(IF(F$17:F$1040=F216,$C$17:$C$1040,""))</f>
        <v>1.1020046384629077E-2</v>
      </c>
      <c r="AU216" s="2">
        <f t="array" ref="AU216">_xlfn.STDEV.S(IF(G$17:G$1040=G216,$C$17:$C$1040,""))</f>
        <v>1.2080499904055511E-2</v>
      </c>
      <c r="AV216" s="2">
        <f t="array" ref="AV216">_xlfn.STDEV.S(IF(H$17:H$1040=H216,$C$17:$C$1040,""))</f>
        <v>1.0667982195107969E-2</v>
      </c>
      <c r="AW216" s="2">
        <f t="array" ref="AW216">_xlfn.STDEV.S(IF(I$17:I$1040=I216,$C$17:$C$1040,""))</f>
        <v>1.1084369187617885E-2</v>
      </c>
      <c r="AX216" s="2">
        <f t="array" ref="AX216">_xlfn.STDEV.S(IF(J$17:J$1040=J216,$C$17:$C$1040,""))</f>
        <v>1.4438526935339308E-2</v>
      </c>
      <c r="AY216" s="2">
        <f t="array" ref="AY216">_xlfn.STDEV.S(IF(K$17:K$1040=K216,$C$17:$C$1040,""))</f>
        <v>9.2294709866403077E-3</v>
      </c>
      <c r="AZ216" s="2">
        <f t="array" ref="AZ216">_xlfn.STDEV.S(IF(L$17:L$1040=L216,$C$17:$C$1040,""))</f>
        <v>1.2800683368035536E-2</v>
      </c>
      <c r="BA216" s="5">
        <f t="shared" si="171"/>
        <v>31.202108285058262</v>
      </c>
      <c r="BB216" s="5">
        <f t="shared" si="172"/>
        <v>18.2950498654677</v>
      </c>
      <c r="BC216" s="5">
        <f t="shared" si="173"/>
        <v>12.307755450065022</v>
      </c>
      <c r="BD216" s="5">
        <f t="shared" si="174"/>
        <v>9.1397527841760002</v>
      </c>
      <c r="BE216" s="5">
        <f t="shared" si="175"/>
        <v>5.4618842709894908</v>
      </c>
      <c r="BF216" s="5">
        <f t="shared" si="176"/>
        <v>3.2942963067582616</v>
      </c>
      <c r="BG216" s="5">
        <f t="shared" si="177"/>
        <v>2.1474931802432295</v>
      </c>
      <c r="BH216" s="5">
        <f t="shared" si="178"/>
        <v>1.2757479816544557</v>
      </c>
    </row>
    <row r="217" spans="1:60" x14ac:dyDescent="0.25">
      <c r="A217" t="s">
        <v>224</v>
      </c>
      <c r="B217">
        <v>136.75</v>
      </c>
      <c r="C217" s="2">
        <f t="shared" si="146"/>
        <v>2.7037176117161055E-2</v>
      </c>
      <c r="D217" s="8">
        <f t="shared" si="179"/>
        <v>200</v>
      </c>
      <c r="E217" s="8">
        <f t="shared" si="143"/>
        <v>0</v>
      </c>
      <c r="F217" s="8">
        <f t="shared" si="145"/>
        <v>0</v>
      </c>
      <c r="G217" s="8">
        <f t="shared" si="145"/>
        <v>1</v>
      </c>
      <c r="H217" s="8">
        <f t="shared" si="145"/>
        <v>3</v>
      </c>
      <c r="I217" s="8">
        <f t="shared" si="145"/>
        <v>6</v>
      </c>
      <c r="J217" s="8">
        <f t="shared" si="145"/>
        <v>12</v>
      </c>
      <c r="K217" s="8">
        <f t="shared" si="145"/>
        <v>25</v>
      </c>
      <c r="L217" s="8">
        <f t="shared" si="145"/>
        <v>50</v>
      </c>
      <c r="M217" s="2">
        <f t="shared" si="147"/>
        <v>-1.0446901285107854E-3</v>
      </c>
      <c r="N217" s="2">
        <f t="shared" si="148"/>
        <v>-5.2231223554134948E-4</v>
      </c>
      <c r="O217" s="2">
        <f t="shared" si="149"/>
        <v>9.1122045246864233E-4</v>
      </c>
      <c r="P217" s="2">
        <f t="shared" si="150"/>
        <v>9.5644602563964461E-4</v>
      </c>
      <c r="Q217" s="2">
        <f t="shared" si="151"/>
        <v>-1.2767330125014291E-3</v>
      </c>
      <c r="R217" s="2">
        <f t="shared" si="152"/>
        <v>-3.1305552641546705E-3</v>
      </c>
      <c r="S217" s="2">
        <f t="shared" si="153"/>
        <v>2.5737498271852927E-3</v>
      </c>
      <c r="T217" s="2">
        <f t="shared" si="154"/>
        <v>-8.4899289763568087E-4</v>
      </c>
      <c r="U217" s="4">
        <f t="shared" si="155"/>
        <v>2.8081866245671841E-2</v>
      </c>
      <c r="V217" s="4">
        <f t="shared" si="156"/>
        <v>2.7559488352702406E-2</v>
      </c>
      <c r="W217" s="4">
        <f t="shared" si="157"/>
        <v>2.6125955664692412E-2</v>
      </c>
      <c r="X217" s="4">
        <f t="shared" si="158"/>
        <v>2.6080730091521412E-2</v>
      </c>
      <c r="Y217" s="4">
        <f t="shared" si="159"/>
        <v>2.8313909129662484E-2</v>
      </c>
      <c r="Z217" s="4">
        <f t="shared" si="160"/>
        <v>3.0167731381315725E-2</v>
      </c>
      <c r="AA217" s="4">
        <f t="shared" si="161"/>
        <v>2.4463426289975762E-2</v>
      </c>
      <c r="AB217" s="4">
        <f t="shared" si="162"/>
        <v>2.7886169014796736E-2</v>
      </c>
      <c r="AC217" s="4">
        <f t="shared" si="180"/>
        <v>-2.858346883565073E-2</v>
      </c>
      <c r="AD217" s="4">
        <f t="shared" si="181"/>
        <v>-0.13358142532250722</v>
      </c>
      <c r="AE217" s="4">
        <f t="shared" si="182"/>
        <v>-5.4737127481957991E-2</v>
      </c>
      <c r="AF217" s="4">
        <f t="shared" si="183"/>
        <v>-5.2249720957552814E-2</v>
      </c>
      <c r="AG217" s="4">
        <f t="shared" si="184"/>
        <v>-3.2151109614283135E-2</v>
      </c>
      <c r="AH217" s="4">
        <f t="shared" si="185"/>
        <v>-1.546670934940398E-2</v>
      </c>
      <c r="AI217" s="4">
        <f t="shared" si="186"/>
        <v>2.4463426289975762E-2</v>
      </c>
      <c r="AJ217" s="4">
        <f t="shared" si="187"/>
        <v>2.7886169014796736E-2</v>
      </c>
      <c r="AK217" s="2">
        <f t="shared" si="163"/>
        <v>0.39809609594181961</v>
      </c>
      <c r="AL217" s="2">
        <f t="shared" si="164"/>
        <v>0.20161229812655601</v>
      </c>
      <c r="AM217" s="2">
        <f t="shared" si="165"/>
        <v>0.14868383853364919</v>
      </c>
      <c r="AN217" s="2">
        <f t="shared" si="166"/>
        <v>9.7502719969278062E-2</v>
      </c>
      <c r="AO217" s="2">
        <f t="shared" si="167"/>
        <v>6.0541541719690686E-2</v>
      </c>
      <c r="AP217" s="2">
        <f t="shared" si="168"/>
        <v>4.7564785958117965E-2</v>
      </c>
      <c r="AQ217" s="2">
        <f t="shared" si="169"/>
        <v>3.8154397189259656E-2</v>
      </c>
      <c r="AR217" s="2">
        <f t="shared" si="170"/>
        <v>2.7886169014796736E-2</v>
      </c>
      <c r="AS217" s="2">
        <f t="array" ref="AS217">_xlfn.STDEV.S(IF(E$17:E$1040=E217,$C$17:$C$1040,""))</f>
        <v>1.2758628112718129E-2</v>
      </c>
      <c r="AT217" s="2">
        <f t="array" ref="AT217">_xlfn.STDEV.S(IF(F$17:F$1040=F217,$C$17:$C$1040,""))</f>
        <v>1.1020046384629077E-2</v>
      </c>
      <c r="AU217" s="2">
        <f t="array" ref="AU217">_xlfn.STDEV.S(IF(G$17:G$1040=G217,$C$17:$C$1040,""))</f>
        <v>1.2080499904055511E-2</v>
      </c>
      <c r="AV217" s="2">
        <f t="array" ref="AV217">_xlfn.STDEV.S(IF(H$17:H$1040=H217,$C$17:$C$1040,""))</f>
        <v>1.0667982195107969E-2</v>
      </c>
      <c r="AW217" s="2">
        <f t="array" ref="AW217">_xlfn.STDEV.S(IF(I$17:I$1040=I217,$C$17:$C$1040,""))</f>
        <v>1.1084369187617885E-2</v>
      </c>
      <c r="AX217" s="2">
        <f t="array" ref="AX217">_xlfn.STDEV.S(IF(J$17:J$1040=J217,$C$17:$C$1040,""))</f>
        <v>1.4438526935339308E-2</v>
      </c>
      <c r="AY217" s="2">
        <f t="array" ref="AY217">_xlfn.STDEV.S(IF(K$17:K$1040=K217,$C$17:$C$1040,""))</f>
        <v>1.6945957852975448E-2</v>
      </c>
      <c r="AZ217" s="2">
        <f t="array" ref="AZ217">_xlfn.STDEV.S(IF(L$17:L$1040=L217,$C$17:$C$1040,""))</f>
        <v>2.3321920303078645E-2</v>
      </c>
      <c r="BA217" s="5">
        <f t="shared" si="171"/>
        <v>31.202108285058262</v>
      </c>
      <c r="BB217" s="5">
        <f t="shared" si="172"/>
        <v>18.2950498654677</v>
      </c>
      <c r="BC217" s="5">
        <f t="shared" si="173"/>
        <v>12.307755450065022</v>
      </c>
      <c r="BD217" s="5">
        <f t="shared" si="174"/>
        <v>9.1397527841760002</v>
      </c>
      <c r="BE217" s="5">
        <f t="shared" si="175"/>
        <v>5.4618842709894908</v>
      </c>
      <c r="BF217" s="5">
        <f t="shared" si="176"/>
        <v>3.2942963067582616</v>
      </c>
      <c r="BG217" s="5">
        <f t="shared" si="177"/>
        <v>2.2515338182881375</v>
      </c>
      <c r="BH217" s="5">
        <f t="shared" si="178"/>
        <v>1.1957063849118625</v>
      </c>
    </row>
    <row r="218" spans="1:60" x14ac:dyDescent="0.25">
      <c r="A218" t="s">
        <v>225</v>
      </c>
      <c r="B218">
        <v>132.88</v>
      </c>
      <c r="C218" s="2">
        <f t="shared" si="146"/>
        <v>-2.8299817184643583E-2</v>
      </c>
      <c r="D218" s="8">
        <f t="shared" si="179"/>
        <v>201</v>
      </c>
      <c r="E218" s="8">
        <f t="shared" si="143"/>
        <v>0</v>
      </c>
      <c r="F218" s="8">
        <f t="shared" si="145"/>
        <v>0</v>
      </c>
      <c r="G218" s="8">
        <f t="shared" si="145"/>
        <v>1</v>
      </c>
      <c r="H218" s="8">
        <f t="shared" si="145"/>
        <v>3</v>
      </c>
      <c r="I218" s="8">
        <f t="shared" si="145"/>
        <v>6</v>
      </c>
      <c r="J218" s="8">
        <f t="shared" si="145"/>
        <v>12</v>
      </c>
      <c r="K218" s="8">
        <f t="shared" si="145"/>
        <v>25</v>
      </c>
      <c r="L218" s="8">
        <f t="shared" si="145"/>
        <v>50</v>
      </c>
      <c r="M218" s="2">
        <f t="shared" si="147"/>
        <v>-1.0446901285107854E-3</v>
      </c>
      <c r="N218" s="2">
        <f t="shared" si="148"/>
        <v>-5.2231223554134948E-4</v>
      </c>
      <c r="O218" s="2">
        <f t="shared" si="149"/>
        <v>9.1122045246864233E-4</v>
      </c>
      <c r="P218" s="2">
        <f t="shared" si="150"/>
        <v>9.5644602563964461E-4</v>
      </c>
      <c r="Q218" s="2">
        <f t="shared" si="151"/>
        <v>-1.2767330125014291E-3</v>
      </c>
      <c r="R218" s="2">
        <f t="shared" si="152"/>
        <v>-3.1305552641546705E-3</v>
      </c>
      <c r="S218" s="2">
        <f t="shared" si="153"/>
        <v>2.5737498271852927E-3</v>
      </c>
      <c r="T218" s="2">
        <f t="shared" si="154"/>
        <v>-8.4899289763568087E-4</v>
      </c>
      <c r="U218" s="4">
        <f t="shared" si="155"/>
        <v>-2.7255127056132797E-2</v>
      </c>
      <c r="V218" s="4">
        <f t="shared" si="156"/>
        <v>-2.7777504949102232E-2</v>
      </c>
      <c r="W218" s="4">
        <f t="shared" si="157"/>
        <v>-2.9211037637112226E-2</v>
      </c>
      <c r="X218" s="4">
        <f t="shared" si="158"/>
        <v>-2.9256263210283226E-2</v>
      </c>
      <c r="Y218" s="4">
        <f t="shared" si="159"/>
        <v>-2.7023084172142154E-2</v>
      </c>
      <c r="Z218" s="4">
        <f t="shared" si="160"/>
        <v>-2.5169261920488913E-2</v>
      </c>
      <c r="AA218" s="4">
        <f t="shared" si="161"/>
        <v>-3.0873567011828876E-2</v>
      </c>
      <c r="AB218" s="4">
        <f t="shared" si="162"/>
        <v>-2.7450824287007902E-2</v>
      </c>
      <c r="AC218" s="4">
        <f t="shared" si="180"/>
        <v>-5.5838595891783527E-2</v>
      </c>
      <c r="AD218" s="4">
        <f t="shared" si="181"/>
        <v>-0.16135893027160944</v>
      </c>
      <c r="AE218" s="4">
        <f t="shared" si="182"/>
        <v>-8.3948165119070217E-2</v>
      </c>
      <c r="AF218" s="4">
        <f t="shared" si="183"/>
        <v>-8.150598416783604E-2</v>
      </c>
      <c r="AG218" s="4">
        <f t="shared" si="184"/>
        <v>-5.9174193786425286E-2</v>
      </c>
      <c r="AH218" s="4">
        <f t="shared" si="185"/>
        <v>-4.0635971269892893E-2</v>
      </c>
      <c r="AI218" s="4">
        <f t="shared" si="186"/>
        <v>-6.4101407218531137E-3</v>
      </c>
      <c r="AJ218" s="4">
        <f t="shared" si="187"/>
        <v>4.3534472778883337E-4</v>
      </c>
      <c r="AK218" s="2">
        <f t="shared" si="163"/>
        <v>0.39809609594181961</v>
      </c>
      <c r="AL218" s="2">
        <f t="shared" si="164"/>
        <v>0.20161229812655601</v>
      </c>
      <c r="AM218" s="2">
        <f t="shared" si="165"/>
        <v>0.14868383853364919</v>
      </c>
      <c r="AN218" s="2">
        <f t="shared" si="166"/>
        <v>9.7502719969278062E-2</v>
      </c>
      <c r="AO218" s="2">
        <f t="shared" si="167"/>
        <v>6.0541541719690686E-2</v>
      </c>
      <c r="AP218" s="2">
        <f t="shared" si="168"/>
        <v>4.7564785958117965E-2</v>
      </c>
      <c r="AQ218" s="2">
        <f t="shared" si="169"/>
        <v>3.8154397189259656E-2</v>
      </c>
      <c r="AR218" s="2">
        <f t="shared" si="170"/>
        <v>2.7886169014796736E-2</v>
      </c>
      <c r="AS218" s="2">
        <f t="array" ref="AS218">_xlfn.STDEV.S(IF(E$17:E$1040=E218,$C$17:$C$1040,""))</f>
        <v>1.2758628112718129E-2</v>
      </c>
      <c r="AT218" s="2">
        <f t="array" ref="AT218">_xlfn.STDEV.S(IF(F$17:F$1040=F218,$C$17:$C$1040,""))</f>
        <v>1.1020046384629077E-2</v>
      </c>
      <c r="AU218" s="2">
        <f t="array" ref="AU218">_xlfn.STDEV.S(IF(G$17:G$1040=G218,$C$17:$C$1040,""))</f>
        <v>1.2080499904055511E-2</v>
      </c>
      <c r="AV218" s="2">
        <f t="array" ref="AV218">_xlfn.STDEV.S(IF(H$17:H$1040=H218,$C$17:$C$1040,""))</f>
        <v>1.0667982195107969E-2</v>
      </c>
      <c r="AW218" s="2">
        <f t="array" ref="AW218">_xlfn.STDEV.S(IF(I$17:I$1040=I218,$C$17:$C$1040,""))</f>
        <v>1.1084369187617885E-2</v>
      </c>
      <c r="AX218" s="2">
        <f t="array" ref="AX218">_xlfn.STDEV.S(IF(J$17:J$1040=J218,$C$17:$C$1040,""))</f>
        <v>1.4438526935339308E-2</v>
      </c>
      <c r="AY218" s="2">
        <f t="array" ref="AY218">_xlfn.STDEV.S(IF(K$17:K$1040=K218,$C$17:$C$1040,""))</f>
        <v>1.6945957852975448E-2</v>
      </c>
      <c r="AZ218" s="2">
        <f t="array" ref="AZ218">_xlfn.STDEV.S(IF(L$17:L$1040=L218,$C$17:$C$1040,""))</f>
        <v>2.3321920303078645E-2</v>
      </c>
      <c r="BA218" s="5">
        <f t="shared" si="171"/>
        <v>31.202108285058262</v>
      </c>
      <c r="BB218" s="5">
        <f t="shared" si="172"/>
        <v>18.2950498654677</v>
      </c>
      <c r="BC218" s="5">
        <f t="shared" si="173"/>
        <v>12.307755450065022</v>
      </c>
      <c r="BD218" s="5">
        <f t="shared" si="174"/>
        <v>9.1397527841760002</v>
      </c>
      <c r="BE218" s="5">
        <f t="shared" si="175"/>
        <v>5.4618842709894908</v>
      </c>
      <c r="BF218" s="5">
        <f t="shared" si="176"/>
        <v>3.2942963067582616</v>
      </c>
      <c r="BG218" s="5">
        <f t="shared" si="177"/>
        <v>2.2515338182881375</v>
      </c>
      <c r="BH218" s="5">
        <f t="shared" si="178"/>
        <v>1.1957063849118625</v>
      </c>
    </row>
    <row r="219" spans="1:60" x14ac:dyDescent="0.25">
      <c r="A219" t="s">
        <v>226</v>
      </c>
      <c r="B219">
        <v>133.68</v>
      </c>
      <c r="C219" s="2">
        <f t="shared" si="146"/>
        <v>6.0204695966286081E-3</v>
      </c>
      <c r="D219" s="8">
        <f t="shared" si="179"/>
        <v>202</v>
      </c>
      <c r="E219" s="8">
        <f t="shared" si="143"/>
        <v>0</v>
      </c>
      <c r="F219" s="8">
        <f t="shared" si="145"/>
        <v>0</v>
      </c>
      <c r="G219" s="8">
        <f t="shared" si="145"/>
        <v>1</v>
      </c>
      <c r="H219" s="8">
        <f t="shared" si="145"/>
        <v>3</v>
      </c>
      <c r="I219" s="8">
        <f t="shared" si="145"/>
        <v>6</v>
      </c>
      <c r="J219" s="8">
        <f t="shared" si="145"/>
        <v>12</v>
      </c>
      <c r="K219" s="8">
        <f t="shared" si="145"/>
        <v>25</v>
      </c>
      <c r="L219" s="8">
        <f t="shared" si="145"/>
        <v>50</v>
      </c>
      <c r="M219" s="2">
        <f t="shared" si="147"/>
        <v>-1.0446901285107854E-3</v>
      </c>
      <c r="N219" s="2">
        <f t="shared" si="148"/>
        <v>-5.2231223554134948E-4</v>
      </c>
      <c r="O219" s="2">
        <f t="shared" si="149"/>
        <v>9.1122045246864233E-4</v>
      </c>
      <c r="P219" s="2">
        <f t="shared" si="150"/>
        <v>9.5644602563964461E-4</v>
      </c>
      <c r="Q219" s="2">
        <f t="shared" si="151"/>
        <v>-1.2767330125014291E-3</v>
      </c>
      <c r="R219" s="2">
        <f t="shared" si="152"/>
        <v>-3.1305552641546705E-3</v>
      </c>
      <c r="S219" s="2">
        <f t="shared" si="153"/>
        <v>2.5737498271852927E-3</v>
      </c>
      <c r="T219" s="2">
        <f t="shared" si="154"/>
        <v>-8.4899289763568087E-4</v>
      </c>
      <c r="U219" s="4">
        <f t="shared" si="155"/>
        <v>7.0651597251393935E-3</v>
      </c>
      <c r="V219" s="4">
        <f t="shared" si="156"/>
        <v>6.5427818321699572E-3</v>
      </c>
      <c r="W219" s="4">
        <f t="shared" si="157"/>
        <v>5.1092491441599658E-3</v>
      </c>
      <c r="X219" s="4">
        <f t="shared" si="158"/>
        <v>5.0640235709889635E-3</v>
      </c>
      <c r="Y219" s="4">
        <f t="shared" si="159"/>
        <v>7.2972026091300372E-3</v>
      </c>
      <c r="Z219" s="4">
        <f t="shared" si="160"/>
        <v>9.1510248607832786E-3</v>
      </c>
      <c r="AA219" s="4">
        <f t="shared" si="161"/>
        <v>3.4467197694433155E-3</v>
      </c>
      <c r="AB219" s="4">
        <f t="shared" si="162"/>
        <v>6.869462494264289E-3</v>
      </c>
      <c r="AC219" s="4">
        <f t="shared" si="180"/>
        <v>-4.8773436166644132E-2</v>
      </c>
      <c r="AD219" s="4">
        <f t="shared" si="181"/>
        <v>-0.15481614843943947</v>
      </c>
      <c r="AE219" s="4">
        <f t="shared" si="182"/>
        <v>-7.8838915974910245E-2</v>
      </c>
      <c r="AF219" s="4">
        <f t="shared" si="183"/>
        <v>-7.6441960596847075E-2</v>
      </c>
      <c r="AG219" s="4">
        <f t="shared" si="184"/>
        <v>-5.1876991177295245E-2</v>
      </c>
      <c r="AH219" s="4">
        <f t="shared" si="185"/>
        <v>-3.1484946409109614E-2</v>
      </c>
      <c r="AI219" s="4">
        <f t="shared" si="186"/>
        <v>-2.9634209524097982E-3</v>
      </c>
      <c r="AJ219" s="4">
        <f t="shared" si="187"/>
        <v>7.3048072220531224E-3</v>
      </c>
      <c r="AK219" s="2">
        <f t="shared" si="163"/>
        <v>0.39809609594181961</v>
      </c>
      <c r="AL219" s="2">
        <f t="shared" si="164"/>
        <v>0.20161229812655601</v>
      </c>
      <c r="AM219" s="2">
        <f t="shared" si="165"/>
        <v>0.14868383853364919</v>
      </c>
      <c r="AN219" s="2">
        <f t="shared" si="166"/>
        <v>9.7502719969278062E-2</v>
      </c>
      <c r="AO219" s="2">
        <f t="shared" si="167"/>
        <v>6.0541541719690686E-2</v>
      </c>
      <c r="AP219" s="2">
        <f t="shared" si="168"/>
        <v>4.7564785958117965E-2</v>
      </c>
      <c r="AQ219" s="2">
        <f t="shared" si="169"/>
        <v>3.8154397189259656E-2</v>
      </c>
      <c r="AR219" s="2">
        <f t="shared" si="170"/>
        <v>2.7886169014796736E-2</v>
      </c>
      <c r="AS219" s="2">
        <f t="array" ref="AS219">_xlfn.STDEV.S(IF(E$17:E$1040=E219,$C$17:$C$1040,""))</f>
        <v>1.2758628112718129E-2</v>
      </c>
      <c r="AT219" s="2">
        <f t="array" ref="AT219">_xlfn.STDEV.S(IF(F$17:F$1040=F219,$C$17:$C$1040,""))</f>
        <v>1.1020046384629077E-2</v>
      </c>
      <c r="AU219" s="2">
        <f t="array" ref="AU219">_xlfn.STDEV.S(IF(G$17:G$1040=G219,$C$17:$C$1040,""))</f>
        <v>1.2080499904055511E-2</v>
      </c>
      <c r="AV219" s="2">
        <f t="array" ref="AV219">_xlfn.STDEV.S(IF(H$17:H$1040=H219,$C$17:$C$1040,""))</f>
        <v>1.0667982195107969E-2</v>
      </c>
      <c r="AW219" s="2">
        <f t="array" ref="AW219">_xlfn.STDEV.S(IF(I$17:I$1040=I219,$C$17:$C$1040,""))</f>
        <v>1.1084369187617885E-2</v>
      </c>
      <c r="AX219" s="2">
        <f t="array" ref="AX219">_xlfn.STDEV.S(IF(J$17:J$1040=J219,$C$17:$C$1040,""))</f>
        <v>1.4438526935339308E-2</v>
      </c>
      <c r="AY219" s="2">
        <f t="array" ref="AY219">_xlfn.STDEV.S(IF(K$17:K$1040=K219,$C$17:$C$1040,""))</f>
        <v>1.6945957852975448E-2</v>
      </c>
      <c r="AZ219" s="2">
        <f t="array" ref="AZ219">_xlfn.STDEV.S(IF(L$17:L$1040=L219,$C$17:$C$1040,""))</f>
        <v>2.3321920303078645E-2</v>
      </c>
      <c r="BA219" s="5">
        <f t="shared" si="171"/>
        <v>31.202108285058262</v>
      </c>
      <c r="BB219" s="5">
        <f t="shared" si="172"/>
        <v>18.2950498654677</v>
      </c>
      <c r="BC219" s="5">
        <f t="shared" si="173"/>
        <v>12.307755450065022</v>
      </c>
      <c r="BD219" s="5">
        <f t="shared" si="174"/>
        <v>9.1397527841760002</v>
      </c>
      <c r="BE219" s="5">
        <f t="shared" si="175"/>
        <v>5.4618842709894908</v>
      </c>
      <c r="BF219" s="5">
        <f t="shared" si="176"/>
        <v>3.2942963067582616</v>
      </c>
      <c r="BG219" s="5">
        <f t="shared" si="177"/>
        <v>2.2515338182881375</v>
      </c>
      <c r="BH219" s="5">
        <f t="shared" si="178"/>
        <v>1.1957063849118625</v>
      </c>
    </row>
    <row r="220" spans="1:60" x14ac:dyDescent="0.25">
      <c r="A220" t="s">
        <v>227</v>
      </c>
      <c r="B220">
        <v>132.59</v>
      </c>
      <c r="C220" s="2">
        <f t="shared" si="146"/>
        <v>-8.1538001196888032E-3</v>
      </c>
      <c r="D220" s="8">
        <f t="shared" si="179"/>
        <v>203</v>
      </c>
      <c r="E220" s="8">
        <f t="shared" si="143"/>
        <v>0</v>
      </c>
      <c r="F220" s="8">
        <f t="shared" si="145"/>
        <v>0</v>
      </c>
      <c r="G220" s="8">
        <f t="shared" si="145"/>
        <v>1</v>
      </c>
      <c r="H220" s="8">
        <f t="shared" si="145"/>
        <v>3</v>
      </c>
      <c r="I220" s="8">
        <f t="shared" si="145"/>
        <v>6</v>
      </c>
      <c r="J220" s="8">
        <f t="shared" si="145"/>
        <v>12</v>
      </c>
      <c r="K220" s="8">
        <f t="shared" si="145"/>
        <v>25</v>
      </c>
      <c r="L220" s="8">
        <f t="shared" si="145"/>
        <v>50</v>
      </c>
      <c r="M220" s="2">
        <f t="shared" si="147"/>
        <v>-1.0446901285107854E-3</v>
      </c>
      <c r="N220" s="2">
        <f t="shared" si="148"/>
        <v>-5.2231223554134948E-4</v>
      </c>
      <c r="O220" s="2">
        <f t="shared" si="149"/>
        <v>9.1122045246864233E-4</v>
      </c>
      <c r="P220" s="2">
        <f t="shared" si="150"/>
        <v>9.5644602563964461E-4</v>
      </c>
      <c r="Q220" s="2">
        <f t="shared" si="151"/>
        <v>-1.2767330125014291E-3</v>
      </c>
      <c r="R220" s="2">
        <f t="shared" si="152"/>
        <v>-3.1305552641546705E-3</v>
      </c>
      <c r="S220" s="2">
        <f t="shared" si="153"/>
        <v>2.5737498271852927E-3</v>
      </c>
      <c r="T220" s="2">
        <f t="shared" si="154"/>
        <v>-8.4899289763568087E-4</v>
      </c>
      <c r="U220" s="4">
        <f t="shared" si="155"/>
        <v>-7.1091099911780179E-3</v>
      </c>
      <c r="V220" s="4">
        <f t="shared" si="156"/>
        <v>-7.6314878841474542E-3</v>
      </c>
      <c r="W220" s="4">
        <f t="shared" si="157"/>
        <v>-9.0650205721574464E-3</v>
      </c>
      <c r="X220" s="4">
        <f t="shared" si="158"/>
        <v>-9.1102461453284479E-3</v>
      </c>
      <c r="Y220" s="4">
        <f t="shared" si="159"/>
        <v>-6.8770671071873742E-3</v>
      </c>
      <c r="Z220" s="4">
        <f t="shared" si="160"/>
        <v>-5.0232448555341327E-3</v>
      </c>
      <c r="AA220" s="4">
        <f t="shared" si="161"/>
        <v>-1.0727549946874096E-2</v>
      </c>
      <c r="AB220" s="4">
        <f t="shared" si="162"/>
        <v>-7.3048072220531224E-3</v>
      </c>
      <c r="AC220" s="4">
        <f t="shared" si="180"/>
        <v>-5.5882546157822149E-2</v>
      </c>
      <c r="AD220" s="4">
        <f t="shared" si="181"/>
        <v>-0.16244763632358691</v>
      </c>
      <c r="AE220" s="4">
        <f t="shared" si="182"/>
        <v>-8.7903936547067685E-2</v>
      </c>
      <c r="AF220" s="4">
        <f t="shared" si="183"/>
        <v>-8.5552206742175521E-2</v>
      </c>
      <c r="AG220" s="4">
        <f t="shared" si="184"/>
        <v>-5.8754058284482616E-2</v>
      </c>
      <c r="AH220" s="4">
        <f t="shared" si="185"/>
        <v>-3.6508191264643747E-2</v>
      </c>
      <c r="AI220" s="4">
        <f t="shared" si="186"/>
        <v>-1.3690970899283894E-2</v>
      </c>
      <c r="AJ220" s="4">
        <f t="shared" si="187"/>
        <v>0</v>
      </c>
      <c r="AK220" s="2">
        <f t="shared" si="163"/>
        <v>0.39809609594181961</v>
      </c>
      <c r="AL220" s="2">
        <f t="shared" si="164"/>
        <v>0.20161229812655601</v>
      </c>
      <c r="AM220" s="2">
        <f t="shared" si="165"/>
        <v>0.14868383853364919</v>
      </c>
      <c r="AN220" s="2">
        <f t="shared" si="166"/>
        <v>9.7502719969278062E-2</v>
      </c>
      <c r="AO220" s="2">
        <f t="shared" si="167"/>
        <v>6.0541541719690686E-2</v>
      </c>
      <c r="AP220" s="2">
        <f t="shared" si="168"/>
        <v>4.7564785958117965E-2</v>
      </c>
      <c r="AQ220" s="2">
        <f t="shared" si="169"/>
        <v>3.8154397189259656E-2</v>
      </c>
      <c r="AR220" s="2">
        <f t="shared" si="170"/>
        <v>2.7886169014796736E-2</v>
      </c>
      <c r="AS220" s="2">
        <f t="array" ref="AS220">_xlfn.STDEV.S(IF(E$17:E$1040=E220,$C$17:$C$1040,""))</f>
        <v>1.2758628112718129E-2</v>
      </c>
      <c r="AT220" s="2">
        <f t="array" ref="AT220">_xlfn.STDEV.S(IF(F$17:F$1040=F220,$C$17:$C$1040,""))</f>
        <v>1.1020046384629077E-2</v>
      </c>
      <c r="AU220" s="2">
        <f t="array" ref="AU220">_xlfn.STDEV.S(IF(G$17:G$1040=G220,$C$17:$C$1040,""))</f>
        <v>1.2080499904055511E-2</v>
      </c>
      <c r="AV220" s="2">
        <f t="array" ref="AV220">_xlfn.STDEV.S(IF(H$17:H$1040=H220,$C$17:$C$1040,""))</f>
        <v>1.0667982195107969E-2</v>
      </c>
      <c r="AW220" s="2">
        <f t="array" ref="AW220">_xlfn.STDEV.S(IF(I$17:I$1040=I220,$C$17:$C$1040,""))</f>
        <v>1.1084369187617885E-2</v>
      </c>
      <c r="AX220" s="2">
        <f t="array" ref="AX220">_xlfn.STDEV.S(IF(J$17:J$1040=J220,$C$17:$C$1040,""))</f>
        <v>1.4438526935339308E-2</v>
      </c>
      <c r="AY220" s="2">
        <f t="array" ref="AY220">_xlfn.STDEV.S(IF(K$17:K$1040=K220,$C$17:$C$1040,""))</f>
        <v>1.6945957852975448E-2</v>
      </c>
      <c r="AZ220" s="2">
        <f t="array" ref="AZ220">_xlfn.STDEV.S(IF(L$17:L$1040=L220,$C$17:$C$1040,""))</f>
        <v>2.3321920303078645E-2</v>
      </c>
      <c r="BA220" s="5">
        <f t="shared" si="171"/>
        <v>31.202108285058262</v>
      </c>
      <c r="BB220" s="5">
        <f t="shared" si="172"/>
        <v>18.2950498654677</v>
      </c>
      <c r="BC220" s="5">
        <f t="shared" si="173"/>
        <v>12.307755450065022</v>
      </c>
      <c r="BD220" s="5">
        <f t="shared" si="174"/>
        <v>9.1397527841760002</v>
      </c>
      <c r="BE220" s="5">
        <f t="shared" si="175"/>
        <v>5.4618842709894908</v>
      </c>
      <c r="BF220" s="5">
        <f t="shared" si="176"/>
        <v>3.2942963067582616</v>
      </c>
      <c r="BG220" s="5">
        <f t="shared" si="177"/>
        <v>2.2515338182881375</v>
      </c>
      <c r="BH220" s="5">
        <f t="shared" si="178"/>
        <v>1.1957063849118625</v>
      </c>
    </row>
    <row r="221" spans="1:60" x14ac:dyDescent="0.25">
      <c r="A221" t="s">
        <v>228</v>
      </c>
      <c r="B221">
        <v>135.19</v>
      </c>
      <c r="C221" s="2">
        <f t="shared" si="146"/>
        <v>1.9609321969982663E-2</v>
      </c>
      <c r="D221" s="8">
        <f t="shared" si="179"/>
        <v>204</v>
      </c>
      <c r="E221" s="8">
        <f t="shared" si="143"/>
        <v>0</v>
      </c>
      <c r="F221" s="8">
        <f t="shared" si="145"/>
        <v>0</v>
      </c>
      <c r="G221" s="8">
        <f t="shared" si="145"/>
        <v>1</v>
      </c>
      <c r="H221" s="8">
        <f t="shared" si="145"/>
        <v>3</v>
      </c>
      <c r="I221" s="8">
        <f t="shared" si="145"/>
        <v>6</v>
      </c>
      <c r="J221" s="8">
        <f t="shared" si="145"/>
        <v>12</v>
      </c>
      <c r="K221" s="8">
        <f t="shared" si="145"/>
        <v>25</v>
      </c>
      <c r="L221" s="8">
        <f t="shared" si="145"/>
        <v>51</v>
      </c>
      <c r="M221" s="2">
        <f t="shared" si="147"/>
        <v>-1.0446901285107854E-3</v>
      </c>
      <c r="N221" s="2">
        <f t="shared" si="148"/>
        <v>-5.2231223554134948E-4</v>
      </c>
      <c r="O221" s="2">
        <f t="shared" si="149"/>
        <v>9.1122045246864233E-4</v>
      </c>
      <c r="P221" s="2">
        <f t="shared" si="150"/>
        <v>9.5644602563964461E-4</v>
      </c>
      <c r="Q221" s="2">
        <f t="shared" si="151"/>
        <v>-1.2767330125014291E-3</v>
      </c>
      <c r="R221" s="2">
        <f t="shared" si="152"/>
        <v>-3.1305552641546705E-3</v>
      </c>
      <c r="S221" s="2">
        <f t="shared" si="153"/>
        <v>2.5737498271852927E-3</v>
      </c>
      <c r="T221" s="2">
        <f t="shared" si="154"/>
        <v>5.9964925520062662E-3</v>
      </c>
      <c r="U221" s="4">
        <f t="shared" si="155"/>
        <v>2.0654012098493449E-2</v>
      </c>
      <c r="V221" s="4">
        <f t="shared" si="156"/>
        <v>2.0131634205524013E-2</v>
      </c>
      <c r="W221" s="4">
        <f t="shared" si="157"/>
        <v>1.8698101517514019E-2</v>
      </c>
      <c r="X221" s="4">
        <f t="shared" si="158"/>
        <v>1.865287594434302E-2</v>
      </c>
      <c r="Y221" s="4">
        <f t="shared" si="159"/>
        <v>2.0886054982484092E-2</v>
      </c>
      <c r="Z221" s="4">
        <f t="shared" si="160"/>
        <v>2.2739877234137333E-2</v>
      </c>
      <c r="AA221" s="4">
        <f t="shared" si="161"/>
        <v>1.703557214279737E-2</v>
      </c>
      <c r="AB221" s="4">
        <f t="shared" si="162"/>
        <v>1.3612829417976396E-2</v>
      </c>
      <c r="AC221" s="4">
        <f t="shared" si="180"/>
        <v>-3.5228534059328701E-2</v>
      </c>
      <c r="AD221" s="4">
        <f t="shared" si="181"/>
        <v>-0.14231600211806289</v>
      </c>
      <c r="AE221" s="4">
        <f t="shared" si="182"/>
        <v>-6.9205835029553658E-2</v>
      </c>
      <c r="AF221" s="4">
        <f t="shared" si="183"/>
        <v>-6.6899330797832501E-2</v>
      </c>
      <c r="AG221" s="4">
        <f t="shared" si="184"/>
        <v>-3.7868003301998521E-2</v>
      </c>
      <c r="AH221" s="4">
        <f t="shared" si="185"/>
        <v>-1.3768314030506414E-2</v>
      </c>
      <c r="AI221" s="4">
        <f t="shared" si="186"/>
        <v>3.3446012435134759E-3</v>
      </c>
      <c r="AJ221" s="4">
        <f t="shared" si="187"/>
        <v>1.3612829417976396E-2</v>
      </c>
      <c r="AK221" s="2">
        <f t="shared" si="163"/>
        <v>0.39809609594181961</v>
      </c>
      <c r="AL221" s="2">
        <f t="shared" si="164"/>
        <v>0.20161229812655601</v>
      </c>
      <c r="AM221" s="2">
        <f t="shared" si="165"/>
        <v>0.14868383853364919</v>
      </c>
      <c r="AN221" s="2">
        <f t="shared" si="166"/>
        <v>9.7502719969278062E-2</v>
      </c>
      <c r="AO221" s="2">
        <f t="shared" si="167"/>
        <v>6.0541541719690686E-2</v>
      </c>
      <c r="AP221" s="2">
        <f t="shared" si="168"/>
        <v>4.7564785958117965E-2</v>
      </c>
      <c r="AQ221" s="2">
        <f t="shared" si="169"/>
        <v>3.8154397189259656E-2</v>
      </c>
      <c r="AR221" s="2">
        <f t="shared" si="170"/>
        <v>1.4065080472819125E-2</v>
      </c>
      <c r="AS221" s="2">
        <f t="array" ref="AS221">_xlfn.STDEV.S(IF(E$17:E$1040=E221,$C$17:$C$1040,""))</f>
        <v>1.2758628112718129E-2</v>
      </c>
      <c r="AT221" s="2">
        <f t="array" ref="AT221">_xlfn.STDEV.S(IF(F$17:F$1040=F221,$C$17:$C$1040,""))</f>
        <v>1.1020046384629077E-2</v>
      </c>
      <c r="AU221" s="2">
        <f t="array" ref="AU221">_xlfn.STDEV.S(IF(G$17:G$1040=G221,$C$17:$C$1040,""))</f>
        <v>1.2080499904055511E-2</v>
      </c>
      <c r="AV221" s="2">
        <f t="array" ref="AV221">_xlfn.STDEV.S(IF(H$17:H$1040=H221,$C$17:$C$1040,""))</f>
        <v>1.0667982195107969E-2</v>
      </c>
      <c r="AW221" s="2">
        <f t="array" ref="AW221">_xlfn.STDEV.S(IF(I$17:I$1040=I221,$C$17:$C$1040,""))</f>
        <v>1.1084369187617885E-2</v>
      </c>
      <c r="AX221" s="2">
        <f t="array" ref="AX221">_xlfn.STDEV.S(IF(J$17:J$1040=J221,$C$17:$C$1040,""))</f>
        <v>1.4438526935339308E-2</v>
      </c>
      <c r="AY221" s="2">
        <f t="array" ref="AY221">_xlfn.STDEV.S(IF(K$17:K$1040=K221,$C$17:$C$1040,""))</f>
        <v>1.6945957852975448E-2</v>
      </c>
      <c r="AZ221" s="2">
        <f t="array" ref="AZ221">_xlfn.STDEV.S(IF(L$17:L$1040=L221,$C$17:$C$1040,""))</f>
        <v>9.7416831354026762E-3</v>
      </c>
      <c r="BA221" s="5">
        <f t="shared" si="171"/>
        <v>31.202108285058262</v>
      </c>
      <c r="BB221" s="5">
        <f t="shared" si="172"/>
        <v>18.2950498654677</v>
      </c>
      <c r="BC221" s="5">
        <f t="shared" si="173"/>
        <v>12.307755450065022</v>
      </c>
      <c r="BD221" s="5">
        <f t="shared" si="174"/>
        <v>9.1397527841760002</v>
      </c>
      <c r="BE221" s="5">
        <f t="shared" si="175"/>
        <v>5.4618842709894908</v>
      </c>
      <c r="BF221" s="5">
        <f t="shared" si="176"/>
        <v>3.2942963067582616</v>
      </c>
      <c r="BG221" s="5">
        <f t="shared" si="177"/>
        <v>2.2515338182881375</v>
      </c>
      <c r="BH221" s="5">
        <f t="shared" si="178"/>
        <v>1.4438039379154719</v>
      </c>
    </row>
    <row r="222" spans="1:60" x14ac:dyDescent="0.25">
      <c r="A222" t="s">
        <v>229</v>
      </c>
      <c r="B222">
        <v>135.1</v>
      </c>
      <c r="C222" s="2">
        <f t="shared" si="146"/>
        <v>-6.6572971373624057E-4</v>
      </c>
      <c r="D222" s="8">
        <f t="shared" si="179"/>
        <v>205</v>
      </c>
      <c r="E222" s="8">
        <f t="shared" si="143"/>
        <v>0</v>
      </c>
      <c r="F222" s="8">
        <f t="shared" si="145"/>
        <v>0</v>
      </c>
      <c r="G222" s="8">
        <f t="shared" si="145"/>
        <v>1</v>
      </c>
      <c r="H222" s="8">
        <f t="shared" si="145"/>
        <v>3</v>
      </c>
      <c r="I222" s="8">
        <f t="shared" si="145"/>
        <v>6</v>
      </c>
      <c r="J222" s="8">
        <f t="shared" si="145"/>
        <v>12</v>
      </c>
      <c r="K222" s="8">
        <f t="shared" si="145"/>
        <v>25</v>
      </c>
      <c r="L222" s="8">
        <f t="shared" si="145"/>
        <v>51</v>
      </c>
      <c r="M222" s="2">
        <f t="shared" si="147"/>
        <v>-1.0446901285107854E-3</v>
      </c>
      <c r="N222" s="2">
        <f t="shared" si="148"/>
        <v>-5.2231223554134948E-4</v>
      </c>
      <c r="O222" s="2">
        <f t="shared" si="149"/>
        <v>9.1122045246864233E-4</v>
      </c>
      <c r="P222" s="2">
        <f t="shared" si="150"/>
        <v>9.5644602563964461E-4</v>
      </c>
      <c r="Q222" s="2">
        <f t="shared" si="151"/>
        <v>-1.2767330125014291E-3</v>
      </c>
      <c r="R222" s="2">
        <f t="shared" si="152"/>
        <v>-3.1305552641546705E-3</v>
      </c>
      <c r="S222" s="2">
        <f t="shared" si="153"/>
        <v>2.5737498271852927E-3</v>
      </c>
      <c r="T222" s="2">
        <f t="shared" si="154"/>
        <v>5.9964925520062662E-3</v>
      </c>
      <c r="U222" s="4">
        <f t="shared" si="155"/>
        <v>3.7896041477454481E-4</v>
      </c>
      <c r="V222" s="4">
        <f t="shared" si="156"/>
        <v>-1.4341747819489109E-4</v>
      </c>
      <c r="W222" s="4">
        <f t="shared" si="157"/>
        <v>-1.5769501662048829E-3</v>
      </c>
      <c r="X222" s="4">
        <f t="shared" si="158"/>
        <v>-1.6221757393758852E-3</v>
      </c>
      <c r="Y222" s="4">
        <f t="shared" si="159"/>
        <v>6.1100329876518852E-4</v>
      </c>
      <c r="Z222" s="4">
        <f t="shared" si="160"/>
        <v>2.4648255504184299E-3</v>
      </c>
      <c r="AA222" s="4">
        <f t="shared" si="161"/>
        <v>-3.2394795409215332E-3</v>
      </c>
      <c r="AB222" s="4">
        <f t="shared" si="162"/>
        <v>-6.6622222657425068E-3</v>
      </c>
      <c r="AC222" s="4">
        <f t="shared" si="180"/>
        <v>-3.4849573644554155E-2</v>
      </c>
      <c r="AD222" s="4">
        <f t="shared" si="181"/>
        <v>-0.14245941959625777</v>
      </c>
      <c r="AE222" s="4">
        <f t="shared" si="182"/>
        <v>-7.0782785195758535E-2</v>
      </c>
      <c r="AF222" s="4">
        <f t="shared" si="183"/>
        <v>-6.8521506537208385E-2</v>
      </c>
      <c r="AG222" s="4">
        <f t="shared" si="184"/>
        <v>-3.7257000003233329E-2</v>
      </c>
      <c r="AH222" s="4">
        <f t="shared" si="185"/>
        <v>-1.1303488480087984E-2</v>
      </c>
      <c r="AI222" s="4">
        <f t="shared" si="186"/>
        <v>1.0512170259194265E-4</v>
      </c>
      <c r="AJ222" s="4">
        <f t="shared" si="187"/>
        <v>6.9506071522338897E-3</v>
      </c>
      <c r="AK222" s="2">
        <f t="shared" si="163"/>
        <v>0.39809609594181961</v>
      </c>
      <c r="AL222" s="2">
        <f t="shared" si="164"/>
        <v>0.20161229812655601</v>
      </c>
      <c r="AM222" s="2">
        <f t="shared" si="165"/>
        <v>0.14868383853364919</v>
      </c>
      <c r="AN222" s="2">
        <f t="shared" si="166"/>
        <v>9.7502719969278062E-2</v>
      </c>
      <c r="AO222" s="2">
        <f t="shared" si="167"/>
        <v>6.0541541719690686E-2</v>
      </c>
      <c r="AP222" s="2">
        <f t="shared" si="168"/>
        <v>4.7564785958117965E-2</v>
      </c>
      <c r="AQ222" s="2">
        <f t="shared" si="169"/>
        <v>3.8154397189259656E-2</v>
      </c>
      <c r="AR222" s="2">
        <f t="shared" si="170"/>
        <v>1.4065080472819125E-2</v>
      </c>
      <c r="AS222" s="2">
        <f t="array" ref="AS222">_xlfn.STDEV.S(IF(E$17:E$1040=E222,$C$17:$C$1040,""))</f>
        <v>1.2758628112718129E-2</v>
      </c>
      <c r="AT222" s="2">
        <f t="array" ref="AT222">_xlfn.STDEV.S(IF(F$17:F$1040=F222,$C$17:$C$1040,""))</f>
        <v>1.1020046384629077E-2</v>
      </c>
      <c r="AU222" s="2">
        <f t="array" ref="AU222">_xlfn.STDEV.S(IF(G$17:G$1040=G222,$C$17:$C$1040,""))</f>
        <v>1.2080499904055511E-2</v>
      </c>
      <c r="AV222" s="2">
        <f t="array" ref="AV222">_xlfn.STDEV.S(IF(H$17:H$1040=H222,$C$17:$C$1040,""))</f>
        <v>1.0667982195107969E-2</v>
      </c>
      <c r="AW222" s="2">
        <f t="array" ref="AW222">_xlfn.STDEV.S(IF(I$17:I$1040=I222,$C$17:$C$1040,""))</f>
        <v>1.1084369187617885E-2</v>
      </c>
      <c r="AX222" s="2">
        <f t="array" ref="AX222">_xlfn.STDEV.S(IF(J$17:J$1040=J222,$C$17:$C$1040,""))</f>
        <v>1.4438526935339308E-2</v>
      </c>
      <c r="AY222" s="2">
        <f t="array" ref="AY222">_xlfn.STDEV.S(IF(K$17:K$1040=K222,$C$17:$C$1040,""))</f>
        <v>1.6945957852975448E-2</v>
      </c>
      <c r="AZ222" s="2">
        <f t="array" ref="AZ222">_xlfn.STDEV.S(IF(L$17:L$1040=L222,$C$17:$C$1040,""))</f>
        <v>9.7416831354026762E-3</v>
      </c>
      <c r="BA222" s="5">
        <f t="shared" si="171"/>
        <v>31.202108285058262</v>
      </c>
      <c r="BB222" s="5">
        <f t="shared" si="172"/>
        <v>18.2950498654677</v>
      </c>
      <c r="BC222" s="5">
        <f t="shared" si="173"/>
        <v>12.307755450065022</v>
      </c>
      <c r="BD222" s="5">
        <f t="shared" si="174"/>
        <v>9.1397527841760002</v>
      </c>
      <c r="BE222" s="5">
        <f t="shared" si="175"/>
        <v>5.4618842709894908</v>
      </c>
      <c r="BF222" s="5">
        <f t="shared" si="176"/>
        <v>3.2942963067582616</v>
      </c>
      <c r="BG222" s="5">
        <f t="shared" si="177"/>
        <v>2.2515338182881375</v>
      </c>
      <c r="BH222" s="5">
        <f t="shared" si="178"/>
        <v>1.4438039379154719</v>
      </c>
    </row>
    <row r="223" spans="1:60" x14ac:dyDescent="0.25">
      <c r="A223" t="s">
        <v>230</v>
      </c>
      <c r="B223">
        <v>134.91</v>
      </c>
      <c r="C223" s="2">
        <f t="shared" si="146"/>
        <v>-1.4063656550703518E-3</v>
      </c>
      <c r="D223" s="8">
        <f t="shared" si="179"/>
        <v>206</v>
      </c>
      <c r="E223" s="8">
        <f t="shared" ref="E223:L286" si="188">QUOTIENT($D223,E$2)</f>
        <v>0</v>
      </c>
      <c r="F223" s="8">
        <f t="shared" si="145"/>
        <v>0</v>
      </c>
      <c r="G223" s="8">
        <f t="shared" si="145"/>
        <v>1</v>
      </c>
      <c r="H223" s="8">
        <f t="shared" si="145"/>
        <v>3</v>
      </c>
      <c r="I223" s="8">
        <f t="shared" si="145"/>
        <v>6</v>
      </c>
      <c r="J223" s="8">
        <f t="shared" si="145"/>
        <v>12</v>
      </c>
      <c r="K223" s="8">
        <f t="shared" si="145"/>
        <v>25</v>
      </c>
      <c r="L223" s="8">
        <f t="shared" si="145"/>
        <v>51</v>
      </c>
      <c r="M223" s="2">
        <f t="shared" si="147"/>
        <v>-1.0446901285107854E-3</v>
      </c>
      <c r="N223" s="2">
        <f t="shared" si="148"/>
        <v>-5.2231223554134948E-4</v>
      </c>
      <c r="O223" s="2">
        <f t="shared" si="149"/>
        <v>9.1122045246864233E-4</v>
      </c>
      <c r="P223" s="2">
        <f t="shared" si="150"/>
        <v>9.5644602563964461E-4</v>
      </c>
      <c r="Q223" s="2">
        <f t="shared" si="151"/>
        <v>-1.2767330125014291E-3</v>
      </c>
      <c r="R223" s="2">
        <f t="shared" si="152"/>
        <v>-3.1305552641546705E-3</v>
      </c>
      <c r="S223" s="2">
        <f t="shared" si="153"/>
        <v>2.5737498271852927E-3</v>
      </c>
      <c r="T223" s="2">
        <f t="shared" si="154"/>
        <v>5.9964925520062662E-3</v>
      </c>
      <c r="U223" s="4">
        <f t="shared" si="155"/>
        <v>-3.6167552655956645E-4</v>
      </c>
      <c r="V223" s="4">
        <f t="shared" si="156"/>
        <v>-8.8405341952900235E-4</v>
      </c>
      <c r="W223" s="4">
        <f t="shared" si="157"/>
        <v>-2.3175861075389942E-3</v>
      </c>
      <c r="X223" s="4">
        <f t="shared" si="158"/>
        <v>-2.3628116807099964E-3</v>
      </c>
      <c r="Y223" s="4">
        <f t="shared" si="159"/>
        <v>-1.2963264256892273E-4</v>
      </c>
      <c r="Z223" s="4">
        <f t="shared" si="160"/>
        <v>1.7241896090843187E-3</v>
      </c>
      <c r="AA223" s="4">
        <f t="shared" si="161"/>
        <v>-3.9801154822556445E-3</v>
      </c>
      <c r="AB223" s="4">
        <f t="shared" si="162"/>
        <v>-7.402858207076618E-3</v>
      </c>
      <c r="AC223" s="4">
        <f t="shared" si="180"/>
        <v>-3.521124917111372E-2</v>
      </c>
      <c r="AD223" s="4">
        <f t="shared" si="181"/>
        <v>-0.14334347301578676</v>
      </c>
      <c r="AE223" s="4">
        <f t="shared" si="182"/>
        <v>-7.3100371303297523E-2</v>
      </c>
      <c r="AF223" s="4">
        <f t="shared" si="183"/>
        <v>-7.088431821791838E-2</v>
      </c>
      <c r="AG223" s="4">
        <f t="shared" si="184"/>
        <v>-3.7386632645802248E-2</v>
      </c>
      <c r="AH223" s="4">
        <f t="shared" si="185"/>
        <v>-9.579298871003665E-3</v>
      </c>
      <c r="AI223" s="4">
        <f t="shared" si="186"/>
        <v>-3.8749937796637018E-3</v>
      </c>
      <c r="AJ223" s="4">
        <f t="shared" si="187"/>
        <v>-4.5225105484272832E-4</v>
      </c>
      <c r="AK223" s="2">
        <f t="shared" si="163"/>
        <v>0.39809609594181961</v>
      </c>
      <c r="AL223" s="2">
        <f t="shared" si="164"/>
        <v>0.20161229812655601</v>
      </c>
      <c r="AM223" s="2">
        <f t="shared" si="165"/>
        <v>0.14868383853364919</v>
      </c>
      <c r="AN223" s="2">
        <f t="shared" si="166"/>
        <v>9.7502719969278062E-2</v>
      </c>
      <c r="AO223" s="2">
        <f t="shared" si="167"/>
        <v>6.0541541719690686E-2</v>
      </c>
      <c r="AP223" s="2">
        <f t="shared" si="168"/>
        <v>4.7564785958117965E-2</v>
      </c>
      <c r="AQ223" s="2">
        <f t="shared" si="169"/>
        <v>3.8154397189259656E-2</v>
      </c>
      <c r="AR223" s="2">
        <f t="shared" si="170"/>
        <v>1.4065080472819125E-2</v>
      </c>
      <c r="AS223" s="2">
        <f t="array" ref="AS223">_xlfn.STDEV.S(IF(E$17:E$1040=E223,$C$17:$C$1040,""))</f>
        <v>1.2758628112718129E-2</v>
      </c>
      <c r="AT223" s="2">
        <f t="array" ref="AT223">_xlfn.STDEV.S(IF(F$17:F$1040=F223,$C$17:$C$1040,""))</f>
        <v>1.1020046384629077E-2</v>
      </c>
      <c r="AU223" s="2">
        <f t="array" ref="AU223">_xlfn.STDEV.S(IF(G$17:G$1040=G223,$C$17:$C$1040,""))</f>
        <v>1.2080499904055511E-2</v>
      </c>
      <c r="AV223" s="2">
        <f t="array" ref="AV223">_xlfn.STDEV.S(IF(H$17:H$1040=H223,$C$17:$C$1040,""))</f>
        <v>1.0667982195107969E-2</v>
      </c>
      <c r="AW223" s="2">
        <f t="array" ref="AW223">_xlfn.STDEV.S(IF(I$17:I$1040=I223,$C$17:$C$1040,""))</f>
        <v>1.1084369187617885E-2</v>
      </c>
      <c r="AX223" s="2">
        <f t="array" ref="AX223">_xlfn.STDEV.S(IF(J$17:J$1040=J223,$C$17:$C$1040,""))</f>
        <v>1.4438526935339308E-2</v>
      </c>
      <c r="AY223" s="2">
        <f t="array" ref="AY223">_xlfn.STDEV.S(IF(K$17:K$1040=K223,$C$17:$C$1040,""))</f>
        <v>1.6945957852975448E-2</v>
      </c>
      <c r="AZ223" s="2">
        <f t="array" ref="AZ223">_xlfn.STDEV.S(IF(L$17:L$1040=L223,$C$17:$C$1040,""))</f>
        <v>9.7416831354026762E-3</v>
      </c>
      <c r="BA223" s="5">
        <f t="shared" si="171"/>
        <v>31.202108285058262</v>
      </c>
      <c r="BB223" s="5">
        <f t="shared" si="172"/>
        <v>18.2950498654677</v>
      </c>
      <c r="BC223" s="5">
        <f t="shared" si="173"/>
        <v>12.307755450065022</v>
      </c>
      <c r="BD223" s="5">
        <f t="shared" si="174"/>
        <v>9.1397527841760002</v>
      </c>
      <c r="BE223" s="5">
        <f t="shared" si="175"/>
        <v>5.4618842709894908</v>
      </c>
      <c r="BF223" s="5">
        <f t="shared" si="176"/>
        <v>3.2942963067582616</v>
      </c>
      <c r="BG223" s="5">
        <f t="shared" si="177"/>
        <v>2.2515338182881375</v>
      </c>
      <c r="BH223" s="5">
        <f t="shared" si="178"/>
        <v>1.4438039379154719</v>
      </c>
    </row>
    <row r="224" spans="1:60" x14ac:dyDescent="0.25">
      <c r="A224" t="s">
        <v>231</v>
      </c>
      <c r="B224">
        <v>135.78</v>
      </c>
      <c r="C224" s="2">
        <f t="shared" si="146"/>
        <v>6.4487436068489945E-3</v>
      </c>
      <c r="D224" s="8">
        <f t="shared" si="179"/>
        <v>207</v>
      </c>
      <c r="E224" s="8">
        <f t="shared" si="188"/>
        <v>0</v>
      </c>
      <c r="F224" s="8">
        <f t="shared" si="145"/>
        <v>0</v>
      </c>
      <c r="G224" s="8">
        <f t="shared" si="145"/>
        <v>1</v>
      </c>
      <c r="H224" s="8">
        <f t="shared" si="145"/>
        <v>3</v>
      </c>
      <c r="I224" s="8">
        <f t="shared" si="145"/>
        <v>6</v>
      </c>
      <c r="J224" s="8">
        <f t="shared" si="145"/>
        <v>12</v>
      </c>
      <c r="K224" s="8">
        <f t="shared" si="145"/>
        <v>25</v>
      </c>
      <c r="L224" s="8">
        <f t="shared" si="145"/>
        <v>51</v>
      </c>
      <c r="M224" s="2">
        <f t="shared" si="147"/>
        <v>-1.0446901285107854E-3</v>
      </c>
      <c r="N224" s="2">
        <f t="shared" si="148"/>
        <v>-5.2231223554134948E-4</v>
      </c>
      <c r="O224" s="2">
        <f t="shared" si="149"/>
        <v>9.1122045246864233E-4</v>
      </c>
      <c r="P224" s="2">
        <f t="shared" si="150"/>
        <v>9.5644602563964461E-4</v>
      </c>
      <c r="Q224" s="2">
        <f t="shared" si="151"/>
        <v>-1.2767330125014291E-3</v>
      </c>
      <c r="R224" s="2">
        <f t="shared" si="152"/>
        <v>-3.1305552641546705E-3</v>
      </c>
      <c r="S224" s="2">
        <f t="shared" si="153"/>
        <v>2.5737498271852927E-3</v>
      </c>
      <c r="T224" s="2">
        <f t="shared" si="154"/>
        <v>5.9964925520062662E-3</v>
      </c>
      <c r="U224" s="4">
        <f t="shared" si="155"/>
        <v>7.4934337353597799E-3</v>
      </c>
      <c r="V224" s="4">
        <f t="shared" si="156"/>
        <v>6.9710558423903436E-3</v>
      </c>
      <c r="W224" s="4">
        <f t="shared" si="157"/>
        <v>5.5375231543803522E-3</v>
      </c>
      <c r="X224" s="4">
        <f t="shared" si="158"/>
        <v>5.4922975812093499E-3</v>
      </c>
      <c r="Y224" s="4">
        <f t="shared" si="159"/>
        <v>7.7254766193504236E-3</v>
      </c>
      <c r="Z224" s="4">
        <f t="shared" si="160"/>
        <v>9.579298871003665E-3</v>
      </c>
      <c r="AA224" s="4">
        <f t="shared" si="161"/>
        <v>3.8749937796637018E-3</v>
      </c>
      <c r="AB224" s="4">
        <f t="shared" si="162"/>
        <v>4.5225105484272832E-4</v>
      </c>
      <c r="AC224" s="4">
        <f t="shared" si="180"/>
        <v>-2.771781543575394E-2</v>
      </c>
      <c r="AD224" s="4">
        <f t="shared" si="181"/>
        <v>-0.1363724171733964</v>
      </c>
      <c r="AE224" s="4">
        <f t="shared" si="182"/>
        <v>-6.7562848148917165E-2</v>
      </c>
      <c r="AF224" s="4">
        <f t="shared" si="183"/>
        <v>-6.5392020636709028E-2</v>
      </c>
      <c r="AG224" s="4">
        <f t="shared" si="184"/>
        <v>-2.9661156026451824E-2</v>
      </c>
      <c r="AH224" s="4">
        <f t="shared" si="185"/>
        <v>0</v>
      </c>
      <c r="AI224" s="4">
        <f t="shared" si="186"/>
        <v>0</v>
      </c>
      <c r="AJ224" s="4">
        <f t="shared" si="187"/>
        <v>0</v>
      </c>
      <c r="AK224" s="2">
        <f t="shared" si="163"/>
        <v>0.39809609594181961</v>
      </c>
      <c r="AL224" s="2">
        <f t="shared" si="164"/>
        <v>0.20161229812655601</v>
      </c>
      <c r="AM224" s="2">
        <f t="shared" si="165"/>
        <v>0.14868383853364919</v>
      </c>
      <c r="AN224" s="2">
        <f t="shared" si="166"/>
        <v>9.7502719969278062E-2</v>
      </c>
      <c r="AO224" s="2">
        <f t="shared" si="167"/>
        <v>6.0541541719690686E-2</v>
      </c>
      <c r="AP224" s="2">
        <f t="shared" si="168"/>
        <v>4.7564785958117965E-2</v>
      </c>
      <c r="AQ224" s="2">
        <f t="shared" si="169"/>
        <v>3.8154397189259656E-2</v>
      </c>
      <c r="AR224" s="2">
        <f t="shared" si="170"/>
        <v>1.4065080472819125E-2</v>
      </c>
      <c r="AS224" s="2">
        <f t="array" ref="AS224">_xlfn.STDEV.S(IF(E$17:E$1040=E224,$C$17:$C$1040,""))</f>
        <v>1.2758628112718129E-2</v>
      </c>
      <c r="AT224" s="2">
        <f t="array" ref="AT224">_xlfn.STDEV.S(IF(F$17:F$1040=F224,$C$17:$C$1040,""))</f>
        <v>1.1020046384629077E-2</v>
      </c>
      <c r="AU224" s="2">
        <f t="array" ref="AU224">_xlfn.STDEV.S(IF(G$17:G$1040=G224,$C$17:$C$1040,""))</f>
        <v>1.2080499904055511E-2</v>
      </c>
      <c r="AV224" s="2">
        <f t="array" ref="AV224">_xlfn.STDEV.S(IF(H$17:H$1040=H224,$C$17:$C$1040,""))</f>
        <v>1.0667982195107969E-2</v>
      </c>
      <c r="AW224" s="2">
        <f t="array" ref="AW224">_xlfn.STDEV.S(IF(I$17:I$1040=I224,$C$17:$C$1040,""))</f>
        <v>1.1084369187617885E-2</v>
      </c>
      <c r="AX224" s="2">
        <f t="array" ref="AX224">_xlfn.STDEV.S(IF(J$17:J$1040=J224,$C$17:$C$1040,""))</f>
        <v>1.4438526935339308E-2</v>
      </c>
      <c r="AY224" s="2">
        <f t="array" ref="AY224">_xlfn.STDEV.S(IF(K$17:K$1040=K224,$C$17:$C$1040,""))</f>
        <v>1.6945957852975448E-2</v>
      </c>
      <c r="AZ224" s="2">
        <f t="array" ref="AZ224">_xlfn.STDEV.S(IF(L$17:L$1040=L224,$C$17:$C$1040,""))</f>
        <v>9.7416831354026762E-3</v>
      </c>
      <c r="BA224" s="5">
        <f t="shared" si="171"/>
        <v>31.202108285058262</v>
      </c>
      <c r="BB224" s="5">
        <f t="shared" si="172"/>
        <v>18.2950498654677</v>
      </c>
      <c r="BC224" s="5">
        <f t="shared" si="173"/>
        <v>12.307755450065022</v>
      </c>
      <c r="BD224" s="5">
        <f t="shared" si="174"/>
        <v>9.1397527841760002</v>
      </c>
      <c r="BE224" s="5">
        <f t="shared" si="175"/>
        <v>5.4618842709894908</v>
      </c>
      <c r="BF224" s="5">
        <f t="shared" si="176"/>
        <v>3.2942963067582616</v>
      </c>
      <c r="BG224" s="5">
        <f t="shared" si="177"/>
        <v>2.2515338182881375</v>
      </c>
      <c r="BH224" s="5">
        <f t="shared" si="178"/>
        <v>1.4438039379154719</v>
      </c>
    </row>
    <row r="225" spans="1:60" x14ac:dyDescent="0.25">
      <c r="A225" t="s">
        <v>232</v>
      </c>
      <c r="B225">
        <v>135.08000000000001</v>
      </c>
      <c r="C225" s="2">
        <f t="shared" si="146"/>
        <v>-5.1553984386506491E-3</v>
      </c>
      <c r="D225" s="8">
        <f t="shared" si="179"/>
        <v>208</v>
      </c>
      <c r="E225" s="8">
        <f t="shared" si="188"/>
        <v>0</v>
      </c>
      <c r="F225" s="8">
        <f t="shared" si="145"/>
        <v>0</v>
      </c>
      <c r="G225" s="8">
        <f t="shared" si="145"/>
        <v>1</v>
      </c>
      <c r="H225" s="8">
        <f t="shared" si="145"/>
        <v>3</v>
      </c>
      <c r="I225" s="8">
        <f t="shared" si="145"/>
        <v>6</v>
      </c>
      <c r="J225" s="8">
        <f t="shared" si="145"/>
        <v>13</v>
      </c>
      <c r="K225" s="8">
        <f t="shared" si="145"/>
        <v>26</v>
      </c>
      <c r="L225" s="8">
        <f t="shared" si="145"/>
        <v>52</v>
      </c>
      <c r="M225" s="2">
        <f t="shared" si="147"/>
        <v>-1.0446901285107854E-3</v>
      </c>
      <c r="N225" s="2">
        <f t="shared" si="148"/>
        <v>-5.2231223554134948E-4</v>
      </c>
      <c r="O225" s="2">
        <f t="shared" si="149"/>
        <v>9.1122045246864233E-4</v>
      </c>
      <c r="P225" s="2">
        <f t="shared" si="150"/>
        <v>9.5644602563964461E-4</v>
      </c>
      <c r="Q225" s="2">
        <f t="shared" si="151"/>
        <v>-1.2767330125014291E-3</v>
      </c>
      <c r="R225" s="2">
        <f t="shared" si="152"/>
        <v>5.7708923915181232E-4</v>
      </c>
      <c r="S225" s="2">
        <f t="shared" si="153"/>
        <v>1.290881364714308E-3</v>
      </c>
      <c r="T225" s="2">
        <f t="shared" si="154"/>
        <v>2.7091808285917007E-3</v>
      </c>
      <c r="U225" s="4">
        <f t="shared" si="155"/>
        <v>-4.1107083101398637E-3</v>
      </c>
      <c r="V225" s="4">
        <f t="shared" si="156"/>
        <v>-4.6330862031093E-3</v>
      </c>
      <c r="W225" s="4">
        <f t="shared" si="157"/>
        <v>-6.0666188911192914E-3</v>
      </c>
      <c r="X225" s="4">
        <f t="shared" si="158"/>
        <v>-6.1118444642902937E-3</v>
      </c>
      <c r="Y225" s="4">
        <f t="shared" si="159"/>
        <v>-3.87866542614922E-3</v>
      </c>
      <c r="Z225" s="4">
        <f t="shared" si="160"/>
        <v>-5.7324876778024614E-3</v>
      </c>
      <c r="AA225" s="4">
        <f t="shared" si="161"/>
        <v>-6.4462798033649571E-3</v>
      </c>
      <c r="AB225" s="4">
        <f t="shared" si="162"/>
        <v>-7.8645792672423498E-3</v>
      </c>
      <c r="AC225" s="4">
        <f t="shared" si="180"/>
        <v>-3.1828523745893803E-2</v>
      </c>
      <c r="AD225" s="4">
        <f t="shared" si="181"/>
        <v>-0.14100550337650569</v>
      </c>
      <c r="AE225" s="4">
        <f t="shared" si="182"/>
        <v>-7.362946704003645E-2</v>
      </c>
      <c r="AF225" s="4">
        <f t="shared" si="183"/>
        <v>-7.150386510099932E-2</v>
      </c>
      <c r="AG225" s="4">
        <f t="shared" si="184"/>
        <v>-3.3539821452601044E-2</v>
      </c>
      <c r="AH225" s="4">
        <f t="shared" si="185"/>
        <v>-5.7324876778024614E-3</v>
      </c>
      <c r="AI225" s="4">
        <f t="shared" si="186"/>
        <v>-6.4462798033649571E-3</v>
      </c>
      <c r="AJ225" s="4">
        <f t="shared" si="187"/>
        <v>-7.8645792672423498E-3</v>
      </c>
      <c r="AK225" s="2">
        <f t="shared" si="163"/>
        <v>0.39809609594181961</v>
      </c>
      <c r="AL225" s="2">
        <f t="shared" si="164"/>
        <v>0.20161229812655601</v>
      </c>
      <c r="AM225" s="2">
        <f t="shared" si="165"/>
        <v>0.14868383853364919</v>
      </c>
      <c r="AN225" s="2">
        <f t="shared" si="166"/>
        <v>9.7502719969278062E-2</v>
      </c>
      <c r="AO225" s="2">
        <f t="shared" si="167"/>
        <v>6.0541541719690686E-2</v>
      </c>
      <c r="AP225" s="2">
        <f t="shared" si="168"/>
        <v>2.3535000052944927E-2</v>
      </c>
      <c r="AQ225" s="2">
        <f t="shared" si="169"/>
        <v>1.4419403685089149E-2</v>
      </c>
      <c r="AR225" s="2">
        <f t="shared" si="170"/>
        <v>7.8645792672423498E-3</v>
      </c>
      <c r="AS225" s="2">
        <f t="array" ref="AS225">_xlfn.STDEV.S(IF(E$17:E$1040=E225,$C$17:$C$1040,""))</f>
        <v>1.2758628112718129E-2</v>
      </c>
      <c r="AT225" s="2">
        <f t="array" ref="AT225">_xlfn.STDEV.S(IF(F$17:F$1040=F225,$C$17:$C$1040,""))</f>
        <v>1.1020046384629077E-2</v>
      </c>
      <c r="AU225" s="2">
        <f t="array" ref="AU225">_xlfn.STDEV.S(IF(G$17:G$1040=G225,$C$17:$C$1040,""))</f>
        <v>1.2080499904055511E-2</v>
      </c>
      <c r="AV225" s="2">
        <f t="array" ref="AV225">_xlfn.STDEV.S(IF(H$17:H$1040=H225,$C$17:$C$1040,""))</f>
        <v>1.0667982195107969E-2</v>
      </c>
      <c r="AW225" s="2">
        <f t="array" ref="AW225">_xlfn.STDEV.S(IF(I$17:I$1040=I225,$C$17:$C$1040,""))</f>
        <v>1.1084369187617885E-2</v>
      </c>
      <c r="AX225" s="2">
        <f t="array" ref="AX225">_xlfn.STDEV.S(IF(J$17:J$1040=J225,$C$17:$C$1040,""))</f>
        <v>6.1737159305603785E-3</v>
      </c>
      <c r="AY225" s="2">
        <f t="array" ref="AY225">_xlfn.STDEV.S(IF(K$17:K$1040=K225,$C$17:$C$1040,""))</f>
        <v>6.2238344246190727E-3</v>
      </c>
      <c r="AZ225" s="2">
        <f t="array" ref="AZ225">_xlfn.STDEV.S(IF(L$17:L$1040=L225,$C$17:$C$1040,""))</f>
        <v>6.0083327533388521E-3</v>
      </c>
      <c r="BA225" s="5">
        <f t="shared" si="171"/>
        <v>31.202108285058262</v>
      </c>
      <c r="BB225" s="5">
        <f t="shared" si="172"/>
        <v>18.2950498654677</v>
      </c>
      <c r="BC225" s="5">
        <f t="shared" si="173"/>
        <v>12.307755450065022</v>
      </c>
      <c r="BD225" s="5">
        <f t="shared" si="174"/>
        <v>9.1397527841760002</v>
      </c>
      <c r="BE225" s="5">
        <f t="shared" si="175"/>
        <v>5.4618842709894908</v>
      </c>
      <c r="BF225" s="5">
        <f t="shared" si="176"/>
        <v>3.8121287596737048</v>
      </c>
      <c r="BG225" s="5">
        <f t="shared" si="177"/>
        <v>2.3168038706254115</v>
      </c>
      <c r="BH225" s="5">
        <f t="shared" si="178"/>
        <v>1.3089453580732484</v>
      </c>
    </row>
    <row r="226" spans="1:60" x14ac:dyDescent="0.25">
      <c r="A226" t="s">
        <v>233</v>
      </c>
      <c r="B226">
        <v>135.59</v>
      </c>
      <c r="C226" s="2">
        <f t="shared" si="146"/>
        <v>3.7755404204915521E-3</v>
      </c>
      <c r="D226" s="8">
        <f t="shared" si="179"/>
        <v>209</v>
      </c>
      <c r="E226" s="8">
        <f t="shared" si="188"/>
        <v>0</v>
      </c>
      <c r="F226" s="8">
        <f t="shared" si="145"/>
        <v>0</v>
      </c>
      <c r="G226" s="8">
        <f t="shared" si="145"/>
        <v>1</v>
      </c>
      <c r="H226" s="8">
        <f t="shared" si="145"/>
        <v>3</v>
      </c>
      <c r="I226" s="8">
        <f t="shared" si="145"/>
        <v>6</v>
      </c>
      <c r="J226" s="8">
        <f t="shared" si="145"/>
        <v>13</v>
      </c>
      <c r="K226" s="8">
        <f t="shared" si="145"/>
        <v>26</v>
      </c>
      <c r="L226" s="8">
        <f t="shared" si="145"/>
        <v>52</v>
      </c>
      <c r="M226" s="2">
        <f t="shared" si="147"/>
        <v>-1.0446901285107854E-3</v>
      </c>
      <c r="N226" s="2">
        <f t="shared" si="148"/>
        <v>-5.2231223554134948E-4</v>
      </c>
      <c r="O226" s="2">
        <f t="shared" si="149"/>
        <v>9.1122045246864233E-4</v>
      </c>
      <c r="P226" s="2">
        <f t="shared" si="150"/>
        <v>9.5644602563964461E-4</v>
      </c>
      <c r="Q226" s="2">
        <f t="shared" si="151"/>
        <v>-1.2767330125014291E-3</v>
      </c>
      <c r="R226" s="2">
        <f t="shared" si="152"/>
        <v>5.7708923915181232E-4</v>
      </c>
      <c r="S226" s="2">
        <f t="shared" si="153"/>
        <v>1.290881364714308E-3</v>
      </c>
      <c r="T226" s="2">
        <f t="shared" si="154"/>
        <v>2.7091808285917007E-3</v>
      </c>
      <c r="U226" s="4">
        <f t="shared" si="155"/>
        <v>4.8202305490023375E-3</v>
      </c>
      <c r="V226" s="4">
        <f t="shared" si="156"/>
        <v>4.2978526560329012E-3</v>
      </c>
      <c r="W226" s="4">
        <f t="shared" si="157"/>
        <v>2.8643199680229098E-3</v>
      </c>
      <c r="X226" s="4">
        <f t="shared" si="158"/>
        <v>2.8190943948519075E-3</v>
      </c>
      <c r="Y226" s="4">
        <f t="shared" si="159"/>
        <v>5.0522734329929812E-3</v>
      </c>
      <c r="Z226" s="4">
        <f t="shared" si="160"/>
        <v>3.1984511813397398E-3</v>
      </c>
      <c r="AA226" s="4">
        <f t="shared" si="161"/>
        <v>2.4846590557772441E-3</v>
      </c>
      <c r="AB226" s="4">
        <f t="shared" si="162"/>
        <v>1.0663595918998514E-3</v>
      </c>
      <c r="AC226" s="4">
        <f t="shared" si="180"/>
        <v>-2.7008293196891464E-2</v>
      </c>
      <c r="AD226" s="4">
        <f t="shared" si="181"/>
        <v>-0.13670765072047278</v>
      </c>
      <c r="AE226" s="4">
        <f t="shared" si="182"/>
        <v>-7.0765147072013534E-2</v>
      </c>
      <c r="AF226" s="4">
        <f t="shared" si="183"/>
        <v>-6.8684770706147411E-2</v>
      </c>
      <c r="AG226" s="4">
        <f t="shared" si="184"/>
        <v>-2.8487548019608063E-2</v>
      </c>
      <c r="AH226" s="4">
        <f t="shared" si="185"/>
        <v>-2.5340364964627216E-3</v>
      </c>
      <c r="AI226" s="4">
        <f t="shared" si="186"/>
        <v>-3.961620747587713E-3</v>
      </c>
      <c r="AJ226" s="4">
        <f t="shared" si="187"/>
        <v>-6.7982196753424984E-3</v>
      </c>
      <c r="AK226" s="2">
        <f t="shared" si="163"/>
        <v>0.39809609594181961</v>
      </c>
      <c r="AL226" s="2">
        <f t="shared" si="164"/>
        <v>0.20161229812655601</v>
      </c>
      <c r="AM226" s="2">
        <f t="shared" si="165"/>
        <v>0.14868383853364919</v>
      </c>
      <c r="AN226" s="2">
        <f t="shared" si="166"/>
        <v>9.7502719969278062E-2</v>
      </c>
      <c r="AO226" s="2">
        <f t="shared" si="167"/>
        <v>6.0541541719690686E-2</v>
      </c>
      <c r="AP226" s="2">
        <f t="shared" si="168"/>
        <v>2.3535000052944927E-2</v>
      </c>
      <c r="AQ226" s="2">
        <f t="shared" si="169"/>
        <v>1.4419403685089149E-2</v>
      </c>
      <c r="AR226" s="2">
        <f t="shared" si="170"/>
        <v>7.8645792672423498E-3</v>
      </c>
      <c r="AS226" s="2">
        <f t="array" ref="AS226">_xlfn.STDEV.S(IF(E$17:E$1040=E226,$C$17:$C$1040,""))</f>
        <v>1.2758628112718129E-2</v>
      </c>
      <c r="AT226" s="2">
        <f t="array" ref="AT226">_xlfn.STDEV.S(IF(F$17:F$1040=F226,$C$17:$C$1040,""))</f>
        <v>1.1020046384629077E-2</v>
      </c>
      <c r="AU226" s="2">
        <f t="array" ref="AU226">_xlfn.STDEV.S(IF(G$17:G$1040=G226,$C$17:$C$1040,""))</f>
        <v>1.2080499904055511E-2</v>
      </c>
      <c r="AV226" s="2">
        <f t="array" ref="AV226">_xlfn.STDEV.S(IF(H$17:H$1040=H226,$C$17:$C$1040,""))</f>
        <v>1.0667982195107969E-2</v>
      </c>
      <c r="AW226" s="2">
        <f t="array" ref="AW226">_xlfn.STDEV.S(IF(I$17:I$1040=I226,$C$17:$C$1040,""))</f>
        <v>1.1084369187617885E-2</v>
      </c>
      <c r="AX226" s="2">
        <f t="array" ref="AX226">_xlfn.STDEV.S(IF(J$17:J$1040=J226,$C$17:$C$1040,""))</f>
        <v>6.1737159305603785E-3</v>
      </c>
      <c r="AY226" s="2">
        <f t="array" ref="AY226">_xlfn.STDEV.S(IF(K$17:K$1040=K226,$C$17:$C$1040,""))</f>
        <v>6.2238344246190727E-3</v>
      </c>
      <c r="AZ226" s="2">
        <f t="array" ref="AZ226">_xlfn.STDEV.S(IF(L$17:L$1040=L226,$C$17:$C$1040,""))</f>
        <v>6.0083327533388521E-3</v>
      </c>
      <c r="BA226" s="5">
        <f t="shared" si="171"/>
        <v>31.202108285058262</v>
      </c>
      <c r="BB226" s="5">
        <f t="shared" si="172"/>
        <v>18.2950498654677</v>
      </c>
      <c r="BC226" s="5">
        <f t="shared" si="173"/>
        <v>12.307755450065022</v>
      </c>
      <c r="BD226" s="5">
        <f t="shared" si="174"/>
        <v>9.1397527841760002</v>
      </c>
      <c r="BE226" s="5">
        <f t="shared" si="175"/>
        <v>5.4618842709894908</v>
      </c>
      <c r="BF226" s="5">
        <f t="shared" si="176"/>
        <v>3.8121287596737048</v>
      </c>
      <c r="BG226" s="5">
        <f t="shared" si="177"/>
        <v>2.3168038706254115</v>
      </c>
      <c r="BH226" s="5">
        <f t="shared" si="178"/>
        <v>1.3089453580732484</v>
      </c>
    </row>
    <row r="227" spans="1:60" x14ac:dyDescent="0.25">
      <c r="A227" t="s">
        <v>234</v>
      </c>
      <c r="B227">
        <v>136.87</v>
      </c>
      <c r="C227" s="2">
        <f t="shared" si="146"/>
        <v>9.4402242053248653E-3</v>
      </c>
      <c r="D227" s="8">
        <f t="shared" si="179"/>
        <v>210</v>
      </c>
      <c r="E227" s="8">
        <f t="shared" si="188"/>
        <v>0</v>
      </c>
      <c r="F227" s="8">
        <f t="shared" si="145"/>
        <v>0</v>
      </c>
      <c r="G227" s="8">
        <f t="shared" si="145"/>
        <v>1</v>
      </c>
      <c r="H227" s="8">
        <f t="shared" si="145"/>
        <v>3</v>
      </c>
      <c r="I227" s="8">
        <f t="shared" si="145"/>
        <v>6</v>
      </c>
      <c r="J227" s="8">
        <f t="shared" si="145"/>
        <v>13</v>
      </c>
      <c r="K227" s="8">
        <f t="shared" si="145"/>
        <v>26</v>
      </c>
      <c r="L227" s="8">
        <f t="shared" si="145"/>
        <v>52</v>
      </c>
      <c r="M227" s="2">
        <f t="shared" si="147"/>
        <v>-1.0446901285107854E-3</v>
      </c>
      <c r="N227" s="2">
        <f t="shared" si="148"/>
        <v>-5.2231223554134948E-4</v>
      </c>
      <c r="O227" s="2">
        <f t="shared" si="149"/>
        <v>9.1122045246864233E-4</v>
      </c>
      <c r="P227" s="2">
        <f t="shared" si="150"/>
        <v>9.5644602563964461E-4</v>
      </c>
      <c r="Q227" s="2">
        <f t="shared" si="151"/>
        <v>-1.2767330125014291E-3</v>
      </c>
      <c r="R227" s="2">
        <f t="shared" si="152"/>
        <v>5.7708923915181232E-4</v>
      </c>
      <c r="S227" s="2">
        <f t="shared" si="153"/>
        <v>1.290881364714308E-3</v>
      </c>
      <c r="T227" s="2">
        <f t="shared" si="154"/>
        <v>2.7091808285917007E-3</v>
      </c>
      <c r="U227" s="4">
        <f t="shared" si="155"/>
        <v>1.0484914333835652E-2</v>
      </c>
      <c r="V227" s="4">
        <f t="shared" si="156"/>
        <v>9.9625364408662143E-3</v>
      </c>
      <c r="W227" s="4">
        <f t="shared" si="157"/>
        <v>8.5290037528562221E-3</v>
      </c>
      <c r="X227" s="4">
        <f t="shared" si="158"/>
        <v>8.4837781796852207E-3</v>
      </c>
      <c r="Y227" s="4">
        <f t="shared" si="159"/>
        <v>1.0716957217826294E-2</v>
      </c>
      <c r="Z227" s="4">
        <f t="shared" si="160"/>
        <v>8.863134966173053E-3</v>
      </c>
      <c r="AA227" s="4">
        <f t="shared" si="161"/>
        <v>8.1493428406105572E-3</v>
      </c>
      <c r="AB227" s="4">
        <f t="shared" si="162"/>
        <v>6.7310433767331646E-3</v>
      </c>
      <c r="AC227" s="4">
        <f t="shared" si="180"/>
        <v>-1.6523378863055813E-2</v>
      </c>
      <c r="AD227" s="4">
        <f t="shared" si="181"/>
        <v>-0.12674511427960655</v>
      </c>
      <c r="AE227" s="4">
        <f t="shared" si="182"/>
        <v>-6.2236143319157312E-2</v>
      </c>
      <c r="AF227" s="4">
        <f t="shared" si="183"/>
        <v>-6.0200992526462188E-2</v>
      </c>
      <c r="AG227" s="4">
        <f t="shared" si="184"/>
        <v>-1.7770590801781769E-2</v>
      </c>
      <c r="AH227" s="4">
        <f t="shared" si="185"/>
        <v>6.3290984697103314E-3</v>
      </c>
      <c r="AI227" s="4">
        <f t="shared" si="186"/>
        <v>4.1877220930228443E-3</v>
      </c>
      <c r="AJ227" s="4">
        <f t="shared" si="187"/>
        <v>-6.7176298609333829E-5</v>
      </c>
      <c r="AK227" s="2">
        <f t="shared" si="163"/>
        <v>0.39809609594181961</v>
      </c>
      <c r="AL227" s="2">
        <f t="shared" si="164"/>
        <v>0.20161229812655601</v>
      </c>
      <c r="AM227" s="2">
        <f t="shared" si="165"/>
        <v>0.14868383853364919</v>
      </c>
      <c r="AN227" s="2">
        <f t="shared" si="166"/>
        <v>9.7502719969278062E-2</v>
      </c>
      <c r="AO227" s="2">
        <f t="shared" si="167"/>
        <v>6.0541541719690686E-2</v>
      </c>
      <c r="AP227" s="2">
        <f t="shared" si="168"/>
        <v>2.3535000052944927E-2</v>
      </c>
      <c r="AQ227" s="2">
        <f t="shared" si="169"/>
        <v>1.4419403685089149E-2</v>
      </c>
      <c r="AR227" s="2">
        <f t="shared" si="170"/>
        <v>7.8645792672423498E-3</v>
      </c>
      <c r="AS227" s="2">
        <f t="array" ref="AS227">_xlfn.STDEV.S(IF(E$17:E$1040=E227,$C$17:$C$1040,""))</f>
        <v>1.2758628112718129E-2</v>
      </c>
      <c r="AT227" s="2">
        <f t="array" ref="AT227">_xlfn.STDEV.S(IF(F$17:F$1040=F227,$C$17:$C$1040,""))</f>
        <v>1.1020046384629077E-2</v>
      </c>
      <c r="AU227" s="2">
        <f t="array" ref="AU227">_xlfn.STDEV.S(IF(G$17:G$1040=G227,$C$17:$C$1040,""))</f>
        <v>1.2080499904055511E-2</v>
      </c>
      <c r="AV227" s="2">
        <f t="array" ref="AV227">_xlfn.STDEV.S(IF(H$17:H$1040=H227,$C$17:$C$1040,""))</f>
        <v>1.0667982195107969E-2</v>
      </c>
      <c r="AW227" s="2">
        <f t="array" ref="AW227">_xlfn.STDEV.S(IF(I$17:I$1040=I227,$C$17:$C$1040,""))</f>
        <v>1.1084369187617885E-2</v>
      </c>
      <c r="AX227" s="2">
        <f t="array" ref="AX227">_xlfn.STDEV.S(IF(J$17:J$1040=J227,$C$17:$C$1040,""))</f>
        <v>6.1737159305603785E-3</v>
      </c>
      <c r="AY227" s="2">
        <f t="array" ref="AY227">_xlfn.STDEV.S(IF(K$17:K$1040=K227,$C$17:$C$1040,""))</f>
        <v>6.2238344246190727E-3</v>
      </c>
      <c r="AZ227" s="2">
        <f t="array" ref="AZ227">_xlfn.STDEV.S(IF(L$17:L$1040=L227,$C$17:$C$1040,""))</f>
        <v>6.0083327533388521E-3</v>
      </c>
      <c r="BA227" s="5">
        <f t="shared" si="171"/>
        <v>31.202108285058262</v>
      </c>
      <c r="BB227" s="5">
        <f t="shared" si="172"/>
        <v>18.2950498654677</v>
      </c>
      <c r="BC227" s="5">
        <f t="shared" si="173"/>
        <v>12.307755450065022</v>
      </c>
      <c r="BD227" s="5">
        <f t="shared" si="174"/>
        <v>9.1397527841760002</v>
      </c>
      <c r="BE227" s="5">
        <f t="shared" si="175"/>
        <v>5.4618842709894908</v>
      </c>
      <c r="BF227" s="5">
        <f t="shared" si="176"/>
        <v>3.8121287596737048</v>
      </c>
      <c r="BG227" s="5">
        <f t="shared" si="177"/>
        <v>2.3168038706254115</v>
      </c>
      <c r="BH227" s="5">
        <f t="shared" si="178"/>
        <v>1.3089453580732484</v>
      </c>
    </row>
    <row r="228" spans="1:60" x14ac:dyDescent="0.25">
      <c r="A228" t="s">
        <v>235</v>
      </c>
      <c r="B228">
        <v>137.25</v>
      </c>
      <c r="C228" s="2">
        <f t="shared" si="146"/>
        <v>2.7763571272010346E-3</v>
      </c>
      <c r="D228" s="8">
        <f t="shared" si="179"/>
        <v>211</v>
      </c>
      <c r="E228" s="8">
        <f t="shared" si="188"/>
        <v>0</v>
      </c>
      <c r="F228" s="8">
        <f t="shared" si="145"/>
        <v>0</v>
      </c>
      <c r="G228" s="8">
        <f t="shared" si="145"/>
        <v>1</v>
      </c>
      <c r="H228" s="8">
        <f t="shared" si="145"/>
        <v>3</v>
      </c>
      <c r="I228" s="8">
        <f t="shared" si="145"/>
        <v>6</v>
      </c>
      <c r="J228" s="8">
        <f t="shared" si="145"/>
        <v>13</v>
      </c>
      <c r="K228" s="8">
        <f t="shared" si="145"/>
        <v>26</v>
      </c>
      <c r="L228" s="8">
        <f t="shared" si="145"/>
        <v>52</v>
      </c>
      <c r="M228" s="2">
        <f t="shared" si="147"/>
        <v>-1.0446901285107854E-3</v>
      </c>
      <c r="N228" s="2">
        <f t="shared" si="148"/>
        <v>-5.2231223554134948E-4</v>
      </c>
      <c r="O228" s="2">
        <f t="shared" si="149"/>
        <v>9.1122045246864233E-4</v>
      </c>
      <c r="P228" s="2">
        <f t="shared" si="150"/>
        <v>9.5644602563964461E-4</v>
      </c>
      <c r="Q228" s="2">
        <f t="shared" si="151"/>
        <v>-1.2767330125014291E-3</v>
      </c>
      <c r="R228" s="2">
        <f t="shared" si="152"/>
        <v>5.7708923915181232E-4</v>
      </c>
      <c r="S228" s="2">
        <f t="shared" si="153"/>
        <v>1.290881364714308E-3</v>
      </c>
      <c r="T228" s="2">
        <f t="shared" si="154"/>
        <v>2.7091808285917007E-3</v>
      </c>
      <c r="U228" s="4">
        <f t="shared" si="155"/>
        <v>3.8210472557118199E-3</v>
      </c>
      <c r="V228" s="4">
        <f t="shared" si="156"/>
        <v>3.298669362742384E-3</v>
      </c>
      <c r="W228" s="4">
        <f t="shared" si="157"/>
        <v>1.8651366747323922E-3</v>
      </c>
      <c r="X228" s="4">
        <f t="shared" si="158"/>
        <v>1.81991110156139E-3</v>
      </c>
      <c r="Y228" s="4">
        <f t="shared" si="159"/>
        <v>4.0530901397024637E-3</v>
      </c>
      <c r="Z228" s="4">
        <f t="shared" si="160"/>
        <v>2.1992678880492222E-3</v>
      </c>
      <c r="AA228" s="4">
        <f t="shared" si="161"/>
        <v>1.4854757624867265E-3</v>
      </c>
      <c r="AB228" s="4">
        <f t="shared" si="162"/>
        <v>6.7176298609333829E-5</v>
      </c>
      <c r="AC228" s="4">
        <f t="shared" si="180"/>
        <v>-1.2702331607343992E-2</v>
      </c>
      <c r="AD228" s="4">
        <f t="shared" si="181"/>
        <v>-0.12344644491686417</v>
      </c>
      <c r="AE228" s="4">
        <f t="shared" si="182"/>
        <v>-6.0371006644424921E-2</v>
      </c>
      <c r="AF228" s="4">
        <f t="shared" si="183"/>
        <v>-5.8381081424900796E-2</v>
      </c>
      <c r="AG228" s="4">
        <f t="shared" si="184"/>
        <v>-1.3717500662079305E-2</v>
      </c>
      <c r="AH228" s="4">
        <f t="shared" si="185"/>
        <v>8.5283663577595537E-3</v>
      </c>
      <c r="AI228" s="4">
        <f t="shared" si="186"/>
        <v>5.6731978555095708E-3</v>
      </c>
      <c r="AJ228" s="4">
        <f t="shared" si="187"/>
        <v>0</v>
      </c>
      <c r="AK228" s="2">
        <f t="shared" si="163"/>
        <v>0.39809609594181961</v>
      </c>
      <c r="AL228" s="2">
        <f t="shared" si="164"/>
        <v>0.20161229812655601</v>
      </c>
      <c r="AM228" s="2">
        <f t="shared" si="165"/>
        <v>0.14868383853364919</v>
      </c>
      <c r="AN228" s="2">
        <f t="shared" si="166"/>
        <v>9.7502719969278062E-2</v>
      </c>
      <c r="AO228" s="2">
        <f t="shared" si="167"/>
        <v>6.0541541719690686E-2</v>
      </c>
      <c r="AP228" s="2">
        <f t="shared" si="168"/>
        <v>2.3535000052944927E-2</v>
      </c>
      <c r="AQ228" s="2">
        <f t="shared" si="169"/>
        <v>1.4419403685089149E-2</v>
      </c>
      <c r="AR228" s="2">
        <f t="shared" si="170"/>
        <v>7.8645792672423498E-3</v>
      </c>
      <c r="AS228" s="2">
        <f t="array" ref="AS228">_xlfn.STDEV.S(IF(E$17:E$1040=E228,$C$17:$C$1040,""))</f>
        <v>1.2758628112718129E-2</v>
      </c>
      <c r="AT228" s="2">
        <f t="array" ref="AT228">_xlfn.STDEV.S(IF(F$17:F$1040=F228,$C$17:$C$1040,""))</f>
        <v>1.1020046384629077E-2</v>
      </c>
      <c r="AU228" s="2">
        <f t="array" ref="AU228">_xlfn.STDEV.S(IF(G$17:G$1040=G228,$C$17:$C$1040,""))</f>
        <v>1.2080499904055511E-2</v>
      </c>
      <c r="AV228" s="2">
        <f t="array" ref="AV228">_xlfn.STDEV.S(IF(H$17:H$1040=H228,$C$17:$C$1040,""))</f>
        <v>1.0667982195107969E-2</v>
      </c>
      <c r="AW228" s="2">
        <f t="array" ref="AW228">_xlfn.STDEV.S(IF(I$17:I$1040=I228,$C$17:$C$1040,""))</f>
        <v>1.1084369187617885E-2</v>
      </c>
      <c r="AX228" s="2">
        <f t="array" ref="AX228">_xlfn.STDEV.S(IF(J$17:J$1040=J228,$C$17:$C$1040,""))</f>
        <v>6.1737159305603785E-3</v>
      </c>
      <c r="AY228" s="2">
        <f t="array" ref="AY228">_xlfn.STDEV.S(IF(K$17:K$1040=K228,$C$17:$C$1040,""))</f>
        <v>6.2238344246190727E-3</v>
      </c>
      <c r="AZ228" s="2">
        <f t="array" ref="AZ228">_xlfn.STDEV.S(IF(L$17:L$1040=L228,$C$17:$C$1040,""))</f>
        <v>6.0083327533388521E-3</v>
      </c>
      <c r="BA228" s="5">
        <f t="shared" si="171"/>
        <v>31.202108285058262</v>
      </c>
      <c r="BB228" s="5">
        <f t="shared" si="172"/>
        <v>18.2950498654677</v>
      </c>
      <c r="BC228" s="5">
        <f t="shared" si="173"/>
        <v>12.307755450065022</v>
      </c>
      <c r="BD228" s="5">
        <f t="shared" si="174"/>
        <v>9.1397527841760002</v>
      </c>
      <c r="BE228" s="5">
        <f t="shared" si="175"/>
        <v>5.4618842709894908</v>
      </c>
      <c r="BF228" s="5">
        <f t="shared" si="176"/>
        <v>3.8121287596737048</v>
      </c>
      <c r="BG228" s="5">
        <f t="shared" si="177"/>
        <v>2.3168038706254115</v>
      </c>
      <c r="BH228" s="5">
        <f t="shared" si="178"/>
        <v>1.3089453580732484</v>
      </c>
    </row>
    <row r="229" spans="1:60" x14ac:dyDescent="0.25">
      <c r="A229" t="s">
        <v>236</v>
      </c>
      <c r="B229">
        <v>136.55000000000001</v>
      </c>
      <c r="C229" s="2">
        <f t="shared" si="146"/>
        <v>-5.1001821493623645E-3</v>
      </c>
      <c r="D229" s="8">
        <f t="shared" si="179"/>
        <v>212</v>
      </c>
      <c r="E229" s="8">
        <f t="shared" si="188"/>
        <v>0</v>
      </c>
      <c r="F229" s="8">
        <f t="shared" si="145"/>
        <v>0</v>
      </c>
      <c r="G229" s="8">
        <f t="shared" si="145"/>
        <v>1</v>
      </c>
      <c r="H229" s="8">
        <f t="shared" si="145"/>
        <v>3</v>
      </c>
      <c r="I229" s="8">
        <f t="shared" si="145"/>
        <v>6</v>
      </c>
      <c r="J229" s="8">
        <f t="shared" si="145"/>
        <v>13</v>
      </c>
      <c r="K229" s="8">
        <f t="shared" si="145"/>
        <v>26</v>
      </c>
      <c r="L229" s="8">
        <f t="shared" si="145"/>
        <v>53</v>
      </c>
      <c r="M229" s="2">
        <f t="shared" si="147"/>
        <v>-1.0446901285107854E-3</v>
      </c>
      <c r="N229" s="2">
        <f t="shared" si="148"/>
        <v>-5.2231223554134948E-4</v>
      </c>
      <c r="O229" s="2">
        <f t="shared" si="149"/>
        <v>9.1122045246864233E-4</v>
      </c>
      <c r="P229" s="2">
        <f t="shared" si="150"/>
        <v>9.5644602563964461E-4</v>
      </c>
      <c r="Q229" s="2">
        <f t="shared" si="151"/>
        <v>-1.2767330125014291E-3</v>
      </c>
      <c r="R229" s="2">
        <f t="shared" si="152"/>
        <v>5.7708923915181232E-4</v>
      </c>
      <c r="S229" s="2">
        <f t="shared" si="153"/>
        <v>1.290881364714308E-3</v>
      </c>
      <c r="T229" s="2">
        <f t="shared" si="154"/>
        <v>-1.2741809916308466E-4</v>
      </c>
      <c r="U229" s="4">
        <f t="shared" si="155"/>
        <v>-4.0554920208515791E-3</v>
      </c>
      <c r="V229" s="4">
        <f t="shared" si="156"/>
        <v>-4.5778699138210154E-3</v>
      </c>
      <c r="W229" s="4">
        <f t="shared" si="157"/>
        <v>-6.0114026018310068E-3</v>
      </c>
      <c r="X229" s="4">
        <f t="shared" si="158"/>
        <v>-6.0566281750020091E-3</v>
      </c>
      <c r="Y229" s="4">
        <f t="shared" si="159"/>
        <v>-3.8234491368609354E-3</v>
      </c>
      <c r="Z229" s="4">
        <f t="shared" si="160"/>
        <v>-5.6772713885141768E-3</v>
      </c>
      <c r="AA229" s="4">
        <f t="shared" si="161"/>
        <v>-6.3910635140766725E-3</v>
      </c>
      <c r="AB229" s="4">
        <f t="shared" si="162"/>
        <v>-4.9727640501992798E-3</v>
      </c>
      <c r="AC229" s="4">
        <f t="shared" si="180"/>
        <v>-1.675782362819557E-2</v>
      </c>
      <c r="AD229" s="4">
        <f t="shared" si="181"/>
        <v>-0.12802431483068519</v>
      </c>
      <c r="AE229" s="4">
        <f t="shared" si="182"/>
        <v>-6.6382409246255922E-2</v>
      </c>
      <c r="AF229" s="4">
        <f t="shared" si="183"/>
        <v>-6.4437709599902804E-2</v>
      </c>
      <c r="AG229" s="4">
        <f t="shared" si="184"/>
        <v>-1.754094979894024E-2</v>
      </c>
      <c r="AH229" s="4">
        <f t="shared" si="185"/>
        <v>2.8510949692453769E-3</v>
      </c>
      <c r="AI229" s="4">
        <f t="shared" si="186"/>
        <v>-7.1786565856710172E-4</v>
      </c>
      <c r="AJ229" s="4">
        <f t="shared" si="187"/>
        <v>-4.9727640501992798E-3</v>
      </c>
      <c r="AK229" s="2">
        <f t="shared" si="163"/>
        <v>0.39809609594181961</v>
      </c>
      <c r="AL229" s="2">
        <f t="shared" si="164"/>
        <v>0.20161229812655601</v>
      </c>
      <c r="AM229" s="2">
        <f t="shared" si="165"/>
        <v>0.14868383853364919</v>
      </c>
      <c r="AN229" s="2">
        <f t="shared" si="166"/>
        <v>9.7502719969278062E-2</v>
      </c>
      <c r="AO229" s="2">
        <f t="shared" si="167"/>
        <v>6.0541541719690686E-2</v>
      </c>
      <c r="AP229" s="2">
        <f t="shared" si="168"/>
        <v>2.3535000052944927E-2</v>
      </c>
      <c r="AQ229" s="2">
        <f t="shared" si="169"/>
        <v>1.4419403685089149E-2</v>
      </c>
      <c r="AR229" s="2">
        <f t="shared" si="170"/>
        <v>1.1582804757334364E-2</v>
      </c>
      <c r="AS229" s="2">
        <f t="array" ref="AS229">_xlfn.STDEV.S(IF(E$17:E$1040=E229,$C$17:$C$1040,""))</f>
        <v>1.2758628112718129E-2</v>
      </c>
      <c r="AT229" s="2">
        <f t="array" ref="AT229">_xlfn.STDEV.S(IF(F$17:F$1040=F229,$C$17:$C$1040,""))</f>
        <v>1.1020046384629077E-2</v>
      </c>
      <c r="AU229" s="2">
        <f t="array" ref="AU229">_xlfn.STDEV.S(IF(G$17:G$1040=G229,$C$17:$C$1040,""))</f>
        <v>1.2080499904055511E-2</v>
      </c>
      <c r="AV229" s="2">
        <f t="array" ref="AV229">_xlfn.STDEV.S(IF(H$17:H$1040=H229,$C$17:$C$1040,""))</f>
        <v>1.0667982195107969E-2</v>
      </c>
      <c r="AW229" s="2">
        <f t="array" ref="AW229">_xlfn.STDEV.S(IF(I$17:I$1040=I229,$C$17:$C$1040,""))</f>
        <v>1.1084369187617885E-2</v>
      </c>
      <c r="AX229" s="2">
        <f t="array" ref="AX229">_xlfn.STDEV.S(IF(J$17:J$1040=J229,$C$17:$C$1040,""))</f>
        <v>6.1737159305603785E-3</v>
      </c>
      <c r="AY229" s="2">
        <f t="array" ref="AY229">_xlfn.STDEV.S(IF(K$17:K$1040=K229,$C$17:$C$1040,""))</f>
        <v>6.2238344246190727E-3</v>
      </c>
      <c r="AZ229" s="2">
        <f t="array" ref="AZ229">_xlfn.STDEV.S(IF(L$17:L$1040=L229,$C$17:$C$1040,""))</f>
        <v>6.9942841005376554E-3</v>
      </c>
      <c r="BA229" s="5">
        <f t="shared" si="171"/>
        <v>31.202108285058262</v>
      </c>
      <c r="BB229" s="5">
        <f t="shared" si="172"/>
        <v>18.2950498654677</v>
      </c>
      <c r="BC229" s="5">
        <f t="shared" si="173"/>
        <v>12.307755450065022</v>
      </c>
      <c r="BD229" s="5">
        <f t="shared" si="174"/>
        <v>9.1397527841760002</v>
      </c>
      <c r="BE229" s="5">
        <f t="shared" si="175"/>
        <v>5.4618842709894908</v>
      </c>
      <c r="BF229" s="5">
        <f t="shared" si="176"/>
        <v>3.8121287596737048</v>
      </c>
      <c r="BG229" s="5">
        <f t="shared" si="177"/>
        <v>2.3168038706254115</v>
      </c>
      <c r="BH229" s="5">
        <f t="shared" si="178"/>
        <v>1.6560386439612864</v>
      </c>
    </row>
    <row r="230" spans="1:60" x14ac:dyDescent="0.25">
      <c r="A230" t="s">
        <v>237</v>
      </c>
      <c r="B230">
        <v>135.63</v>
      </c>
      <c r="C230" s="2">
        <f t="shared" si="146"/>
        <v>-6.7374588062981688E-3</v>
      </c>
      <c r="D230" s="8">
        <f t="shared" si="179"/>
        <v>213</v>
      </c>
      <c r="E230" s="8">
        <f t="shared" si="188"/>
        <v>0</v>
      </c>
      <c r="F230" s="8">
        <f t="shared" si="145"/>
        <v>0</v>
      </c>
      <c r="G230" s="8">
        <f t="shared" si="145"/>
        <v>1</v>
      </c>
      <c r="H230" s="8">
        <f t="shared" si="145"/>
        <v>3</v>
      </c>
      <c r="I230" s="8">
        <f t="shared" si="145"/>
        <v>6</v>
      </c>
      <c r="J230" s="8">
        <f t="shared" si="145"/>
        <v>13</v>
      </c>
      <c r="K230" s="8">
        <f t="shared" si="145"/>
        <v>26</v>
      </c>
      <c r="L230" s="8">
        <f t="shared" si="145"/>
        <v>53</v>
      </c>
      <c r="M230" s="2">
        <f t="shared" si="147"/>
        <v>-1.0446901285107854E-3</v>
      </c>
      <c r="N230" s="2">
        <f t="shared" si="148"/>
        <v>-5.2231223554134948E-4</v>
      </c>
      <c r="O230" s="2">
        <f t="shared" si="149"/>
        <v>9.1122045246864233E-4</v>
      </c>
      <c r="P230" s="2">
        <f t="shared" si="150"/>
        <v>9.5644602563964461E-4</v>
      </c>
      <c r="Q230" s="2">
        <f t="shared" si="151"/>
        <v>-1.2767330125014291E-3</v>
      </c>
      <c r="R230" s="2">
        <f t="shared" si="152"/>
        <v>5.7708923915181232E-4</v>
      </c>
      <c r="S230" s="2">
        <f t="shared" si="153"/>
        <v>1.290881364714308E-3</v>
      </c>
      <c r="T230" s="2">
        <f t="shared" si="154"/>
        <v>-1.2741809916308466E-4</v>
      </c>
      <c r="U230" s="4">
        <f t="shared" si="155"/>
        <v>-5.6927686777873835E-3</v>
      </c>
      <c r="V230" s="4">
        <f t="shared" si="156"/>
        <v>-6.2151465707568198E-3</v>
      </c>
      <c r="W230" s="4">
        <f t="shared" si="157"/>
        <v>-7.6486792587668112E-3</v>
      </c>
      <c r="X230" s="4">
        <f t="shared" si="158"/>
        <v>-7.6939048319378135E-3</v>
      </c>
      <c r="Y230" s="4">
        <f t="shared" si="159"/>
        <v>-5.4607257937967398E-3</v>
      </c>
      <c r="Z230" s="4">
        <f t="shared" si="160"/>
        <v>-7.3145480454499812E-3</v>
      </c>
      <c r="AA230" s="4">
        <f t="shared" si="161"/>
        <v>-8.0283401710124769E-3</v>
      </c>
      <c r="AB230" s="4">
        <f t="shared" si="162"/>
        <v>-6.6100407071350842E-3</v>
      </c>
      <c r="AC230" s="4">
        <f t="shared" si="180"/>
        <v>-2.2450592305982953E-2</v>
      </c>
      <c r="AD230" s="4">
        <f t="shared" si="181"/>
        <v>-0.134239461401442</v>
      </c>
      <c r="AE230" s="4">
        <f t="shared" si="182"/>
        <v>-7.4031088505022727E-2</v>
      </c>
      <c r="AF230" s="4">
        <f t="shared" si="183"/>
        <v>-7.2131614431840615E-2</v>
      </c>
      <c r="AG230" s="4">
        <f t="shared" si="184"/>
        <v>-2.300167559273698E-2</v>
      </c>
      <c r="AH230" s="4">
        <f t="shared" si="185"/>
        <v>-4.4634530762046043E-3</v>
      </c>
      <c r="AI230" s="4">
        <f t="shared" si="186"/>
        <v>-8.7462058295795786E-3</v>
      </c>
      <c r="AJ230" s="4">
        <f t="shared" si="187"/>
        <v>-1.1582804757334364E-2</v>
      </c>
      <c r="AK230" s="2">
        <f t="shared" si="163"/>
        <v>0.39809609594181961</v>
      </c>
      <c r="AL230" s="2">
        <f t="shared" si="164"/>
        <v>0.20161229812655601</v>
      </c>
      <c r="AM230" s="2">
        <f t="shared" si="165"/>
        <v>0.14868383853364919</v>
      </c>
      <c r="AN230" s="2">
        <f t="shared" si="166"/>
        <v>9.7502719969278062E-2</v>
      </c>
      <c r="AO230" s="2">
        <f t="shared" si="167"/>
        <v>6.0541541719690686E-2</v>
      </c>
      <c r="AP230" s="2">
        <f t="shared" si="168"/>
        <v>2.3535000052944927E-2</v>
      </c>
      <c r="AQ230" s="2">
        <f t="shared" si="169"/>
        <v>1.4419403685089149E-2</v>
      </c>
      <c r="AR230" s="2">
        <f t="shared" si="170"/>
        <v>1.1582804757334364E-2</v>
      </c>
      <c r="AS230" s="2">
        <f t="array" ref="AS230">_xlfn.STDEV.S(IF(E$17:E$1040=E230,$C$17:$C$1040,""))</f>
        <v>1.2758628112718129E-2</v>
      </c>
      <c r="AT230" s="2">
        <f t="array" ref="AT230">_xlfn.STDEV.S(IF(F$17:F$1040=F230,$C$17:$C$1040,""))</f>
        <v>1.1020046384629077E-2</v>
      </c>
      <c r="AU230" s="2">
        <f t="array" ref="AU230">_xlfn.STDEV.S(IF(G$17:G$1040=G230,$C$17:$C$1040,""))</f>
        <v>1.2080499904055511E-2</v>
      </c>
      <c r="AV230" s="2">
        <f t="array" ref="AV230">_xlfn.STDEV.S(IF(H$17:H$1040=H230,$C$17:$C$1040,""))</f>
        <v>1.0667982195107969E-2</v>
      </c>
      <c r="AW230" s="2">
        <f t="array" ref="AW230">_xlfn.STDEV.S(IF(I$17:I$1040=I230,$C$17:$C$1040,""))</f>
        <v>1.1084369187617885E-2</v>
      </c>
      <c r="AX230" s="2">
        <f t="array" ref="AX230">_xlfn.STDEV.S(IF(J$17:J$1040=J230,$C$17:$C$1040,""))</f>
        <v>6.1737159305603785E-3</v>
      </c>
      <c r="AY230" s="2">
        <f t="array" ref="AY230">_xlfn.STDEV.S(IF(K$17:K$1040=K230,$C$17:$C$1040,""))</f>
        <v>6.2238344246190727E-3</v>
      </c>
      <c r="AZ230" s="2">
        <f t="array" ref="AZ230">_xlfn.STDEV.S(IF(L$17:L$1040=L230,$C$17:$C$1040,""))</f>
        <v>6.9942841005376554E-3</v>
      </c>
      <c r="BA230" s="5">
        <f t="shared" si="171"/>
        <v>31.202108285058262</v>
      </c>
      <c r="BB230" s="5">
        <f t="shared" si="172"/>
        <v>18.2950498654677</v>
      </c>
      <c r="BC230" s="5">
        <f t="shared" si="173"/>
        <v>12.307755450065022</v>
      </c>
      <c r="BD230" s="5">
        <f t="shared" si="174"/>
        <v>9.1397527841760002</v>
      </c>
      <c r="BE230" s="5">
        <f t="shared" si="175"/>
        <v>5.4618842709894908</v>
      </c>
      <c r="BF230" s="5">
        <f t="shared" si="176"/>
        <v>3.8121287596737048</v>
      </c>
      <c r="BG230" s="5">
        <f t="shared" si="177"/>
        <v>2.3168038706254115</v>
      </c>
      <c r="BH230" s="5">
        <f t="shared" si="178"/>
        <v>1.6560386439612864</v>
      </c>
    </row>
    <row r="231" spans="1:60" x14ac:dyDescent="0.25">
      <c r="A231" t="s">
        <v>238</v>
      </c>
      <c r="B231">
        <v>136.72</v>
      </c>
      <c r="C231" s="2">
        <f t="shared" si="146"/>
        <v>8.0365700803657347E-3</v>
      </c>
      <c r="D231" s="8">
        <f t="shared" si="179"/>
        <v>214</v>
      </c>
      <c r="E231" s="8">
        <f t="shared" si="188"/>
        <v>0</v>
      </c>
      <c r="F231" s="8">
        <f t="shared" si="145"/>
        <v>0</v>
      </c>
      <c r="G231" s="8">
        <f t="shared" si="145"/>
        <v>1</v>
      </c>
      <c r="H231" s="8">
        <f t="shared" si="145"/>
        <v>3</v>
      </c>
      <c r="I231" s="8">
        <f t="shared" si="145"/>
        <v>6</v>
      </c>
      <c r="J231" s="8">
        <f t="shared" si="145"/>
        <v>13</v>
      </c>
      <c r="K231" s="8">
        <f t="shared" si="145"/>
        <v>26</v>
      </c>
      <c r="L231" s="8">
        <f t="shared" si="145"/>
        <v>53</v>
      </c>
      <c r="M231" s="2">
        <f t="shared" si="147"/>
        <v>-1.0446901285107854E-3</v>
      </c>
      <c r="N231" s="2">
        <f t="shared" si="148"/>
        <v>-5.2231223554134948E-4</v>
      </c>
      <c r="O231" s="2">
        <f t="shared" si="149"/>
        <v>9.1122045246864233E-4</v>
      </c>
      <c r="P231" s="2">
        <f t="shared" si="150"/>
        <v>9.5644602563964461E-4</v>
      </c>
      <c r="Q231" s="2">
        <f t="shared" si="151"/>
        <v>-1.2767330125014291E-3</v>
      </c>
      <c r="R231" s="2">
        <f t="shared" si="152"/>
        <v>5.7708923915181232E-4</v>
      </c>
      <c r="S231" s="2">
        <f t="shared" si="153"/>
        <v>1.290881364714308E-3</v>
      </c>
      <c r="T231" s="2">
        <f t="shared" si="154"/>
        <v>-1.2741809916308466E-4</v>
      </c>
      <c r="U231" s="4">
        <f t="shared" si="155"/>
        <v>9.081260208876521E-3</v>
      </c>
      <c r="V231" s="4">
        <f t="shared" si="156"/>
        <v>8.5588823159070838E-3</v>
      </c>
      <c r="W231" s="4">
        <f t="shared" si="157"/>
        <v>7.1253496278970924E-3</v>
      </c>
      <c r="X231" s="4">
        <f t="shared" si="158"/>
        <v>7.0801240547260901E-3</v>
      </c>
      <c r="Y231" s="4">
        <f t="shared" si="159"/>
        <v>9.3133030928671638E-3</v>
      </c>
      <c r="Z231" s="4">
        <f t="shared" si="160"/>
        <v>7.4594808412139224E-3</v>
      </c>
      <c r="AA231" s="4">
        <f t="shared" si="161"/>
        <v>6.7456887156514267E-3</v>
      </c>
      <c r="AB231" s="4">
        <f t="shared" si="162"/>
        <v>8.1639881795288194E-3</v>
      </c>
      <c r="AC231" s="4">
        <f t="shared" si="180"/>
        <v>-1.3369332097106432E-2</v>
      </c>
      <c r="AD231" s="4">
        <f t="shared" si="181"/>
        <v>-0.1256805790855349</v>
      </c>
      <c r="AE231" s="4">
        <f t="shared" si="182"/>
        <v>-6.6905738877125628E-2</v>
      </c>
      <c r="AF231" s="4">
        <f t="shared" si="183"/>
        <v>-6.5051490377114524E-2</v>
      </c>
      <c r="AG231" s="4">
        <f t="shared" si="184"/>
        <v>-1.3688372499869816E-2</v>
      </c>
      <c r="AH231" s="4">
        <f t="shared" si="185"/>
        <v>2.9960277650093181E-3</v>
      </c>
      <c r="AI231" s="4">
        <f t="shared" si="186"/>
        <v>-2.0005171139281519E-3</v>
      </c>
      <c r="AJ231" s="4">
        <f t="shared" si="187"/>
        <v>-3.4188165778055446E-3</v>
      </c>
      <c r="AK231" s="2">
        <f t="shared" si="163"/>
        <v>0.39809609594181961</v>
      </c>
      <c r="AL231" s="2">
        <f t="shared" si="164"/>
        <v>0.20161229812655601</v>
      </c>
      <c r="AM231" s="2">
        <f t="shared" si="165"/>
        <v>0.14868383853364919</v>
      </c>
      <c r="AN231" s="2">
        <f t="shared" si="166"/>
        <v>9.7502719969278062E-2</v>
      </c>
      <c r="AO231" s="2">
        <f t="shared" si="167"/>
        <v>6.0541541719690686E-2</v>
      </c>
      <c r="AP231" s="2">
        <f t="shared" si="168"/>
        <v>2.3535000052944927E-2</v>
      </c>
      <c r="AQ231" s="2">
        <f t="shared" si="169"/>
        <v>1.4419403685089149E-2</v>
      </c>
      <c r="AR231" s="2">
        <f t="shared" si="170"/>
        <v>1.1582804757334364E-2</v>
      </c>
      <c r="AS231" s="2">
        <f t="array" ref="AS231">_xlfn.STDEV.S(IF(E$17:E$1040=E231,$C$17:$C$1040,""))</f>
        <v>1.2758628112718129E-2</v>
      </c>
      <c r="AT231" s="2">
        <f t="array" ref="AT231">_xlfn.STDEV.S(IF(F$17:F$1040=F231,$C$17:$C$1040,""))</f>
        <v>1.1020046384629077E-2</v>
      </c>
      <c r="AU231" s="2">
        <f t="array" ref="AU231">_xlfn.STDEV.S(IF(G$17:G$1040=G231,$C$17:$C$1040,""))</f>
        <v>1.2080499904055511E-2</v>
      </c>
      <c r="AV231" s="2">
        <f t="array" ref="AV231">_xlfn.STDEV.S(IF(H$17:H$1040=H231,$C$17:$C$1040,""))</f>
        <v>1.0667982195107969E-2</v>
      </c>
      <c r="AW231" s="2">
        <f t="array" ref="AW231">_xlfn.STDEV.S(IF(I$17:I$1040=I231,$C$17:$C$1040,""))</f>
        <v>1.1084369187617885E-2</v>
      </c>
      <c r="AX231" s="2">
        <f t="array" ref="AX231">_xlfn.STDEV.S(IF(J$17:J$1040=J231,$C$17:$C$1040,""))</f>
        <v>6.1737159305603785E-3</v>
      </c>
      <c r="AY231" s="2">
        <f t="array" ref="AY231">_xlfn.STDEV.S(IF(K$17:K$1040=K231,$C$17:$C$1040,""))</f>
        <v>6.2238344246190727E-3</v>
      </c>
      <c r="AZ231" s="2">
        <f t="array" ref="AZ231">_xlfn.STDEV.S(IF(L$17:L$1040=L231,$C$17:$C$1040,""))</f>
        <v>6.9942841005376554E-3</v>
      </c>
      <c r="BA231" s="5">
        <f t="shared" si="171"/>
        <v>31.202108285058262</v>
      </c>
      <c r="BB231" s="5">
        <f t="shared" si="172"/>
        <v>18.2950498654677</v>
      </c>
      <c r="BC231" s="5">
        <f t="shared" si="173"/>
        <v>12.307755450065022</v>
      </c>
      <c r="BD231" s="5">
        <f t="shared" si="174"/>
        <v>9.1397527841760002</v>
      </c>
      <c r="BE231" s="5">
        <f t="shared" si="175"/>
        <v>5.4618842709894908</v>
      </c>
      <c r="BF231" s="5">
        <f t="shared" si="176"/>
        <v>3.8121287596737048</v>
      </c>
      <c r="BG231" s="5">
        <f t="shared" si="177"/>
        <v>2.3168038706254115</v>
      </c>
      <c r="BH231" s="5">
        <f t="shared" si="178"/>
        <v>1.6560386439612864</v>
      </c>
    </row>
    <row r="232" spans="1:60" x14ac:dyDescent="0.25">
      <c r="A232" t="s">
        <v>239</v>
      </c>
      <c r="B232">
        <v>137.16999999999999</v>
      </c>
      <c r="C232" s="2">
        <f t="shared" si="146"/>
        <v>3.2913984786424599E-3</v>
      </c>
      <c r="D232" s="8">
        <f t="shared" si="179"/>
        <v>215</v>
      </c>
      <c r="E232" s="8">
        <f t="shared" si="188"/>
        <v>0</v>
      </c>
      <c r="F232" s="8">
        <f t="shared" si="145"/>
        <v>0</v>
      </c>
      <c r="G232" s="8">
        <f t="shared" si="145"/>
        <v>1</v>
      </c>
      <c r="H232" s="8">
        <f t="shared" si="145"/>
        <v>3</v>
      </c>
      <c r="I232" s="8">
        <f t="shared" si="145"/>
        <v>6</v>
      </c>
      <c r="J232" s="8">
        <f t="shared" si="145"/>
        <v>13</v>
      </c>
      <c r="K232" s="8">
        <f t="shared" si="145"/>
        <v>26</v>
      </c>
      <c r="L232" s="8">
        <f t="shared" si="145"/>
        <v>53</v>
      </c>
      <c r="M232" s="2">
        <f t="shared" si="147"/>
        <v>-1.0446901285107854E-3</v>
      </c>
      <c r="N232" s="2">
        <f t="shared" si="148"/>
        <v>-5.2231223554134948E-4</v>
      </c>
      <c r="O232" s="2">
        <f t="shared" si="149"/>
        <v>9.1122045246864233E-4</v>
      </c>
      <c r="P232" s="2">
        <f t="shared" si="150"/>
        <v>9.5644602563964461E-4</v>
      </c>
      <c r="Q232" s="2">
        <f t="shared" si="151"/>
        <v>-1.2767330125014291E-3</v>
      </c>
      <c r="R232" s="2">
        <f t="shared" si="152"/>
        <v>5.7708923915181232E-4</v>
      </c>
      <c r="S232" s="2">
        <f t="shared" si="153"/>
        <v>1.290881364714308E-3</v>
      </c>
      <c r="T232" s="2">
        <f t="shared" si="154"/>
        <v>-1.2741809916308466E-4</v>
      </c>
      <c r="U232" s="4">
        <f t="shared" si="155"/>
        <v>4.3360886071532453E-3</v>
      </c>
      <c r="V232" s="4">
        <f t="shared" si="156"/>
        <v>3.8137107141838094E-3</v>
      </c>
      <c r="W232" s="4">
        <f t="shared" si="157"/>
        <v>2.3801780261738176E-3</v>
      </c>
      <c r="X232" s="4">
        <f t="shared" si="158"/>
        <v>2.3349524530028153E-3</v>
      </c>
      <c r="Y232" s="4">
        <f t="shared" si="159"/>
        <v>4.568131491143889E-3</v>
      </c>
      <c r="Z232" s="4">
        <f t="shared" si="160"/>
        <v>2.7143092394906476E-3</v>
      </c>
      <c r="AA232" s="4">
        <f t="shared" si="161"/>
        <v>2.0005171139281519E-3</v>
      </c>
      <c r="AB232" s="4">
        <f t="shared" si="162"/>
        <v>3.4188165778055446E-3</v>
      </c>
      <c r="AC232" s="4">
        <f t="shared" si="180"/>
        <v>-9.0332434899531855E-3</v>
      </c>
      <c r="AD232" s="4">
        <f t="shared" si="181"/>
        <v>-0.12186686837135109</v>
      </c>
      <c r="AE232" s="4">
        <f t="shared" si="182"/>
        <v>-6.4525560850951805E-2</v>
      </c>
      <c r="AF232" s="4">
        <f t="shared" si="183"/>
        <v>-6.2716537924111707E-2</v>
      </c>
      <c r="AG232" s="4">
        <f t="shared" si="184"/>
        <v>-9.1202410087259274E-3</v>
      </c>
      <c r="AH232" s="4">
        <f t="shared" si="185"/>
        <v>5.7103370044999657E-3</v>
      </c>
      <c r="AI232" s="4">
        <f t="shared" si="186"/>
        <v>0</v>
      </c>
      <c r="AJ232" s="4">
        <f t="shared" si="187"/>
        <v>0</v>
      </c>
      <c r="AK232" s="2">
        <f t="shared" si="163"/>
        <v>0.39809609594181961</v>
      </c>
      <c r="AL232" s="2">
        <f t="shared" si="164"/>
        <v>0.20161229812655601</v>
      </c>
      <c r="AM232" s="2">
        <f t="shared" si="165"/>
        <v>0.14868383853364919</v>
      </c>
      <c r="AN232" s="2">
        <f t="shared" si="166"/>
        <v>9.7502719969278062E-2</v>
      </c>
      <c r="AO232" s="2">
        <f t="shared" si="167"/>
        <v>6.0541541719690686E-2</v>
      </c>
      <c r="AP232" s="2">
        <f t="shared" si="168"/>
        <v>2.3535000052944927E-2</v>
      </c>
      <c r="AQ232" s="2">
        <f t="shared" si="169"/>
        <v>1.4419403685089149E-2</v>
      </c>
      <c r="AR232" s="2">
        <f t="shared" si="170"/>
        <v>1.1582804757334364E-2</v>
      </c>
      <c r="AS232" s="2">
        <f t="array" ref="AS232">_xlfn.STDEV.S(IF(E$17:E$1040=E232,$C$17:$C$1040,""))</f>
        <v>1.2758628112718129E-2</v>
      </c>
      <c r="AT232" s="2">
        <f t="array" ref="AT232">_xlfn.STDEV.S(IF(F$17:F$1040=F232,$C$17:$C$1040,""))</f>
        <v>1.1020046384629077E-2</v>
      </c>
      <c r="AU232" s="2">
        <f t="array" ref="AU232">_xlfn.STDEV.S(IF(G$17:G$1040=G232,$C$17:$C$1040,""))</f>
        <v>1.2080499904055511E-2</v>
      </c>
      <c r="AV232" s="2">
        <f t="array" ref="AV232">_xlfn.STDEV.S(IF(H$17:H$1040=H232,$C$17:$C$1040,""))</f>
        <v>1.0667982195107969E-2</v>
      </c>
      <c r="AW232" s="2">
        <f t="array" ref="AW232">_xlfn.STDEV.S(IF(I$17:I$1040=I232,$C$17:$C$1040,""))</f>
        <v>1.1084369187617885E-2</v>
      </c>
      <c r="AX232" s="2">
        <f t="array" ref="AX232">_xlfn.STDEV.S(IF(J$17:J$1040=J232,$C$17:$C$1040,""))</f>
        <v>6.1737159305603785E-3</v>
      </c>
      <c r="AY232" s="2">
        <f t="array" ref="AY232">_xlfn.STDEV.S(IF(K$17:K$1040=K232,$C$17:$C$1040,""))</f>
        <v>6.2238344246190727E-3</v>
      </c>
      <c r="AZ232" s="2">
        <f t="array" ref="AZ232">_xlfn.STDEV.S(IF(L$17:L$1040=L232,$C$17:$C$1040,""))</f>
        <v>6.9942841005376554E-3</v>
      </c>
      <c r="BA232" s="5">
        <f t="shared" si="171"/>
        <v>31.202108285058262</v>
      </c>
      <c r="BB232" s="5">
        <f t="shared" si="172"/>
        <v>18.2950498654677</v>
      </c>
      <c r="BC232" s="5">
        <f t="shared" si="173"/>
        <v>12.307755450065022</v>
      </c>
      <c r="BD232" s="5">
        <f t="shared" si="174"/>
        <v>9.1397527841760002</v>
      </c>
      <c r="BE232" s="5">
        <f t="shared" si="175"/>
        <v>5.4618842709894908</v>
      </c>
      <c r="BF232" s="5">
        <f t="shared" si="176"/>
        <v>3.8121287596737048</v>
      </c>
      <c r="BG232" s="5">
        <f t="shared" si="177"/>
        <v>2.3168038706254115</v>
      </c>
      <c r="BH232" s="5">
        <f t="shared" si="178"/>
        <v>1.6560386439612864</v>
      </c>
    </row>
    <row r="233" spans="1:60" x14ac:dyDescent="0.25">
      <c r="A233" t="s">
        <v>240</v>
      </c>
      <c r="B233">
        <v>136.41</v>
      </c>
      <c r="C233" s="2">
        <f t="shared" si="146"/>
        <v>-5.5405700955019066E-3</v>
      </c>
      <c r="D233" s="8">
        <f t="shared" si="179"/>
        <v>216</v>
      </c>
      <c r="E233" s="8">
        <f t="shared" si="188"/>
        <v>0</v>
      </c>
      <c r="F233" s="8">
        <f t="shared" si="145"/>
        <v>0</v>
      </c>
      <c r="G233" s="8">
        <f t="shared" si="145"/>
        <v>1</v>
      </c>
      <c r="H233" s="8">
        <f t="shared" si="145"/>
        <v>3</v>
      </c>
      <c r="I233" s="8">
        <f t="shared" si="145"/>
        <v>6</v>
      </c>
      <c r="J233" s="8">
        <f t="shared" si="145"/>
        <v>13</v>
      </c>
      <c r="K233" s="8">
        <f t="shared" si="145"/>
        <v>27</v>
      </c>
      <c r="L233" s="8">
        <f t="shared" si="145"/>
        <v>54</v>
      </c>
      <c r="M233" s="2">
        <f t="shared" si="147"/>
        <v>-1.0446901285107854E-3</v>
      </c>
      <c r="N233" s="2">
        <f t="shared" si="148"/>
        <v>-5.2231223554134948E-4</v>
      </c>
      <c r="O233" s="2">
        <f t="shared" si="149"/>
        <v>9.1122045246864233E-4</v>
      </c>
      <c r="P233" s="2">
        <f t="shared" si="150"/>
        <v>9.5644602563964461E-4</v>
      </c>
      <c r="Q233" s="2">
        <f t="shared" si="151"/>
        <v>-1.2767330125014291E-3</v>
      </c>
      <c r="R233" s="2">
        <f t="shared" si="152"/>
        <v>5.7708923915181232E-4</v>
      </c>
      <c r="S233" s="2">
        <f t="shared" si="153"/>
        <v>-1.367028864106834E-4</v>
      </c>
      <c r="T233" s="2">
        <f t="shared" si="154"/>
        <v>-3.1674392691122544E-3</v>
      </c>
      <c r="U233" s="4">
        <f t="shared" si="155"/>
        <v>-4.4958799669911212E-3</v>
      </c>
      <c r="V233" s="4">
        <f t="shared" si="156"/>
        <v>-5.0182578599605576E-3</v>
      </c>
      <c r="W233" s="4">
        <f t="shared" si="157"/>
        <v>-6.4517905479705489E-3</v>
      </c>
      <c r="X233" s="4">
        <f t="shared" si="158"/>
        <v>-6.4970161211415512E-3</v>
      </c>
      <c r="Y233" s="4">
        <f t="shared" si="159"/>
        <v>-4.2638370830004775E-3</v>
      </c>
      <c r="Z233" s="4">
        <f t="shared" si="160"/>
        <v>-6.1176593346537189E-3</v>
      </c>
      <c r="AA233" s="4">
        <f t="shared" si="161"/>
        <v>-5.4038672090912232E-3</v>
      </c>
      <c r="AB233" s="4">
        <f t="shared" si="162"/>
        <v>-2.3731308263896522E-3</v>
      </c>
      <c r="AC233" s="4">
        <f t="shared" si="180"/>
        <v>-1.3529123456944306E-2</v>
      </c>
      <c r="AD233" s="4">
        <f t="shared" si="181"/>
        <v>-0.12688512623131165</v>
      </c>
      <c r="AE233" s="4">
        <f t="shared" si="182"/>
        <v>-7.0977351398922348E-2</v>
      </c>
      <c r="AF233" s="4">
        <f t="shared" si="183"/>
        <v>-6.9213554045253256E-2</v>
      </c>
      <c r="AG233" s="4">
        <f t="shared" si="184"/>
        <v>-1.3384078091726405E-2</v>
      </c>
      <c r="AH233" s="4">
        <f t="shared" si="185"/>
        <v>-4.0732233015375319E-4</v>
      </c>
      <c r="AI233" s="4">
        <f t="shared" si="186"/>
        <v>-5.4038672090912232E-3</v>
      </c>
      <c r="AJ233" s="4">
        <f t="shared" si="187"/>
        <v>-2.3731308263896522E-3</v>
      </c>
      <c r="AK233" s="2">
        <f t="shared" si="163"/>
        <v>0.39809609594181961</v>
      </c>
      <c r="AL233" s="2">
        <f t="shared" si="164"/>
        <v>0.20161229812655601</v>
      </c>
      <c r="AM233" s="2">
        <f t="shared" si="165"/>
        <v>0.14868383853364919</v>
      </c>
      <c r="AN233" s="2">
        <f t="shared" si="166"/>
        <v>9.7502719969278062E-2</v>
      </c>
      <c r="AO233" s="2">
        <f t="shared" si="167"/>
        <v>6.0541541719690686E-2</v>
      </c>
      <c r="AP233" s="2">
        <f t="shared" si="168"/>
        <v>2.3535000052944927E-2</v>
      </c>
      <c r="AQ233" s="2">
        <f t="shared" si="169"/>
        <v>1.8575594322997852E-2</v>
      </c>
      <c r="AR233" s="2">
        <f t="shared" si="170"/>
        <v>9.4833851748931386E-3</v>
      </c>
      <c r="AS233" s="2">
        <f t="array" ref="AS233">_xlfn.STDEV.S(IF(E$17:E$1040=E233,$C$17:$C$1040,""))</f>
        <v>1.2758628112718129E-2</v>
      </c>
      <c r="AT233" s="2">
        <f t="array" ref="AT233">_xlfn.STDEV.S(IF(F$17:F$1040=F233,$C$17:$C$1040,""))</f>
        <v>1.1020046384629077E-2</v>
      </c>
      <c r="AU233" s="2">
        <f t="array" ref="AU233">_xlfn.STDEV.S(IF(G$17:G$1040=G233,$C$17:$C$1040,""))</f>
        <v>1.2080499904055511E-2</v>
      </c>
      <c r="AV233" s="2">
        <f t="array" ref="AV233">_xlfn.STDEV.S(IF(H$17:H$1040=H233,$C$17:$C$1040,""))</f>
        <v>1.0667982195107969E-2</v>
      </c>
      <c r="AW233" s="2">
        <f t="array" ref="AW233">_xlfn.STDEV.S(IF(I$17:I$1040=I233,$C$17:$C$1040,""))</f>
        <v>1.1084369187617885E-2</v>
      </c>
      <c r="AX233" s="2">
        <f t="array" ref="AX233">_xlfn.STDEV.S(IF(J$17:J$1040=J233,$C$17:$C$1040,""))</f>
        <v>6.1737159305603785E-3</v>
      </c>
      <c r="AY233" s="2">
        <f t="array" ref="AY233">_xlfn.STDEV.S(IF(K$17:K$1040=K233,$C$17:$C$1040,""))</f>
        <v>6.4632669103068304E-3</v>
      </c>
      <c r="AZ233" s="2">
        <f t="array" ref="AZ233">_xlfn.STDEV.S(IF(L$17:L$1040=L233,$C$17:$C$1040,""))</f>
        <v>7.1143453694817249E-3</v>
      </c>
      <c r="BA233" s="5">
        <f t="shared" si="171"/>
        <v>31.202108285058262</v>
      </c>
      <c r="BB233" s="5">
        <f t="shared" si="172"/>
        <v>18.2950498654677</v>
      </c>
      <c r="BC233" s="5">
        <f t="shared" si="173"/>
        <v>12.307755450065022</v>
      </c>
      <c r="BD233" s="5">
        <f t="shared" si="174"/>
        <v>9.1397527841760002</v>
      </c>
      <c r="BE233" s="5">
        <f t="shared" si="175"/>
        <v>5.4618842709894908</v>
      </c>
      <c r="BF233" s="5">
        <f t="shared" si="176"/>
        <v>3.8121287596737048</v>
      </c>
      <c r="BG233" s="5">
        <f t="shared" si="177"/>
        <v>2.8740255633533804</v>
      </c>
      <c r="BH233" s="5">
        <f t="shared" si="178"/>
        <v>1.3329947707590695</v>
      </c>
    </row>
    <row r="234" spans="1:60" x14ac:dyDescent="0.25">
      <c r="A234" t="s">
        <v>241</v>
      </c>
      <c r="B234">
        <v>136.03</v>
      </c>
      <c r="C234" s="2">
        <f t="shared" si="146"/>
        <v>-2.7857195220291064E-3</v>
      </c>
      <c r="D234" s="8">
        <f t="shared" si="179"/>
        <v>217</v>
      </c>
      <c r="E234" s="8">
        <f t="shared" si="188"/>
        <v>0</v>
      </c>
      <c r="F234" s="8">
        <f t="shared" si="145"/>
        <v>0</v>
      </c>
      <c r="G234" s="8">
        <f t="shared" si="145"/>
        <v>1</v>
      </c>
      <c r="H234" s="8">
        <f t="shared" si="145"/>
        <v>3</v>
      </c>
      <c r="I234" s="8">
        <f t="shared" si="145"/>
        <v>6</v>
      </c>
      <c r="J234" s="8">
        <f t="shared" si="145"/>
        <v>13</v>
      </c>
      <c r="K234" s="8">
        <f t="shared" si="145"/>
        <v>27</v>
      </c>
      <c r="L234" s="8">
        <f t="shared" si="145"/>
        <v>54</v>
      </c>
      <c r="M234" s="2">
        <f t="shared" si="147"/>
        <v>-1.0446901285107854E-3</v>
      </c>
      <c r="N234" s="2">
        <f t="shared" si="148"/>
        <v>-5.2231223554134948E-4</v>
      </c>
      <c r="O234" s="2">
        <f t="shared" si="149"/>
        <v>9.1122045246864233E-4</v>
      </c>
      <c r="P234" s="2">
        <f t="shared" si="150"/>
        <v>9.5644602563964461E-4</v>
      </c>
      <c r="Q234" s="2">
        <f t="shared" si="151"/>
        <v>-1.2767330125014291E-3</v>
      </c>
      <c r="R234" s="2">
        <f t="shared" si="152"/>
        <v>5.7708923915181232E-4</v>
      </c>
      <c r="S234" s="2">
        <f t="shared" si="153"/>
        <v>-1.367028864106834E-4</v>
      </c>
      <c r="T234" s="2">
        <f t="shared" si="154"/>
        <v>-3.1674392691122544E-3</v>
      </c>
      <c r="U234" s="4">
        <f t="shared" si="155"/>
        <v>-1.7410293935183211E-3</v>
      </c>
      <c r="V234" s="4">
        <f t="shared" si="156"/>
        <v>-2.263407286487757E-3</v>
      </c>
      <c r="W234" s="4">
        <f t="shared" si="157"/>
        <v>-3.6969399744977488E-3</v>
      </c>
      <c r="X234" s="4">
        <f t="shared" si="158"/>
        <v>-3.742165547668751E-3</v>
      </c>
      <c r="Y234" s="4">
        <f t="shared" si="159"/>
        <v>-1.5089865095276773E-3</v>
      </c>
      <c r="Z234" s="4">
        <f t="shared" si="160"/>
        <v>-3.3628087611809188E-3</v>
      </c>
      <c r="AA234" s="4">
        <f t="shared" si="161"/>
        <v>-2.649016635618423E-3</v>
      </c>
      <c r="AB234" s="4">
        <f t="shared" si="162"/>
        <v>3.8171974708314793E-4</v>
      </c>
      <c r="AC234" s="4">
        <f t="shared" si="180"/>
        <v>-1.5270152850462626E-2</v>
      </c>
      <c r="AD234" s="4">
        <f t="shared" si="181"/>
        <v>-0.1291485335177994</v>
      </c>
      <c r="AE234" s="4">
        <f t="shared" si="182"/>
        <v>-7.467429137342009E-2</v>
      </c>
      <c r="AF234" s="4">
        <f t="shared" si="183"/>
        <v>-7.2955719592922005E-2</v>
      </c>
      <c r="AG234" s="4">
        <f t="shared" si="184"/>
        <v>-1.4893064601254082E-2</v>
      </c>
      <c r="AH234" s="4">
        <f t="shared" si="185"/>
        <v>-3.7701310913346719E-3</v>
      </c>
      <c r="AI234" s="4">
        <f t="shared" si="186"/>
        <v>-8.0528838447096462E-3</v>
      </c>
      <c r="AJ234" s="4">
        <f t="shared" si="187"/>
        <v>-1.9914110793065043E-3</v>
      </c>
      <c r="AK234" s="2">
        <f t="shared" si="163"/>
        <v>0.39809609594181961</v>
      </c>
      <c r="AL234" s="2">
        <f t="shared" si="164"/>
        <v>0.20161229812655601</v>
      </c>
      <c r="AM234" s="2">
        <f t="shared" si="165"/>
        <v>0.14868383853364919</v>
      </c>
      <c r="AN234" s="2">
        <f t="shared" si="166"/>
        <v>9.7502719969278062E-2</v>
      </c>
      <c r="AO234" s="2">
        <f t="shared" si="167"/>
        <v>6.0541541719690686E-2</v>
      </c>
      <c r="AP234" s="2">
        <f t="shared" si="168"/>
        <v>2.3535000052944927E-2</v>
      </c>
      <c r="AQ234" s="2">
        <f t="shared" si="169"/>
        <v>1.8575594322997852E-2</v>
      </c>
      <c r="AR234" s="2">
        <f t="shared" si="170"/>
        <v>9.4833851748931386E-3</v>
      </c>
      <c r="AS234" s="2">
        <f t="array" ref="AS234">_xlfn.STDEV.S(IF(E$17:E$1040=E234,$C$17:$C$1040,""))</f>
        <v>1.2758628112718129E-2</v>
      </c>
      <c r="AT234" s="2">
        <f t="array" ref="AT234">_xlfn.STDEV.S(IF(F$17:F$1040=F234,$C$17:$C$1040,""))</f>
        <v>1.1020046384629077E-2</v>
      </c>
      <c r="AU234" s="2">
        <f t="array" ref="AU234">_xlfn.STDEV.S(IF(G$17:G$1040=G234,$C$17:$C$1040,""))</f>
        <v>1.2080499904055511E-2</v>
      </c>
      <c r="AV234" s="2">
        <f t="array" ref="AV234">_xlfn.STDEV.S(IF(H$17:H$1040=H234,$C$17:$C$1040,""))</f>
        <v>1.0667982195107969E-2</v>
      </c>
      <c r="AW234" s="2">
        <f t="array" ref="AW234">_xlfn.STDEV.S(IF(I$17:I$1040=I234,$C$17:$C$1040,""))</f>
        <v>1.1084369187617885E-2</v>
      </c>
      <c r="AX234" s="2">
        <f t="array" ref="AX234">_xlfn.STDEV.S(IF(J$17:J$1040=J234,$C$17:$C$1040,""))</f>
        <v>6.1737159305603785E-3</v>
      </c>
      <c r="AY234" s="2">
        <f t="array" ref="AY234">_xlfn.STDEV.S(IF(K$17:K$1040=K234,$C$17:$C$1040,""))</f>
        <v>6.4632669103068304E-3</v>
      </c>
      <c r="AZ234" s="2">
        <f t="array" ref="AZ234">_xlfn.STDEV.S(IF(L$17:L$1040=L234,$C$17:$C$1040,""))</f>
        <v>7.1143453694817249E-3</v>
      </c>
      <c r="BA234" s="5">
        <f t="shared" si="171"/>
        <v>31.202108285058262</v>
      </c>
      <c r="BB234" s="5">
        <f t="shared" si="172"/>
        <v>18.2950498654677</v>
      </c>
      <c r="BC234" s="5">
        <f t="shared" si="173"/>
        <v>12.307755450065022</v>
      </c>
      <c r="BD234" s="5">
        <f t="shared" si="174"/>
        <v>9.1397527841760002</v>
      </c>
      <c r="BE234" s="5">
        <f t="shared" si="175"/>
        <v>5.4618842709894908</v>
      </c>
      <c r="BF234" s="5">
        <f t="shared" si="176"/>
        <v>3.8121287596737048</v>
      </c>
      <c r="BG234" s="5">
        <f t="shared" si="177"/>
        <v>2.8740255633533804</v>
      </c>
      <c r="BH234" s="5">
        <f t="shared" si="178"/>
        <v>1.3329947707590695</v>
      </c>
    </row>
    <row r="235" spans="1:60" x14ac:dyDescent="0.25">
      <c r="A235" t="s">
        <v>242</v>
      </c>
      <c r="B235">
        <v>134.58000000000001</v>
      </c>
      <c r="C235" s="2">
        <f t="shared" si="146"/>
        <v>-1.0659413364698889E-2</v>
      </c>
      <c r="D235" s="8">
        <f t="shared" si="179"/>
        <v>218</v>
      </c>
      <c r="E235" s="8">
        <f t="shared" si="188"/>
        <v>0</v>
      </c>
      <c r="F235" s="8">
        <f t="shared" si="145"/>
        <v>0</v>
      </c>
      <c r="G235" s="8">
        <f t="shared" si="145"/>
        <v>1</v>
      </c>
      <c r="H235" s="8">
        <f t="shared" si="145"/>
        <v>3</v>
      </c>
      <c r="I235" s="8">
        <f t="shared" si="145"/>
        <v>6</v>
      </c>
      <c r="J235" s="8">
        <f t="shared" si="145"/>
        <v>13</v>
      </c>
      <c r="K235" s="8">
        <f t="shared" si="145"/>
        <v>27</v>
      </c>
      <c r="L235" s="8">
        <f t="shared" si="145"/>
        <v>54</v>
      </c>
      <c r="M235" s="2">
        <f t="shared" si="147"/>
        <v>-1.0446901285107854E-3</v>
      </c>
      <c r="N235" s="2">
        <f t="shared" si="148"/>
        <v>-5.2231223554134948E-4</v>
      </c>
      <c r="O235" s="2">
        <f t="shared" si="149"/>
        <v>9.1122045246864233E-4</v>
      </c>
      <c r="P235" s="2">
        <f t="shared" si="150"/>
        <v>9.5644602563964461E-4</v>
      </c>
      <c r="Q235" s="2">
        <f t="shared" si="151"/>
        <v>-1.2767330125014291E-3</v>
      </c>
      <c r="R235" s="2">
        <f t="shared" si="152"/>
        <v>5.7708923915181232E-4</v>
      </c>
      <c r="S235" s="2">
        <f t="shared" si="153"/>
        <v>-1.367028864106834E-4</v>
      </c>
      <c r="T235" s="2">
        <f t="shared" si="154"/>
        <v>-3.1674392691122544E-3</v>
      </c>
      <c r="U235" s="4">
        <f t="shared" si="155"/>
        <v>-9.6147232361881024E-3</v>
      </c>
      <c r="V235" s="4">
        <f t="shared" si="156"/>
        <v>-1.013710112915754E-2</v>
      </c>
      <c r="W235" s="4">
        <f t="shared" si="157"/>
        <v>-1.1570633817167532E-2</v>
      </c>
      <c r="X235" s="4">
        <f t="shared" si="158"/>
        <v>-1.1615859390338533E-2</v>
      </c>
      <c r="Y235" s="4">
        <f t="shared" si="159"/>
        <v>-9.3826803521974596E-3</v>
      </c>
      <c r="Z235" s="4">
        <f t="shared" si="160"/>
        <v>-1.1236502603850701E-2</v>
      </c>
      <c r="AA235" s="4">
        <f t="shared" si="161"/>
        <v>-1.0522710478288205E-2</v>
      </c>
      <c r="AB235" s="4">
        <f t="shared" si="162"/>
        <v>-7.4919740955866343E-3</v>
      </c>
      <c r="AC235" s="4">
        <f t="shared" si="180"/>
        <v>-2.4884876086650728E-2</v>
      </c>
      <c r="AD235" s="4">
        <f t="shared" si="181"/>
        <v>-0.13928563464695692</v>
      </c>
      <c r="AE235" s="4">
        <f t="shared" si="182"/>
        <v>-8.6244925190587629E-2</v>
      </c>
      <c r="AF235" s="4">
        <f t="shared" si="183"/>
        <v>-8.4571578983260537E-2</v>
      </c>
      <c r="AG235" s="4">
        <f t="shared" si="184"/>
        <v>-2.4275744953451542E-2</v>
      </c>
      <c r="AH235" s="4">
        <f t="shared" si="185"/>
        <v>-1.5006633695185373E-2</v>
      </c>
      <c r="AI235" s="4">
        <f t="shared" si="186"/>
        <v>-1.8575594322997852E-2</v>
      </c>
      <c r="AJ235" s="4">
        <f t="shared" si="187"/>
        <v>-9.4833851748931386E-3</v>
      </c>
      <c r="AK235" s="2">
        <f t="shared" si="163"/>
        <v>0.39809609594181961</v>
      </c>
      <c r="AL235" s="2">
        <f t="shared" si="164"/>
        <v>0.20161229812655601</v>
      </c>
      <c r="AM235" s="2">
        <f t="shared" si="165"/>
        <v>0.14868383853364919</v>
      </c>
      <c r="AN235" s="2">
        <f t="shared" si="166"/>
        <v>9.7502719969278062E-2</v>
      </c>
      <c r="AO235" s="2">
        <f t="shared" si="167"/>
        <v>6.0541541719690686E-2</v>
      </c>
      <c r="AP235" s="2">
        <f t="shared" si="168"/>
        <v>2.3535000052944927E-2</v>
      </c>
      <c r="AQ235" s="2">
        <f t="shared" si="169"/>
        <v>1.8575594322997852E-2</v>
      </c>
      <c r="AR235" s="2">
        <f t="shared" si="170"/>
        <v>9.4833851748931386E-3</v>
      </c>
      <c r="AS235" s="2">
        <f t="array" ref="AS235">_xlfn.STDEV.S(IF(E$17:E$1040=E235,$C$17:$C$1040,""))</f>
        <v>1.2758628112718129E-2</v>
      </c>
      <c r="AT235" s="2">
        <f t="array" ref="AT235">_xlfn.STDEV.S(IF(F$17:F$1040=F235,$C$17:$C$1040,""))</f>
        <v>1.1020046384629077E-2</v>
      </c>
      <c r="AU235" s="2">
        <f t="array" ref="AU235">_xlfn.STDEV.S(IF(G$17:G$1040=G235,$C$17:$C$1040,""))</f>
        <v>1.2080499904055511E-2</v>
      </c>
      <c r="AV235" s="2">
        <f t="array" ref="AV235">_xlfn.STDEV.S(IF(H$17:H$1040=H235,$C$17:$C$1040,""))</f>
        <v>1.0667982195107969E-2</v>
      </c>
      <c r="AW235" s="2">
        <f t="array" ref="AW235">_xlfn.STDEV.S(IF(I$17:I$1040=I235,$C$17:$C$1040,""))</f>
        <v>1.1084369187617885E-2</v>
      </c>
      <c r="AX235" s="2">
        <f t="array" ref="AX235">_xlfn.STDEV.S(IF(J$17:J$1040=J235,$C$17:$C$1040,""))</f>
        <v>6.1737159305603785E-3</v>
      </c>
      <c r="AY235" s="2">
        <f t="array" ref="AY235">_xlfn.STDEV.S(IF(K$17:K$1040=K235,$C$17:$C$1040,""))</f>
        <v>6.4632669103068304E-3</v>
      </c>
      <c r="AZ235" s="2">
        <f t="array" ref="AZ235">_xlfn.STDEV.S(IF(L$17:L$1040=L235,$C$17:$C$1040,""))</f>
        <v>7.1143453694817249E-3</v>
      </c>
      <c r="BA235" s="5">
        <f t="shared" si="171"/>
        <v>31.202108285058262</v>
      </c>
      <c r="BB235" s="5">
        <f t="shared" si="172"/>
        <v>18.2950498654677</v>
      </c>
      <c r="BC235" s="5">
        <f t="shared" si="173"/>
        <v>12.307755450065022</v>
      </c>
      <c r="BD235" s="5">
        <f t="shared" si="174"/>
        <v>9.1397527841760002</v>
      </c>
      <c r="BE235" s="5">
        <f t="shared" si="175"/>
        <v>5.4618842709894908</v>
      </c>
      <c r="BF235" s="5">
        <f t="shared" si="176"/>
        <v>3.8121287596737048</v>
      </c>
      <c r="BG235" s="5">
        <f t="shared" si="177"/>
        <v>2.8740255633533804</v>
      </c>
      <c r="BH235" s="5">
        <f t="shared" si="178"/>
        <v>1.3329947707590695</v>
      </c>
    </row>
    <row r="236" spans="1:60" x14ac:dyDescent="0.25">
      <c r="A236" t="s">
        <v>243</v>
      </c>
      <c r="B236">
        <v>135.43</v>
      </c>
      <c r="C236" s="2">
        <f t="shared" si="146"/>
        <v>6.3159459057808842E-3</v>
      </c>
      <c r="D236" s="8">
        <f t="shared" si="179"/>
        <v>219</v>
      </c>
      <c r="E236" s="8">
        <f t="shared" si="188"/>
        <v>0</v>
      </c>
      <c r="F236" s="8">
        <f t="shared" si="145"/>
        <v>0</v>
      </c>
      <c r="G236" s="8">
        <f t="shared" si="145"/>
        <v>1</v>
      </c>
      <c r="H236" s="8">
        <f t="shared" si="145"/>
        <v>3</v>
      </c>
      <c r="I236" s="8">
        <f t="shared" si="145"/>
        <v>6</v>
      </c>
      <c r="J236" s="8">
        <f t="shared" si="145"/>
        <v>13</v>
      </c>
      <c r="K236" s="8">
        <f t="shared" si="145"/>
        <v>27</v>
      </c>
      <c r="L236" s="8">
        <f t="shared" si="145"/>
        <v>54</v>
      </c>
      <c r="M236" s="2">
        <f t="shared" si="147"/>
        <v>-1.0446901285107854E-3</v>
      </c>
      <c r="N236" s="2">
        <f t="shared" si="148"/>
        <v>-5.2231223554134948E-4</v>
      </c>
      <c r="O236" s="2">
        <f t="shared" si="149"/>
        <v>9.1122045246864233E-4</v>
      </c>
      <c r="P236" s="2">
        <f t="shared" si="150"/>
        <v>9.5644602563964461E-4</v>
      </c>
      <c r="Q236" s="2">
        <f t="shared" si="151"/>
        <v>-1.2767330125014291E-3</v>
      </c>
      <c r="R236" s="2">
        <f t="shared" si="152"/>
        <v>5.7708923915181232E-4</v>
      </c>
      <c r="S236" s="2">
        <f t="shared" si="153"/>
        <v>-1.367028864106834E-4</v>
      </c>
      <c r="T236" s="2">
        <f t="shared" si="154"/>
        <v>-3.1674392691122544E-3</v>
      </c>
      <c r="U236" s="4">
        <f t="shared" si="155"/>
        <v>7.3606360342916696E-3</v>
      </c>
      <c r="V236" s="4">
        <f t="shared" si="156"/>
        <v>6.8382581413222333E-3</v>
      </c>
      <c r="W236" s="4">
        <f t="shared" si="157"/>
        <v>5.4047254533122419E-3</v>
      </c>
      <c r="X236" s="4">
        <f t="shared" si="158"/>
        <v>5.3594998801412396E-3</v>
      </c>
      <c r="Y236" s="4">
        <f t="shared" si="159"/>
        <v>7.5926789182823133E-3</v>
      </c>
      <c r="Z236" s="4">
        <f t="shared" si="160"/>
        <v>5.7388566666290719E-3</v>
      </c>
      <c r="AA236" s="4">
        <f t="shared" si="161"/>
        <v>6.4526487921915676E-3</v>
      </c>
      <c r="AB236" s="4">
        <f t="shared" si="162"/>
        <v>9.4833851748931386E-3</v>
      </c>
      <c r="AC236" s="4">
        <f t="shared" si="180"/>
        <v>-1.7524240052359058E-2</v>
      </c>
      <c r="AD236" s="4">
        <f t="shared" si="181"/>
        <v>-0.13244737650563468</v>
      </c>
      <c r="AE236" s="4">
        <f t="shared" si="182"/>
        <v>-8.0840199737275381E-2</v>
      </c>
      <c r="AF236" s="4">
        <f t="shared" si="183"/>
        <v>-7.9212079103119296E-2</v>
      </c>
      <c r="AG236" s="4">
        <f t="shared" si="184"/>
        <v>-1.6683066035169229E-2</v>
      </c>
      <c r="AH236" s="4">
        <f t="shared" si="185"/>
        <v>-9.267777028556301E-3</v>
      </c>
      <c r="AI236" s="4">
        <f t="shared" si="186"/>
        <v>-1.2122945530806284E-2</v>
      </c>
      <c r="AJ236" s="4">
        <f t="shared" si="187"/>
        <v>0</v>
      </c>
      <c r="AK236" s="2">
        <f t="shared" si="163"/>
        <v>0.39809609594181961</v>
      </c>
      <c r="AL236" s="2">
        <f t="shared" si="164"/>
        <v>0.20161229812655601</v>
      </c>
      <c r="AM236" s="2">
        <f t="shared" si="165"/>
        <v>0.14868383853364919</v>
      </c>
      <c r="AN236" s="2">
        <f t="shared" si="166"/>
        <v>9.7502719969278062E-2</v>
      </c>
      <c r="AO236" s="2">
        <f t="shared" si="167"/>
        <v>6.0541541719690686E-2</v>
      </c>
      <c r="AP236" s="2">
        <f t="shared" si="168"/>
        <v>2.3535000052944927E-2</v>
      </c>
      <c r="AQ236" s="2">
        <f t="shared" si="169"/>
        <v>1.8575594322997852E-2</v>
      </c>
      <c r="AR236" s="2">
        <f t="shared" si="170"/>
        <v>9.4833851748931386E-3</v>
      </c>
      <c r="AS236" s="2">
        <f t="array" ref="AS236">_xlfn.STDEV.S(IF(E$17:E$1040=E236,$C$17:$C$1040,""))</f>
        <v>1.2758628112718129E-2</v>
      </c>
      <c r="AT236" s="2">
        <f t="array" ref="AT236">_xlfn.STDEV.S(IF(F$17:F$1040=F236,$C$17:$C$1040,""))</f>
        <v>1.1020046384629077E-2</v>
      </c>
      <c r="AU236" s="2">
        <f t="array" ref="AU236">_xlfn.STDEV.S(IF(G$17:G$1040=G236,$C$17:$C$1040,""))</f>
        <v>1.2080499904055511E-2</v>
      </c>
      <c r="AV236" s="2">
        <f t="array" ref="AV236">_xlfn.STDEV.S(IF(H$17:H$1040=H236,$C$17:$C$1040,""))</f>
        <v>1.0667982195107969E-2</v>
      </c>
      <c r="AW236" s="2">
        <f t="array" ref="AW236">_xlfn.STDEV.S(IF(I$17:I$1040=I236,$C$17:$C$1040,""))</f>
        <v>1.1084369187617885E-2</v>
      </c>
      <c r="AX236" s="2">
        <f t="array" ref="AX236">_xlfn.STDEV.S(IF(J$17:J$1040=J236,$C$17:$C$1040,""))</f>
        <v>6.1737159305603785E-3</v>
      </c>
      <c r="AY236" s="2">
        <f t="array" ref="AY236">_xlfn.STDEV.S(IF(K$17:K$1040=K236,$C$17:$C$1040,""))</f>
        <v>6.4632669103068304E-3</v>
      </c>
      <c r="AZ236" s="2">
        <f t="array" ref="AZ236">_xlfn.STDEV.S(IF(L$17:L$1040=L236,$C$17:$C$1040,""))</f>
        <v>7.1143453694817249E-3</v>
      </c>
      <c r="BA236" s="5">
        <f t="shared" si="171"/>
        <v>31.202108285058262</v>
      </c>
      <c r="BB236" s="5">
        <f t="shared" si="172"/>
        <v>18.2950498654677</v>
      </c>
      <c r="BC236" s="5">
        <f t="shared" si="173"/>
        <v>12.307755450065022</v>
      </c>
      <c r="BD236" s="5">
        <f t="shared" si="174"/>
        <v>9.1397527841760002</v>
      </c>
      <c r="BE236" s="5">
        <f t="shared" si="175"/>
        <v>5.4618842709894908</v>
      </c>
      <c r="BF236" s="5">
        <f t="shared" si="176"/>
        <v>3.8121287596737048</v>
      </c>
      <c r="BG236" s="5">
        <f t="shared" si="177"/>
        <v>2.8740255633533804</v>
      </c>
      <c r="BH236" s="5">
        <f t="shared" si="178"/>
        <v>1.3329947707590695</v>
      </c>
    </row>
    <row r="237" spans="1:60" x14ac:dyDescent="0.25">
      <c r="A237" t="s">
        <v>244</v>
      </c>
      <c r="B237">
        <v>136.5</v>
      </c>
      <c r="C237" s="2">
        <f t="shared" si="146"/>
        <v>7.9007605405005954E-3</v>
      </c>
      <c r="D237" s="8">
        <f t="shared" si="179"/>
        <v>220</v>
      </c>
      <c r="E237" s="8">
        <f t="shared" si="188"/>
        <v>0</v>
      </c>
      <c r="F237" s="8">
        <f t="shared" si="145"/>
        <v>0</v>
      </c>
      <c r="G237" s="8">
        <f t="shared" si="145"/>
        <v>1</v>
      </c>
      <c r="H237" s="8">
        <f t="shared" si="145"/>
        <v>3</v>
      </c>
      <c r="I237" s="8">
        <f t="shared" si="145"/>
        <v>6</v>
      </c>
      <c r="J237" s="8">
        <f t="shared" si="145"/>
        <v>13</v>
      </c>
      <c r="K237" s="8">
        <f t="shared" si="145"/>
        <v>27</v>
      </c>
      <c r="L237" s="8">
        <f t="shared" si="145"/>
        <v>55</v>
      </c>
      <c r="M237" s="2">
        <f t="shared" si="147"/>
        <v>-1.0446901285107854E-3</v>
      </c>
      <c r="N237" s="2">
        <f t="shared" si="148"/>
        <v>-5.2231223554134948E-4</v>
      </c>
      <c r="O237" s="2">
        <f t="shared" si="149"/>
        <v>9.1122045246864233E-4</v>
      </c>
      <c r="P237" s="2">
        <f t="shared" si="150"/>
        <v>9.5644602563964461E-4</v>
      </c>
      <c r="Q237" s="2">
        <f t="shared" si="151"/>
        <v>-1.2767330125014291E-3</v>
      </c>
      <c r="R237" s="2">
        <f t="shared" si="152"/>
        <v>5.7708923915181232E-4</v>
      </c>
      <c r="S237" s="2">
        <f t="shared" si="153"/>
        <v>-1.367028864106834E-4</v>
      </c>
      <c r="T237" s="2">
        <f t="shared" si="154"/>
        <v>2.8940334962908876E-3</v>
      </c>
      <c r="U237" s="4">
        <f t="shared" si="155"/>
        <v>8.9454506690113816E-3</v>
      </c>
      <c r="V237" s="4">
        <f t="shared" si="156"/>
        <v>8.4230727760419444E-3</v>
      </c>
      <c r="W237" s="4">
        <f t="shared" si="157"/>
        <v>6.9895400880319531E-3</v>
      </c>
      <c r="X237" s="4">
        <f t="shared" si="158"/>
        <v>6.9443145148609508E-3</v>
      </c>
      <c r="Y237" s="4">
        <f t="shared" si="159"/>
        <v>9.1774935530020245E-3</v>
      </c>
      <c r="Z237" s="4">
        <f t="shared" si="160"/>
        <v>7.3236713013487831E-3</v>
      </c>
      <c r="AA237" s="4">
        <f t="shared" si="161"/>
        <v>8.0374634269112788E-3</v>
      </c>
      <c r="AB237" s="4">
        <f t="shared" si="162"/>
        <v>5.0067270442097078E-3</v>
      </c>
      <c r="AC237" s="4">
        <f t="shared" si="180"/>
        <v>-8.5787893833476764E-3</v>
      </c>
      <c r="AD237" s="4">
        <f t="shared" si="181"/>
        <v>-0.12402430372959274</v>
      </c>
      <c r="AE237" s="4">
        <f t="shared" si="182"/>
        <v>-7.3850659649243422E-2</v>
      </c>
      <c r="AF237" s="4">
        <f t="shared" si="183"/>
        <v>-7.2267764588258343E-2</v>
      </c>
      <c r="AG237" s="4">
        <f t="shared" si="184"/>
        <v>-7.505572482167204E-3</v>
      </c>
      <c r="AH237" s="4">
        <f t="shared" si="185"/>
        <v>-1.944105727207518E-3</v>
      </c>
      <c r="AI237" s="4">
        <f t="shared" si="186"/>
        <v>-4.0854821038950051E-3</v>
      </c>
      <c r="AJ237" s="4">
        <f t="shared" si="187"/>
        <v>5.0067270442097078E-3</v>
      </c>
      <c r="AK237" s="2">
        <f t="shared" si="163"/>
        <v>0.39809609594181961</v>
      </c>
      <c r="AL237" s="2">
        <f t="shared" si="164"/>
        <v>0.20161229812655601</v>
      </c>
      <c r="AM237" s="2">
        <f t="shared" si="165"/>
        <v>0.14868383853364919</v>
      </c>
      <c r="AN237" s="2">
        <f t="shared" si="166"/>
        <v>9.7502719969278062E-2</v>
      </c>
      <c r="AO237" s="2">
        <f t="shared" si="167"/>
        <v>6.0541541719690686E-2</v>
      </c>
      <c r="AP237" s="2">
        <f t="shared" si="168"/>
        <v>2.3535000052944927E-2</v>
      </c>
      <c r="AQ237" s="2">
        <f t="shared" si="169"/>
        <v>1.8575594322997852E-2</v>
      </c>
      <c r="AR237" s="2">
        <f t="shared" si="170"/>
        <v>6.6588146800497516E-3</v>
      </c>
      <c r="AS237" s="2">
        <f t="array" ref="AS237">_xlfn.STDEV.S(IF(E$17:E$1040=E237,$C$17:$C$1040,""))</f>
        <v>1.2758628112718129E-2</v>
      </c>
      <c r="AT237" s="2">
        <f t="array" ref="AT237">_xlfn.STDEV.S(IF(F$17:F$1040=F237,$C$17:$C$1040,""))</f>
        <v>1.1020046384629077E-2</v>
      </c>
      <c r="AU237" s="2">
        <f t="array" ref="AU237">_xlfn.STDEV.S(IF(G$17:G$1040=G237,$C$17:$C$1040,""))</f>
        <v>1.2080499904055511E-2</v>
      </c>
      <c r="AV237" s="2">
        <f t="array" ref="AV237">_xlfn.STDEV.S(IF(H$17:H$1040=H237,$C$17:$C$1040,""))</f>
        <v>1.0667982195107969E-2</v>
      </c>
      <c r="AW237" s="2">
        <f t="array" ref="AW237">_xlfn.STDEV.S(IF(I$17:I$1040=I237,$C$17:$C$1040,""))</f>
        <v>1.1084369187617885E-2</v>
      </c>
      <c r="AX237" s="2">
        <f t="array" ref="AX237">_xlfn.STDEV.S(IF(J$17:J$1040=J237,$C$17:$C$1040,""))</f>
        <v>6.1737159305603785E-3</v>
      </c>
      <c r="AY237" s="2">
        <f t="array" ref="AY237">_xlfn.STDEV.S(IF(K$17:K$1040=K237,$C$17:$C$1040,""))</f>
        <v>6.4632669103068304E-3</v>
      </c>
      <c r="AZ237" s="2">
        <f t="array" ref="AZ237">_xlfn.STDEV.S(IF(L$17:L$1040=L237,$C$17:$C$1040,""))</f>
        <v>4.7290626201825772E-3</v>
      </c>
      <c r="BA237" s="5">
        <f t="shared" si="171"/>
        <v>31.202108285058262</v>
      </c>
      <c r="BB237" s="5">
        <f t="shared" si="172"/>
        <v>18.2950498654677</v>
      </c>
      <c r="BC237" s="5">
        <f t="shared" si="173"/>
        <v>12.307755450065022</v>
      </c>
      <c r="BD237" s="5">
        <f t="shared" si="174"/>
        <v>9.1397527841760002</v>
      </c>
      <c r="BE237" s="5">
        <f t="shared" si="175"/>
        <v>5.4618842709894908</v>
      </c>
      <c r="BF237" s="5">
        <f t="shared" si="176"/>
        <v>3.8121287596737048</v>
      </c>
      <c r="BG237" s="5">
        <f t="shared" si="177"/>
        <v>2.8740255633533804</v>
      </c>
      <c r="BH237" s="5">
        <f t="shared" si="178"/>
        <v>1.4080622767885174</v>
      </c>
    </row>
    <row r="238" spans="1:60" x14ac:dyDescent="0.25">
      <c r="A238" t="s">
        <v>245</v>
      </c>
      <c r="B238">
        <v>136.84</v>
      </c>
      <c r="C238" s="2">
        <f t="shared" si="146"/>
        <v>2.4908424908425264E-3</v>
      </c>
      <c r="D238" s="8">
        <f t="shared" si="179"/>
        <v>221</v>
      </c>
      <c r="E238" s="8">
        <f t="shared" si="188"/>
        <v>0</v>
      </c>
      <c r="F238" s="8">
        <f t="shared" si="145"/>
        <v>0</v>
      </c>
      <c r="G238" s="8">
        <f t="shared" si="145"/>
        <v>1</v>
      </c>
      <c r="H238" s="8">
        <f t="shared" si="145"/>
        <v>3</v>
      </c>
      <c r="I238" s="8">
        <f t="shared" si="145"/>
        <v>6</v>
      </c>
      <c r="J238" s="8">
        <f t="shared" si="145"/>
        <v>13</v>
      </c>
      <c r="K238" s="8">
        <f t="shared" si="145"/>
        <v>27</v>
      </c>
      <c r="L238" s="8">
        <f t="shared" si="145"/>
        <v>55</v>
      </c>
      <c r="M238" s="2">
        <f t="shared" si="147"/>
        <v>-1.0446901285107854E-3</v>
      </c>
      <c r="N238" s="2">
        <f t="shared" si="148"/>
        <v>-5.2231223554134948E-4</v>
      </c>
      <c r="O238" s="2">
        <f t="shared" si="149"/>
        <v>9.1122045246864233E-4</v>
      </c>
      <c r="P238" s="2">
        <f t="shared" si="150"/>
        <v>9.5644602563964461E-4</v>
      </c>
      <c r="Q238" s="2">
        <f t="shared" si="151"/>
        <v>-1.2767330125014291E-3</v>
      </c>
      <c r="R238" s="2">
        <f t="shared" si="152"/>
        <v>5.7708923915181232E-4</v>
      </c>
      <c r="S238" s="2">
        <f t="shared" si="153"/>
        <v>-1.367028864106834E-4</v>
      </c>
      <c r="T238" s="2">
        <f t="shared" si="154"/>
        <v>2.8940334962908876E-3</v>
      </c>
      <c r="U238" s="4">
        <f t="shared" si="155"/>
        <v>3.5355326193533118E-3</v>
      </c>
      <c r="V238" s="4">
        <f t="shared" si="156"/>
        <v>3.0131547263838759E-3</v>
      </c>
      <c r="W238" s="4">
        <f t="shared" si="157"/>
        <v>1.5796220383738841E-3</v>
      </c>
      <c r="X238" s="4">
        <f t="shared" si="158"/>
        <v>1.5343964652028818E-3</v>
      </c>
      <c r="Y238" s="4">
        <f t="shared" si="159"/>
        <v>3.7675755033439555E-3</v>
      </c>
      <c r="Z238" s="4">
        <f t="shared" si="160"/>
        <v>1.9137532516907141E-3</v>
      </c>
      <c r="AA238" s="4">
        <f t="shared" si="161"/>
        <v>2.6275453772532098E-3</v>
      </c>
      <c r="AB238" s="4">
        <f t="shared" si="162"/>
        <v>-4.0319100544836117E-4</v>
      </c>
      <c r="AC238" s="4">
        <f t="shared" si="180"/>
        <v>-5.0432567639943646E-3</v>
      </c>
      <c r="AD238" s="4">
        <f t="shared" si="181"/>
        <v>-0.12101114900320886</v>
      </c>
      <c r="AE238" s="4">
        <f t="shared" si="182"/>
        <v>-7.2271037610869532E-2</v>
      </c>
      <c r="AF238" s="4">
        <f t="shared" si="183"/>
        <v>-7.073336812305546E-2</v>
      </c>
      <c r="AG238" s="4">
        <f t="shared" si="184"/>
        <v>-3.7379969788232485E-3</v>
      </c>
      <c r="AH238" s="4">
        <f t="shared" si="185"/>
        <v>-3.0352475516803867E-5</v>
      </c>
      <c r="AI238" s="4">
        <f t="shared" si="186"/>
        <v>-1.4579367266417953E-3</v>
      </c>
      <c r="AJ238" s="4">
        <f t="shared" si="187"/>
        <v>4.6035360387613466E-3</v>
      </c>
      <c r="AK238" s="2">
        <f t="shared" si="163"/>
        <v>0.39809609594181961</v>
      </c>
      <c r="AL238" s="2">
        <f t="shared" si="164"/>
        <v>0.20161229812655601</v>
      </c>
      <c r="AM238" s="2">
        <f t="shared" si="165"/>
        <v>0.14868383853364919</v>
      </c>
      <c r="AN238" s="2">
        <f t="shared" si="166"/>
        <v>9.7502719969278062E-2</v>
      </c>
      <c r="AO238" s="2">
        <f t="shared" si="167"/>
        <v>6.0541541719690686E-2</v>
      </c>
      <c r="AP238" s="2">
        <f t="shared" si="168"/>
        <v>2.3535000052944927E-2</v>
      </c>
      <c r="AQ238" s="2">
        <f t="shared" si="169"/>
        <v>1.8575594322997852E-2</v>
      </c>
      <c r="AR238" s="2">
        <f t="shared" si="170"/>
        <v>6.6588146800497516E-3</v>
      </c>
      <c r="AS238" s="2">
        <f t="array" ref="AS238">_xlfn.STDEV.S(IF(E$17:E$1040=E238,$C$17:$C$1040,""))</f>
        <v>1.2758628112718129E-2</v>
      </c>
      <c r="AT238" s="2">
        <f t="array" ref="AT238">_xlfn.STDEV.S(IF(F$17:F$1040=F238,$C$17:$C$1040,""))</f>
        <v>1.1020046384629077E-2</v>
      </c>
      <c r="AU238" s="2">
        <f t="array" ref="AU238">_xlfn.STDEV.S(IF(G$17:G$1040=G238,$C$17:$C$1040,""))</f>
        <v>1.2080499904055511E-2</v>
      </c>
      <c r="AV238" s="2">
        <f t="array" ref="AV238">_xlfn.STDEV.S(IF(H$17:H$1040=H238,$C$17:$C$1040,""))</f>
        <v>1.0667982195107969E-2</v>
      </c>
      <c r="AW238" s="2">
        <f t="array" ref="AW238">_xlfn.STDEV.S(IF(I$17:I$1040=I238,$C$17:$C$1040,""))</f>
        <v>1.1084369187617885E-2</v>
      </c>
      <c r="AX238" s="2">
        <f t="array" ref="AX238">_xlfn.STDEV.S(IF(J$17:J$1040=J238,$C$17:$C$1040,""))</f>
        <v>6.1737159305603785E-3</v>
      </c>
      <c r="AY238" s="2">
        <f t="array" ref="AY238">_xlfn.STDEV.S(IF(K$17:K$1040=K238,$C$17:$C$1040,""))</f>
        <v>6.4632669103068304E-3</v>
      </c>
      <c r="AZ238" s="2">
        <f t="array" ref="AZ238">_xlfn.STDEV.S(IF(L$17:L$1040=L238,$C$17:$C$1040,""))</f>
        <v>4.7290626201825772E-3</v>
      </c>
      <c r="BA238" s="5">
        <f t="shared" si="171"/>
        <v>31.202108285058262</v>
      </c>
      <c r="BB238" s="5">
        <f t="shared" si="172"/>
        <v>18.2950498654677</v>
      </c>
      <c r="BC238" s="5">
        <f t="shared" si="173"/>
        <v>12.307755450065022</v>
      </c>
      <c r="BD238" s="5">
        <f t="shared" si="174"/>
        <v>9.1397527841760002</v>
      </c>
      <c r="BE238" s="5">
        <f t="shared" si="175"/>
        <v>5.4618842709894908</v>
      </c>
      <c r="BF238" s="5">
        <f t="shared" si="176"/>
        <v>3.8121287596737048</v>
      </c>
      <c r="BG238" s="5">
        <f t="shared" si="177"/>
        <v>2.8740255633533804</v>
      </c>
      <c r="BH238" s="5">
        <f t="shared" si="178"/>
        <v>1.4080622767885174</v>
      </c>
    </row>
    <row r="239" spans="1:60" x14ac:dyDescent="0.25">
      <c r="A239" t="s">
        <v>246</v>
      </c>
      <c r="B239">
        <v>136.38</v>
      </c>
      <c r="C239" s="2">
        <f t="shared" si="146"/>
        <v>-3.3615901783105029E-3</v>
      </c>
      <c r="D239" s="8">
        <f t="shared" si="179"/>
        <v>222</v>
      </c>
      <c r="E239" s="8">
        <f t="shared" si="188"/>
        <v>0</v>
      </c>
      <c r="F239" s="8">
        <f t="shared" si="145"/>
        <v>0</v>
      </c>
      <c r="G239" s="8">
        <f t="shared" si="145"/>
        <v>1</v>
      </c>
      <c r="H239" s="8">
        <f t="shared" si="145"/>
        <v>3</v>
      </c>
      <c r="I239" s="8">
        <f t="shared" si="145"/>
        <v>6</v>
      </c>
      <c r="J239" s="8">
        <f t="shared" si="145"/>
        <v>13</v>
      </c>
      <c r="K239" s="8">
        <f t="shared" si="145"/>
        <v>27</v>
      </c>
      <c r="L239" s="8">
        <f t="shared" si="145"/>
        <v>55</v>
      </c>
      <c r="M239" s="2">
        <f t="shared" si="147"/>
        <v>-1.0446901285107854E-3</v>
      </c>
      <c r="N239" s="2">
        <f t="shared" si="148"/>
        <v>-5.2231223554134948E-4</v>
      </c>
      <c r="O239" s="2">
        <f t="shared" si="149"/>
        <v>9.1122045246864233E-4</v>
      </c>
      <c r="P239" s="2">
        <f t="shared" si="150"/>
        <v>9.5644602563964461E-4</v>
      </c>
      <c r="Q239" s="2">
        <f t="shared" si="151"/>
        <v>-1.2767330125014291E-3</v>
      </c>
      <c r="R239" s="2">
        <f t="shared" si="152"/>
        <v>5.7708923915181232E-4</v>
      </c>
      <c r="S239" s="2">
        <f t="shared" si="153"/>
        <v>-1.367028864106834E-4</v>
      </c>
      <c r="T239" s="2">
        <f t="shared" si="154"/>
        <v>2.8940334962908876E-3</v>
      </c>
      <c r="U239" s="4">
        <f t="shared" si="155"/>
        <v>-2.3169000497997175E-3</v>
      </c>
      <c r="V239" s="4">
        <f t="shared" si="156"/>
        <v>-2.8392779427691534E-3</v>
      </c>
      <c r="W239" s="4">
        <f t="shared" si="157"/>
        <v>-4.2728106307791452E-3</v>
      </c>
      <c r="X239" s="4">
        <f t="shared" si="158"/>
        <v>-4.3180362039501475E-3</v>
      </c>
      <c r="Y239" s="4">
        <f t="shared" si="159"/>
        <v>-2.0848571658090738E-3</v>
      </c>
      <c r="Z239" s="4">
        <f t="shared" si="160"/>
        <v>-3.9386794174623152E-3</v>
      </c>
      <c r="AA239" s="4">
        <f t="shared" si="161"/>
        <v>-3.2248872918998195E-3</v>
      </c>
      <c r="AB239" s="4">
        <f t="shared" si="162"/>
        <v>-6.2556236746013905E-3</v>
      </c>
      <c r="AC239" s="4">
        <f t="shared" si="180"/>
        <v>-7.3601568137940821E-3</v>
      </c>
      <c r="AD239" s="4">
        <f t="shared" si="181"/>
        <v>-0.12385042694597802</v>
      </c>
      <c r="AE239" s="4">
        <f t="shared" si="182"/>
        <v>-7.6543848241648671E-2</v>
      </c>
      <c r="AF239" s="4">
        <f t="shared" si="183"/>
        <v>-7.5051404327005605E-2</v>
      </c>
      <c r="AG239" s="4">
        <f t="shared" si="184"/>
        <v>-5.8228541446323223E-3</v>
      </c>
      <c r="AH239" s="4">
        <f t="shared" si="185"/>
        <v>-3.9690318929791191E-3</v>
      </c>
      <c r="AI239" s="4">
        <f t="shared" si="186"/>
        <v>-4.6828240185416148E-3</v>
      </c>
      <c r="AJ239" s="4">
        <f t="shared" si="187"/>
        <v>-1.6520876358400438E-3</v>
      </c>
      <c r="AK239" s="2">
        <f t="shared" si="163"/>
        <v>0.39809609594181961</v>
      </c>
      <c r="AL239" s="2">
        <f t="shared" si="164"/>
        <v>0.20161229812655601</v>
      </c>
      <c r="AM239" s="2">
        <f t="shared" si="165"/>
        <v>0.14868383853364919</v>
      </c>
      <c r="AN239" s="2">
        <f t="shared" si="166"/>
        <v>9.7502719969278062E-2</v>
      </c>
      <c r="AO239" s="2">
        <f t="shared" si="167"/>
        <v>6.0541541719690686E-2</v>
      </c>
      <c r="AP239" s="2">
        <f t="shared" si="168"/>
        <v>2.3535000052944927E-2</v>
      </c>
      <c r="AQ239" s="2">
        <f t="shared" si="169"/>
        <v>1.8575594322997852E-2</v>
      </c>
      <c r="AR239" s="2">
        <f t="shared" si="170"/>
        <v>6.6588146800497516E-3</v>
      </c>
      <c r="AS239" s="2">
        <f t="array" ref="AS239">_xlfn.STDEV.S(IF(E$17:E$1040=E239,$C$17:$C$1040,""))</f>
        <v>1.2758628112718129E-2</v>
      </c>
      <c r="AT239" s="2">
        <f t="array" ref="AT239">_xlfn.STDEV.S(IF(F$17:F$1040=F239,$C$17:$C$1040,""))</f>
        <v>1.1020046384629077E-2</v>
      </c>
      <c r="AU239" s="2">
        <f t="array" ref="AU239">_xlfn.STDEV.S(IF(G$17:G$1040=G239,$C$17:$C$1040,""))</f>
        <v>1.2080499904055511E-2</v>
      </c>
      <c r="AV239" s="2">
        <f t="array" ref="AV239">_xlfn.STDEV.S(IF(H$17:H$1040=H239,$C$17:$C$1040,""))</f>
        <v>1.0667982195107969E-2</v>
      </c>
      <c r="AW239" s="2">
        <f t="array" ref="AW239">_xlfn.STDEV.S(IF(I$17:I$1040=I239,$C$17:$C$1040,""))</f>
        <v>1.1084369187617885E-2</v>
      </c>
      <c r="AX239" s="2">
        <f t="array" ref="AX239">_xlfn.STDEV.S(IF(J$17:J$1040=J239,$C$17:$C$1040,""))</f>
        <v>6.1737159305603785E-3</v>
      </c>
      <c r="AY239" s="2">
        <f t="array" ref="AY239">_xlfn.STDEV.S(IF(K$17:K$1040=K239,$C$17:$C$1040,""))</f>
        <v>6.4632669103068304E-3</v>
      </c>
      <c r="AZ239" s="2">
        <f t="array" ref="AZ239">_xlfn.STDEV.S(IF(L$17:L$1040=L239,$C$17:$C$1040,""))</f>
        <v>4.7290626201825772E-3</v>
      </c>
      <c r="BA239" s="5">
        <f t="shared" si="171"/>
        <v>31.202108285058262</v>
      </c>
      <c r="BB239" s="5">
        <f t="shared" si="172"/>
        <v>18.2950498654677</v>
      </c>
      <c r="BC239" s="5">
        <f t="shared" si="173"/>
        <v>12.307755450065022</v>
      </c>
      <c r="BD239" s="5">
        <f t="shared" si="174"/>
        <v>9.1397527841760002</v>
      </c>
      <c r="BE239" s="5">
        <f t="shared" si="175"/>
        <v>5.4618842709894908</v>
      </c>
      <c r="BF239" s="5">
        <f t="shared" si="176"/>
        <v>3.8121287596737048</v>
      </c>
      <c r="BG239" s="5">
        <f t="shared" si="177"/>
        <v>2.8740255633533804</v>
      </c>
      <c r="BH239" s="5">
        <f t="shared" si="178"/>
        <v>1.4080622767885174</v>
      </c>
    </row>
    <row r="240" spans="1:60" x14ac:dyDescent="0.25">
      <c r="A240" t="s">
        <v>247</v>
      </c>
      <c r="B240">
        <v>137</v>
      </c>
      <c r="C240" s="2">
        <f t="shared" si="146"/>
        <v>4.5461211321309314E-3</v>
      </c>
      <c r="D240" s="8">
        <f t="shared" si="179"/>
        <v>223</v>
      </c>
      <c r="E240" s="8">
        <f t="shared" si="188"/>
        <v>0</v>
      </c>
      <c r="F240" s="8">
        <f t="shared" si="145"/>
        <v>0</v>
      </c>
      <c r="G240" s="8">
        <f t="shared" si="145"/>
        <v>1</v>
      </c>
      <c r="H240" s="8">
        <f t="shared" si="145"/>
        <v>3</v>
      </c>
      <c r="I240" s="8">
        <f t="shared" si="145"/>
        <v>6</v>
      </c>
      <c r="J240" s="8">
        <f t="shared" ref="F240:L276" si="189">QUOTIENT($D240,J$2)</f>
        <v>13</v>
      </c>
      <c r="K240" s="8">
        <f t="shared" si="189"/>
        <v>27</v>
      </c>
      <c r="L240" s="8">
        <f t="shared" si="189"/>
        <v>55</v>
      </c>
      <c r="M240" s="2">
        <f t="shared" si="147"/>
        <v>-1.0446901285107854E-3</v>
      </c>
      <c r="N240" s="2">
        <f t="shared" si="148"/>
        <v>-5.2231223554134948E-4</v>
      </c>
      <c r="O240" s="2">
        <f t="shared" si="149"/>
        <v>9.1122045246864233E-4</v>
      </c>
      <c r="P240" s="2">
        <f t="shared" si="150"/>
        <v>9.5644602563964461E-4</v>
      </c>
      <c r="Q240" s="2">
        <f t="shared" si="151"/>
        <v>-1.2767330125014291E-3</v>
      </c>
      <c r="R240" s="2">
        <f t="shared" si="152"/>
        <v>5.7708923915181232E-4</v>
      </c>
      <c r="S240" s="2">
        <f t="shared" si="153"/>
        <v>-1.367028864106834E-4</v>
      </c>
      <c r="T240" s="2">
        <f t="shared" si="154"/>
        <v>2.8940334962908876E-3</v>
      </c>
      <c r="U240" s="4">
        <f t="shared" si="155"/>
        <v>5.5908112606417168E-3</v>
      </c>
      <c r="V240" s="4">
        <f t="shared" si="156"/>
        <v>5.0684333676722804E-3</v>
      </c>
      <c r="W240" s="4">
        <f t="shared" si="157"/>
        <v>3.6349006796622891E-3</v>
      </c>
      <c r="X240" s="4">
        <f t="shared" si="158"/>
        <v>3.5896751064912868E-3</v>
      </c>
      <c r="Y240" s="4">
        <f t="shared" si="159"/>
        <v>5.8228541446323605E-3</v>
      </c>
      <c r="Z240" s="4">
        <f t="shared" si="160"/>
        <v>3.9690318929791191E-3</v>
      </c>
      <c r="AA240" s="4">
        <f t="shared" si="161"/>
        <v>4.6828240185416148E-3</v>
      </c>
      <c r="AB240" s="4">
        <f t="shared" si="162"/>
        <v>1.6520876358400438E-3</v>
      </c>
      <c r="AC240" s="4">
        <f t="shared" si="180"/>
        <v>-1.7693455531523654E-3</v>
      </c>
      <c r="AD240" s="4">
        <f t="shared" si="181"/>
        <v>-0.11878199357830574</v>
      </c>
      <c r="AE240" s="4">
        <f t="shared" si="182"/>
        <v>-7.2908947561986376E-2</v>
      </c>
      <c r="AF240" s="4">
        <f t="shared" si="183"/>
        <v>-7.1461729220514317E-2</v>
      </c>
      <c r="AG240" s="4">
        <f t="shared" si="184"/>
        <v>3.8163916471489756E-17</v>
      </c>
      <c r="AH240" s="4">
        <f t="shared" si="185"/>
        <v>0</v>
      </c>
      <c r="AI240" s="4">
        <f t="shared" si="186"/>
        <v>0</v>
      </c>
      <c r="AJ240" s="4">
        <f t="shared" si="187"/>
        <v>0</v>
      </c>
      <c r="AK240" s="2">
        <f t="shared" si="163"/>
        <v>0.39809609594181961</v>
      </c>
      <c r="AL240" s="2">
        <f t="shared" si="164"/>
        <v>0.20161229812655601</v>
      </c>
      <c r="AM240" s="2">
        <f t="shared" si="165"/>
        <v>0.14868383853364919</v>
      </c>
      <c r="AN240" s="2">
        <f t="shared" si="166"/>
        <v>9.7502719969278062E-2</v>
      </c>
      <c r="AO240" s="2">
        <f t="shared" si="167"/>
        <v>6.0541541719690686E-2</v>
      </c>
      <c r="AP240" s="2">
        <f t="shared" si="168"/>
        <v>2.3535000052944927E-2</v>
      </c>
      <c r="AQ240" s="2">
        <f t="shared" si="169"/>
        <v>1.8575594322997852E-2</v>
      </c>
      <c r="AR240" s="2">
        <f t="shared" si="170"/>
        <v>6.6588146800497516E-3</v>
      </c>
      <c r="AS240" s="2">
        <f t="array" ref="AS240">_xlfn.STDEV.S(IF(E$17:E$1040=E240,$C$17:$C$1040,""))</f>
        <v>1.2758628112718129E-2</v>
      </c>
      <c r="AT240" s="2">
        <f t="array" ref="AT240">_xlfn.STDEV.S(IF(F$17:F$1040=F240,$C$17:$C$1040,""))</f>
        <v>1.1020046384629077E-2</v>
      </c>
      <c r="AU240" s="2">
        <f t="array" ref="AU240">_xlfn.STDEV.S(IF(G$17:G$1040=G240,$C$17:$C$1040,""))</f>
        <v>1.2080499904055511E-2</v>
      </c>
      <c r="AV240" s="2">
        <f t="array" ref="AV240">_xlfn.STDEV.S(IF(H$17:H$1040=H240,$C$17:$C$1040,""))</f>
        <v>1.0667982195107969E-2</v>
      </c>
      <c r="AW240" s="2">
        <f t="array" ref="AW240">_xlfn.STDEV.S(IF(I$17:I$1040=I240,$C$17:$C$1040,""))</f>
        <v>1.1084369187617885E-2</v>
      </c>
      <c r="AX240" s="2">
        <f t="array" ref="AX240">_xlfn.STDEV.S(IF(J$17:J$1040=J240,$C$17:$C$1040,""))</f>
        <v>6.1737159305603785E-3</v>
      </c>
      <c r="AY240" s="2">
        <f t="array" ref="AY240">_xlfn.STDEV.S(IF(K$17:K$1040=K240,$C$17:$C$1040,""))</f>
        <v>6.4632669103068304E-3</v>
      </c>
      <c r="AZ240" s="2">
        <f t="array" ref="AZ240">_xlfn.STDEV.S(IF(L$17:L$1040=L240,$C$17:$C$1040,""))</f>
        <v>4.7290626201825772E-3</v>
      </c>
      <c r="BA240" s="5">
        <f t="shared" si="171"/>
        <v>31.202108285058262</v>
      </c>
      <c r="BB240" s="5">
        <f t="shared" si="172"/>
        <v>18.2950498654677</v>
      </c>
      <c r="BC240" s="5">
        <f t="shared" si="173"/>
        <v>12.307755450065022</v>
      </c>
      <c r="BD240" s="5">
        <f t="shared" si="174"/>
        <v>9.1397527841760002</v>
      </c>
      <c r="BE240" s="5">
        <f t="shared" si="175"/>
        <v>5.4618842709894908</v>
      </c>
      <c r="BF240" s="5">
        <f t="shared" si="176"/>
        <v>3.8121287596737048</v>
      </c>
      <c r="BG240" s="5">
        <f t="shared" si="177"/>
        <v>2.8740255633533804</v>
      </c>
      <c r="BH240" s="5">
        <f t="shared" si="178"/>
        <v>1.4080622767885174</v>
      </c>
    </row>
    <row r="241" spans="1:60" x14ac:dyDescent="0.25">
      <c r="A241" t="s">
        <v>248</v>
      </c>
      <c r="B241">
        <v>140.51</v>
      </c>
      <c r="C241" s="2">
        <f t="shared" si="146"/>
        <v>2.5620437956204389E-2</v>
      </c>
      <c r="D241" s="8">
        <f t="shared" si="179"/>
        <v>224</v>
      </c>
      <c r="E241" s="8">
        <f t="shared" si="188"/>
        <v>0</v>
      </c>
      <c r="F241" s="8">
        <f t="shared" si="189"/>
        <v>0</v>
      </c>
      <c r="G241" s="8">
        <f t="shared" si="189"/>
        <v>1</v>
      </c>
      <c r="H241" s="8">
        <f t="shared" si="189"/>
        <v>3</v>
      </c>
      <c r="I241" s="8">
        <f t="shared" si="189"/>
        <v>7</v>
      </c>
      <c r="J241" s="8">
        <f t="shared" si="189"/>
        <v>14</v>
      </c>
      <c r="K241" s="8">
        <f t="shared" si="189"/>
        <v>28</v>
      </c>
      <c r="L241" s="8">
        <f t="shared" si="189"/>
        <v>56</v>
      </c>
      <c r="M241" s="2">
        <f t="shared" si="147"/>
        <v>-1.0446901285107854E-3</v>
      </c>
      <c r="N241" s="2">
        <f t="shared" si="148"/>
        <v>-5.2231223554134948E-4</v>
      </c>
      <c r="O241" s="2">
        <f t="shared" si="149"/>
        <v>9.1122045246864233E-4</v>
      </c>
      <c r="P241" s="2">
        <f t="shared" si="150"/>
        <v>9.5644602563964461E-4</v>
      </c>
      <c r="Q241" s="2">
        <f t="shared" si="151"/>
        <v>3.1896250637807183E-3</v>
      </c>
      <c r="R241" s="2">
        <f t="shared" si="152"/>
        <v>8.8059681374108578E-4</v>
      </c>
      <c r="S241" s="2">
        <f t="shared" si="153"/>
        <v>2.9097890961907596E-3</v>
      </c>
      <c r="T241" s="2">
        <f t="shared" si="154"/>
        <v>9.6504132057442793E-3</v>
      </c>
      <c r="U241" s="4">
        <f t="shared" si="155"/>
        <v>2.6665128084715176E-2</v>
      </c>
      <c r="V241" s="4">
        <f t="shared" si="156"/>
        <v>2.614275019174574E-2</v>
      </c>
      <c r="W241" s="4">
        <f t="shared" si="157"/>
        <v>2.4709217503735746E-2</v>
      </c>
      <c r="X241" s="4">
        <f t="shared" si="158"/>
        <v>2.4663991930564746E-2</v>
      </c>
      <c r="Y241" s="4">
        <f t="shared" si="159"/>
        <v>2.2430812892423671E-2</v>
      </c>
      <c r="Z241" s="4">
        <f t="shared" si="160"/>
        <v>2.4739841142463304E-2</v>
      </c>
      <c r="AA241" s="4">
        <f t="shared" si="161"/>
        <v>2.271064886001363E-2</v>
      </c>
      <c r="AB241" s="4">
        <f t="shared" si="162"/>
        <v>1.597002475046011E-2</v>
      </c>
      <c r="AC241" s="4">
        <f t="shared" si="180"/>
        <v>2.4895782531562809E-2</v>
      </c>
      <c r="AD241" s="4">
        <f t="shared" si="181"/>
        <v>-9.2639243386560002E-2</v>
      </c>
      <c r="AE241" s="4">
        <f t="shared" si="182"/>
        <v>-4.819973005825063E-2</v>
      </c>
      <c r="AF241" s="4">
        <f t="shared" si="183"/>
        <v>-4.679773728994957E-2</v>
      </c>
      <c r="AG241" s="4">
        <f t="shared" si="184"/>
        <v>2.2430812892423671E-2</v>
      </c>
      <c r="AH241" s="4">
        <f t="shared" si="185"/>
        <v>2.4739841142463304E-2</v>
      </c>
      <c r="AI241" s="4">
        <f t="shared" si="186"/>
        <v>2.271064886001363E-2</v>
      </c>
      <c r="AJ241" s="4">
        <f t="shared" si="187"/>
        <v>1.597002475046011E-2</v>
      </c>
      <c r="AK241" s="2">
        <f t="shared" si="163"/>
        <v>0.39809609594181961</v>
      </c>
      <c r="AL241" s="2">
        <f t="shared" si="164"/>
        <v>0.20161229812655601</v>
      </c>
      <c r="AM241" s="2">
        <f t="shared" si="165"/>
        <v>0.14868383853364919</v>
      </c>
      <c r="AN241" s="2">
        <f t="shared" si="166"/>
        <v>9.7502719969278062E-2</v>
      </c>
      <c r="AO241" s="2">
        <f t="shared" si="167"/>
        <v>6.5555525949390223E-2</v>
      </c>
      <c r="AP241" s="2">
        <f t="shared" si="168"/>
        <v>3.5538158698875E-2</v>
      </c>
      <c r="AQ241" s="2">
        <f t="shared" si="169"/>
        <v>2.9450581851525978E-2</v>
      </c>
      <c r="AR241" s="2">
        <f t="shared" si="170"/>
        <v>1.597002475046011E-2</v>
      </c>
      <c r="AS241" s="2">
        <f t="array" ref="AS241">_xlfn.STDEV.S(IF(E$17:E$1040=E241,$C$17:$C$1040,""))</f>
        <v>1.2758628112718129E-2</v>
      </c>
      <c r="AT241" s="2">
        <f t="array" ref="AT241">_xlfn.STDEV.S(IF(F$17:F$1040=F241,$C$17:$C$1040,""))</f>
        <v>1.1020046384629077E-2</v>
      </c>
      <c r="AU241" s="2">
        <f t="array" ref="AU241">_xlfn.STDEV.S(IF(G$17:G$1040=G241,$C$17:$C$1040,""))</f>
        <v>1.2080499904055511E-2</v>
      </c>
      <c r="AV241" s="2">
        <f t="array" ref="AV241">_xlfn.STDEV.S(IF(H$17:H$1040=H241,$C$17:$C$1040,""))</f>
        <v>1.0667982195107969E-2</v>
      </c>
      <c r="AW241" s="2">
        <f t="array" ref="AW241">_xlfn.STDEV.S(IF(I$17:I$1040=I241,$C$17:$C$1040,""))</f>
        <v>9.9057397159016524E-3</v>
      </c>
      <c r="AX241" s="2">
        <f t="array" ref="AX241">_xlfn.STDEV.S(IF(J$17:J$1040=J241,$C$17:$C$1040,""))</f>
        <v>7.8273927485794769E-3</v>
      </c>
      <c r="AY241" s="2">
        <f t="array" ref="AY241">_xlfn.STDEV.S(IF(K$17:K$1040=K241,$C$17:$C$1040,""))</f>
        <v>1.0350218757927238E-2</v>
      </c>
      <c r="AZ241" s="2">
        <f t="array" ref="AZ241">_xlfn.STDEV.S(IF(L$17:L$1040=L241,$C$17:$C$1040,""))</f>
        <v>1.1058783676757059E-2</v>
      </c>
      <c r="BA241" s="5">
        <f t="shared" si="171"/>
        <v>31.202108285058262</v>
      </c>
      <c r="BB241" s="5">
        <f t="shared" si="172"/>
        <v>18.2950498654677</v>
      </c>
      <c r="BC241" s="5">
        <f t="shared" si="173"/>
        <v>12.307755450065022</v>
      </c>
      <c r="BD241" s="5">
        <f t="shared" si="174"/>
        <v>9.1397527841760002</v>
      </c>
      <c r="BE241" s="5">
        <f t="shared" si="175"/>
        <v>6.6179334234024081</v>
      </c>
      <c r="BF241" s="5">
        <f t="shared" si="176"/>
        <v>4.5402294020987384</v>
      </c>
      <c r="BG241" s="5">
        <f t="shared" si="177"/>
        <v>2.8454067049519858</v>
      </c>
      <c r="BH241" s="5">
        <f t="shared" si="178"/>
        <v>1.4441031868654159</v>
      </c>
    </row>
    <row r="242" spans="1:60" x14ac:dyDescent="0.25">
      <c r="A242" t="s">
        <v>249</v>
      </c>
      <c r="B242">
        <v>141.59</v>
      </c>
      <c r="C242" s="2">
        <f t="shared" si="146"/>
        <v>7.6862856736177321E-3</v>
      </c>
      <c r="D242" s="8">
        <f t="shared" si="179"/>
        <v>225</v>
      </c>
      <c r="E242" s="8">
        <f t="shared" si="188"/>
        <v>0</v>
      </c>
      <c r="F242" s="8">
        <f t="shared" si="189"/>
        <v>0</v>
      </c>
      <c r="G242" s="8">
        <f t="shared" si="189"/>
        <v>1</v>
      </c>
      <c r="H242" s="8">
        <f t="shared" si="189"/>
        <v>3</v>
      </c>
      <c r="I242" s="8">
        <f t="shared" si="189"/>
        <v>7</v>
      </c>
      <c r="J242" s="8">
        <f t="shared" si="189"/>
        <v>14</v>
      </c>
      <c r="K242" s="8">
        <f t="shared" si="189"/>
        <v>28</v>
      </c>
      <c r="L242" s="8">
        <f t="shared" si="189"/>
        <v>56</v>
      </c>
      <c r="M242" s="2">
        <f t="shared" si="147"/>
        <v>-1.0446901285107854E-3</v>
      </c>
      <c r="N242" s="2">
        <f t="shared" si="148"/>
        <v>-5.2231223554134948E-4</v>
      </c>
      <c r="O242" s="2">
        <f t="shared" si="149"/>
        <v>9.1122045246864233E-4</v>
      </c>
      <c r="P242" s="2">
        <f t="shared" si="150"/>
        <v>9.5644602563964461E-4</v>
      </c>
      <c r="Q242" s="2">
        <f t="shared" si="151"/>
        <v>3.1896250637807183E-3</v>
      </c>
      <c r="R242" s="2">
        <f t="shared" si="152"/>
        <v>8.8059681374108578E-4</v>
      </c>
      <c r="S242" s="2">
        <f t="shared" si="153"/>
        <v>2.9097890961907596E-3</v>
      </c>
      <c r="T242" s="2">
        <f t="shared" si="154"/>
        <v>9.6504132057442793E-3</v>
      </c>
      <c r="U242" s="4">
        <f t="shared" si="155"/>
        <v>8.7309758021285183E-3</v>
      </c>
      <c r="V242" s="4">
        <f t="shared" si="156"/>
        <v>8.2085979091590811E-3</v>
      </c>
      <c r="W242" s="4">
        <f t="shared" si="157"/>
        <v>6.7750652211490897E-3</v>
      </c>
      <c r="X242" s="4">
        <f t="shared" si="158"/>
        <v>6.7298396479780875E-3</v>
      </c>
      <c r="Y242" s="4">
        <f t="shared" si="159"/>
        <v>4.4966606098370138E-3</v>
      </c>
      <c r="Z242" s="4">
        <f t="shared" si="160"/>
        <v>6.8056888598766463E-3</v>
      </c>
      <c r="AA242" s="4">
        <f t="shared" si="161"/>
        <v>4.7764965774269724E-3</v>
      </c>
      <c r="AB242" s="4">
        <f t="shared" si="162"/>
        <v>-1.9641275321265472E-3</v>
      </c>
      <c r="AC242" s="4">
        <f t="shared" si="180"/>
        <v>3.3626758333691331E-2</v>
      </c>
      <c r="AD242" s="4">
        <f t="shared" si="181"/>
        <v>-8.4430645477400923E-2</v>
      </c>
      <c r="AE242" s="4">
        <f t="shared" si="182"/>
        <v>-4.1424664837101541E-2</v>
      </c>
      <c r="AF242" s="4">
        <f t="shared" si="183"/>
        <v>-4.0067897641971481E-2</v>
      </c>
      <c r="AG242" s="4">
        <f t="shared" si="184"/>
        <v>2.6927473502260685E-2</v>
      </c>
      <c r="AH242" s="4">
        <f t="shared" si="185"/>
        <v>3.154553000233995E-2</v>
      </c>
      <c r="AI242" s="4">
        <f t="shared" si="186"/>
        <v>2.7487145437440602E-2</v>
      </c>
      <c r="AJ242" s="4">
        <f t="shared" si="187"/>
        <v>1.4005897218333563E-2</v>
      </c>
      <c r="AK242" s="2">
        <f t="shared" si="163"/>
        <v>0.39809609594181961</v>
      </c>
      <c r="AL242" s="2">
        <f t="shared" si="164"/>
        <v>0.20161229812655601</v>
      </c>
      <c r="AM242" s="2">
        <f t="shared" si="165"/>
        <v>0.14868383853364919</v>
      </c>
      <c r="AN242" s="2">
        <f t="shared" si="166"/>
        <v>9.7502719969278062E-2</v>
      </c>
      <c r="AO242" s="2">
        <f t="shared" si="167"/>
        <v>6.5555525949390223E-2</v>
      </c>
      <c r="AP242" s="2">
        <f t="shared" si="168"/>
        <v>3.5538158698875E-2</v>
      </c>
      <c r="AQ242" s="2">
        <f t="shared" si="169"/>
        <v>2.9450581851525978E-2</v>
      </c>
      <c r="AR242" s="2">
        <f t="shared" si="170"/>
        <v>1.597002475046011E-2</v>
      </c>
      <c r="AS242" s="2">
        <f t="array" ref="AS242">_xlfn.STDEV.S(IF(E$17:E$1040=E242,$C$17:$C$1040,""))</f>
        <v>1.2758628112718129E-2</v>
      </c>
      <c r="AT242" s="2">
        <f t="array" ref="AT242">_xlfn.STDEV.S(IF(F$17:F$1040=F242,$C$17:$C$1040,""))</f>
        <v>1.1020046384629077E-2</v>
      </c>
      <c r="AU242" s="2">
        <f t="array" ref="AU242">_xlfn.STDEV.S(IF(G$17:G$1040=G242,$C$17:$C$1040,""))</f>
        <v>1.2080499904055511E-2</v>
      </c>
      <c r="AV242" s="2">
        <f t="array" ref="AV242">_xlfn.STDEV.S(IF(H$17:H$1040=H242,$C$17:$C$1040,""))</f>
        <v>1.0667982195107969E-2</v>
      </c>
      <c r="AW242" s="2">
        <f t="array" ref="AW242">_xlfn.STDEV.S(IF(I$17:I$1040=I242,$C$17:$C$1040,""))</f>
        <v>9.9057397159016524E-3</v>
      </c>
      <c r="AX242" s="2">
        <f t="array" ref="AX242">_xlfn.STDEV.S(IF(J$17:J$1040=J242,$C$17:$C$1040,""))</f>
        <v>7.8273927485794769E-3</v>
      </c>
      <c r="AY242" s="2">
        <f t="array" ref="AY242">_xlfn.STDEV.S(IF(K$17:K$1040=K242,$C$17:$C$1040,""))</f>
        <v>1.0350218757927238E-2</v>
      </c>
      <c r="AZ242" s="2">
        <f t="array" ref="AZ242">_xlfn.STDEV.S(IF(L$17:L$1040=L242,$C$17:$C$1040,""))</f>
        <v>1.1058783676757059E-2</v>
      </c>
      <c r="BA242" s="5">
        <f t="shared" si="171"/>
        <v>31.202108285058262</v>
      </c>
      <c r="BB242" s="5">
        <f t="shared" si="172"/>
        <v>18.2950498654677</v>
      </c>
      <c r="BC242" s="5">
        <f t="shared" si="173"/>
        <v>12.307755450065022</v>
      </c>
      <c r="BD242" s="5">
        <f t="shared" si="174"/>
        <v>9.1397527841760002</v>
      </c>
      <c r="BE242" s="5">
        <f t="shared" si="175"/>
        <v>6.6179334234024081</v>
      </c>
      <c r="BF242" s="5">
        <f t="shared" si="176"/>
        <v>4.5402294020987384</v>
      </c>
      <c r="BG242" s="5">
        <f t="shared" si="177"/>
        <v>2.8454067049519858</v>
      </c>
      <c r="BH242" s="5">
        <f t="shared" si="178"/>
        <v>1.4441031868654159</v>
      </c>
    </row>
    <row r="243" spans="1:60" x14ac:dyDescent="0.25">
      <c r="A243" t="s">
        <v>250</v>
      </c>
      <c r="B243">
        <v>142.28</v>
      </c>
      <c r="C243" s="2">
        <f t="shared" si="146"/>
        <v>4.8732255102761357E-3</v>
      </c>
      <c r="D243" s="8">
        <f t="shared" si="179"/>
        <v>226</v>
      </c>
      <c r="E243" s="8">
        <f t="shared" si="188"/>
        <v>0</v>
      </c>
      <c r="F243" s="8">
        <f t="shared" si="189"/>
        <v>0</v>
      </c>
      <c r="G243" s="8">
        <f t="shared" si="189"/>
        <v>1</v>
      </c>
      <c r="H243" s="8">
        <f t="shared" si="189"/>
        <v>3</v>
      </c>
      <c r="I243" s="8">
        <f t="shared" si="189"/>
        <v>7</v>
      </c>
      <c r="J243" s="8">
        <f t="shared" si="189"/>
        <v>14</v>
      </c>
      <c r="K243" s="8">
        <f t="shared" si="189"/>
        <v>28</v>
      </c>
      <c r="L243" s="8">
        <f t="shared" si="189"/>
        <v>56</v>
      </c>
      <c r="M243" s="2">
        <f t="shared" si="147"/>
        <v>-1.0446901285107854E-3</v>
      </c>
      <c r="N243" s="2">
        <f t="shared" si="148"/>
        <v>-5.2231223554134948E-4</v>
      </c>
      <c r="O243" s="2">
        <f t="shared" si="149"/>
        <v>9.1122045246864233E-4</v>
      </c>
      <c r="P243" s="2">
        <f t="shared" si="150"/>
        <v>9.5644602563964461E-4</v>
      </c>
      <c r="Q243" s="2">
        <f t="shared" si="151"/>
        <v>3.1896250637807183E-3</v>
      </c>
      <c r="R243" s="2">
        <f t="shared" si="152"/>
        <v>8.8059681374108578E-4</v>
      </c>
      <c r="S243" s="2">
        <f t="shared" si="153"/>
        <v>2.9097890961907596E-3</v>
      </c>
      <c r="T243" s="2">
        <f t="shared" si="154"/>
        <v>9.6504132057442793E-3</v>
      </c>
      <c r="U243" s="4">
        <f t="shared" si="155"/>
        <v>5.9179156387869211E-3</v>
      </c>
      <c r="V243" s="4">
        <f t="shared" si="156"/>
        <v>5.3955377458174848E-3</v>
      </c>
      <c r="W243" s="4">
        <f t="shared" si="157"/>
        <v>3.9620050578074934E-3</v>
      </c>
      <c r="X243" s="4">
        <f t="shared" si="158"/>
        <v>3.9167794846364911E-3</v>
      </c>
      <c r="Y243" s="4">
        <f t="shared" si="159"/>
        <v>1.6836004464954174E-3</v>
      </c>
      <c r="Z243" s="4">
        <f t="shared" si="160"/>
        <v>3.9926286965350499E-3</v>
      </c>
      <c r="AA243" s="4">
        <f t="shared" si="161"/>
        <v>1.9634364140853761E-3</v>
      </c>
      <c r="AB243" s="4">
        <f t="shared" si="162"/>
        <v>-4.7771876954681436E-3</v>
      </c>
      <c r="AC243" s="4">
        <f t="shared" si="180"/>
        <v>3.9544673972478253E-2</v>
      </c>
      <c r="AD243" s="4">
        <f t="shared" si="181"/>
        <v>-7.903510773158344E-2</v>
      </c>
      <c r="AE243" s="4">
        <f t="shared" si="182"/>
        <v>-3.7462659779294048E-2</v>
      </c>
      <c r="AF243" s="4">
        <f t="shared" si="183"/>
        <v>-3.6151118157334988E-2</v>
      </c>
      <c r="AG243" s="4">
        <f t="shared" si="184"/>
        <v>2.8611073948756102E-2</v>
      </c>
      <c r="AH243" s="4">
        <f t="shared" si="185"/>
        <v>3.5538158698875E-2</v>
      </c>
      <c r="AI243" s="4">
        <f t="shared" si="186"/>
        <v>2.9450581851525978E-2</v>
      </c>
      <c r="AJ243" s="4">
        <f t="shared" si="187"/>
        <v>9.2287095228654192E-3</v>
      </c>
      <c r="AK243" s="2">
        <f t="shared" si="163"/>
        <v>0.39809609594181961</v>
      </c>
      <c r="AL243" s="2">
        <f t="shared" si="164"/>
        <v>0.20161229812655601</v>
      </c>
      <c r="AM243" s="2">
        <f t="shared" si="165"/>
        <v>0.14868383853364919</v>
      </c>
      <c r="AN243" s="2">
        <f t="shared" si="166"/>
        <v>9.7502719969278062E-2</v>
      </c>
      <c r="AO243" s="2">
        <f t="shared" si="167"/>
        <v>6.5555525949390223E-2</v>
      </c>
      <c r="AP243" s="2">
        <f t="shared" si="168"/>
        <v>3.5538158698875E-2</v>
      </c>
      <c r="AQ243" s="2">
        <f t="shared" si="169"/>
        <v>2.9450581851525978E-2</v>
      </c>
      <c r="AR243" s="2">
        <f t="shared" si="170"/>
        <v>1.597002475046011E-2</v>
      </c>
      <c r="AS243" s="2">
        <f t="array" ref="AS243">_xlfn.STDEV.S(IF(E$17:E$1040=E243,$C$17:$C$1040,""))</f>
        <v>1.2758628112718129E-2</v>
      </c>
      <c r="AT243" s="2">
        <f t="array" ref="AT243">_xlfn.STDEV.S(IF(F$17:F$1040=F243,$C$17:$C$1040,""))</f>
        <v>1.1020046384629077E-2</v>
      </c>
      <c r="AU243" s="2">
        <f t="array" ref="AU243">_xlfn.STDEV.S(IF(G$17:G$1040=G243,$C$17:$C$1040,""))</f>
        <v>1.2080499904055511E-2</v>
      </c>
      <c r="AV243" s="2">
        <f t="array" ref="AV243">_xlfn.STDEV.S(IF(H$17:H$1040=H243,$C$17:$C$1040,""))</f>
        <v>1.0667982195107969E-2</v>
      </c>
      <c r="AW243" s="2">
        <f t="array" ref="AW243">_xlfn.STDEV.S(IF(I$17:I$1040=I243,$C$17:$C$1040,""))</f>
        <v>9.9057397159016524E-3</v>
      </c>
      <c r="AX243" s="2">
        <f t="array" ref="AX243">_xlfn.STDEV.S(IF(J$17:J$1040=J243,$C$17:$C$1040,""))</f>
        <v>7.8273927485794769E-3</v>
      </c>
      <c r="AY243" s="2">
        <f t="array" ref="AY243">_xlfn.STDEV.S(IF(K$17:K$1040=K243,$C$17:$C$1040,""))</f>
        <v>1.0350218757927238E-2</v>
      </c>
      <c r="AZ243" s="2">
        <f t="array" ref="AZ243">_xlfn.STDEV.S(IF(L$17:L$1040=L243,$C$17:$C$1040,""))</f>
        <v>1.1058783676757059E-2</v>
      </c>
      <c r="BA243" s="5">
        <f t="shared" si="171"/>
        <v>31.202108285058262</v>
      </c>
      <c r="BB243" s="5">
        <f t="shared" si="172"/>
        <v>18.2950498654677</v>
      </c>
      <c r="BC243" s="5">
        <f t="shared" si="173"/>
        <v>12.307755450065022</v>
      </c>
      <c r="BD243" s="5">
        <f t="shared" si="174"/>
        <v>9.1397527841760002</v>
      </c>
      <c r="BE243" s="5">
        <f t="shared" si="175"/>
        <v>6.6179334234024081</v>
      </c>
      <c r="BF243" s="5">
        <f t="shared" si="176"/>
        <v>4.5402294020987384</v>
      </c>
      <c r="BG243" s="5">
        <f t="shared" si="177"/>
        <v>2.8454067049519858</v>
      </c>
      <c r="BH243" s="5">
        <f t="shared" si="178"/>
        <v>1.4441031868654159</v>
      </c>
    </row>
    <row r="244" spans="1:60" x14ac:dyDescent="0.25">
      <c r="A244" t="s">
        <v>251</v>
      </c>
      <c r="B244">
        <v>142.34</v>
      </c>
      <c r="C244" s="2">
        <f t="shared" si="146"/>
        <v>4.2170368287886006E-4</v>
      </c>
      <c r="D244" s="8">
        <f t="shared" si="179"/>
        <v>227</v>
      </c>
      <c r="E244" s="8">
        <f t="shared" si="188"/>
        <v>0</v>
      </c>
      <c r="F244" s="8">
        <f t="shared" si="189"/>
        <v>0</v>
      </c>
      <c r="G244" s="8">
        <f t="shared" si="189"/>
        <v>1</v>
      </c>
      <c r="H244" s="8">
        <f t="shared" si="189"/>
        <v>3</v>
      </c>
      <c r="I244" s="8">
        <f t="shared" si="189"/>
        <v>7</v>
      </c>
      <c r="J244" s="8">
        <f t="shared" si="189"/>
        <v>14</v>
      </c>
      <c r="K244" s="8">
        <f t="shared" si="189"/>
        <v>28</v>
      </c>
      <c r="L244" s="8">
        <f t="shared" si="189"/>
        <v>56</v>
      </c>
      <c r="M244" s="2">
        <f t="shared" si="147"/>
        <v>-1.0446901285107854E-3</v>
      </c>
      <c r="N244" s="2">
        <f t="shared" si="148"/>
        <v>-5.2231223554134948E-4</v>
      </c>
      <c r="O244" s="2">
        <f t="shared" si="149"/>
        <v>9.1122045246864233E-4</v>
      </c>
      <c r="P244" s="2">
        <f t="shared" si="150"/>
        <v>9.5644602563964461E-4</v>
      </c>
      <c r="Q244" s="2">
        <f t="shared" si="151"/>
        <v>3.1896250637807183E-3</v>
      </c>
      <c r="R244" s="2">
        <f t="shared" si="152"/>
        <v>8.8059681374108578E-4</v>
      </c>
      <c r="S244" s="2">
        <f t="shared" si="153"/>
        <v>2.9097890961907596E-3</v>
      </c>
      <c r="T244" s="2">
        <f t="shared" si="154"/>
        <v>9.6504132057442793E-3</v>
      </c>
      <c r="U244" s="4">
        <f t="shared" si="155"/>
        <v>1.4663938113896454E-3</v>
      </c>
      <c r="V244" s="4">
        <f t="shared" si="156"/>
        <v>9.4401591842020955E-4</v>
      </c>
      <c r="W244" s="4">
        <f t="shared" si="157"/>
        <v>-4.8951676958978226E-4</v>
      </c>
      <c r="X244" s="4">
        <f t="shared" si="158"/>
        <v>-5.3474234276078454E-4</v>
      </c>
      <c r="Y244" s="4">
        <f t="shared" si="159"/>
        <v>-2.7679213809018582E-3</v>
      </c>
      <c r="Z244" s="4">
        <f t="shared" si="160"/>
        <v>-4.5889313086222572E-4</v>
      </c>
      <c r="AA244" s="4">
        <f t="shared" si="161"/>
        <v>-2.4880854133118996E-3</v>
      </c>
      <c r="AB244" s="4">
        <f t="shared" si="162"/>
        <v>-9.2287095228654192E-3</v>
      </c>
      <c r="AC244" s="4">
        <f t="shared" si="180"/>
        <v>4.1011067783867899E-2</v>
      </c>
      <c r="AD244" s="4">
        <f t="shared" si="181"/>
        <v>-7.8091091813163233E-2</v>
      </c>
      <c r="AE244" s="4">
        <f t="shared" si="182"/>
        <v>-3.7952176548883831E-2</v>
      </c>
      <c r="AF244" s="4">
        <f t="shared" si="183"/>
        <v>-3.6685860500095771E-2</v>
      </c>
      <c r="AG244" s="4">
        <f t="shared" si="184"/>
        <v>2.5843152567854244E-2</v>
      </c>
      <c r="AH244" s="4">
        <f t="shared" si="185"/>
        <v>3.5079265568012774E-2</v>
      </c>
      <c r="AI244" s="4">
        <f t="shared" si="186"/>
        <v>2.6962496438214079E-2</v>
      </c>
      <c r="AJ244" s="4">
        <f t="shared" si="187"/>
        <v>0</v>
      </c>
      <c r="AK244" s="2">
        <f t="shared" si="163"/>
        <v>0.39809609594181961</v>
      </c>
      <c r="AL244" s="2">
        <f t="shared" si="164"/>
        <v>0.20161229812655601</v>
      </c>
      <c r="AM244" s="2">
        <f t="shared" si="165"/>
        <v>0.14868383853364919</v>
      </c>
      <c r="AN244" s="2">
        <f t="shared" si="166"/>
        <v>9.7502719969278062E-2</v>
      </c>
      <c r="AO244" s="2">
        <f t="shared" si="167"/>
        <v>6.5555525949390223E-2</v>
      </c>
      <c r="AP244" s="2">
        <f t="shared" si="168"/>
        <v>3.5538158698875E-2</v>
      </c>
      <c r="AQ244" s="2">
        <f t="shared" si="169"/>
        <v>2.9450581851525978E-2</v>
      </c>
      <c r="AR244" s="2">
        <f t="shared" si="170"/>
        <v>1.597002475046011E-2</v>
      </c>
      <c r="AS244" s="2">
        <f t="array" ref="AS244">_xlfn.STDEV.S(IF(E$17:E$1040=E244,$C$17:$C$1040,""))</f>
        <v>1.2758628112718129E-2</v>
      </c>
      <c r="AT244" s="2">
        <f t="array" ref="AT244">_xlfn.STDEV.S(IF(F$17:F$1040=F244,$C$17:$C$1040,""))</f>
        <v>1.1020046384629077E-2</v>
      </c>
      <c r="AU244" s="2">
        <f t="array" ref="AU244">_xlfn.STDEV.S(IF(G$17:G$1040=G244,$C$17:$C$1040,""))</f>
        <v>1.2080499904055511E-2</v>
      </c>
      <c r="AV244" s="2">
        <f t="array" ref="AV244">_xlfn.STDEV.S(IF(H$17:H$1040=H244,$C$17:$C$1040,""))</f>
        <v>1.0667982195107969E-2</v>
      </c>
      <c r="AW244" s="2">
        <f t="array" ref="AW244">_xlfn.STDEV.S(IF(I$17:I$1040=I244,$C$17:$C$1040,""))</f>
        <v>9.9057397159016524E-3</v>
      </c>
      <c r="AX244" s="2">
        <f t="array" ref="AX244">_xlfn.STDEV.S(IF(J$17:J$1040=J244,$C$17:$C$1040,""))</f>
        <v>7.8273927485794769E-3</v>
      </c>
      <c r="AY244" s="2">
        <f t="array" ref="AY244">_xlfn.STDEV.S(IF(K$17:K$1040=K244,$C$17:$C$1040,""))</f>
        <v>1.0350218757927238E-2</v>
      </c>
      <c r="AZ244" s="2">
        <f t="array" ref="AZ244">_xlfn.STDEV.S(IF(L$17:L$1040=L244,$C$17:$C$1040,""))</f>
        <v>1.1058783676757059E-2</v>
      </c>
      <c r="BA244" s="5">
        <f t="shared" si="171"/>
        <v>31.202108285058262</v>
      </c>
      <c r="BB244" s="5">
        <f t="shared" si="172"/>
        <v>18.2950498654677</v>
      </c>
      <c r="BC244" s="5">
        <f t="shared" si="173"/>
        <v>12.307755450065022</v>
      </c>
      <c r="BD244" s="5">
        <f t="shared" si="174"/>
        <v>9.1397527841760002</v>
      </c>
      <c r="BE244" s="5">
        <f t="shared" si="175"/>
        <v>6.6179334234024081</v>
      </c>
      <c r="BF244" s="5">
        <f t="shared" si="176"/>
        <v>4.5402294020987384</v>
      </c>
      <c r="BG244" s="5">
        <f t="shared" si="177"/>
        <v>2.8454067049519858</v>
      </c>
      <c r="BH244" s="5">
        <f t="shared" si="178"/>
        <v>1.4441031868654159</v>
      </c>
    </row>
    <row r="245" spans="1:60" x14ac:dyDescent="0.25">
      <c r="A245" t="s">
        <v>252</v>
      </c>
      <c r="B245">
        <v>141.87</v>
      </c>
      <c r="C245" s="2">
        <f t="shared" si="146"/>
        <v>-3.3019530701138278E-3</v>
      </c>
      <c r="D245" s="8">
        <f t="shared" si="179"/>
        <v>228</v>
      </c>
      <c r="E245" s="8">
        <f t="shared" si="188"/>
        <v>0</v>
      </c>
      <c r="F245" s="8">
        <f t="shared" si="189"/>
        <v>0</v>
      </c>
      <c r="G245" s="8">
        <f t="shared" si="189"/>
        <v>1</v>
      </c>
      <c r="H245" s="8">
        <f t="shared" si="189"/>
        <v>3</v>
      </c>
      <c r="I245" s="8">
        <f t="shared" si="189"/>
        <v>7</v>
      </c>
      <c r="J245" s="8">
        <f t="shared" si="189"/>
        <v>14</v>
      </c>
      <c r="K245" s="8">
        <f t="shared" si="189"/>
        <v>28</v>
      </c>
      <c r="L245" s="8">
        <f t="shared" si="189"/>
        <v>57</v>
      </c>
      <c r="M245" s="2">
        <f t="shared" si="147"/>
        <v>-1.0446901285107854E-3</v>
      </c>
      <c r="N245" s="2">
        <f t="shared" si="148"/>
        <v>-5.2231223554134948E-4</v>
      </c>
      <c r="O245" s="2">
        <f t="shared" si="149"/>
        <v>9.1122045246864233E-4</v>
      </c>
      <c r="P245" s="2">
        <f t="shared" si="150"/>
        <v>9.5644602563964461E-4</v>
      </c>
      <c r="Q245" s="2">
        <f t="shared" si="151"/>
        <v>3.1896250637807183E-3</v>
      </c>
      <c r="R245" s="2">
        <f t="shared" si="152"/>
        <v>8.8059681374108578E-4</v>
      </c>
      <c r="S245" s="2">
        <f t="shared" si="153"/>
        <v>2.9097890961907596E-3</v>
      </c>
      <c r="T245" s="2">
        <f t="shared" si="154"/>
        <v>-3.83083501336276E-3</v>
      </c>
      <c r="U245" s="4">
        <f t="shared" si="155"/>
        <v>-2.2572629416030424E-3</v>
      </c>
      <c r="V245" s="4">
        <f t="shared" si="156"/>
        <v>-2.7796408345724783E-3</v>
      </c>
      <c r="W245" s="4">
        <f t="shared" si="157"/>
        <v>-4.2131735225824701E-3</v>
      </c>
      <c r="X245" s="4">
        <f t="shared" si="158"/>
        <v>-4.2583990957534724E-3</v>
      </c>
      <c r="Y245" s="4">
        <f t="shared" si="159"/>
        <v>-6.4915781338945461E-3</v>
      </c>
      <c r="Z245" s="4">
        <f t="shared" si="160"/>
        <v>-4.1825498838549136E-3</v>
      </c>
      <c r="AA245" s="4">
        <f t="shared" si="161"/>
        <v>-6.2117421663045874E-3</v>
      </c>
      <c r="AB245" s="4">
        <f t="shared" si="162"/>
        <v>5.2888194324893223E-4</v>
      </c>
      <c r="AC245" s="4">
        <f t="shared" si="180"/>
        <v>3.8753804842264858E-2</v>
      </c>
      <c r="AD245" s="4">
        <f t="shared" si="181"/>
        <v>-8.0870732647735713E-2</v>
      </c>
      <c r="AE245" s="4">
        <f t="shared" si="182"/>
        <v>-4.2165350071466302E-2</v>
      </c>
      <c r="AF245" s="4">
        <f t="shared" si="183"/>
        <v>-4.0944259595849242E-2</v>
      </c>
      <c r="AG245" s="4">
        <f t="shared" si="184"/>
        <v>1.9351574433959698E-2</v>
      </c>
      <c r="AH245" s="4">
        <f t="shared" si="185"/>
        <v>3.0896715684157861E-2</v>
      </c>
      <c r="AI245" s="4">
        <f t="shared" si="186"/>
        <v>2.0750754271909491E-2</v>
      </c>
      <c r="AJ245" s="4">
        <f t="shared" si="187"/>
        <v>5.2888194324893223E-4</v>
      </c>
      <c r="AK245" s="2">
        <f t="shared" si="163"/>
        <v>0.39809609594181961</v>
      </c>
      <c r="AL245" s="2">
        <f t="shared" si="164"/>
        <v>0.20161229812655601</v>
      </c>
      <c r="AM245" s="2">
        <f t="shared" si="165"/>
        <v>0.14868383853364919</v>
      </c>
      <c r="AN245" s="2">
        <f t="shared" si="166"/>
        <v>9.7502719969278062E-2</v>
      </c>
      <c r="AO245" s="2">
        <f t="shared" si="167"/>
        <v>6.5555525949390223E-2</v>
      </c>
      <c r="AP245" s="2">
        <f t="shared" si="168"/>
        <v>3.5538158698875E-2</v>
      </c>
      <c r="AQ245" s="2">
        <f t="shared" si="169"/>
        <v>2.9450581851525978E-2</v>
      </c>
      <c r="AR245" s="2">
        <f t="shared" si="170"/>
        <v>3.8605726325955936E-3</v>
      </c>
      <c r="AS245" s="2">
        <f t="array" ref="AS245">_xlfn.STDEV.S(IF(E$17:E$1040=E245,$C$17:$C$1040,""))</f>
        <v>1.2758628112718129E-2</v>
      </c>
      <c r="AT245" s="2">
        <f t="array" ref="AT245">_xlfn.STDEV.S(IF(F$17:F$1040=F245,$C$17:$C$1040,""))</f>
        <v>1.1020046384629077E-2</v>
      </c>
      <c r="AU245" s="2">
        <f t="array" ref="AU245">_xlfn.STDEV.S(IF(G$17:G$1040=G245,$C$17:$C$1040,""))</f>
        <v>1.2080499904055511E-2</v>
      </c>
      <c r="AV245" s="2">
        <f t="array" ref="AV245">_xlfn.STDEV.S(IF(H$17:H$1040=H245,$C$17:$C$1040,""))</f>
        <v>1.0667982195107969E-2</v>
      </c>
      <c r="AW245" s="2">
        <f t="array" ref="AW245">_xlfn.STDEV.S(IF(I$17:I$1040=I245,$C$17:$C$1040,""))</f>
        <v>9.9057397159016524E-3</v>
      </c>
      <c r="AX245" s="2">
        <f t="array" ref="AX245">_xlfn.STDEV.S(IF(J$17:J$1040=J245,$C$17:$C$1040,""))</f>
        <v>7.8273927485794769E-3</v>
      </c>
      <c r="AY245" s="2">
        <f t="array" ref="AY245">_xlfn.STDEV.S(IF(K$17:K$1040=K245,$C$17:$C$1040,""))</f>
        <v>1.0350218757927238E-2</v>
      </c>
      <c r="AZ245" s="2">
        <f t="array" ref="AZ245">_xlfn.STDEV.S(IF(L$17:L$1040=L245,$C$17:$C$1040,""))</f>
        <v>2.5502288812551325E-3</v>
      </c>
      <c r="BA245" s="5">
        <f t="shared" si="171"/>
        <v>31.202108285058262</v>
      </c>
      <c r="BB245" s="5">
        <f t="shared" si="172"/>
        <v>18.2950498654677</v>
      </c>
      <c r="BC245" s="5">
        <f t="shared" si="173"/>
        <v>12.307755450065022</v>
      </c>
      <c r="BD245" s="5">
        <f t="shared" si="174"/>
        <v>9.1397527841760002</v>
      </c>
      <c r="BE245" s="5">
        <f t="shared" si="175"/>
        <v>6.6179334234024081</v>
      </c>
      <c r="BF245" s="5">
        <f t="shared" si="176"/>
        <v>4.5402294020987384</v>
      </c>
      <c r="BG245" s="5">
        <f t="shared" si="177"/>
        <v>2.8454067049519858</v>
      </c>
      <c r="BH245" s="5">
        <f t="shared" si="178"/>
        <v>1.5138141760419388</v>
      </c>
    </row>
    <row r="246" spans="1:60" x14ac:dyDescent="0.25">
      <c r="A246" t="s">
        <v>253</v>
      </c>
      <c r="B246">
        <v>140.97</v>
      </c>
      <c r="C246" s="2">
        <f t="shared" si="146"/>
        <v>-6.343835906111317E-3</v>
      </c>
      <c r="D246" s="8">
        <f t="shared" si="179"/>
        <v>229</v>
      </c>
      <c r="E246" s="8">
        <f t="shared" si="188"/>
        <v>0</v>
      </c>
      <c r="F246" s="8">
        <f t="shared" si="189"/>
        <v>0</v>
      </c>
      <c r="G246" s="8">
        <f t="shared" si="189"/>
        <v>1</v>
      </c>
      <c r="H246" s="8">
        <f t="shared" si="189"/>
        <v>3</v>
      </c>
      <c r="I246" s="8">
        <f t="shared" si="189"/>
        <v>7</v>
      </c>
      <c r="J246" s="8">
        <f t="shared" si="189"/>
        <v>14</v>
      </c>
      <c r="K246" s="8">
        <f t="shared" si="189"/>
        <v>28</v>
      </c>
      <c r="L246" s="8">
        <f t="shared" si="189"/>
        <v>57</v>
      </c>
      <c r="M246" s="2">
        <f t="shared" si="147"/>
        <v>-1.0446901285107854E-3</v>
      </c>
      <c r="N246" s="2">
        <f t="shared" si="148"/>
        <v>-5.2231223554134948E-4</v>
      </c>
      <c r="O246" s="2">
        <f t="shared" si="149"/>
        <v>9.1122045246864233E-4</v>
      </c>
      <c r="P246" s="2">
        <f t="shared" si="150"/>
        <v>9.5644602563964461E-4</v>
      </c>
      <c r="Q246" s="2">
        <f t="shared" si="151"/>
        <v>3.1896250637807183E-3</v>
      </c>
      <c r="R246" s="2">
        <f t="shared" si="152"/>
        <v>8.8059681374108578E-4</v>
      </c>
      <c r="S246" s="2">
        <f t="shared" si="153"/>
        <v>2.9097890961907596E-3</v>
      </c>
      <c r="T246" s="2">
        <f t="shared" si="154"/>
        <v>-3.83083501336276E-3</v>
      </c>
      <c r="U246" s="4">
        <f t="shared" si="155"/>
        <v>-5.2991457776005316E-3</v>
      </c>
      <c r="V246" s="4">
        <f t="shared" si="156"/>
        <v>-5.8215236705699679E-3</v>
      </c>
      <c r="W246" s="4">
        <f t="shared" si="157"/>
        <v>-7.2550563585799593E-3</v>
      </c>
      <c r="X246" s="4">
        <f t="shared" si="158"/>
        <v>-7.3002819317509616E-3</v>
      </c>
      <c r="Y246" s="4">
        <f t="shared" si="159"/>
        <v>-9.5334609698920353E-3</v>
      </c>
      <c r="Z246" s="4">
        <f t="shared" si="160"/>
        <v>-7.2244327198524028E-3</v>
      </c>
      <c r="AA246" s="4">
        <f t="shared" si="161"/>
        <v>-9.2536250023020766E-3</v>
      </c>
      <c r="AB246" s="4">
        <f t="shared" si="162"/>
        <v>-2.513000892748557E-3</v>
      </c>
      <c r="AC246" s="4">
        <f t="shared" si="180"/>
        <v>3.3454659064664327E-2</v>
      </c>
      <c r="AD246" s="4">
        <f t="shared" si="181"/>
        <v>-8.6692256318305683E-2</v>
      </c>
      <c r="AE246" s="4">
        <f t="shared" si="182"/>
        <v>-4.9420406430046263E-2</v>
      </c>
      <c r="AF246" s="4">
        <f t="shared" si="183"/>
        <v>-4.8244541527600202E-2</v>
      </c>
      <c r="AG246" s="4">
        <f t="shared" si="184"/>
        <v>9.8181134640676626E-3</v>
      </c>
      <c r="AH246" s="4">
        <f t="shared" si="185"/>
        <v>2.3672282964305458E-2</v>
      </c>
      <c r="AI246" s="4">
        <f t="shared" si="186"/>
        <v>1.1497129269607415E-2</v>
      </c>
      <c r="AJ246" s="4">
        <f t="shared" si="187"/>
        <v>-1.9841189494996248E-3</v>
      </c>
      <c r="AK246" s="2">
        <f t="shared" si="163"/>
        <v>0.39809609594181961</v>
      </c>
      <c r="AL246" s="2">
        <f t="shared" si="164"/>
        <v>0.20161229812655601</v>
      </c>
      <c r="AM246" s="2">
        <f t="shared" si="165"/>
        <v>0.14868383853364919</v>
      </c>
      <c r="AN246" s="2">
        <f t="shared" si="166"/>
        <v>9.7502719969278062E-2</v>
      </c>
      <c r="AO246" s="2">
        <f t="shared" si="167"/>
        <v>6.5555525949390223E-2</v>
      </c>
      <c r="AP246" s="2">
        <f t="shared" si="168"/>
        <v>3.5538158698875E-2</v>
      </c>
      <c r="AQ246" s="2">
        <f t="shared" si="169"/>
        <v>2.9450581851525978E-2</v>
      </c>
      <c r="AR246" s="2">
        <f t="shared" si="170"/>
        <v>3.8605726325955936E-3</v>
      </c>
      <c r="AS246" s="2">
        <f t="array" ref="AS246">_xlfn.STDEV.S(IF(E$17:E$1040=E246,$C$17:$C$1040,""))</f>
        <v>1.2758628112718129E-2</v>
      </c>
      <c r="AT246" s="2">
        <f t="array" ref="AT246">_xlfn.STDEV.S(IF(F$17:F$1040=F246,$C$17:$C$1040,""))</f>
        <v>1.1020046384629077E-2</v>
      </c>
      <c r="AU246" s="2">
        <f t="array" ref="AU246">_xlfn.STDEV.S(IF(G$17:G$1040=G246,$C$17:$C$1040,""))</f>
        <v>1.2080499904055511E-2</v>
      </c>
      <c r="AV246" s="2">
        <f t="array" ref="AV246">_xlfn.STDEV.S(IF(H$17:H$1040=H246,$C$17:$C$1040,""))</f>
        <v>1.0667982195107969E-2</v>
      </c>
      <c r="AW246" s="2">
        <f t="array" ref="AW246">_xlfn.STDEV.S(IF(I$17:I$1040=I246,$C$17:$C$1040,""))</f>
        <v>9.9057397159016524E-3</v>
      </c>
      <c r="AX246" s="2">
        <f t="array" ref="AX246">_xlfn.STDEV.S(IF(J$17:J$1040=J246,$C$17:$C$1040,""))</f>
        <v>7.8273927485794769E-3</v>
      </c>
      <c r="AY246" s="2">
        <f t="array" ref="AY246">_xlfn.STDEV.S(IF(K$17:K$1040=K246,$C$17:$C$1040,""))</f>
        <v>1.0350218757927238E-2</v>
      </c>
      <c r="AZ246" s="2">
        <f t="array" ref="AZ246">_xlfn.STDEV.S(IF(L$17:L$1040=L246,$C$17:$C$1040,""))</f>
        <v>2.5502288812551325E-3</v>
      </c>
      <c r="BA246" s="5">
        <f t="shared" si="171"/>
        <v>31.202108285058262</v>
      </c>
      <c r="BB246" s="5">
        <f t="shared" si="172"/>
        <v>18.2950498654677</v>
      </c>
      <c r="BC246" s="5">
        <f t="shared" si="173"/>
        <v>12.307755450065022</v>
      </c>
      <c r="BD246" s="5">
        <f t="shared" si="174"/>
        <v>9.1397527841760002</v>
      </c>
      <c r="BE246" s="5">
        <f t="shared" si="175"/>
        <v>6.6179334234024081</v>
      </c>
      <c r="BF246" s="5">
        <f t="shared" si="176"/>
        <v>4.5402294020987384</v>
      </c>
      <c r="BG246" s="5">
        <f t="shared" si="177"/>
        <v>2.8454067049519858</v>
      </c>
      <c r="BH246" s="5">
        <f t="shared" si="178"/>
        <v>1.5138141760419388</v>
      </c>
    </row>
    <row r="247" spans="1:60" x14ac:dyDescent="0.25">
      <c r="A247" t="s">
        <v>254</v>
      </c>
      <c r="B247">
        <v>140.24</v>
      </c>
      <c r="C247" s="2">
        <f t="shared" si="146"/>
        <v>-5.1784067532097966E-3</v>
      </c>
      <c r="D247" s="8">
        <f t="shared" si="179"/>
        <v>230</v>
      </c>
      <c r="E247" s="8">
        <f t="shared" si="188"/>
        <v>0</v>
      </c>
      <c r="F247" s="8">
        <f t="shared" si="189"/>
        <v>0</v>
      </c>
      <c r="G247" s="8">
        <f t="shared" si="189"/>
        <v>1</v>
      </c>
      <c r="H247" s="8">
        <f t="shared" si="189"/>
        <v>3</v>
      </c>
      <c r="I247" s="8">
        <f t="shared" si="189"/>
        <v>7</v>
      </c>
      <c r="J247" s="8">
        <f t="shared" si="189"/>
        <v>14</v>
      </c>
      <c r="K247" s="8">
        <f t="shared" si="189"/>
        <v>28</v>
      </c>
      <c r="L247" s="8">
        <f t="shared" si="189"/>
        <v>57</v>
      </c>
      <c r="M247" s="2">
        <f t="shared" si="147"/>
        <v>-1.0446901285107854E-3</v>
      </c>
      <c r="N247" s="2">
        <f t="shared" si="148"/>
        <v>-5.2231223554134948E-4</v>
      </c>
      <c r="O247" s="2">
        <f t="shared" si="149"/>
        <v>9.1122045246864233E-4</v>
      </c>
      <c r="P247" s="2">
        <f t="shared" si="150"/>
        <v>9.5644602563964461E-4</v>
      </c>
      <c r="Q247" s="2">
        <f t="shared" si="151"/>
        <v>3.1896250637807183E-3</v>
      </c>
      <c r="R247" s="2">
        <f t="shared" si="152"/>
        <v>8.8059681374108578E-4</v>
      </c>
      <c r="S247" s="2">
        <f t="shared" si="153"/>
        <v>2.9097890961907596E-3</v>
      </c>
      <c r="T247" s="2">
        <f t="shared" si="154"/>
        <v>-3.83083501336276E-3</v>
      </c>
      <c r="U247" s="4">
        <f t="shared" si="155"/>
        <v>-4.1337166246990112E-3</v>
      </c>
      <c r="V247" s="4">
        <f t="shared" si="156"/>
        <v>-4.6560945176684475E-3</v>
      </c>
      <c r="W247" s="4">
        <f t="shared" si="157"/>
        <v>-6.0896272056784389E-3</v>
      </c>
      <c r="X247" s="4">
        <f t="shared" si="158"/>
        <v>-6.1348527788494412E-3</v>
      </c>
      <c r="Y247" s="4">
        <f t="shared" si="159"/>
        <v>-8.3680318169905149E-3</v>
      </c>
      <c r="Z247" s="4">
        <f t="shared" si="160"/>
        <v>-6.0590035669508824E-3</v>
      </c>
      <c r="AA247" s="4">
        <f t="shared" si="161"/>
        <v>-8.0881958494005562E-3</v>
      </c>
      <c r="AB247" s="4">
        <f t="shared" si="162"/>
        <v>-1.3475717398470366E-3</v>
      </c>
      <c r="AC247" s="4">
        <f t="shared" si="180"/>
        <v>2.9320942439965317E-2</v>
      </c>
      <c r="AD247" s="4">
        <f t="shared" si="181"/>
        <v>-9.1348350835974132E-2</v>
      </c>
      <c r="AE247" s="4">
        <f t="shared" si="182"/>
        <v>-5.5510033635724702E-2</v>
      </c>
      <c r="AF247" s="4">
        <f t="shared" si="183"/>
        <v>-5.4379394306449641E-2</v>
      </c>
      <c r="AG247" s="4">
        <f t="shared" si="184"/>
        <v>1.4500816470771477E-3</v>
      </c>
      <c r="AH247" s="4">
        <f t="shared" si="185"/>
        <v>1.7613279397354575E-2</v>
      </c>
      <c r="AI247" s="4">
        <f t="shared" si="186"/>
        <v>3.4089334202068583E-3</v>
      </c>
      <c r="AJ247" s="4">
        <f t="shared" si="187"/>
        <v>-3.3316906893466613E-3</v>
      </c>
      <c r="AK247" s="2">
        <f t="shared" si="163"/>
        <v>0.39809609594181961</v>
      </c>
      <c r="AL247" s="2">
        <f t="shared" si="164"/>
        <v>0.20161229812655601</v>
      </c>
      <c r="AM247" s="2">
        <f t="shared" si="165"/>
        <v>0.14868383853364919</v>
      </c>
      <c r="AN247" s="2">
        <f t="shared" si="166"/>
        <v>9.7502719969278062E-2</v>
      </c>
      <c r="AO247" s="2">
        <f t="shared" si="167"/>
        <v>6.5555525949390223E-2</v>
      </c>
      <c r="AP247" s="2">
        <f t="shared" si="168"/>
        <v>3.5538158698875E-2</v>
      </c>
      <c r="AQ247" s="2">
        <f t="shared" si="169"/>
        <v>2.9450581851525978E-2</v>
      </c>
      <c r="AR247" s="2">
        <f t="shared" si="170"/>
        <v>3.8605726325955936E-3</v>
      </c>
      <c r="AS247" s="2">
        <f t="array" ref="AS247">_xlfn.STDEV.S(IF(E$17:E$1040=E247,$C$17:$C$1040,""))</f>
        <v>1.2758628112718129E-2</v>
      </c>
      <c r="AT247" s="2">
        <f t="array" ref="AT247">_xlfn.STDEV.S(IF(F$17:F$1040=F247,$C$17:$C$1040,""))</f>
        <v>1.1020046384629077E-2</v>
      </c>
      <c r="AU247" s="2">
        <f t="array" ref="AU247">_xlfn.STDEV.S(IF(G$17:G$1040=G247,$C$17:$C$1040,""))</f>
        <v>1.2080499904055511E-2</v>
      </c>
      <c r="AV247" s="2">
        <f t="array" ref="AV247">_xlfn.STDEV.S(IF(H$17:H$1040=H247,$C$17:$C$1040,""))</f>
        <v>1.0667982195107969E-2</v>
      </c>
      <c r="AW247" s="2">
        <f t="array" ref="AW247">_xlfn.STDEV.S(IF(I$17:I$1040=I247,$C$17:$C$1040,""))</f>
        <v>9.9057397159016524E-3</v>
      </c>
      <c r="AX247" s="2">
        <f t="array" ref="AX247">_xlfn.STDEV.S(IF(J$17:J$1040=J247,$C$17:$C$1040,""))</f>
        <v>7.8273927485794769E-3</v>
      </c>
      <c r="AY247" s="2">
        <f t="array" ref="AY247">_xlfn.STDEV.S(IF(K$17:K$1040=K247,$C$17:$C$1040,""))</f>
        <v>1.0350218757927238E-2</v>
      </c>
      <c r="AZ247" s="2">
        <f t="array" ref="AZ247">_xlfn.STDEV.S(IF(L$17:L$1040=L247,$C$17:$C$1040,""))</f>
        <v>2.5502288812551325E-3</v>
      </c>
      <c r="BA247" s="5">
        <f t="shared" si="171"/>
        <v>31.202108285058262</v>
      </c>
      <c r="BB247" s="5">
        <f t="shared" si="172"/>
        <v>18.2950498654677</v>
      </c>
      <c r="BC247" s="5">
        <f t="shared" si="173"/>
        <v>12.307755450065022</v>
      </c>
      <c r="BD247" s="5">
        <f t="shared" si="174"/>
        <v>9.1397527841760002</v>
      </c>
      <c r="BE247" s="5">
        <f t="shared" si="175"/>
        <v>6.6179334234024081</v>
      </c>
      <c r="BF247" s="5">
        <f t="shared" si="176"/>
        <v>4.5402294020987384</v>
      </c>
      <c r="BG247" s="5">
        <f t="shared" si="177"/>
        <v>2.8454067049519858</v>
      </c>
      <c r="BH247" s="5">
        <f t="shared" si="178"/>
        <v>1.5138141760419388</v>
      </c>
    </row>
    <row r="248" spans="1:60" x14ac:dyDescent="0.25">
      <c r="A248" t="s">
        <v>255</v>
      </c>
      <c r="B248">
        <v>140.16999999999999</v>
      </c>
      <c r="C248" s="2">
        <f t="shared" si="146"/>
        <v>-4.9914432401609865E-4</v>
      </c>
      <c r="D248" s="8">
        <f t="shared" si="179"/>
        <v>231</v>
      </c>
      <c r="E248" s="8">
        <f t="shared" si="188"/>
        <v>0</v>
      </c>
      <c r="F248" s="8">
        <f t="shared" si="189"/>
        <v>0</v>
      </c>
      <c r="G248" s="8">
        <f t="shared" si="189"/>
        <v>1</v>
      </c>
      <c r="H248" s="8">
        <f t="shared" si="189"/>
        <v>3</v>
      </c>
      <c r="I248" s="8">
        <f t="shared" si="189"/>
        <v>7</v>
      </c>
      <c r="J248" s="8">
        <f t="shared" si="189"/>
        <v>14</v>
      </c>
      <c r="K248" s="8">
        <f t="shared" si="189"/>
        <v>28</v>
      </c>
      <c r="L248" s="8">
        <f t="shared" si="189"/>
        <v>57</v>
      </c>
      <c r="M248" s="2">
        <f t="shared" si="147"/>
        <v>-1.0446901285107854E-3</v>
      </c>
      <c r="N248" s="2">
        <f t="shared" si="148"/>
        <v>-5.2231223554134948E-4</v>
      </c>
      <c r="O248" s="2">
        <f t="shared" si="149"/>
        <v>9.1122045246864233E-4</v>
      </c>
      <c r="P248" s="2">
        <f t="shared" si="150"/>
        <v>9.5644602563964461E-4</v>
      </c>
      <c r="Q248" s="2">
        <f t="shared" si="151"/>
        <v>3.1896250637807183E-3</v>
      </c>
      <c r="R248" s="2">
        <f t="shared" si="152"/>
        <v>8.8059681374108578E-4</v>
      </c>
      <c r="S248" s="2">
        <f t="shared" si="153"/>
        <v>2.9097890961907596E-3</v>
      </c>
      <c r="T248" s="2">
        <f t="shared" si="154"/>
        <v>-3.83083501336276E-3</v>
      </c>
      <c r="U248" s="4">
        <f t="shared" si="155"/>
        <v>5.4554580449468672E-4</v>
      </c>
      <c r="V248" s="4">
        <f t="shared" si="156"/>
        <v>2.3167911525250832E-5</v>
      </c>
      <c r="W248" s="4">
        <f t="shared" si="157"/>
        <v>-1.410364776484741E-3</v>
      </c>
      <c r="X248" s="4">
        <f t="shared" si="158"/>
        <v>-1.4555903496557433E-3</v>
      </c>
      <c r="Y248" s="4">
        <f t="shared" si="159"/>
        <v>-3.688769387796817E-3</v>
      </c>
      <c r="Z248" s="4">
        <f t="shared" si="160"/>
        <v>-1.3797411377571844E-3</v>
      </c>
      <c r="AA248" s="4">
        <f t="shared" si="161"/>
        <v>-3.4089334202068583E-3</v>
      </c>
      <c r="AB248" s="4">
        <f t="shared" si="162"/>
        <v>3.3316906893466613E-3</v>
      </c>
      <c r="AC248" s="4">
        <f t="shared" si="180"/>
        <v>2.9866488244460004E-2</v>
      </c>
      <c r="AD248" s="4">
        <f t="shared" si="181"/>
        <v>-9.1325182924448883E-2</v>
      </c>
      <c r="AE248" s="4">
        <f t="shared" si="182"/>
        <v>-5.6920398412209444E-2</v>
      </c>
      <c r="AF248" s="4">
        <f t="shared" si="183"/>
        <v>-5.5834984656105383E-2</v>
      </c>
      <c r="AG248" s="4">
        <f t="shared" si="184"/>
        <v>-2.2386877407196693E-3</v>
      </c>
      <c r="AH248" s="4">
        <f t="shared" si="185"/>
        <v>1.6233538259597391E-2</v>
      </c>
      <c r="AI248" s="4">
        <f t="shared" si="186"/>
        <v>0</v>
      </c>
      <c r="AJ248" s="4">
        <f t="shared" si="187"/>
        <v>0</v>
      </c>
      <c r="AK248" s="2">
        <f t="shared" si="163"/>
        <v>0.39809609594181961</v>
      </c>
      <c r="AL248" s="2">
        <f t="shared" si="164"/>
        <v>0.20161229812655601</v>
      </c>
      <c r="AM248" s="2">
        <f t="shared" si="165"/>
        <v>0.14868383853364919</v>
      </c>
      <c r="AN248" s="2">
        <f t="shared" si="166"/>
        <v>9.7502719969278062E-2</v>
      </c>
      <c r="AO248" s="2">
        <f t="shared" si="167"/>
        <v>6.5555525949390223E-2</v>
      </c>
      <c r="AP248" s="2">
        <f t="shared" si="168"/>
        <v>3.5538158698875E-2</v>
      </c>
      <c r="AQ248" s="2">
        <f t="shared" si="169"/>
        <v>2.9450581851525978E-2</v>
      </c>
      <c r="AR248" s="2">
        <f t="shared" si="170"/>
        <v>3.8605726325955936E-3</v>
      </c>
      <c r="AS248" s="2">
        <f t="array" ref="AS248">_xlfn.STDEV.S(IF(E$17:E$1040=E248,$C$17:$C$1040,""))</f>
        <v>1.2758628112718129E-2</v>
      </c>
      <c r="AT248" s="2">
        <f t="array" ref="AT248">_xlfn.STDEV.S(IF(F$17:F$1040=F248,$C$17:$C$1040,""))</f>
        <v>1.1020046384629077E-2</v>
      </c>
      <c r="AU248" s="2">
        <f t="array" ref="AU248">_xlfn.STDEV.S(IF(G$17:G$1040=G248,$C$17:$C$1040,""))</f>
        <v>1.2080499904055511E-2</v>
      </c>
      <c r="AV248" s="2">
        <f t="array" ref="AV248">_xlfn.STDEV.S(IF(H$17:H$1040=H248,$C$17:$C$1040,""))</f>
        <v>1.0667982195107969E-2</v>
      </c>
      <c r="AW248" s="2">
        <f t="array" ref="AW248">_xlfn.STDEV.S(IF(I$17:I$1040=I248,$C$17:$C$1040,""))</f>
        <v>9.9057397159016524E-3</v>
      </c>
      <c r="AX248" s="2">
        <f t="array" ref="AX248">_xlfn.STDEV.S(IF(J$17:J$1040=J248,$C$17:$C$1040,""))</f>
        <v>7.8273927485794769E-3</v>
      </c>
      <c r="AY248" s="2">
        <f t="array" ref="AY248">_xlfn.STDEV.S(IF(K$17:K$1040=K248,$C$17:$C$1040,""))</f>
        <v>1.0350218757927238E-2</v>
      </c>
      <c r="AZ248" s="2">
        <f t="array" ref="AZ248">_xlfn.STDEV.S(IF(L$17:L$1040=L248,$C$17:$C$1040,""))</f>
        <v>2.5502288812551325E-3</v>
      </c>
      <c r="BA248" s="5">
        <f t="shared" si="171"/>
        <v>31.202108285058262</v>
      </c>
      <c r="BB248" s="5">
        <f t="shared" si="172"/>
        <v>18.2950498654677</v>
      </c>
      <c r="BC248" s="5">
        <f t="shared" si="173"/>
        <v>12.307755450065022</v>
      </c>
      <c r="BD248" s="5">
        <f t="shared" si="174"/>
        <v>9.1397527841760002</v>
      </c>
      <c r="BE248" s="5">
        <f t="shared" si="175"/>
        <v>6.6179334234024081</v>
      </c>
      <c r="BF248" s="5">
        <f t="shared" si="176"/>
        <v>4.5402294020987384</v>
      </c>
      <c r="BG248" s="5">
        <f t="shared" si="177"/>
        <v>2.8454067049519858</v>
      </c>
      <c r="BH248" s="5">
        <f t="shared" si="178"/>
        <v>1.5138141760419388</v>
      </c>
    </row>
    <row r="249" spans="1:60" x14ac:dyDescent="0.25">
      <c r="A249" t="s">
        <v>256</v>
      </c>
      <c r="B249">
        <v>139.93</v>
      </c>
      <c r="C249" s="2">
        <f t="shared" si="146"/>
        <v>-1.7122066062636998E-3</v>
      </c>
      <c r="D249" s="8">
        <f t="shared" si="179"/>
        <v>232</v>
      </c>
      <c r="E249" s="8">
        <f t="shared" si="188"/>
        <v>0</v>
      </c>
      <c r="F249" s="8">
        <f t="shared" si="189"/>
        <v>0</v>
      </c>
      <c r="G249" s="8">
        <f t="shared" si="189"/>
        <v>1</v>
      </c>
      <c r="H249" s="8">
        <f t="shared" si="189"/>
        <v>3</v>
      </c>
      <c r="I249" s="8">
        <f t="shared" si="189"/>
        <v>7</v>
      </c>
      <c r="J249" s="8">
        <f t="shared" si="189"/>
        <v>14</v>
      </c>
      <c r="K249" s="8">
        <f t="shared" si="189"/>
        <v>29</v>
      </c>
      <c r="L249" s="8">
        <f t="shared" si="189"/>
        <v>58</v>
      </c>
      <c r="M249" s="2">
        <f t="shared" si="147"/>
        <v>-1.0446901285107854E-3</v>
      </c>
      <c r="N249" s="2">
        <f t="shared" si="148"/>
        <v>-5.2231223554134948E-4</v>
      </c>
      <c r="O249" s="2">
        <f t="shared" si="149"/>
        <v>9.1122045246864233E-4</v>
      </c>
      <c r="P249" s="2">
        <f t="shared" si="150"/>
        <v>9.5644602563964461E-4</v>
      </c>
      <c r="Q249" s="2">
        <f t="shared" si="151"/>
        <v>3.1896250637807183E-3</v>
      </c>
      <c r="R249" s="2">
        <f t="shared" si="152"/>
        <v>8.8059681374108578E-4</v>
      </c>
      <c r="S249" s="2">
        <f t="shared" si="153"/>
        <v>-1.1485954687085881E-3</v>
      </c>
      <c r="T249" s="2">
        <f t="shared" si="154"/>
        <v>-2.0632338228715463E-4</v>
      </c>
      <c r="U249" s="4">
        <f t="shared" si="155"/>
        <v>-6.6751647775291443E-4</v>
      </c>
      <c r="V249" s="4">
        <f t="shared" si="156"/>
        <v>-1.1898943707223503E-3</v>
      </c>
      <c r="W249" s="4">
        <f t="shared" si="157"/>
        <v>-2.6234270587323421E-3</v>
      </c>
      <c r="X249" s="4">
        <f t="shared" si="158"/>
        <v>-2.6686526319033444E-3</v>
      </c>
      <c r="Y249" s="4">
        <f t="shared" si="159"/>
        <v>-4.9018316700444181E-3</v>
      </c>
      <c r="Z249" s="4">
        <f t="shared" si="160"/>
        <v>-2.5928034200047856E-3</v>
      </c>
      <c r="AA249" s="4">
        <f t="shared" si="161"/>
        <v>-5.6361113755511172E-4</v>
      </c>
      <c r="AB249" s="4">
        <f t="shared" si="162"/>
        <v>-1.5058832239765452E-3</v>
      </c>
      <c r="AC249" s="4">
        <f t="shared" si="180"/>
        <v>2.9198971766707091E-2</v>
      </c>
      <c r="AD249" s="4">
        <f t="shared" si="181"/>
        <v>-9.2515077295171236E-2</v>
      </c>
      <c r="AE249" s="4">
        <f t="shared" si="182"/>
        <v>-5.9543825470941787E-2</v>
      </c>
      <c r="AF249" s="4">
        <f t="shared" si="183"/>
        <v>-5.8503637288008725E-2</v>
      </c>
      <c r="AG249" s="4">
        <f t="shared" si="184"/>
        <v>-7.1405194107640874E-3</v>
      </c>
      <c r="AH249" s="4">
        <f t="shared" si="185"/>
        <v>1.3640734839592605E-2</v>
      </c>
      <c r="AI249" s="4">
        <f t="shared" si="186"/>
        <v>-5.6361113755511172E-4</v>
      </c>
      <c r="AJ249" s="4">
        <f t="shared" si="187"/>
        <v>-1.5058832239765452E-3</v>
      </c>
      <c r="AK249" s="2">
        <f t="shared" si="163"/>
        <v>0.39809609594181961</v>
      </c>
      <c r="AL249" s="2">
        <f t="shared" si="164"/>
        <v>0.20161229812655601</v>
      </c>
      <c r="AM249" s="2">
        <f t="shared" si="165"/>
        <v>0.14868383853364919</v>
      </c>
      <c r="AN249" s="2">
        <f t="shared" si="166"/>
        <v>9.7502719969278062E-2</v>
      </c>
      <c r="AO249" s="2">
        <f t="shared" si="167"/>
        <v>6.5555525949390223E-2</v>
      </c>
      <c r="AP249" s="2">
        <f t="shared" si="168"/>
        <v>3.5538158698875E-2</v>
      </c>
      <c r="AQ249" s="2">
        <f t="shared" si="169"/>
        <v>8.1288555041895555E-3</v>
      </c>
      <c r="AR249" s="2">
        <f t="shared" si="170"/>
        <v>6.2110413749956739E-3</v>
      </c>
      <c r="AS249" s="2">
        <f t="array" ref="AS249">_xlfn.STDEV.S(IF(E$17:E$1040=E249,$C$17:$C$1040,""))</f>
        <v>1.2758628112718129E-2</v>
      </c>
      <c r="AT249" s="2">
        <f t="array" ref="AT249">_xlfn.STDEV.S(IF(F$17:F$1040=F249,$C$17:$C$1040,""))</f>
        <v>1.1020046384629077E-2</v>
      </c>
      <c r="AU249" s="2">
        <f t="array" ref="AU249">_xlfn.STDEV.S(IF(G$17:G$1040=G249,$C$17:$C$1040,""))</f>
        <v>1.2080499904055511E-2</v>
      </c>
      <c r="AV249" s="2">
        <f t="array" ref="AV249">_xlfn.STDEV.S(IF(H$17:H$1040=H249,$C$17:$C$1040,""))</f>
        <v>1.0667982195107969E-2</v>
      </c>
      <c r="AW249" s="2">
        <f t="array" ref="AW249">_xlfn.STDEV.S(IF(I$17:I$1040=I249,$C$17:$C$1040,""))</f>
        <v>9.9057397159016524E-3</v>
      </c>
      <c r="AX249" s="2">
        <f t="array" ref="AX249">_xlfn.STDEV.S(IF(J$17:J$1040=J249,$C$17:$C$1040,""))</f>
        <v>7.8273927485794769E-3</v>
      </c>
      <c r="AY249" s="2">
        <f t="array" ref="AY249">_xlfn.STDEV.S(IF(K$17:K$1040=K249,$C$17:$C$1040,""))</f>
        <v>3.8405732299567593E-3</v>
      </c>
      <c r="AZ249" s="2">
        <f t="array" ref="AZ249">_xlfn.STDEV.S(IF(L$17:L$1040=L249,$C$17:$C$1040,""))</f>
        <v>4.5551233139906168E-3</v>
      </c>
      <c r="BA249" s="5">
        <f t="shared" si="171"/>
        <v>31.202108285058262</v>
      </c>
      <c r="BB249" s="5">
        <f t="shared" si="172"/>
        <v>18.2950498654677</v>
      </c>
      <c r="BC249" s="5">
        <f t="shared" si="173"/>
        <v>12.307755450065022</v>
      </c>
      <c r="BD249" s="5">
        <f t="shared" si="174"/>
        <v>9.1397527841760002</v>
      </c>
      <c r="BE249" s="5">
        <f t="shared" si="175"/>
        <v>6.6179334234024081</v>
      </c>
      <c r="BF249" s="5">
        <f t="shared" si="176"/>
        <v>4.5402294020987384</v>
      </c>
      <c r="BG249" s="5">
        <f t="shared" si="177"/>
        <v>2.1165734950147215</v>
      </c>
      <c r="BH249" s="5">
        <f t="shared" si="178"/>
        <v>1.3635287009506563</v>
      </c>
    </row>
    <row r="250" spans="1:60" x14ac:dyDescent="0.25">
      <c r="A250" t="s">
        <v>257</v>
      </c>
      <c r="B250">
        <v>139.88999999999999</v>
      </c>
      <c r="C250" s="2">
        <f t="shared" si="146"/>
        <v>-2.8585721432161648E-4</v>
      </c>
      <c r="D250" s="8">
        <f t="shared" si="179"/>
        <v>233</v>
      </c>
      <c r="E250" s="8">
        <f t="shared" si="188"/>
        <v>0</v>
      </c>
      <c r="F250" s="8">
        <f t="shared" si="189"/>
        <v>0</v>
      </c>
      <c r="G250" s="8">
        <f t="shared" si="189"/>
        <v>1</v>
      </c>
      <c r="H250" s="8">
        <f t="shared" si="189"/>
        <v>3</v>
      </c>
      <c r="I250" s="8">
        <f t="shared" si="189"/>
        <v>7</v>
      </c>
      <c r="J250" s="8">
        <f t="shared" si="189"/>
        <v>14</v>
      </c>
      <c r="K250" s="8">
        <f t="shared" si="189"/>
        <v>29</v>
      </c>
      <c r="L250" s="8">
        <f t="shared" si="189"/>
        <v>58</v>
      </c>
      <c r="M250" s="2">
        <f t="shared" si="147"/>
        <v>-1.0446901285107854E-3</v>
      </c>
      <c r="N250" s="2">
        <f t="shared" si="148"/>
        <v>-5.2231223554134948E-4</v>
      </c>
      <c r="O250" s="2">
        <f t="shared" si="149"/>
        <v>9.1122045246864233E-4</v>
      </c>
      <c r="P250" s="2">
        <f t="shared" si="150"/>
        <v>9.5644602563964461E-4</v>
      </c>
      <c r="Q250" s="2">
        <f t="shared" si="151"/>
        <v>3.1896250637807183E-3</v>
      </c>
      <c r="R250" s="2">
        <f t="shared" si="152"/>
        <v>8.8059681374108578E-4</v>
      </c>
      <c r="S250" s="2">
        <f t="shared" si="153"/>
        <v>-1.1485954687085881E-3</v>
      </c>
      <c r="T250" s="2">
        <f t="shared" si="154"/>
        <v>-2.0632338228715463E-4</v>
      </c>
      <c r="U250" s="4">
        <f t="shared" si="155"/>
        <v>7.5883291418916889E-4</v>
      </c>
      <c r="V250" s="4">
        <f t="shared" si="156"/>
        <v>2.36455021219733E-4</v>
      </c>
      <c r="W250" s="4">
        <f t="shared" si="157"/>
        <v>-1.1970776667902588E-3</v>
      </c>
      <c r="X250" s="4">
        <f t="shared" si="158"/>
        <v>-1.2423032399612611E-3</v>
      </c>
      <c r="Y250" s="4">
        <f t="shared" si="159"/>
        <v>-3.4754822781023348E-3</v>
      </c>
      <c r="Z250" s="4">
        <f t="shared" si="160"/>
        <v>-1.1664540280627023E-3</v>
      </c>
      <c r="AA250" s="4">
        <f t="shared" si="161"/>
        <v>8.627382543869716E-4</v>
      </c>
      <c r="AB250" s="4">
        <f t="shared" si="162"/>
        <v>-7.9533832034461849E-5</v>
      </c>
      <c r="AC250" s="4">
        <f t="shared" si="180"/>
        <v>2.9957804680896261E-2</v>
      </c>
      <c r="AD250" s="4">
        <f t="shared" si="181"/>
        <v>-9.2278622273951505E-2</v>
      </c>
      <c r="AE250" s="4">
        <f t="shared" si="182"/>
        <v>-6.0740903137732047E-2</v>
      </c>
      <c r="AF250" s="4">
        <f t="shared" si="183"/>
        <v>-5.9745940527969985E-2</v>
      </c>
      <c r="AG250" s="4">
        <f t="shared" si="184"/>
        <v>-1.0616001688866422E-2</v>
      </c>
      <c r="AH250" s="4">
        <f t="shared" si="185"/>
        <v>1.2474280811529903E-2</v>
      </c>
      <c r="AI250" s="4">
        <f t="shared" si="186"/>
        <v>2.9912711683185988E-4</v>
      </c>
      <c r="AJ250" s="4">
        <f t="shared" si="187"/>
        <v>-1.585417056011007E-3</v>
      </c>
      <c r="AK250" s="2">
        <f t="shared" si="163"/>
        <v>0.39809609594181961</v>
      </c>
      <c r="AL250" s="2">
        <f t="shared" si="164"/>
        <v>0.20161229812655601</v>
      </c>
      <c r="AM250" s="2">
        <f t="shared" si="165"/>
        <v>0.14868383853364919</v>
      </c>
      <c r="AN250" s="2">
        <f t="shared" si="166"/>
        <v>9.7502719969278062E-2</v>
      </c>
      <c r="AO250" s="2">
        <f t="shared" si="167"/>
        <v>6.5555525949390223E-2</v>
      </c>
      <c r="AP250" s="2">
        <f t="shared" si="168"/>
        <v>3.5538158698875E-2</v>
      </c>
      <c r="AQ250" s="2">
        <f t="shared" si="169"/>
        <v>8.1288555041895555E-3</v>
      </c>
      <c r="AR250" s="2">
        <f t="shared" si="170"/>
        <v>6.2110413749956739E-3</v>
      </c>
      <c r="AS250" s="2">
        <f t="array" ref="AS250">_xlfn.STDEV.S(IF(E$17:E$1040=E250,$C$17:$C$1040,""))</f>
        <v>1.2758628112718129E-2</v>
      </c>
      <c r="AT250" s="2">
        <f t="array" ref="AT250">_xlfn.STDEV.S(IF(F$17:F$1040=F250,$C$17:$C$1040,""))</f>
        <v>1.1020046384629077E-2</v>
      </c>
      <c r="AU250" s="2">
        <f t="array" ref="AU250">_xlfn.STDEV.S(IF(G$17:G$1040=G250,$C$17:$C$1040,""))</f>
        <v>1.2080499904055511E-2</v>
      </c>
      <c r="AV250" s="2">
        <f t="array" ref="AV250">_xlfn.STDEV.S(IF(H$17:H$1040=H250,$C$17:$C$1040,""))</f>
        <v>1.0667982195107969E-2</v>
      </c>
      <c r="AW250" s="2">
        <f t="array" ref="AW250">_xlfn.STDEV.S(IF(I$17:I$1040=I250,$C$17:$C$1040,""))</f>
        <v>9.9057397159016524E-3</v>
      </c>
      <c r="AX250" s="2">
        <f t="array" ref="AX250">_xlfn.STDEV.S(IF(J$17:J$1040=J250,$C$17:$C$1040,""))</f>
        <v>7.8273927485794769E-3</v>
      </c>
      <c r="AY250" s="2">
        <f t="array" ref="AY250">_xlfn.STDEV.S(IF(K$17:K$1040=K250,$C$17:$C$1040,""))</f>
        <v>3.8405732299567593E-3</v>
      </c>
      <c r="AZ250" s="2">
        <f t="array" ref="AZ250">_xlfn.STDEV.S(IF(L$17:L$1040=L250,$C$17:$C$1040,""))</f>
        <v>4.5551233139906168E-3</v>
      </c>
      <c r="BA250" s="5">
        <f t="shared" si="171"/>
        <v>31.202108285058262</v>
      </c>
      <c r="BB250" s="5">
        <f t="shared" si="172"/>
        <v>18.2950498654677</v>
      </c>
      <c r="BC250" s="5">
        <f t="shared" si="173"/>
        <v>12.307755450065022</v>
      </c>
      <c r="BD250" s="5">
        <f t="shared" si="174"/>
        <v>9.1397527841760002</v>
      </c>
      <c r="BE250" s="5">
        <f t="shared" si="175"/>
        <v>6.6179334234024081</v>
      </c>
      <c r="BF250" s="5">
        <f t="shared" si="176"/>
        <v>4.5402294020987384</v>
      </c>
      <c r="BG250" s="5">
        <f t="shared" si="177"/>
        <v>2.1165734950147215</v>
      </c>
      <c r="BH250" s="5">
        <f t="shared" si="178"/>
        <v>1.3635287009506563</v>
      </c>
    </row>
    <row r="251" spans="1:60" x14ac:dyDescent="0.25">
      <c r="A251" t="s">
        <v>258</v>
      </c>
      <c r="B251">
        <v>140.72999999999999</v>
      </c>
      <c r="C251" s="2">
        <f t="shared" si="146"/>
        <v>6.0047179927085192E-3</v>
      </c>
      <c r="D251" s="8">
        <f t="shared" si="179"/>
        <v>234</v>
      </c>
      <c r="E251" s="8">
        <f t="shared" si="188"/>
        <v>0</v>
      </c>
      <c r="F251" s="8">
        <f t="shared" si="189"/>
        <v>0</v>
      </c>
      <c r="G251" s="8">
        <f t="shared" si="189"/>
        <v>1</v>
      </c>
      <c r="H251" s="8">
        <f t="shared" si="189"/>
        <v>3</v>
      </c>
      <c r="I251" s="8">
        <f t="shared" si="189"/>
        <v>7</v>
      </c>
      <c r="J251" s="8">
        <f t="shared" si="189"/>
        <v>14</v>
      </c>
      <c r="K251" s="8">
        <f t="shared" si="189"/>
        <v>29</v>
      </c>
      <c r="L251" s="8">
        <f t="shared" si="189"/>
        <v>58</v>
      </c>
      <c r="M251" s="2">
        <f t="shared" si="147"/>
        <v>-1.0446901285107854E-3</v>
      </c>
      <c r="N251" s="2">
        <f t="shared" si="148"/>
        <v>-5.2231223554134948E-4</v>
      </c>
      <c r="O251" s="2">
        <f t="shared" si="149"/>
        <v>9.1122045246864233E-4</v>
      </c>
      <c r="P251" s="2">
        <f t="shared" si="150"/>
        <v>9.5644602563964461E-4</v>
      </c>
      <c r="Q251" s="2">
        <f t="shared" si="151"/>
        <v>3.1896250637807183E-3</v>
      </c>
      <c r="R251" s="2">
        <f t="shared" si="152"/>
        <v>8.8059681374108578E-4</v>
      </c>
      <c r="S251" s="2">
        <f t="shared" si="153"/>
        <v>-1.1485954687085881E-3</v>
      </c>
      <c r="T251" s="2">
        <f t="shared" si="154"/>
        <v>-2.0632338228715463E-4</v>
      </c>
      <c r="U251" s="4">
        <f t="shared" si="155"/>
        <v>7.0494081212193046E-3</v>
      </c>
      <c r="V251" s="4">
        <f t="shared" si="156"/>
        <v>6.5270302282498683E-3</v>
      </c>
      <c r="W251" s="4">
        <f t="shared" si="157"/>
        <v>5.0934975402398769E-3</v>
      </c>
      <c r="X251" s="4">
        <f t="shared" si="158"/>
        <v>5.0482719670688746E-3</v>
      </c>
      <c r="Y251" s="4">
        <f t="shared" si="159"/>
        <v>2.8150929289278009E-3</v>
      </c>
      <c r="Z251" s="4">
        <f t="shared" si="160"/>
        <v>5.1241211789674335E-3</v>
      </c>
      <c r="AA251" s="4">
        <f t="shared" si="161"/>
        <v>7.1533134614171073E-3</v>
      </c>
      <c r="AB251" s="4">
        <f t="shared" si="162"/>
        <v>6.2110413749956739E-3</v>
      </c>
      <c r="AC251" s="4">
        <f t="shared" si="180"/>
        <v>3.7007212802115566E-2</v>
      </c>
      <c r="AD251" s="4">
        <f t="shared" si="181"/>
        <v>-8.5751592045701638E-2</v>
      </c>
      <c r="AE251" s="4">
        <f t="shared" si="182"/>
        <v>-5.5647405597492171E-2</v>
      </c>
      <c r="AF251" s="4">
        <f t="shared" si="183"/>
        <v>-5.4697668560901108E-2</v>
      </c>
      <c r="AG251" s="4">
        <f t="shared" si="184"/>
        <v>-7.8009087599386212E-3</v>
      </c>
      <c r="AH251" s="4">
        <f t="shared" si="185"/>
        <v>1.7598401990497337E-2</v>
      </c>
      <c r="AI251" s="4">
        <f t="shared" si="186"/>
        <v>7.4524405782489672E-3</v>
      </c>
      <c r="AJ251" s="4">
        <f t="shared" si="187"/>
        <v>4.6256243189846669E-3</v>
      </c>
      <c r="AK251" s="2">
        <f t="shared" si="163"/>
        <v>0.39809609594181961</v>
      </c>
      <c r="AL251" s="2">
        <f t="shared" si="164"/>
        <v>0.20161229812655601</v>
      </c>
      <c r="AM251" s="2">
        <f t="shared" si="165"/>
        <v>0.14868383853364919</v>
      </c>
      <c r="AN251" s="2">
        <f t="shared" si="166"/>
        <v>9.7502719969278062E-2</v>
      </c>
      <c r="AO251" s="2">
        <f t="shared" si="167"/>
        <v>6.5555525949390223E-2</v>
      </c>
      <c r="AP251" s="2">
        <f t="shared" si="168"/>
        <v>3.5538158698875E-2</v>
      </c>
      <c r="AQ251" s="2">
        <f t="shared" si="169"/>
        <v>8.1288555041895555E-3</v>
      </c>
      <c r="AR251" s="2">
        <f t="shared" si="170"/>
        <v>6.2110413749956739E-3</v>
      </c>
      <c r="AS251" s="2">
        <f t="array" ref="AS251">_xlfn.STDEV.S(IF(E$17:E$1040=E251,$C$17:$C$1040,""))</f>
        <v>1.2758628112718129E-2</v>
      </c>
      <c r="AT251" s="2">
        <f t="array" ref="AT251">_xlfn.STDEV.S(IF(F$17:F$1040=F251,$C$17:$C$1040,""))</f>
        <v>1.1020046384629077E-2</v>
      </c>
      <c r="AU251" s="2">
        <f t="array" ref="AU251">_xlfn.STDEV.S(IF(G$17:G$1040=G251,$C$17:$C$1040,""))</f>
        <v>1.2080499904055511E-2</v>
      </c>
      <c r="AV251" s="2">
        <f t="array" ref="AV251">_xlfn.STDEV.S(IF(H$17:H$1040=H251,$C$17:$C$1040,""))</f>
        <v>1.0667982195107969E-2</v>
      </c>
      <c r="AW251" s="2">
        <f t="array" ref="AW251">_xlfn.STDEV.S(IF(I$17:I$1040=I251,$C$17:$C$1040,""))</f>
        <v>9.9057397159016524E-3</v>
      </c>
      <c r="AX251" s="2">
        <f t="array" ref="AX251">_xlfn.STDEV.S(IF(J$17:J$1040=J251,$C$17:$C$1040,""))</f>
        <v>7.8273927485794769E-3</v>
      </c>
      <c r="AY251" s="2">
        <f t="array" ref="AY251">_xlfn.STDEV.S(IF(K$17:K$1040=K251,$C$17:$C$1040,""))</f>
        <v>3.8405732299567593E-3</v>
      </c>
      <c r="AZ251" s="2">
        <f t="array" ref="AZ251">_xlfn.STDEV.S(IF(L$17:L$1040=L251,$C$17:$C$1040,""))</f>
        <v>4.5551233139906168E-3</v>
      </c>
      <c r="BA251" s="5">
        <f t="shared" si="171"/>
        <v>31.202108285058262</v>
      </c>
      <c r="BB251" s="5">
        <f t="shared" si="172"/>
        <v>18.2950498654677</v>
      </c>
      <c r="BC251" s="5">
        <f t="shared" si="173"/>
        <v>12.307755450065022</v>
      </c>
      <c r="BD251" s="5">
        <f t="shared" si="174"/>
        <v>9.1397527841760002</v>
      </c>
      <c r="BE251" s="5">
        <f t="shared" si="175"/>
        <v>6.6179334234024081</v>
      </c>
      <c r="BF251" s="5">
        <f t="shared" si="176"/>
        <v>4.5402294020987384</v>
      </c>
      <c r="BG251" s="5">
        <f t="shared" si="177"/>
        <v>2.1165734950147215</v>
      </c>
      <c r="BH251" s="5">
        <f t="shared" si="178"/>
        <v>1.3635287009506563</v>
      </c>
    </row>
    <row r="252" spans="1:60" x14ac:dyDescent="0.25">
      <c r="A252" t="s">
        <v>259</v>
      </c>
      <c r="B252">
        <v>140.05000000000001</v>
      </c>
      <c r="C252" s="2">
        <f t="shared" si="146"/>
        <v>-4.8319477012718215E-3</v>
      </c>
      <c r="D252" s="8">
        <f t="shared" si="179"/>
        <v>235</v>
      </c>
      <c r="E252" s="8">
        <f t="shared" si="188"/>
        <v>0</v>
      </c>
      <c r="F252" s="8">
        <f t="shared" si="189"/>
        <v>0</v>
      </c>
      <c r="G252" s="8">
        <f t="shared" si="189"/>
        <v>1</v>
      </c>
      <c r="H252" s="8">
        <f t="shared" si="189"/>
        <v>3</v>
      </c>
      <c r="I252" s="8">
        <f t="shared" si="189"/>
        <v>7</v>
      </c>
      <c r="J252" s="8">
        <f t="shared" si="189"/>
        <v>14</v>
      </c>
      <c r="K252" s="8">
        <f t="shared" si="189"/>
        <v>29</v>
      </c>
      <c r="L252" s="8">
        <f t="shared" si="189"/>
        <v>58</v>
      </c>
      <c r="M252" s="2">
        <f t="shared" si="147"/>
        <v>-1.0446901285107854E-3</v>
      </c>
      <c r="N252" s="2">
        <f t="shared" si="148"/>
        <v>-5.2231223554134948E-4</v>
      </c>
      <c r="O252" s="2">
        <f t="shared" si="149"/>
        <v>9.1122045246864233E-4</v>
      </c>
      <c r="P252" s="2">
        <f t="shared" si="150"/>
        <v>9.5644602563964461E-4</v>
      </c>
      <c r="Q252" s="2">
        <f t="shared" si="151"/>
        <v>3.1896250637807183E-3</v>
      </c>
      <c r="R252" s="2">
        <f t="shared" si="152"/>
        <v>8.8059681374108578E-4</v>
      </c>
      <c r="S252" s="2">
        <f t="shared" si="153"/>
        <v>-1.1485954687085881E-3</v>
      </c>
      <c r="T252" s="2">
        <f t="shared" si="154"/>
        <v>-2.0632338228715463E-4</v>
      </c>
      <c r="U252" s="4">
        <f t="shared" si="155"/>
        <v>-3.7872575727610361E-3</v>
      </c>
      <c r="V252" s="4">
        <f t="shared" si="156"/>
        <v>-4.3096354657304724E-3</v>
      </c>
      <c r="W252" s="4">
        <f t="shared" si="157"/>
        <v>-5.7431681537404638E-3</v>
      </c>
      <c r="X252" s="4">
        <f t="shared" si="158"/>
        <v>-5.7883937269114661E-3</v>
      </c>
      <c r="Y252" s="4">
        <f t="shared" si="159"/>
        <v>-8.0215727650525398E-3</v>
      </c>
      <c r="Z252" s="4">
        <f t="shared" si="160"/>
        <v>-5.7125445150129073E-3</v>
      </c>
      <c r="AA252" s="4">
        <f t="shared" si="161"/>
        <v>-3.6833522325632334E-3</v>
      </c>
      <c r="AB252" s="4">
        <f t="shared" si="162"/>
        <v>-4.6256243189846669E-3</v>
      </c>
      <c r="AC252" s="4">
        <f t="shared" si="180"/>
        <v>3.3219955229354531E-2</v>
      </c>
      <c r="AD252" s="4">
        <f t="shared" si="181"/>
        <v>-9.0061227511432113E-2</v>
      </c>
      <c r="AE252" s="4">
        <f t="shared" si="182"/>
        <v>-6.1390573751232635E-2</v>
      </c>
      <c r="AF252" s="4">
        <f t="shared" si="183"/>
        <v>-6.0486062287812573E-2</v>
      </c>
      <c r="AG252" s="4">
        <f t="shared" si="184"/>
        <v>-1.5822481524991161E-2</v>
      </c>
      <c r="AH252" s="4">
        <f t="shared" si="185"/>
        <v>1.1885857475484429E-2</v>
      </c>
      <c r="AI252" s="4">
        <f t="shared" si="186"/>
        <v>3.7690883456857338E-3</v>
      </c>
      <c r="AJ252" s="4">
        <f t="shared" si="187"/>
        <v>0</v>
      </c>
      <c r="AK252" s="2">
        <f t="shared" si="163"/>
        <v>0.39809609594181961</v>
      </c>
      <c r="AL252" s="2">
        <f t="shared" si="164"/>
        <v>0.20161229812655601</v>
      </c>
      <c r="AM252" s="2">
        <f t="shared" si="165"/>
        <v>0.14868383853364919</v>
      </c>
      <c r="AN252" s="2">
        <f t="shared" si="166"/>
        <v>9.7502719969278062E-2</v>
      </c>
      <c r="AO252" s="2">
        <f t="shared" si="167"/>
        <v>6.5555525949390223E-2</v>
      </c>
      <c r="AP252" s="2">
        <f t="shared" si="168"/>
        <v>3.5538158698875E-2</v>
      </c>
      <c r="AQ252" s="2">
        <f t="shared" si="169"/>
        <v>8.1288555041895555E-3</v>
      </c>
      <c r="AR252" s="2">
        <f t="shared" si="170"/>
        <v>6.2110413749956739E-3</v>
      </c>
      <c r="AS252" s="2">
        <f t="array" ref="AS252">_xlfn.STDEV.S(IF(E$17:E$1040=E252,$C$17:$C$1040,""))</f>
        <v>1.2758628112718129E-2</v>
      </c>
      <c r="AT252" s="2">
        <f t="array" ref="AT252">_xlfn.STDEV.S(IF(F$17:F$1040=F252,$C$17:$C$1040,""))</f>
        <v>1.1020046384629077E-2</v>
      </c>
      <c r="AU252" s="2">
        <f t="array" ref="AU252">_xlfn.STDEV.S(IF(G$17:G$1040=G252,$C$17:$C$1040,""))</f>
        <v>1.2080499904055511E-2</v>
      </c>
      <c r="AV252" s="2">
        <f t="array" ref="AV252">_xlfn.STDEV.S(IF(H$17:H$1040=H252,$C$17:$C$1040,""))</f>
        <v>1.0667982195107969E-2</v>
      </c>
      <c r="AW252" s="2">
        <f t="array" ref="AW252">_xlfn.STDEV.S(IF(I$17:I$1040=I252,$C$17:$C$1040,""))</f>
        <v>9.9057397159016524E-3</v>
      </c>
      <c r="AX252" s="2">
        <f t="array" ref="AX252">_xlfn.STDEV.S(IF(J$17:J$1040=J252,$C$17:$C$1040,""))</f>
        <v>7.8273927485794769E-3</v>
      </c>
      <c r="AY252" s="2">
        <f t="array" ref="AY252">_xlfn.STDEV.S(IF(K$17:K$1040=K252,$C$17:$C$1040,""))</f>
        <v>3.8405732299567593E-3</v>
      </c>
      <c r="AZ252" s="2">
        <f t="array" ref="AZ252">_xlfn.STDEV.S(IF(L$17:L$1040=L252,$C$17:$C$1040,""))</f>
        <v>4.5551233139906168E-3</v>
      </c>
      <c r="BA252" s="5">
        <f t="shared" si="171"/>
        <v>31.202108285058262</v>
      </c>
      <c r="BB252" s="5">
        <f t="shared" si="172"/>
        <v>18.2950498654677</v>
      </c>
      <c r="BC252" s="5">
        <f t="shared" si="173"/>
        <v>12.307755450065022</v>
      </c>
      <c r="BD252" s="5">
        <f t="shared" si="174"/>
        <v>9.1397527841760002</v>
      </c>
      <c r="BE252" s="5">
        <f t="shared" si="175"/>
        <v>6.6179334234024081</v>
      </c>
      <c r="BF252" s="5">
        <f t="shared" si="176"/>
        <v>4.5402294020987384</v>
      </c>
      <c r="BG252" s="5">
        <f t="shared" si="177"/>
        <v>2.1165734950147215</v>
      </c>
      <c r="BH252" s="5">
        <f t="shared" si="178"/>
        <v>1.3635287009506563</v>
      </c>
    </row>
    <row r="253" spans="1:60" x14ac:dyDescent="0.25">
      <c r="A253" t="s">
        <v>260</v>
      </c>
      <c r="B253">
        <v>140.12</v>
      </c>
      <c r="C253" s="2">
        <f t="shared" si="146"/>
        <v>4.9982149232419282E-4</v>
      </c>
      <c r="D253" s="8">
        <f t="shared" si="179"/>
        <v>236</v>
      </c>
      <c r="E253" s="8">
        <f t="shared" si="188"/>
        <v>0</v>
      </c>
      <c r="F253" s="8">
        <f t="shared" si="189"/>
        <v>0</v>
      </c>
      <c r="G253" s="8">
        <f t="shared" si="189"/>
        <v>1</v>
      </c>
      <c r="H253" s="8">
        <f t="shared" si="189"/>
        <v>3</v>
      </c>
      <c r="I253" s="8">
        <f t="shared" si="189"/>
        <v>7</v>
      </c>
      <c r="J253" s="8">
        <f t="shared" si="189"/>
        <v>14</v>
      </c>
      <c r="K253" s="8">
        <f t="shared" si="189"/>
        <v>29</v>
      </c>
      <c r="L253" s="8">
        <f t="shared" si="189"/>
        <v>59</v>
      </c>
      <c r="M253" s="2">
        <f t="shared" si="147"/>
        <v>-1.0446901285107854E-3</v>
      </c>
      <c r="N253" s="2">
        <f t="shared" si="148"/>
        <v>-5.2231223554134948E-4</v>
      </c>
      <c r="O253" s="2">
        <f t="shared" si="149"/>
        <v>9.1122045246864233E-4</v>
      </c>
      <c r="P253" s="2">
        <f t="shared" si="150"/>
        <v>9.5644602563964461E-4</v>
      </c>
      <c r="Q253" s="2">
        <f t="shared" si="151"/>
        <v>3.1896250637807183E-3</v>
      </c>
      <c r="R253" s="2">
        <f t="shared" si="152"/>
        <v>8.8059681374108578E-4</v>
      </c>
      <c r="S253" s="2">
        <f t="shared" si="153"/>
        <v>-1.1485954687085881E-3</v>
      </c>
      <c r="T253" s="2">
        <f t="shared" si="154"/>
        <v>-2.0908675551300215E-3</v>
      </c>
      <c r="U253" s="4">
        <f t="shared" si="155"/>
        <v>1.5445116208349782E-3</v>
      </c>
      <c r="V253" s="4">
        <f t="shared" si="156"/>
        <v>1.0221337278655423E-3</v>
      </c>
      <c r="W253" s="4">
        <f t="shared" si="157"/>
        <v>-4.1139896014444951E-4</v>
      </c>
      <c r="X253" s="4">
        <f t="shared" si="158"/>
        <v>-4.5662453331545179E-4</v>
      </c>
      <c r="Y253" s="4">
        <f t="shared" si="159"/>
        <v>-2.6898035714565255E-3</v>
      </c>
      <c r="Z253" s="4">
        <f t="shared" si="160"/>
        <v>-3.8077532141689296E-4</v>
      </c>
      <c r="AA253" s="4">
        <f t="shared" si="161"/>
        <v>1.6484169610327809E-3</v>
      </c>
      <c r="AB253" s="4">
        <f t="shared" si="162"/>
        <v>2.5906890474542144E-3</v>
      </c>
      <c r="AC253" s="4">
        <f t="shared" si="180"/>
        <v>3.476446685018951E-2</v>
      </c>
      <c r="AD253" s="4">
        <f t="shared" si="181"/>
        <v>-8.9039093783566572E-2</v>
      </c>
      <c r="AE253" s="4">
        <f t="shared" si="182"/>
        <v>-6.1801972711377086E-2</v>
      </c>
      <c r="AF253" s="4">
        <f t="shared" si="183"/>
        <v>-6.0942686821128023E-2</v>
      </c>
      <c r="AG253" s="4">
        <f t="shared" si="184"/>
        <v>-1.8512285096447686E-2</v>
      </c>
      <c r="AH253" s="4">
        <f t="shared" si="185"/>
        <v>1.1505082154067536E-2</v>
      </c>
      <c r="AI253" s="4">
        <f t="shared" si="186"/>
        <v>5.4175053067185147E-3</v>
      </c>
      <c r="AJ253" s="4">
        <f t="shared" si="187"/>
        <v>2.5906890474542144E-3</v>
      </c>
      <c r="AK253" s="2">
        <f t="shared" si="163"/>
        <v>0.39809609594181961</v>
      </c>
      <c r="AL253" s="2">
        <f t="shared" si="164"/>
        <v>0.20161229812655601</v>
      </c>
      <c r="AM253" s="2">
        <f t="shared" si="165"/>
        <v>0.14868383853364919</v>
      </c>
      <c r="AN253" s="2">
        <f t="shared" si="166"/>
        <v>9.7502719969278062E-2</v>
      </c>
      <c r="AO253" s="2">
        <f t="shared" si="167"/>
        <v>6.5555525949390223E-2</v>
      </c>
      <c r="AP253" s="2">
        <f t="shared" si="168"/>
        <v>3.5538158698875E-2</v>
      </c>
      <c r="AQ253" s="2">
        <f t="shared" si="169"/>
        <v>8.1288555041895555E-3</v>
      </c>
      <c r="AR253" s="2">
        <f t="shared" si="170"/>
        <v>5.6807001937915769E-3</v>
      </c>
      <c r="AS253" s="2">
        <f t="array" ref="AS253">_xlfn.STDEV.S(IF(E$17:E$1040=E253,$C$17:$C$1040,""))</f>
        <v>1.2758628112718129E-2</v>
      </c>
      <c r="AT253" s="2">
        <f t="array" ref="AT253">_xlfn.STDEV.S(IF(F$17:F$1040=F253,$C$17:$C$1040,""))</f>
        <v>1.1020046384629077E-2</v>
      </c>
      <c r="AU253" s="2">
        <f t="array" ref="AU253">_xlfn.STDEV.S(IF(G$17:G$1040=G253,$C$17:$C$1040,""))</f>
        <v>1.2080499904055511E-2</v>
      </c>
      <c r="AV253" s="2">
        <f t="array" ref="AV253">_xlfn.STDEV.S(IF(H$17:H$1040=H253,$C$17:$C$1040,""))</f>
        <v>1.0667982195107969E-2</v>
      </c>
      <c r="AW253" s="2">
        <f t="array" ref="AW253">_xlfn.STDEV.S(IF(I$17:I$1040=I253,$C$17:$C$1040,""))</f>
        <v>9.9057397159016524E-3</v>
      </c>
      <c r="AX253" s="2">
        <f t="array" ref="AX253">_xlfn.STDEV.S(IF(J$17:J$1040=J253,$C$17:$C$1040,""))</f>
        <v>7.8273927485794769E-3</v>
      </c>
      <c r="AY253" s="2">
        <f t="array" ref="AY253">_xlfn.STDEV.S(IF(K$17:K$1040=K253,$C$17:$C$1040,""))</f>
        <v>3.8405732299567593E-3</v>
      </c>
      <c r="AZ253" s="2">
        <f t="array" ref="AZ253">_xlfn.STDEV.S(IF(L$17:L$1040=L253,$C$17:$C$1040,""))</f>
        <v>3.3615254695276301E-3</v>
      </c>
      <c r="BA253" s="5">
        <f t="shared" si="171"/>
        <v>31.202108285058262</v>
      </c>
      <c r="BB253" s="5">
        <f t="shared" si="172"/>
        <v>18.2950498654677</v>
      </c>
      <c r="BC253" s="5">
        <f t="shared" si="173"/>
        <v>12.307755450065022</v>
      </c>
      <c r="BD253" s="5">
        <f t="shared" si="174"/>
        <v>9.1397527841760002</v>
      </c>
      <c r="BE253" s="5">
        <f t="shared" si="175"/>
        <v>6.6179334234024081</v>
      </c>
      <c r="BF253" s="5">
        <f t="shared" si="176"/>
        <v>4.5402294020987384</v>
      </c>
      <c r="BG253" s="5">
        <f t="shared" si="177"/>
        <v>2.1165734950147215</v>
      </c>
      <c r="BH253" s="5">
        <f t="shared" si="178"/>
        <v>1.689917344160371</v>
      </c>
    </row>
    <row r="254" spans="1:60" x14ac:dyDescent="0.25">
      <c r="A254" t="s">
        <v>261</v>
      </c>
      <c r="B254">
        <v>140.26</v>
      </c>
      <c r="C254" s="2">
        <f t="shared" si="146"/>
        <v>9.9914359120734098E-4</v>
      </c>
      <c r="D254" s="8">
        <f t="shared" si="179"/>
        <v>237</v>
      </c>
      <c r="E254" s="8">
        <f t="shared" si="188"/>
        <v>0</v>
      </c>
      <c r="F254" s="8">
        <f t="shared" si="189"/>
        <v>0</v>
      </c>
      <c r="G254" s="8">
        <f t="shared" si="189"/>
        <v>1</v>
      </c>
      <c r="H254" s="8">
        <f t="shared" si="189"/>
        <v>3</v>
      </c>
      <c r="I254" s="8">
        <f t="shared" si="189"/>
        <v>7</v>
      </c>
      <c r="J254" s="8">
        <f t="shared" si="189"/>
        <v>14</v>
      </c>
      <c r="K254" s="8">
        <f t="shared" si="189"/>
        <v>29</v>
      </c>
      <c r="L254" s="8">
        <f t="shared" si="189"/>
        <v>59</v>
      </c>
      <c r="M254" s="2">
        <f t="shared" si="147"/>
        <v>-1.0446901285107854E-3</v>
      </c>
      <c r="N254" s="2">
        <f t="shared" si="148"/>
        <v>-5.2231223554134948E-4</v>
      </c>
      <c r="O254" s="2">
        <f t="shared" si="149"/>
        <v>9.1122045246864233E-4</v>
      </c>
      <c r="P254" s="2">
        <f t="shared" si="150"/>
        <v>9.5644602563964461E-4</v>
      </c>
      <c r="Q254" s="2">
        <f t="shared" si="151"/>
        <v>3.1896250637807183E-3</v>
      </c>
      <c r="R254" s="2">
        <f t="shared" si="152"/>
        <v>8.8059681374108578E-4</v>
      </c>
      <c r="S254" s="2">
        <f t="shared" si="153"/>
        <v>-1.1485954687085881E-3</v>
      </c>
      <c r="T254" s="2">
        <f t="shared" si="154"/>
        <v>-2.0908675551300215E-3</v>
      </c>
      <c r="U254" s="4">
        <f t="shared" si="155"/>
        <v>2.0438337197181264E-3</v>
      </c>
      <c r="V254" s="4">
        <f t="shared" si="156"/>
        <v>1.5214558267486905E-3</v>
      </c>
      <c r="W254" s="4">
        <f t="shared" si="157"/>
        <v>8.7923138738698649E-5</v>
      </c>
      <c r="X254" s="4">
        <f t="shared" si="158"/>
        <v>4.2697565567696369E-5</v>
      </c>
      <c r="Y254" s="4">
        <f t="shared" si="159"/>
        <v>-2.1904814725733773E-3</v>
      </c>
      <c r="Z254" s="4">
        <f t="shared" si="160"/>
        <v>1.1854677746625519E-4</v>
      </c>
      <c r="AA254" s="4">
        <f t="shared" si="161"/>
        <v>2.1477390599159291E-3</v>
      </c>
      <c r="AB254" s="4">
        <f t="shared" si="162"/>
        <v>3.0900111463373625E-3</v>
      </c>
      <c r="AC254" s="4">
        <f t="shared" si="180"/>
        <v>3.6808300569907637E-2</v>
      </c>
      <c r="AD254" s="4">
        <f t="shared" si="181"/>
        <v>-8.7517637956817884E-2</v>
      </c>
      <c r="AE254" s="4">
        <f t="shared" si="182"/>
        <v>-6.1714049572638388E-2</v>
      </c>
      <c r="AF254" s="4">
        <f t="shared" si="183"/>
        <v>-6.0899989255560324E-2</v>
      </c>
      <c r="AG254" s="4">
        <f t="shared" si="184"/>
        <v>-2.0702766569021064E-2</v>
      </c>
      <c r="AH254" s="4">
        <f t="shared" si="185"/>
        <v>1.1623628931533792E-2</v>
      </c>
      <c r="AI254" s="4">
        <f t="shared" si="186"/>
        <v>7.5652443666344438E-3</v>
      </c>
      <c r="AJ254" s="4">
        <f t="shared" si="187"/>
        <v>5.6807001937915769E-3</v>
      </c>
      <c r="AK254" s="2">
        <f t="shared" si="163"/>
        <v>0.39809609594181961</v>
      </c>
      <c r="AL254" s="2">
        <f t="shared" si="164"/>
        <v>0.20161229812655601</v>
      </c>
      <c r="AM254" s="2">
        <f t="shared" si="165"/>
        <v>0.14868383853364919</v>
      </c>
      <c r="AN254" s="2">
        <f t="shared" si="166"/>
        <v>9.7502719969278062E-2</v>
      </c>
      <c r="AO254" s="2">
        <f t="shared" si="167"/>
        <v>6.5555525949390223E-2</v>
      </c>
      <c r="AP254" s="2">
        <f t="shared" si="168"/>
        <v>3.5538158698875E-2</v>
      </c>
      <c r="AQ254" s="2">
        <f t="shared" si="169"/>
        <v>8.1288555041895555E-3</v>
      </c>
      <c r="AR254" s="2">
        <f t="shared" si="170"/>
        <v>5.6807001937915769E-3</v>
      </c>
      <c r="AS254" s="2">
        <f t="array" ref="AS254">_xlfn.STDEV.S(IF(E$17:E$1040=E254,$C$17:$C$1040,""))</f>
        <v>1.2758628112718129E-2</v>
      </c>
      <c r="AT254" s="2">
        <f t="array" ref="AT254">_xlfn.STDEV.S(IF(F$17:F$1040=F254,$C$17:$C$1040,""))</f>
        <v>1.1020046384629077E-2</v>
      </c>
      <c r="AU254" s="2">
        <f t="array" ref="AU254">_xlfn.STDEV.S(IF(G$17:G$1040=G254,$C$17:$C$1040,""))</f>
        <v>1.2080499904055511E-2</v>
      </c>
      <c r="AV254" s="2">
        <f t="array" ref="AV254">_xlfn.STDEV.S(IF(H$17:H$1040=H254,$C$17:$C$1040,""))</f>
        <v>1.0667982195107969E-2</v>
      </c>
      <c r="AW254" s="2">
        <f t="array" ref="AW254">_xlfn.STDEV.S(IF(I$17:I$1040=I254,$C$17:$C$1040,""))</f>
        <v>9.9057397159016524E-3</v>
      </c>
      <c r="AX254" s="2">
        <f t="array" ref="AX254">_xlfn.STDEV.S(IF(J$17:J$1040=J254,$C$17:$C$1040,""))</f>
        <v>7.8273927485794769E-3</v>
      </c>
      <c r="AY254" s="2">
        <f t="array" ref="AY254">_xlfn.STDEV.S(IF(K$17:K$1040=K254,$C$17:$C$1040,""))</f>
        <v>3.8405732299567593E-3</v>
      </c>
      <c r="AZ254" s="2">
        <f t="array" ref="AZ254">_xlfn.STDEV.S(IF(L$17:L$1040=L254,$C$17:$C$1040,""))</f>
        <v>3.3615254695276301E-3</v>
      </c>
      <c r="BA254" s="5">
        <f t="shared" si="171"/>
        <v>31.202108285058262</v>
      </c>
      <c r="BB254" s="5">
        <f t="shared" si="172"/>
        <v>18.2950498654677</v>
      </c>
      <c r="BC254" s="5">
        <f t="shared" si="173"/>
        <v>12.307755450065022</v>
      </c>
      <c r="BD254" s="5">
        <f t="shared" si="174"/>
        <v>9.1397527841760002</v>
      </c>
      <c r="BE254" s="5">
        <f t="shared" si="175"/>
        <v>6.6179334234024081</v>
      </c>
      <c r="BF254" s="5">
        <f t="shared" si="176"/>
        <v>4.5402294020987384</v>
      </c>
      <c r="BG254" s="5">
        <f t="shared" si="177"/>
        <v>2.1165734950147215</v>
      </c>
      <c r="BH254" s="5">
        <f t="shared" si="178"/>
        <v>1.689917344160371</v>
      </c>
    </row>
    <row r="255" spans="1:60" x14ac:dyDescent="0.25">
      <c r="A255" t="s">
        <v>262</v>
      </c>
      <c r="B255">
        <v>139.69</v>
      </c>
      <c r="C255" s="2">
        <f t="shared" si="146"/>
        <v>-4.0638813631825865E-3</v>
      </c>
      <c r="D255" s="8">
        <f t="shared" si="179"/>
        <v>238</v>
      </c>
      <c r="E255" s="8">
        <f t="shared" si="188"/>
        <v>0</v>
      </c>
      <c r="F255" s="8">
        <f t="shared" si="189"/>
        <v>0</v>
      </c>
      <c r="G255" s="8">
        <f t="shared" si="189"/>
        <v>1</v>
      </c>
      <c r="H255" s="8">
        <f t="shared" si="189"/>
        <v>3</v>
      </c>
      <c r="I255" s="8">
        <f t="shared" si="189"/>
        <v>7</v>
      </c>
      <c r="J255" s="8">
        <f t="shared" si="189"/>
        <v>14</v>
      </c>
      <c r="K255" s="8">
        <f t="shared" si="189"/>
        <v>29</v>
      </c>
      <c r="L255" s="8">
        <f t="shared" si="189"/>
        <v>59</v>
      </c>
      <c r="M255" s="2">
        <f t="shared" si="147"/>
        <v>-1.0446901285107854E-3</v>
      </c>
      <c r="N255" s="2">
        <f t="shared" si="148"/>
        <v>-5.2231223554134948E-4</v>
      </c>
      <c r="O255" s="2">
        <f t="shared" si="149"/>
        <v>9.1122045246864233E-4</v>
      </c>
      <c r="P255" s="2">
        <f t="shared" si="150"/>
        <v>9.5644602563964461E-4</v>
      </c>
      <c r="Q255" s="2">
        <f t="shared" si="151"/>
        <v>3.1896250637807183E-3</v>
      </c>
      <c r="R255" s="2">
        <f t="shared" si="152"/>
        <v>8.8059681374108578E-4</v>
      </c>
      <c r="S255" s="2">
        <f t="shared" si="153"/>
        <v>-1.1485954687085881E-3</v>
      </c>
      <c r="T255" s="2">
        <f t="shared" si="154"/>
        <v>-2.0908675551300215E-3</v>
      </c>
      <c r="U255" s="4">
        <f t="shared" si="155"/>
        <v>-3.0191912346718012E-3</v>
      </c>
      <c r="V255" s="4">
        <f t="shared" si="156"/>
        <v>-3.541569127641237E-3</v>
      </c>
      <c r="W255" s="4">
        <f t="shared" si="157"/>
        <v>-4.9751018156512289E-3</v>
      </c>
      <c r="X255" s="4">
        <f t="shared" si="158"/>
        <v>-5.0203273888222311E-3</v>
      </c>
      <c r="Y255" s="4">
        <f t="shared" si="159"/>
        <v>-7.2535064269633048E-3</v>
      </c>
      <c r="Z255" s="4">
        <f t="shared" si="160"/>
        <v>-4.9444781769236723E-3</v>
      </c>
      <c r="AA255" s="4">
        <f t="shared" si="161"/>
        <v>-2.9152858944739984E-3</v>
      </c>
      <c r="AB255" s="4">
        <f t="shared" si="162"/>
        <v>-1.973013808052565E-3</v>
      </c>
      <c r="AC255" s="4">
        <f t="shared" si="180"/>
        <v>3.3789109335235837E-2</v>
      </c>
      <c r="AD255" s="4">
        <f t="shared" si="181"/>
        <v>-9.1059207084459123E-2</v>
      </c>
      <c r="AE255" s="4">
        <f t="shared" si="182"/>
        <v>-6.6689151388289611E-2</v>
      </c>
      <c r="AF255" s="4">
        <f t="shared" si="183"/>
        <v>-6.5920316644382554E-2</v>
      </c>
      <c r="AG255" s="4">
        <f t="shared" si="184"/>
        <v>-2.7956272995984369E-2</v>
      </c>
      <c r="AH255" s="4">
        <f t="shared" si="185"/>
        <v>6.6791507546101192E-3</v>
      </c>
      <c r="AI255" s="4">
        <f t="shared" si="186"/>
        <v>4.6499584721604453E-3</v>
      </c>
      <c r="AJ255" s="4">
        <f t="shared" si="187"/>
        <v>3.7076863857390119E-3</v>
      </c>
      <c r="AK255" s="2">
        <f t="shared" si="163"/>
        <v>0.39809609594181961</v>
      </c>
      <c r="AL255" s="2">
        <f t="shared" si="164"/>
        <v>0.20161229812655601</v>
      </c>
      <c r="AM255" s="2">
        <f t="shared" si="165"/>
        <v>0.14868383853364919</v>
      </c>
      <c r="AN255" s="2">
        <f t="shared" si="166"/>
        <v>9.7502719969278062E-2</v>
      </c>
      <c r="AO255" s="2">
        <f t="shared" si="167"/>
        <v>6.5555525949390223E-2</v>
      </c>
      <c r="AP255" s="2">
        <f t="shared" si="168"/>
        <v>3.5538158698875E-2</v>
      </c>
      <c r="AQ255" s="2">
        <f t="shared" si="169"/>
        <v>8.1288555041895555E-3</v>
      </c>
      <c r="AR255" s="2">
        <f t="shared" si="170"/>
        <v>5.6807001937915769E-3</v>
      </c>
      <c r="AS255" s="2">
        <f t="array" ref="AS255">_xlfn.STDEV.S(IF(E$17:E$1040=E255,$C$17:$C$1040,""))</f>
        <v>1.2758628112718129E-2</v>
      </c>
      <c r="AT255" s="2">
        <f t="array" ref="AT255">_xlfn.STDEV.S(IF(F$17:F$1040=F255,$C$17:$C$1040,""))</f>
        <v>1.1020046384629077E-2</v>
      </c>
      <c r="AU255" s="2">
        <f t="array" ref="AU255">_xlfn.STDEV.S(IF(G$17:G$1040=G255,$C$17:$C$1040,""))</f>
        <v>1.2080499904055511E-2</v>
      </c>
      <c r="AV255" s="2">
        <f t="array" ref="AV255">_xlfn.STDEV.S(IF(H$17:H$1040=H255,$C$17:$C$1040,""))</f>
        <v>1.0667982195107969E-2</v>
      </c>
      <c r="AW255" s="2">
        <f t="array" ref="AW255">_xlfn.STDEV.S(IF(I$17:I$1040=I255,$C$17:$C$1040,""))</f>
        <v>9.9057397159016524E-3</v>
      </c>
      <c r="AX255" s="2">
        <f t="array" ref="AX255">_xlfn.STDEV.S(IF(J$17:J$1040=J255,$C$17:$C$1040,""))</f>
        <v>7.8273927485794769E-3</v>
      </c>
      <c r="AY255" s="2">
        <f t="array" ref="AY255">_xlfn.STDEV.S(IF(K$17:K$1040=K255,$C$17:$C$1040,""))</f>
        <v>3.8405732299567593E-3</v>
      </c>
      <c r="AZ255" s="2">
        <f t="array" ref="AZ255">_xlfn.STDEV.S(IF(L$17:L$1040=L255,$C$17:$C$1040,""))</f>
        <v>3.3615254695276301E-3</v>
      </c>
      <c r="BA255" s="5">
        <f t="shared" si="171"/>
        <v>31.202108285058262</v>
      </c>
      <c r="BB255" s="5">
        <f t="shared" si="172"/>
        <v>18.2950498654677</v>
      </c>
      <c r="BC255" s="5">
        <f t="shared" si="173"/>
        <v>12.307755450065022</v>
      </c>
      <c r="BD255" s="5">
        <f t="shared" si="174"/>
        <v>9.1397527841760002</v>
      </c>
      <c r="BE255" s="5">
        <f t="shared" si="175"/>
        <v>6.6179334234024081</v>
      </c>
      <c r="BF255" s="5">
        <f t="shared" si="176"/>
        <v>4.5402294020987384</v>
      </c>
      <c r="BG255" s="5">
        <f t="shared" si="177"/>
        <v>2.1165734950147215</v>
      </c>
      <c r="BH255" s="5">
        <f t="shared" si="178"/>
        <v>1.689917344160371</v>
      </c>
    </row>
    <row r="256" spans="1:60" x14ac:dyDescent="0.25">
      <c r="A256" t="s">
        <v>263</v>
      </c>
      <c r="B256">
        <v>138.88</v>
      </c>
      <c r="C256" s="2">
        <f t="shared" si="146"/>
        <v>-5.7985539408690334E-3</v>
      </c>
      <c r="D256" s="8">
        <f t="shared" si="179"/>
        <v>239</v>
      </c>
      <c r="E256" s="8">
        <f t="shared" si="188"/>
        <v>0</v>
      </c>
      <c r="F256" s="8">
        <f t="shared" si="189"/>
        <v>0</v>
      </c>
      <c r="G256" s="8">
        <f t="shared" si="189"/>
        <v>1</v>
      </c>
      <c r="H256" s="8">
        <f t="shared" si="189"/>
        <v>3</v>
      </c>
      <c r="I256" s="8">
        <f t="shared" si="189"/>
        <v>7</v>
      </c>
      <c r="J256" s="8">
        <f t="shared" si="189"/>
        <v>14</v>
      </c>
      <c r="K256" s="8">
        <f t="shared" si="189"/>
        <v>29</v>
      </c>
      <c r="L256" s="8">
        <f t="shared" si="189"/>
        <v>59</v>
      </c>
      <c r="M256" s="2">
        <f t="shared" si="147"/>
        <v>-1.0446901285107854E-3</v>
      </c>
      <c r="N256" s="2">
        <f t="shared" si="148"/>
        <v>-5.2231223554134948E-4</v>
      </c>
      <c r="O256" s="2">
        <f t="shared" si="149"/>
        <v>9.1122045246864233E-4</v>
      </c>
      <c r="P256" s="2">
        <f t="shared" si="150"/>
        <v>9.5644602563964461E-4</v>
      </c>
      <c r="Q256" s="2">
        <f t="shared" si="151"/>
        <v>3.1896250637807183E-3</v>
      </c>
      <c r="R256" s="2">
        <f t="shared" si="152"/>
        <v>8.8059681374108578E-4</v>
      </c>
      <c r="S256" s="2">
        <f t="shared" si="153"/>
        <v>-1.1485954687085881E-3</v>
      </c>
      <c r="T256" s="2">
        <f t="shared" si="154"/>
        <v>-2.0908675551300215E-3</v>
      </c>
      <c r="U256" s="4">
        <f t="shared" si="155"/>
        <v>-4.753863812358248E-3</v>
      </c>
      <c r="V256" s="4">
        <f t="shared" si="156"/>
        <v>-5.2762417053276844E-3</v>
      </c>
      <c r="W256" s="4">
        <f t="shared" si="157"/>
        <v>-6.7097743933376757E-3</v>
      </c>
      <c r="X256" s="4">
        <f t="shared" si="158"/>
        <v>-6.754999966508678E-3</v>
      </c>
      <c r="Y256" s="4">
        <f t="shared" si="159"/>
        <v>-8.9881790046497517E-3</v>
      </c>
      <c r="Z256" s="4">
        <f t="shared" si="160"/>
        <v>-6.6791507546101192E-3</v>
      </c>
      <c r="AA256" s="4">
        <f t="shared" si="161"/>
        <v>-4.6499584721604453E-3</v>
      </c>
      <c r="AB256" s="4">
        <f t="shared" si="162"/>
        <v>-3.7076863857390119E-3</v>
      </c>
      <c r="AC256" s="4">
        <f t="shared" si="180"/>
        <v>2.903524552287759E-2</v>
      </c>
      <c r="AD256" s="4">
        <f t="shared" si="181"/>
        <v>-9.6335448789786809E-2</v>
      </c>
      <c r="AE256" s="4">
        <f t="shared" si="182"/>
        <v>-7.3398925781627281E-2</v>
      </c>
      <c r="AF256" s="4">
        <f t="shared" si="183"/>
        <v>-7.267531661089123E-2</v>
      </c>
      <c r="AG256" s="4">
        <f t="shared" si="184"/>
        <v>-3.694445200063412E-2</v>
      </c>
      <c r="AH256" s="4">
        <f t="shared" si="185"/>
        <v>0</v>
      </c>
      <c r="AI256" s="4">
        <f t="shared" si="186"/>
        <v>0</v>
      </c>
      <c r="AJ256" s="4">
        <f t="shared" si="187"/>
        <v>0</v>
      </c>
      <c r="AK256" s="2">
        <f t="shared" si="163"/>
        <v>0.39809609594181961</v>
      </c>
      <c r="AL256" s="2">
        <f t="shared" si="164"/>
        <v>0.20161229812655601</v>
      </c>
      <c r="AM256" s="2">
        <f t="shared" si="165"/>
        <v>0.14868383853364919</v>
      </c>
      <c r="AN256" s="2">
        <f t="shared" si="166"/>
        <v>9.7502719969278062E-2</v>
      </c>
      <c r="AO256" s="2">
        <f t="shared" si="167"/>
        <v>6.5555525949390223E-2</v>
      </c>
      <c r="AP256" s="2">
        <f t="shared" si="168"/>
        <v>3.5538158698875E-2</v>
      </c>
      <c r="AQ256" s="2">
        <f t="shared" si="169"/>
        <v>8.1288555041895555E-3</v>
      </c>
      <c r="AR256" s="2">
        <f t="shared" si="170"/>
        <v>5.6807001937915769E-3</v>
      </c>
      <c r="AS256" s="2">
        <f t="array" ref="AS256">_xlfn.STDEV.S(IF(E$17:E$1040=E256,$C$17:$C$1040,""))</f>
        <v>1.2758628112718129E-2</v>
      </c>
      <c r="AT256" s="2">
        <f t="array" ref="AT256">_xlfn.STDEV.S(IF(F$17:F$1040=F256,$C$17:$C$1040,""))</f>
        <v>1.1020046384629077E-2</v>
      </c>
      <c r="AU256" s="2">
        <f t="array" ref="AU256">_xlfn.STDEV.S(IF(G$17:G$1040=G256,$C$17:$C$1040,""))</f>
        <v>1.2080499904055511E-2</v>
      </c>
      <c r="AV256" s="2">
        <f t="array" ref="AV256">_xlfn.STDEV.S(IF(H$17:H$1040=H256,$C$17:$C$1040,""))</f>
        <v>1.0667982195107969E-2</v>
      </c>
      <c r="AW256" s="2">
        <f t="array" ref="AW256">_xlfn.STDEV.S(IF(I$17:I$1040=I256,$C$17:$C$1040,""))</f>
        <v>9.9057397159016524E-3</v>
      </c>
      <c r="AX256" s="2">
        <f t="array" ref="AX256">_xlfn.STDEV.S(IF(J$17:J$1040=J256,$C$17:$C$1040,""))</f>
        <v>7.8273927485794769E-3</v>
      </c>
      <c r="AY256" s="2">
        <f t="array" ref="AY256">_xlfn.STDEV.S(IF(K$17:K$1040=K256,$C$17:$C$1040,""))</f>
        <v>3.8405732299567593E-3</v>
      </c>
      <c r="AZ256" s="2">
        <f t="array" ref="AZ256">_xlfn.STDEV.S(IF(L$17:L$1040=L256,$C$17:$C$1040,""))</f>
        <v>3.3615254695276301E-3</v>
      </c>
      <c r="BA256" s="5">
        <f t="shared" si="171"/>
        <v>31.202108285058262</v>
      </c>
      <c r="BB256" s="5">
        <f t="shared" si="172"/>
        <v>18.2950498654677</v>
      </c>
      <c r="BC256" s="5">
        <f t="shared" si="173"/>
        <v>12.307755450065022</v>
      </c>
      <c r="BD256" s="5">
        <f t="shared" si="174"/>
        <v>9.1397527841760002</v>
      </c>
      <c r="BE256" s="5">
        <f t="shared" si="175"/>
        <v>6.6179334234024081</v>
      </c>
      <c r="BF256" s="5">
        <f t="shared" si="176"/>
        <v>4.5402294020987384</v>
      </c>
      <c r="BG256" s="5">
        <f t="shared" si="177"/>
        <v>2.1165734950147215</v>
      </c>
      <c r="BH256" s="5">
        <f t="shared" si="178"/>
        <v>1.689917344160371</v>
      </c>
    </row>
    <row r="257" spans="1:60" x14ac:dyDescent="0.25">
      <c r="A257" t="s">
        <v>264</v>
      </c>
      <c r="B257">
        <v>139.84</v>
      </c>
      <c r="C257" s="2">
        <f t="shared" si="146"/>
        <v>6.9124423963133896E-3</v>
      </c>
      <c r="D257" s="8">
        <f t="shared" si="179"/>
        <v>240</v>
      </c>
      <c r="E257" s="8">
        <f t="shared" si="188"/>
        <v>0</v>
      </c>
      <c r="F257" s="8">
        <f t="shared" si="189"/>
        <v>0</v>
      </c>
      <c r="G257" s="8">
        <f t="shared" si="189"/>
        <v>1</v>
      </c>
      <c r="H257" s="8">
        <f t="shared" si="189"/>
        <v>3</v>
      </c>
      <c r="I257" s="8">
        <f t="shared" si="189"/>
        <v>7</v>
      </c>
      <c r="J257" s="8">
        <f t="shared" si="189"/>
        <v>15</v>
      </c>
      <c r="K257" s="8">
        <f t="shared" si="189"/>
        <v>30</v>
      </c>
      <c r="L257" s="8">
        <f t="shared" si="189"/>
        <v>60</v>
      </c>
      <c r="M257" s="2">
        <f t="shared" si="147"/>
        <v>-1.0446901285107854E-3</v>
      </c>
      <c r="N257" s="2">
        <f t="shared" si="148"/>
        <v>-5.2231223554134948E-4</v>
      </c>
      <c r="O257" s="2">
        <f t="shared" si="149"/>
        <v>9.1122045246864233E-4</v>
      </c>
      <c r="P257" s="2">
        <f t="shared" si="150"/>
        <v>9.5644602563964461E-4</v>
      </c>
      <c r="Q257" s="2">
        <f t="shared" si="151"/>
        <v>3.1896250637807183E-3</v>
      </c>
      <c r="R257" s="2">
        <f t="shared" si="152"/>
        <v>5.4986533138203508E-3</v>
      </c>
      <c r="S257" s="2">
        <f t="shared" si="153"/>
        <v>7.7210740301878744E-3</v>
      </c>
      <c r="T257" s="2">
        <f t="shared" si="154"/>
        <v>4.503524878782611E-3</v>
      </c>
      <c r="U257" s="4">
        <f t="shared" si="155"/>
        <v>7.9571325248241759E-3</v>
      </c>
      <c r="V257" s="4">
        <f t="shared" si="156"/>
        <v>7.4347546318547387E-3</v>
      </c>
      <c r="W257" s="4">
        <f t="shared" si="157"/>
        <v>6.0012219438447473E-3</v>
      </c>
      <c r="X257" s="4">
        <f t="shared" si="158"/>
        <v>5.955996370673745E-3</v>
      </c>
      <c r="Y257" s="4">
        <f t="shared" si="159"/>
        <v>3.7228173325326713E-3</v>
      </c>
      <c r="Z257" s="4">
        <f t="shared" si="160"/>
        <v>1.4137890824930388E-3</v>
      </c>
      <c r="AA257" s="4">
        <f t="shared" si="161"/>
        <v>-8.0863163387448478E-4</v>
      </c>
      <c r="AB257" s="4">
        <f t="shared" si="162"/>
        <v>2.4089175175307787E-3</v>
      </c>
      <c r="AC257" s="4">
        <f t="shared" si="180"/>
        <v>3.6992378047701766E-2</v>
      </c>
      <c r="AD257" s="4">
        <f t="shared" si="181"/>
        <v>-8.8900694157932073E-2</v>
      </c>
      <c r="AE257" s="4">
        <f t="shared" si="182"/>
        <v>-6.7397703837782527E-2</v>
      </c>
      <c r="AF257" s="4">
        <f t="shared" si="183"/>
        <v>-6.6719320240217483E-2</v>
      </c>
      <c r="AG257" s="4">
        <f t="shared" si="184"/>
        <v>-3.3221634668101449E-2</v>
      </c>
      <c r="AH257" s="4">
        <f t="shared" si="185"/>
        <v>1.4137890824930388E-3</v>
      </c>
      <c r="AI257" s="4">
        <f t="shared" si="186"/>
        <v>-8.0863163387448478E-4</v>
      </c>
      <c r="AJ257" s="4">
        <f t="shared" si="187"/>
        <v>2.4089175175307787E-3</v>
      </c>
      <c r="AK257" s="2">
        <f t="shared" si="163"/>
        <v>0.39809609594181961</v>
      </c>
      <c r="AL257" s="2">
        <f t="shared" si="164"/>
        <v>0.20161229812655601</v>
      </c>
      <c r="AM257" s="2">
        <f t="shared" si="165"/>
        <v>0.14868383853364919</v>
      </c>
      <c r="AN257" s="2">
        <f t="shared" si="166"/>
        <v>9.7502719969278062E-2</v>
      </c>
      <c r="AO257" s="2">
        <f t="shared" si="167"/>
        <v>6.5555525949390223E-2</v>
      </c>
      <c r="AP257" s="2">
        <f t="shared" si="168"/>
        <v>4.6402109386747964E-2</v>
      </c>
      <c r="AQ257" s="2">
        <f t="shared" si="169"/>
        <v>2.4640008758201437E-2</v>
      </c>
      <c r="AR257" s="2">
        <f t="shared" si="170"/>
        <v>1.2680024491103753E-2</v>
      </c>
      <c r="AS257" s="2">
        <f t="array" ref="AS257">_xlfn.STDEV.S(IF(E$17:E$1040=E257,$C$17:$C$1040,""))</f>
        <v>1.2758628112718129E-2</v>
      </c>
      <c r="AT257" s="2">
        <f t="array" ref="AT257">_xlfn.STDEV.S(IF(F$17:F$1040=F257,$C$17:$C$1040,""))</f>
        <v>1.1020046384629077E-2</v>
      </c>
      <c r="AU257" s="2">
        <f t="array" ref="AU257">_xlfn.STDEV.S(IF(G$17:G$1040=G257,$C$17:$C$1040,""))</f>
        <v>1.2080499904055511E-2</v>
      </c>
      <c r="AV257" s="2">
        <f t="array" ref="AV257">_xlfn.STDEV.S(IF(H$17:H$1040=H257,$C$17:$C$1040,""))</f>
        <v>1.0667982195107969E-2</v>
      </c>
      <c r="AW257" s="2">
        <f t="array" ref="AW257">_xlfn.STDEV.S(IF(I$17:I$1040=I257,$C$17:$C$1040,""))</f>
        <v>9.9057397159016524E-3</v>
      </c>
      <c r="AX257" s="2">
        <f t="array" ref="AX257">_xlfn.STDEV.S(IF(J$17:J$1040=J257,$C$17:$C$1040,""))</f>
        <v>1.1408188093306253E-2</v>
      </c>
      <c r="AY257" s="2">
        <f t="array" ref="AY257">_xlfn.STDEV.S(IF(K$17:K$1040=K257,$C$17:$C$1040,""))</f>
        <v>1.0292501646949496E-2</v>
      </c>
      <c r="AZ257" s="2">
        <f t="array" ref="AZ257">_xlfn.STDEV.S(IF(L$17:L$1040=L257,$C$17:$C$1040,""))</f>
        <v>9.4324611671660636E-3</v>
      </c>
      <c r="BA257" s="5">
        <f t="shared" si="171"/>
        <v>31.202108285058262</v>
      </c>
      <c r="BB257" s="5">
        <f t="shared" si="172"/>
        <v>18.2950498654677</v>
      </c>
      <c r="BC257" s="5">
        <f t="shared" si="173"/>
        <v>12.307755450065022</v>
      </c>
      <c r="BD257" s="5">
        <f t="shared" si="174"/>
        <v>9.1397527841760002</v>
      </c>
      <c r="BE257" s="5">
        <f t="shared" si="175"/>
        <v>6.6179334234024081</v>
      </c>
      <c r="BF257" s="5">
        <f t="shared" si="176"/>
        <v>4.0674390189949943</v>
      </c>
      <c r="BG257" s="5">
        <f t="shared" si="177"/>
        <v>2.3939766641188025</v>
      </c>
      <c r="BH257" s="5">
        <f t="shared" si="178"/>
        <v>1.3442964955151153</v>
      </c>
    </row>
    <row r="258" spans="1:60" x14ac:dyDescent="0.25">
      <c r="A258" t="s">
        <v>265</v>
      </c>
      <c r="B258">
        <v>141.87</v>
      </c>
      <c r="C258" s="2">
        <f t="shared" si="146"/>
        <v>1.4516590389016093E-2</v>
      </c>
      <c r="D258" s="8">
        <f t="shared" si="179"/>
        <v>241</v>
      </c>
      <c r="E258" s="8">
        <f t="shared" si="188"/>
        <v>0</v>
      </c>
      <c r="F258" s="8">
        <f t="shared" si="189"/>
        <v>0</v>
      </c>
      <c r="G258" s="8">
        <f t="shared" si="189"/>
        <v>1</v>
      </c>
      <c r="H258" s="8">
        <f t="shared" si="189"/>
        <v>3</v>
      </c>
      <c r="I258" s="8">
        <f t="shared" si="189"/>
        <v>7</v>
      </c>
      <c r="J258" s="8">
        <f t="shared" si="189"/>
        <v>15</v>
      </c>
      <c r="K258" s="8">
        <f t="shared" si="189"/>
        <v>30</v>
      </c>
      <c r="L258" s="8">
        <f t="shared" si="189"/>
        <v>60</v>
      </c>
      <c r="M258" s="2">
        <f t="shared" si="147"/>
        <v>-1.0446901285107854E-3</v>
      </c>
      <c r="N258" s="2">
        <f t="shared" si="148"/>
        <v>-5.2231223554134948E-4</v>
      </c>
      <c r="O258" s="2">
        <f t="shared" si="149"/>
        <v>9.1122045246864233E-4</v>
      </c>
      <c r="P258" s="2">
        <f t="shared" si="150"/>
        <v>9.5644602563964461E-4</v>
      </c>
      <c r="Q258" s="2">
        <f t="shared" si="151"/>
        <v>3.1896250637807183E-3</v>
      </c>
      <c r="R258" s="2">
        <f t="shared" si="152"/>
        <v>5.4986533138203508E-3</v>
      </c>
      <c r="S258" s="2">
        <f t="shared" si="153"/>
        <v>7.7210740301878744E-3</v>
      </c>
      <c r="T258" s="2">
        <f t="shared" si="154"/>
        <v>4.503524878782611E-3</v>
      </c>
      <c r="U258" s="4">
        <f t="shared" si="155"/>
        <v>1.5561280517526879E-2</v>
      </c>
      <c r="V258" s="4">
        <f t="shared" si="156"/>
        <v>1.5038902624557442E-2</v>
      </c>
      <c r="W258" s="4">
        <f t="shared" si="157"/>
        <v>1.360536993654745E-2</v>
      </c>
      <c r="X258" s="4">
        <f t="shared" si="158"/>
        <v>1.3560144363376448E-2</v>
      </c>
      <c r="Y258" s="4">
        <f t="shared" si="159"/>
        <v>1.1326965325235375E-2</v>
      </c>
      <c r="Z258" s="4">
        <f t="shared" si="160"/>
        <v>9.0179370751957422E-3</v>
      </c>
      <c r="AA258" s="4">
        <f t="shared" si="161"/>
        <v>6.7955163588282186E-3</v>
      </c>
      <c r="AB258" s="4">
        <f t="shared" si="162"/>
        <v>1.0013065510233482E-2</v>
      </c>
      <c r="AC258" s="4">
        <f t="shared" si="180"/>
        <v>5.2553658565228645E-2</v>
      </c>
      <c r="AD258" s="4">
        <f t="shared" si="181"/>
        <v>-7.3861791533374632E-2</v>
      </c>
      <c r="AE258" s="4">
        <f t="shared" si="182"/>
        <v>-5.3792333901235077E-2</v>
      </c>
      <c r="AF258" s="4">
        <f t="shared" si="183"/>
        <v>-5.3159175876841033E-2</v>
      </c>
      <c r="AG258" s="4">
        <f t="shared" si="184"/>
        <v>-2.1894669342866074E-2</v>
      </c>
      <c r="AH258" s="4">
        <f t="shared" si="185"/>
        <v>1.0431726157688781E-2</v>
      </c>
      <c r="AI258" s="4">
        <f t="shared" si="186"/>
        <v>5.9868847249537338E-3</v>
      </c>
      <c r="AJ258" s="4">
        <f t="shared" si="187"/>
        <v>1.2421983027764261E-2</v>
      </c>
      <c r="AK258" s="2">
        <f t="shared" si="163"/>
        <v>0.39809609594181961</v>
      </c>
      <c r="AL258" s="2">
        <f t="shared" si="164"/>
        <v>0.20161229812655601</v>
      </c>
      <c r="AM258" s="2">
        <f t="shared" si="165"/>
        <v>0.14868383853364919</v>
      </c>
      <c r="AN258" s="2">
        <f t="shared" si="166"/>
        <v>9.7502719969278062E-2</v>
      </c>
      <c r="AO258" s="2">
        <f t="shared" si="167"/>
        <v>6.5555525949390223E-2</v>
      </c>
      <c r="AP258" s="2">
        <f t="shared" si="168"/>
        <v>4.6402109386747964E-2</v>
      </c>
      <c r="AQ258" s="2">
        <f t="shared" si="169"/>
        <v>2.4640008758201437E-2</v>
      </c>
      <c r="AR258" s="2">
        <f t="shared" si="170"/>
        <v>1.2680024491103753E-2</v>
      </c>
      <c r="AS258" s="2">
        <f t="array" ref="AS258">_xlfn.STDEV.S(IF(E$17:E$1040=E258,$C$17:$C$1040,""))</f>
        <v>1.2758628112718129E-2</v>
      </c>
      <c r="AT258" s="2">
        <f t="array" ref="AT258">_xlfn.STDEV.S(IF(F$17:F$1040=F258,$C$17:$C$1040,""))</f>
        <v>1.1020046384629077E-2</v>
      </c>
      <c r="AU258" s="2">
        <f t="array" ref="AU258">_xlfn.STDEV.S(IF(G$17:G$1040=G258,$C$17:$C$1040,""))</f>
        <v>1.2080499904055511E-2</v>
      </c>
      <c r="AV258" s="2">
        <f t="array" ref="AV258">_xlfn.STDEV.S(IF(H$17:H$1040=H258,$C$17:$C$1040,""))</f>
        <v>1.0667982195107969E-2</v>
      </c>
      <c r="AW258" s="2">
        <f t="array" ref="AW258">_xlfn.STDEV.S(IF(I$17:I$1040=I258,$C$17:$C$1040,""))</f>
        <v>9.9057397159016524E-3</v>
      </c>
      <c r="AX258" s="2">
        <f t="array" ref="AX258">_xlfn.STDEV.S(IF(J$17:J$1040=J258,$C$17:$C$1040,""))</f>
        <v>1.1408188093306253E-2</v>
      </c>
      <c r="AY258" s="2">
        <f t="array" ref="AY258">_xlfn.STDEV.S(IF(K$17:K$1040=K258,$C$17:$C$1040,""))</f>
        <v>1.0292501646949496E-2</v>
      </c>
      <c r="AZ258" s="2">
        <f t="array" ref="AZ258">_xlfn.STDEV.S(IF(L$17:L$1040=L258,$C$17:$C$1040,""))</f>
        <v>9.4324611671660636E-3</v>
      </c>
      <c r="BA258" s="5">
        <f t="shared" si="171"/>
        <v>31.202108285058262</v>
      </c>
      <c r="BB258" s="5">
        <f t="shared" si="172"/>
        <v>18.2950498654677</v>
      </c>
      <c r="BC258" s="5">
        <f t="shared" si="173"/>
        <v>12.307755450065022</v>
      </c>
      <c r="BD258" s="5">
        <f t="shared" si="174"/>
        <v>9.1397527841760002</v>
      </c>
      <c r="BE258" s="5">
        <f t="shared" si="175"/>
        <v>6.6179334234024081</v>
      </c>
      <c r="BF258" s="5">
        <f t="shared" si="176"/>
        <v>4.0674390189949943</v>
      </c>
      <c r="BG258" s="5">
        <f t="shared" si="177"/>
        <v>2.3939766641188025</v>
      </c>
      <c r="BH258" s="5">
        <f t="shared" si="178"/>
        <v>1.3442964955151153</v>
      </c>
    </row>
    <row r="259" spans="1:60" x14ac:dyDescent="0.25">
      <c r="A259" t="s">
        <v>266</v>
      </c>
      <c r="B259">
        <v>140.71</v>
      </c>
      <c r="C259" s="2">
        <f t="shared" si="146"/>
        <v>-8.176499612321142E-3</v>
      </c>
      <c r="D259" s="8">
        <f t="shared" si="179"/>
        <v>242</v>
      </c>
      <c r="E259" s="8">
        <f t="shared" si="188"/>
        <v>0</v>
      </c>
      <c r="F259" s="8">
        <f t="shared" si="189"/>
        <v>0</v>
      </c>
      <c r="G259" s="8">
        <f t="shared" si="189"/>
        <v>1</v>
      </c>
      <c r="H259" s="8">
        <f t="shared" si="189"/>
        <v>3</v>
      </c>
      <c r="I259" s="8">
        <f t="shared" si="189"/>
        <v>7</v>
      </c>
      <c r="J259" s="8">
        <f t="shared" si="189"/>
        <v>15</v>
      </c>
      <c r="K259" s="8">
        <f t="shared" si="189"/>
        <v>30</v>
      </c>
      <c r="L259" s="8">
        <f t="shared" si="189"/>
        <v>60</v>
      </c>
      <c r="M259" s="2">
        <f t="shared" si="147"/>
        <v>-1.0446901285107854E-3</v>
      </c>
      <c r="N259" s="2">
        <f t="shared" si="148"/>
        <v>-5.2231223554134948E-4</v>
      </c>
      <c r="O259" s="2">
        <f t="shared" si="149"/>
        <v>9.1122045246864233E-4</v>
      </c>
      <c r="P259" s="2">
        <f t="shared" si="150"/>
        <v>9.5644602563964461E-4</v>
      </c>
      <c r="Q259" s="2">
        <f t="shared" si="151"/>
        <v>3.1896250637807183E-3</v>
      </c>
      <c r="R259" s="2">
        <f t="shared" si="152"/>
        <v>5.4986533138203508E-3</v>
      </c>
      <c r="S259" s="2">
        <f t="shared" si="153"/>
        <v>7.7210740301878744E-3</v>
      </c>
      <c r="T259" s="2">
        <f t="shared" si="154"/>
        <v>4.503524878782611E-3</v>
      </c>
      <c r="U259" s="4">
        <f t="shared" si="155"/>
        <v>-7.1318094838103566E-3</v>
      </c>
      <c r="V259" s="4">
        <f t="shared" si="156"/>
        <v>-7.6541873767797929E-3</v>
      </c>
      <c r="W259" s="4">
        <f t="shared" si="157"/>
        <v>-9.0877200647897852E-3</v>
      </c>
      <c r="X259" s="4">
        <f t="shared" si="158"/>
        <v>-9.1329456379607866E-3</v>
      </c>
      <c r="Y259" s="4">
        <f t="shared" si="159"/>
        <v>-1.136612467610186E-2</v>
      </c>
      <c r="Z259" s="4">
        <f t="shared" si="160"/>
        <v>-1.3675152926141493E-2</v>
      </c>
      <c r="AA259" s="4">
        <f t="shared" si="161"/>
        <v>-1.5897573642509016E-2</v>
      </c>
      <c r="AB259" s="4">
        <f t="shared" si="162"/>
        <v>-1.2680024491103753E-2</v>
      </c>
      <c r="AC259" s="4">
        <f t="shared" si="180"/>
        <v>4.5421849081418289E-2</v>
      </c>
      <c r="AD259" s="4">
        <f t="shared" si="181"/>
        <v>-8.1515978910154427E-2</v>
      </c>
      <c r="AE259" s="4">
        <f t="shared" si="182"/>
        <v>-6.2880053966024863E-2</v>
      </c>
      <c r="AF259" s="4">
        <f t="shared" si="183"/>
        <v>-6.2292121514801818E-2</v>
      </c>
      <c r="AG259" s="4">
        <f t="shared" si="184"/>
        <v>-3.3260794018967935E-2</v>
      </c>
      <c r="AH259" s="4">
        <f t="shared" si="185"/>
        <v>-3.2434267684527118E-3</v>
      </c>
      <c r="AI259" s="4">
        <f t="shared" si="186"/>
        <v>-9.9106889175552826E-3</v>
      </c>
      <c r="AJ259" s="4">
        <f t="shared" si="187"/>
        <v>-2.5804146333949229E-4</v>
      </c>
      <c r="AK259" s="2">
        <f t="shared" si="163"/>
        <v>0.39809609594181961</v>
      </c>
      <c r="AL259" s="2">
        <f t="shared" si="164"/>
        <v>0.20161229812655601</v>
      </c>
      <c r="AM259" s="2">
        <f t="shared" si="165"/>
        <v>0.14868383853364919</v>
      </c>
      <c r="AN259" s="2">
        <f t="shared" si="166"/>
        <v>9.7502719969278062E-2</v>
      </c>
      <c r="AO259" s="2">
        <f t="shared" si="167"/>
        <v>6.5555525949390223E-2</v>
      </c>
      <c r="AP259" s="2">
        <f t="shared" si="168"/>
        <v>4.6402109386747964E-2</v>
      </c>
      <c r="AQ259" s="2">
        <f t="shared" si="169"/>
        <v>2.4640008758201437E-2</v>
      </c>
      <c r="AR259" s="2">
        <f t="shared" si="170"/>
        <v>1.2680024491103753E-2</v>
      </c>
      <c r="AS259" s="2">
        <f t="array" ref="AS259">_xlfn.STDEV.S(IF(E$17:E$1040=E259,$C$17:$C$1040,""))</f>
        <v>1.2758628112718129E-2</v>
      </c>
      <c r="AT259" s="2">
        <f t="array" ref="AT259">_xlfn.STDEV.S(IF(F$17:F$1040=F259,$C$17:$C$1040,""))</f>
        <v>1.1020046384629077E-2</v>
      </c>
      <c r="AU259" s="2">
        <f t="array" ref="AU259">_xlfn.STDEV.S(IF(G$17:G$1040=G259,$C$17:$C$1040,""))</f>
        <v>1.2080499904055511E-2</v>
      </c>
      <c r="AV259" s="2">
        <f t="array" ref="AV259">_xlfn.STDEV.S(IF(H$17:H$1040=H259,$C$17:$C$1040,""))</f>
        <v>1.0667982195107969E-2</v>
      </c>
      <c r="AW259" s="2">
        <f t="array" ref="AW259">_xlfn.STDEV.S(IF(I$17:I$1040=I259,$C$17:$C$1040,""))</f>
        <v>9.9057397159016524E-3</v>
      </c>
      <c r="AX259" s="2">
        <f t="array" ref="AX259">_xlfn.STDEV.S(IF(J$17:J$1040=J259,$C$17:$C$1040,""))</f>
        <v>1.1408188093306253E-2</v>
      </c>
      <c r="AY259" s="2">
        <f t="array" ref="AY259">_xlfn.STDEV.S(IF(K$17:K$1040=K259,$C$17:$C$1040,""))</f>
        <v>1.0292501646949496E-2</v>
      </c>
      <c r="AZ259" s="2">
        <f t="array" ref="AZ259">_xlfn.STDEV.S(IF(L$17:L$1040=L259,$C$17:$C$1040,""))</f>
        <v>9.4324611671660636E-3</v>
      </c>
      <c r="BA259" s="5">
        <f t="shared" si="171"/>
        <v>31.202108285058262</v>
      </c>
      <c r="BB259" s="5">
        <f t="shared" si="172"/>
        <v>18.2950498654677</v>
      </c>
      <c r="BC259" s="5">
        <f t="shared" si="173"/>
        <v>12.307755450065022</v>
      </c>
      <c r="BD259" s="5">
        <f t="shared" si="174"/>
        <v>9.1397527841760002</v>
      </c>
      <c r="BE259" s="5">
        <f t="shared" si="175"/>
        <v>6.6179334234024081</v>
      </c>
      <c r="BF259" s="5">
        <f t="shared" si="176"/>
        <v>4.0674390189949943</v>
      </c>
      <c r="BG259" s="5">
        <f t="shared" si="177"/>
        <v>2.3939766641188025</v>
      </c>
      <c r="BH259" s="5">
        <f t="shared" si="178"/>
        <v>1.3442964955151153</v>
      </c>
    </row>
    <row r="260" spans="1:60" x14ac:dyDescent="0.25">
      <c r="A260" t="s">
        <v>267</v>
      </c>
      <c r="B260">
        <v>141.38</v>
      </c>
      <c r="C260" s="2">
        <f t="shared" si="146"/>
        <v>4.7615663421221033E-3</v>
      </c>
      <c r="D260" s="8">
        <f t="shared" si="179"/>
        <v>243</v>
      </c>
      <c r="E260" s="8">
        <f t="shared" si="188"/>
        <v>0</v>
      </c>
      <c r="F260" s="8">
        <f t="shared" si="189"/>
        <v>0</v>
      </c>
      <c r="G260" s="8">
        <f t="shared" si="189"/>
        <v>1</v>
      </c>
      <c r="H260" s="8">
        <f t="shared" si="189"/>
        <v>3</v>
      </c>
      <c r="I260" s="8">
        <f t="shared" si="189"/>
        <v>7</v>
      </c>
      <c r="J260" s="8">
        <f t="shared" si="189"/>
        <v>15</v>
      </c>
      <c r="K260" s="8">
        <f t="shared" si="189"/>
        <v>30</v>
      </c>
      <c r="L260" s="8">
        <f t="shared" si="189"/>
        <v>60</v>
      </c>
      <c r="M260" s="2">
        <f t="shared" si="147"/>
        <v>-1.0446901285107854E-3</v>
      </c>
      <c r="N260" s="2">
        <f t="shared" si="148"/>
        <v>-5.2231223554134948E-4</v>
      </c>
      <c r="O260" s="2">
        <f t="shared" si="149"/>
        <v>9.1122045246864233E-4</v>
      </c>
      <c r="P260" s="2">
        <f t="shared" si="150"/>
        <v>9.5644602563964461E-4</v>
      </c>
      <c r="Q260" s="2">
        <f t="shared" si="151"/>
        <v>3.1896250637807183E-3</v>
      </c>
      <c r="R260" s="2">
        <f t="shared" si="152"/>
        <v>5.4986533138203508E-3</v>
      </c>
      <c r="S260" s="2">
        <f t="shared" si="153"/>
        <v>7.7210740301878744E-3</v>
      </c>
      <c r="T260" s="2">
        <f t="shared" si="154"/>
        <v>4.503524878782611E-3</v>
      </c>
      <c r="U260" s="4">
        <f t="shared" si="155"/>
        <v>5.8062564706328887E-3</v>
      </c>
      <c r="V260" s="4">
        <f t="shared" si="156"/>
        <v>5.2838785776634523E-3</v>
      </c>
      <c r="W260" s="4">
        <f t="shared" si="157"/>
        <v>3.850345889653461E-3</v>
      </c>
      <c r="X260" s="4">
        <f t="shared" si="158"/>
        <v>3.8051203164824587E-3</v>
      </c>
      <c r="Y260" s="4">
        <f t="shared" si="159"/>
        <v>1.571941278341385E-3</v>
      </c>
      <c r="Z260" s="4">
        <f t="shared" si="160"/>
        <v>-7.3708697169824755E-4</v>
      </c>
      <c r="AA260" s="4">
        <f t="shared" si="161"/>
        <v>-2.9595076880657711E-3</v>
      </c>
      <c r="AB260" s="4">
        <f t="shared" si="162"/>
        <v>2.5804146333949229E-4</v>
      </c>
      <c r="AC260" s="4">
        <f t="shared" si="180"/>
        <v>5.1228105552051179E-2</v>
      </c>
      <c r="AD260" s="4">
        <f t="shared" si="181"/>
        <v>-7.6232100332490976E-2</v>
      </c>
      <c r="AE260" s="4">
        <f t="shared" si="182"/>
        <v>-5.9029708076371402E-2</v>
      </c>
      <c r="AF260" s="4">
        <f t="shared" si="183"/>
        <v>-5.8487001198319358E-2</v>
      </c>
      <c r="AG260" s="4">
        <f t="shared" si="184"/>
        <v>-3.168885274062655E-2</v>
      </c>
      <c r="AH260" s="4">
        <f t="shared" si="185"/>
        <v>-3.9805137401509594E-3</v>
      </c>
      <c r="AI260" s="4">
        <f t="shared" si="186"/>
        <v>-1.2870196605621054E-2</v>
      </c>
      <c r="AJ260" s="4">
        <f t="shared" si="187"/>
        <v>0</v>
      </c>
      <c r="AK260" s="2">
        <f t="shared" si="163"/>
        <v>0.39809609594181961</v>
      </c>
      <c r="AL260" s="2">
        <f t="shared" si="164"/>
        <v>0.20161229812655601</v>
      </c>
      <c r="AM260" s="2">
        <f t="shared" si="165"/>
        <v>0.14868383853364919</v>
      </c>
      <c r="AN260" s="2">
        <f t="shared" si="166"/>
        <v>9.7502719969278062E-2</v>
      </c>
      <c r="AO260" s="2">
        <f t="shared" si="167"/>
        <v>6.5555525949390223E-2</v>
      </c>
      <c r="AP260" s="2">
        <f t="shared" si="168"/>
        <v>4.6402109386747964E-2</v>
      </c>
      <c r="AQ260" s="2">
        <f t="shared" si="169"/>
        <v>2.4640008758201437E-2</v>
      </c>
      <c r="AR260" s="2">
        <f t="shared" si="170"/>
        <v>1.2680024491103753E-2</v>
      </c>
      <c r="AS260" s="2">
        <f t="array" ref="AS260">_xlfn.STDEV.S(IF(E$17:E$1040=E260,$C$17:$C$1040,""))</f>
        <v>1.2758628112718129E-2</v>
      </c>
      <c r="AT260" s="2">
        <f t="array" ref="AT260">_xlfn.STDEV.S(IF(F$17:F$1040=F260,$C$17:$C$1040,""))</f>
        <v>1.1020046384629077E-2</v>
      </c>
      <c r="AU260" s="2">
        <f t="array" ref="AU260">_xlfn.STDEV.S(IF(G$17:G$1040=G260,$C$17:$C$1040,""))</f>
        <v>1.2080499904055511E-2</v>
      </c>
      <c r="AV260" s="2">
        <f t="array" ref="AV260">_xlfn.STDEV.S(IF(H$17:H$1040=H260,$C$17:$C$1040,""))</f>
        <v>1.0667982195107969E-2</v>
      </c>
      <c r="AW260" s="2">
        <f t="array" ref="AW260">_xlfn.STDEV.S(IF(I$17:I$1040=I260,$C$17:$C$1040,""))</f>
        <v>9.9057397159016524E-3</v>
      </c>
      <c r="AX260" s="2">
        <f t="array" ref="AX260">_xlfn.STDEV.S(IF(J$17:J$1040=J260,$C$17:$C$1040,""))</f>
        <v>1.1408188093306253E-2</v>
      </c>
      <c r="AY260" s="2">
        <f t="array" ref="AY260">_xlfn.STDEV.S(IF(K$17:K$1040=K260,$C$17:$C$1040,""))</f>
        <v>1.0292501646949496E-2</v>
      </c>
      <c r="AZ260" s="2">
        <f t="array" ref="AZ260">_xlfn.STDEV.S(IF(L$17:L$1040=L260,$C$17:$C$1040,""))</f>
        <v>9.4324611671660636E-3</v>
      </c>
      <c r="BA260" s="5">
        <f t="shared" si="171"/>
        <v>31.202108285058262</v>
      </c>
      <c r="BB260" s="5">
        <f t="shared" si="172"/>
        <v>18.2950498654677</v>
      </c>
      <c r="BC260" s="5">
        <f t="shared" si="173"/>
        <v>12.307755450065022</v>
      </c>
      <c r="BD260" s="5">
        <f t="shared" si="174"/>
        <v>9.1397527841760002</v>
      </c>
      <c r="BE260" s="5">
        <f t="shared" si="175"/>
        <v>6.6179334234024081</v>
      </c>
      <c r="BF260" s="5">
        <f t="shared" si="176"/>
        <v>4.0674390189949943</v>
      </c>
      <c r="BG260" s="5">
        <f t="shared" si="177"/>
        <v>2.3939766641188025</v>
      </c>
      <c r="BH260" s="5">
        <f t="shared" si="178"/>
        <v>1.3442964955151153</v>
      </c>
    </row>
    <row r="261" spans="1:60" x14ac:dyDescent="0.25">
      <c r="A261" t="s">
        <v>268</v>
      </c>
      <c r="B261">
        <v>143.5</v>
      </c>
      <c r="C261" s="2">
        <f t="shared" si="146"/>
        <v>1.4995048804639977E-2</v>
      </c>
      <c r="D261" s="8">
        <f t="shared" si="179"/>
        <v>244</v>
      </c>
      <c r="E261" s="8">
        <f t="shared" si="188"/>
        <v>0</v>
      </c>
      <c r="F261" s="8">
        <f t="shared" si="189"/>
        <v>0</v>
      </c>
      <c r="G261" s="8">
        <f t="shared" si="189"/>
        <v>1</v>
      </c>
      <c r="H261" s="8">
        <f t="shared" si="189"/>
        <v>3</v>
      </c>
      <c r="I261" s="8">
        <f t="shared" si="189"/>
        <v>7</v>
      </c>
      <c r="J261" s="8">
        <f t="shared" si="189"/>
        <v>15</v>
      </c>
      <c r="K261" s="8">
        <f t="shared" si="189"/>
        <v>30</v>
      </c>
      <c r="L261" s="8">
        <f t="shared" si="189"/>
        <v>61</v>
      </c>
      <c r="M261" s="2">
        <f t="shared" si="147"/>
        <v>-1.0446901285107854E-3</v>
      </c>
      <c r="N261" s="2">
        <f t="shared" si="148"/>
        <v>-5.2231223554134948E-4</v>
      </c>
      <c r="O261" s="2">
        <f t="shared" si="149"/>
        <v>9.1122045246864233E-4</v>
      </c>
      <c r="P261" s="2">
        <f t="shared" si="150"/>
        <v>9.5644602563964461E-4</v>
      </c>
      <c r="Q261" s="2">
        <f t="shared" si="151"/>
        <v>3.1896250637807183E-3</v>
      </c>
      <c r="R261" s="2">
        <f t="shared" si="152"/>
        <v>5.4986533138203508E-3</v>
      </c>
      <c r="S261" s="2">
        <f t="shared" si="153"/>
        <v>7.7210740301878744E-3</v>
      </c>
      <c r="T261" s="2">
        <f t="shared" si="154"/>
        <v>1.0938623181593138E-2</v>
      </c>
      <c r="U261" s="4">
        <f t="shared" si="155"/>
        <v>1.6039738933150763E-2</v>
      </c>
      <c r="V261" s="4">
        <f t="shared" si="156"/>
        <v>1.5517361040181326E-2</v>
      </c>
      <c r="W261" s="4">
        <f t="shared" si="157"/>
        <v>1.4083828352171333E-2</v>
      </c>
      <c r="X261" s="4">
        <f t="shared" si="158"/>
        <v>1.4038602779000332E-2</v>
      </c>
      <c r="Y261" s="4">
        <f t="shared" si="159"/>
        <v>1.1805423740859258E-2</v>
      </c>
      <c r="Z261" s="4">
        <f t="shared" si="160"/>
        <v>9.4963954908196258E-3</v>
      </c>
      <c r="AA261" s="4">
        <f t="shared" si="161"/>
        <v>7.2739747744521022E-3</v>
      </c>
      <c r="AB261" s="4">
        <f t="shared" si="162"/>
        <v>4.0564256230468387E-3</v>
      </c>
      <c r="AC261" s="4">
        <f t="shared" si="180"/>
        <v>6.7267844485201941E-2</v>
      </c>
      <c r="AD261" s="4">
        <f t="shared" si="181"/>
        <v>-6.0714739292309652E-2</v>
      </c>
      <c r="AE261" s="4">
        <f t="shared" si="182"/>
        <v>-4.4945879724200069E-2</v>
      </c>
      <c r="AF261" s="4">
        <f t="shared" si="183"/>
        <v>-4.4448398419319024E-2</v>
      </c>
      <c r="AG261" s="4">
        <f t="shared" si="184"/>
        <v>-1.9883428999767291E-2</v>
      </c>
      <c r="AH261" s="4">
        <f t="shared" si="185"/>
        <v>5.5158817506686664E-3</v>
      </c>
      <c r="AI261" s="4">
        <f t="shared" si="186"/>
        <v>-5.5962218311689516E-3</v>
      </c>
      <c r="AJ261" s="4">
        <f t="shared" si="187"/>
        <v>4.0564256230468387E-3</v>
      </c>
      <c r="AK261" s="2">
        <f t="shared" si="163"/>
        <v>0.39809609594181961</v>
      </c>
      <c r="AL261" s="2">
        <f t="shared" si="164"/>
        <v>0.20161229812655601</v>
      </c>
      <c r="AM261" s="2">
        <f t="shared" si="165"/>
        <v>0.14868383853364919</v>
      </c>
      <c r="AN261" s="2">
        <f t="shared" si="166"/>
        <v>9.7502719969278062E-2</v>
      </c>
      <c r="AO261" s="2">
        <f t="shared" si="167"/>
        <v>6.5555525949390223E-2</v>
      </c>
      <c r="AP261" s="2">
        <f t="shared" si="168"/>
        <v>4.6402109386747964E-2</v>
      </c>
      <c r="AQ261" s="2">
        <f t="shared" si="169"/>
        <v>2.4640008758201437E-2</v>
      </c>
      <c r="AR261" s="2">
        <f t="shared" si="170"/>
        <v>1.820491045539091E-2</v>
      </c>
      <c r="AS261" s="2">
        <f t="array" ref="AS261">_xlfn.STDEV.S(IF(E$17:E$1040=E261,$C$17:$C$1040,""))</f>
        <v>1.2758628112718129E-2</v>
      </c>
      <c r="AT261" s="2">
        <f t="array" ref="AT261">_xlfn.STDEV.S(IF(F$17:F$1040=F261,$C$17:$C$1040,""))</f>
        <v>1.1020046384629077E-2</v>
      </c>
      <c r="AU261" s="2">
        <f t="array" ref="AU261">_xlfn.STDEV.S(IF(G$17:G$1040=G261,$C$17:$C$1040,""))</f>
        <v>1.2080499904055511E-2</v>
      </c>
      <c r="AV261" s="2">
        <f t="array" ref="AV261">_xlfn.STDEV.S(IF(H$17:H$1040=H261,$C$17:$C$1040,""))</f>
        <v>1.0667982195107969E-2</v>
      </c>
      <c r="AW261" s="2">
        <f t="array" ref="AW261">_xlfn.STDEV.S(IF(I$17:I$1040=I261,$C$17:$C$1040,""))</f>
        <v>9.9057397159016524E-3</v>
      </c>
      <c r="AX261" s="2">
        <f t="array" ref="AX261">_xlfn.STDEV.S(IF(J$17:J$1040=J261,$C$17:$C$1040,""))</f>
        <v>1.1408188093306253E-2</v>
      </c>
      <c r="AY261" s="2">
        <f t="array" ref="AY261">_xlfn.STDEV.S(IF(K$17:K$1040=K261,$C$17:$C$1040,""))</f>
        <v>1.0292501646949496E-2</v>
      </c>
      <c r="AZ261" s="2">
        <f t="array" ref="AZ261">_xlfn.STDEV.S(IF(L$17:L$1040=L261,$C$17:$C$1040,""))</f>
        <v>1.1428242497182869E-2</v>
      </c>
      <c r="BA261" s="5">
        <f t="shared" si="171"/>
        <v>31.202108285058262</v>
      </c>
      <c r="BB261" s="5">
        <f t="shared" si="172"/>
        <v>18.2950498654677</v>
      </c>
      <c r="BC261" s="5">
        <f t="shared" si="173"/>
        <v>12.307755450065022</v>
      </c>
      <c r="BD261" s="5">
        <f t="shared" si="174"/>
        <v>9.1397527841760002</v>
      </c>
      <c r="BE261" s="5">
        <f t="shared" si="175"/>
        <v>6.6179334234024081</v>
      </c>
      <c r="BF261" s="5">
        <f t="shared" si="176"/>
        <v>4.0674390189949943</v>
      </c>
      <c r="BG261" s="5">
        <f t="shared" si="177"/>
        <v>2.3939766641188025</v>
      </c>
      <c r="BH261" s="5">
        <f t="shared" si="178"/>
        <v>1.5929755130658567</v>
      </c>
    </row>
    <row r="262" spans="1:60" x14ac:dyDescent="0.25">
      <c r="A262" t="s">
        <v>269</v>
      </c>
      <c r="B262">
        <v>147.1</v>
      </c>
      <c r="C262" s="2">
        <f t="shared" si="146"/>
        <v>2.5087108013937209E-2</v>
      </c>
      <c r="D262" s="8">
        <f t="shared" si="179"/>
        <v>245</v>
      </c>
      <c r="E262" s="8">
        <f t="shared" si="188"/>
        <v>0</v>
      </c>
      <c r="F262" s="8">
        <f t="shared" si="189"/>
        <v>0</v>
      </c>
      <c r="G262" s="8">
        <f t="shared" si="189"/>
        <v>1</v>
      </c>
      <c r="H262" s="8">
        <f t="shared" si="189"/>
        <v>3</v>
      </c>
      <c r="I262" s="8">
        <f t="shared" si="189"/>
        <v>7</v>
      </c>
      <c r="J262" s="8">
        <f t="shared" si="189"/>
        <v>15</v>
      </c>
      <c r="K262" s="8">
        <f t="shared" si="189"/>
        <v>30</v>
      </c>
      <c r="L262" s="8">
        <f t="shared" si="189"/>
        <v>61</v>
      </c>
      <c r="M262" s="2">
        <f t="shared" si="147"/>
        <v>-1.0446901285107854E-3</v>
      </c>
      <c r="N262" s="2">
        <f t="shared" si="148"/>
        <v>-5.2231223554134948E-4</v>
      </c>
      <c r="O262" s="2">
        <f t="shared" si="149"/>
        <v>9.1122045246864233E-4</v>
      </c>
      <c r="P262" s="2">
        <f t="shared" si="150"/>
        <v>9.5644602563964461E-4</v>
      </c>
      <c r="Q262" s="2">
        <f t="shared" si="151"/>
        <v>3.1896250637807183E-3</v>
      </c>
      <c r="R262" s="2">
        <f t="shared" si="152"/>
        <v>5.4986533138203508E-3</v>
      </c>
      <c r="S262" s="2">
        <f t="shared" si="153"/>
        <v>7.7210740301878744E-3</v>
      </c>
      <c r="T262" s="2">
        <f t="shared" si="154"/>
        <v>1.0938623181593138E-2</v>
      </c>
      <c r="U262" s="4">
        <f t="shared" si="155"/>
        <v>2.6131798142447996E-2</v>
      </c>
      <c r="V262" s="4">
        <f t="shared" si="156"/>
        <v>2.560942024947856E-2</v>
      </c>
      <c r="W262" s="4">
        <f t="shared" si="157"/>
        <v>2.4175887561468566E-2</v>
      </c>
      <c r="X262" s="4">
        <f t="shared" si="158"/>
        <v>2.4130661988297566E-2</v>
      </c>
      <c r="Y262" s="4">
        <f t="shared" si="159"/>
        <v>2.1897482950156491E-2</v>
      </c>
      <c r="Z262" s="4">
        <f t="shared" si="160"/>
        <v>1.9588454700116859E-2</v>
      </c>
      <c r="AA262" s="4">
        <f t="shared" si="161"/>
        <v>1.7366033983749335E-2</v>
      </c>
      <c r="AB262" s="4">
        <f t="shared" si="162"/>
        <v>1.4148484832344072E-2</v>
      </c>
      <c r="AC262" s="4">
        <f t="shared" si="180"/>
        <v>9.3399642627649937E-2</v>
      </c>
      <c r="AD262" s="4">
        <f t="shared" si="181"/>
        <v>-3.5105319042831096E-2</v>
      </c>
      <c r="AE262" s="4">
        <f t="shared" si="182"/>
        <v>-2.0769992162731503E-2</v>
      </c>
      <c r="AF262" s="4">
        <f t="shared" si="183"/>
        <v>-2.0317736431021458E-2</v>
      </c>
      <c r="AG262" s="4">
        <f t="shared" si="184"/>
        <v>2.0140539503891997E-3</v>
      </c>
      <c r="AH262" s="4">
        <f t="shared" si="185"/>
        <v>2.5104336450785525E-2</v>
      </c>
      <c r="AI262" s="4">
        <f t="shared" si="186"/>
        <v>1.1769812152580383E-2</v>
      </c>
      <c r="AJ262" s="4">
        <f t="shared" si="187"/>
        <v>1.820491045539091E-2</v>
      </c>
      <c r="AK262" s="2">
        <f t="shared" si="163"/>
        <v>0.39809609594181961</v>
      </c>
      <c r="AL262" s="2">
        <f t="shared" si="164"/>
        <v>0.20161229812655601</v>
      </c>
      <c r="AM262" s="2">
        <f t="shared" si="165"/>
        <v>0.14868383853364919</v>
      </c>
      <c r="AN262" s="2">
        <f t="shared" si="166"/>
        <v>9.7502719969278062E-2</v>
      </c>
      <c r="AO262" s="2">
        <f t="shared" si="167"/>
        <v>6.5555525949390223E-2</v>
      </c>
      <c r="AP262" s="2">
        <f t="shared" si="168"/>
        <v>4.6402109386747964E-2</v>
      </c>
      <c r="AQ262" s="2">
        <f t="shared" si="169"/>
        <v>2.4640008758201437E-2</v>
      </c>
      <c r="AR262" s="2">
        <f t="shared" si="170"/>
        <v>1.820491045539091E-2</v>
      </c>
      <c r="AS262" s="2">
        <f t="array" ref="AS262">_xlfn.STDEV.S(IF(E$17:E$1040=E262,$C$17:$C$1040,""))</f>
        <v>1.2758628112718129E-2</v>
      </c>
      <c r="AT262" s="2">
        <f t="array" ref="AT262">_xlfn.STDEV.S(IF(F$17:F$1040=F262,$C$17:$C$1040,""))</f>
        <v>1.1020046384629077E-2</v>
      </c>
      <c r="AU262" s="2">
        <f t="array" ref="AU262">_xlfn.STDEV.S(IF(G$17:G$1040=G262,$C$17:$C$1040,""))</f>
        <v>1.2080499904055511E-2</v>
      </c>
      <c r="AV262" s="2">
        <f t="array" ref="AV262">_xlfn.STDEV.S(IF(H$17:H$1040=H262,$C$17:$C$1040,""))</f>
        <v>1.0667982195107969E-2</v>
      </c>
      <c r="AW262" s="2">
        <f t="array" ref="AW262">_xlfn.STDEV.S(IF(I$17:I$1040=I262,$C$17:$C$1040,""))</f>
        <v>9.9057397159016524E-3</v>
      </c>
      <c r="AX262" s="2">
        <f t="array" ref="AX262">_xlfn.STDEV.S(IF(J$17:J$1040=J262,$C$17:$C$1040,""))</f>
        <v>1.1408188093306253E-2</v>
      </c>
      <c r="AY262" s="2">
        <f t="array" ref="AY262">_xlfn.STDEV.S(IF(K$17:K$1040=K262,$C$17:$C$1040,""))</f>
        <v>1.0292501646949496E-2</v>
      </c>
      <c r="AZ262" s="2">
        <f t="array" ref="AZ262">_xlfn.STDEV.S(IF(L$17:L$1040=L262,$C$17:$C$1040,""))</f>
        <v>1.1428242497182869E-2</v>
      </c>
      <c r="BA262" s="5">
        <f t="shared" si="171"/>
        <v>31.202108285058262</v>
      </c>
      <c r="BB262" s="5">
        <f t="shared" si="172"/>
        <v>18.2950498654677</v>
      </c>
      <c r="BC262" s="5">
        <f t="shared" si="173"/>
        <v>12.307755450065022</v>
      </c>
      <c r="BD262" s="5">
        <f t="shared" si="174"/>
        <v>9.1397527841760002</v>
      </c>
      <c r="BE262" s="5">
        <f t="shared" si="175"/>
        <v>6.6179334234024081</v>
      </c>
      <c r="BF262" s="5">
        <f t="shared" si="176"/>
        <v>4.0674390189949943</v>
      </c>
      <c r="BG262" s="5">
        <f t="shared" si="177"/>
        <v>2.3939766641188025</v>
      </c>
      <c r="BH262" s="5">
        <f t="shared" si="178"/>
        <v>1.5929755130658567</v>
      </c>
    </row>
    <row r="263" spans="1:60" x14ac:dyDescent="0.25">
      <c r="A263" t="s">
        <v>270</v>
      </c>
      <c r="B263">
        <v>147.05000000000001</v>
      </c>
      <c r="C263" s="2">
        <f t="shared" si="146"/>
        <v>-3.3990482664847388E-4</v>
      </c>
      <c r="D263" s="8">
        <f t="shared" si="179"/>
        <v>246</v>
      </c>
      <c r="E263" s="8">
        <f t="shared" si="188"/>
        <v>0</v>
      </c>
      <c r="F263" s="8">
        <f t="shared" si="189"/>
        <v>0</v>
      </c>
      <c r="G263" s="8">
        <f t="shared" si="189"/>
        <v>1</v>
      </c>
      <c r="H263" s="8">
        <f t="shared" si="189"/>
        <v>3</v>
      </c>
      <c r="I263" s="8">
        <f t="shared" si="189"/>
        <v>7</v>
      </c>
      <c r="J263" s="8">
        <f t="shared" si="189"/>
        <v>15</v>
      </c>
      <c r="K263" s="8">
        <f t="shared" si="189"/>
        <v>30</v>
      </c>
      <c r="L263" s="8">
        <f t="shared" si="189"/>
        <v>61</v>
      </c>
      <c r="M263" s="2">
        <f t="shared" si="147"/>
        <v>-1.0446901285107854E-3</v>
      </c>
      <c r="N263" s="2">
        <f t="shared" si="148"/>
        <v>-5.2231223554134948E-4</v>
      </c>
      <c r="O263" s="2">
        <f t="shared" si="149"/>
        <v>9.1122045246864233E-4</v>
      </c>
      <c r="P263" s="2">
        <f t="shared" si="150"/>
        <v>9.5644602563964461E-4</v>
      </c>
      <c r="Q263" s="2">
        <f t="shared" si="151"/>
        <v>3.1896250637807183E-3</v>
      </c>
      <c r="R263" s="2">
        <f t="shared" si="152"/>
        <v>5.4986533138203508E-3</v>
      </c>
      <c r="S263" s="2">
        <f t="shared" si="153"/>
        <v>7.7210740301878744E-3</v>
      </c>
      <c r="T263" s="2">
        <f t="shared" si="154"/>
        <v>1.0938623181593138E-2</v>
      </c>
      <c r="U263" s="4">
        <f t="shared" si="155"/>
        <v>7.047853018623115E-4</v>
      </c>
      <c r="V263" s="4">
        <f t="shared" si="156"/>
        <v>1.824074088928756E-4</v>
      </c>
      <c r="W263" s="4">
        <f t="shared" si="157"/>
        <v>-1.2511252791171162E-3</v>
      </c>
      <c r="X263" s="4">
        <f t="shared" si="158"/>
        <v>-1.2963508522881185E-3</v>
      </c>
      <c r="Y263" s="4">
        <f t="shared" si="159"/>
        <v>-3.5295298904291922E-3</v>
      </c>
      <c r="Z263" s="4">
        <f t="shared" si="160"/>
        <v>-5.8385581404688247E-3</v>
      </c>
      <c r="AA263" s="4">
        <f t="shared" si="161"/>
        <v>-8.0609788568363483E-3</v>
      </c>
      <c r="AB263" s="4">
        <f t="shared" si="162"/>
        <v>-1.1278528008241612E-2</v>
      </c>
      <c r="AC263" s="4">
        <f t="shared" si="180"/>
        <v>9.4104427929512249E-2</v>
      </c>
      <c r="AD263" s="4">
        <f t="shared" si="181"/>
        <v>-3.4922911633938222E-2</v>
      </c>
      <c r="AE263" s="4">
        <f t="shared" si="182"/>
        <v>-2.202111744184862E-2</v>
      </c>
      <c r="AF263" s="4">
        <f t="shared" si="183"/>
        <v>-2.1614087283309574E-2</v>
      </c>
      <c r="AG263" s="4">
        <f t="shared" si="184"/>
        <v>-1.5154759400399925E-3</v>
      </c>
      <c r="AH263" s="4">
        <f t="shared" si="185"/>
        <v>1.92657783103167E-2</v>
      </c>
      <c r="AI263" s="4">
        <f t="shared" si="186"/>
        <v>3.7088332957440351E-3</v>
      </c>
      <c r="AJ263" s="4">
        <f t="shared" si="187"/>
        <v>6.9263824471492985E-3</v>
      </c>
      <c r="AK263" s="2">
        <f t="shared" si="163"/>
        <v>0.39809609594181961</v>
      </c>
      <c r="AL263" s="2">
        <f t="shared" si="164"/>
        <v>0.20161229812655601</v>
      </c>
      <c r="AM263" s="2">
        <f t="shared" si="165"/>
        <v>0.14868383853364919</v>
      </c>
      <c r="AN263" s="2">
        <f t="shared" si="166"/>
        <v>9.7502719969278062E-2</v>
      </c>
      <c r="AO263" s="2">
        <f t="shared" si="167"/>
        <v>6.5555525949390223E-2</v>
      </c>
      <c r="AP263" s="2">
        <f t="shared" si="168"/>
        <v>4.6402109386747964E-2</v>
      </c>
      <c r="AQ263" s="2">
        <f t="shared" si="169"/>
        <v>2.4640008758201437E-2</v>
      </c>
      <c r="AR263" s="2">
        <f t="shared" si="170"/>
        <v>1.820491045539091E-2</v>
      </c>
      <c r="AS263" s="2">
        <f t="array" ref="AS263">_xlfn.STDEV.S(IF(E$17:E$1040=E263,$C$17:$C$1040,""))</f>
        <v>1.2758628112718129E-2</v>
      </c>
      <c r="AT263" s="2">
        <f t="array" ref="AT263">_xlfn.STDEV.S(IF(F$17:F$1040=F263,$C$17:$C$1040,""))</f>
        <v>1.1020046384629077E-2</v>
      </c>
      <c r="AU263" s="2">
        <f t="array" ref="AU263">_xlfn.STDEV.S(IF(G$17:G$1040=G263,$C$17:$C$1040,""))</f>
        <v>1.2080499904055511E-2</v>
      </c>
      <c r="AV263" s="2">
        <f t="array" ref="AV263">_xlfn.STDEV.S(IF(H$17:H$1040=H263,$C$17:$C$1040,""))</f>
        <v>1.0667982195107969E-2</v>
      </c>
      <c r="AW263" s="2">
        <f t="array" ref="AW263">_xlfn.STDEV.S(IF(I$17:I$1040=I263,$C$17:$C$1040,""))</f>
        <v>9.9057397159016524E-3</v>
      </c>
      <c r="AX263" s="2">
        <f t="array" ref="AX263">_xlfn.STDEV.S(IF(J$17:J$1040=J263,$C$17:$C$1040,""))</f>
        <v>1.1408188093306253E-2</v>
      </c>
      <c r="AY263" s="2">
        <f t="array" ref="AY263">_xlfn.STDEV.S(IF(K$17:K$1040=K263,$C$17:$C$1040,""))</f>
        <v>1.0292501646949496E-2</v>
      </c>
      <c r="AZ263" s="2">
        <f t="array" ref="AZ263">_xlfn.STDEV.S(IF(L$17:L$1040=L263,$C$17:$C$1040,""))</f>
        <v>1.1428242497182869E-2</v>
      </c>
      <c r="BA263" s="5">
        <f t="shared" si="171"/>
        <v>31.202108285058262</v>
      </c>
      <c r="BB263" s="5">
        <f t="shared" si="172"/>
        <v>18.2950498654677</v>
      </c>
      <c r="BC263" s="5">
        <f t="shared" si="173"/>
        <v>12.307755450065022</v>
      </c>
      <c r="BD263" s="5">
        <f t="shared" si="174"/>
        <v>9.1397527841760002</v>
      </c>
      <c r="BE263" s="5">
        <f t="shared" si="175"/>
        <v>6.6179334234024081</v>
      </c>
      <c r="BF263" s="5">
        <f t="shared" si="176"/>
        <v>4.0674390189949943</v>
      </c>
      <c r="BG263" s="5">
        <f t="shared" si="177"/>
        <v>2.3939766641188025</v>
      </c>
      <c r="BH263" s="5">
        <f t="shared" si="178"/>
        <v>1.5929755130658567</v>
      </c>
    </row>
    <row r="264" spans="1:60" x14ac:dyDescent="0.25">
      <c r="A264" t="s">
        <v>271</v>
      </c>
      <c r="B264">
        <v>147.63999999999999</v>
      </c>
      <c r="C264" s="2">
        <f t="shared" si="146"/>
        <v>4.0122407344438393E-3</v>
      </c>
      <c r="D264" s="8">
        <f t="shared" si="179"/>
        <v>247</v>
      </c>
      <c r="E264" s="8">
        <f t="shared" si="188"/>
        <v>0</v>
      </c>
      <c r="F264" s="8">
        <f t="shared" si="189"/>
        <v>0</v>
      </c>
      <c r="G264" s="8">
        <f t="shared" si="189"/>
        <v>1</v>
      </c>
      <c r="H264" s="8">
        <f t="shared" si="189"/>
        <v>3</v>
      </c>
      <c r="I264" s="8">
        <f t="shared" si="189"/>
        <v>7</v>
      </c>
      <c r="J264" s="8">
        <f t="shared" si="189"/>
        <v>15</v>
      </c>
      <c r="K264" s="8">
        <f t="shared" si="189"/>
        <v>30</v>
      </c>
      <c r="L264" s="8">
        <f t="shared" si="189"/>
        <v>61</v>
      </c>
      <c r="M264" s="2">
        <f t="shared" si="147"/>
        <v>-1.0446901285107854E-3</v>
      </c>
      <c r="N264" s="2">
        <f t="shared" si="148"/>
        <v>-5.2231223554134948E-4</v>
      </c>
      <c r="O264" s="2">
        <f t="shared" si="149"/>
        <v>9.1122045246864233E-4</v>
      </c>
      <c r="P264" s="2">
        <f t="shared" si="150"/>
        <v>9.5644602563964461E-4</v>
      </c>
      <c r="Q264" s="2">
        <f t="shared" si="151"/>
        <v>3.1896250637807183E-3</v>
      </c>
      <c r="R264" s="2">
        <f t="shared" si="152"/>
        <v>5.4986533138203508E-3</v>
      </c>
      <c r="S264" s="2">
        <f t="shared" si="153"/>
        <v>7.7210740301878744E-3</v>
      </c>
      <c r="T264" s="2">
        <f t="shared" si="154"/>
        <v>1.0938623181593138E-2</v>
      </c>
      <c r="U264" s="4">
        <f t="shared" si="155"/>
        <v>5.0569308629546247E-3</v>
      </c>
      <c r="V264" s="4">
        <f t="shared" si="156"/>
        <v>4.5345529699851884E-3</v>
      </c>
      <c r="W264" s="4">
        <f t="shared" si="157"/>
        <v>3.101020281975197E-3</v>
      </c>
      <c r="X264" s="4">
        <f t="shared" si="158"/>
        <v>3.0557947088041947E-3</v>
      </c>
      <c r="Y264" s="4">
        <f t="shared" si="159"/>
        <v>8.2261567066312102E-4</v>
      </c>
      <c r="Z264" s="4">
        <f t="shared" si="160"/>
        <v>-1.4864125793765115E-3</v>
      </c>
      <c r="AA264" s="4">
        <f t="shared" si="161"/>
        <v>-3.7088332957440351E-3</v>
      </c>
      <c r="AB264" s="4">
        <f t="shared" si="162"/>
        <v>-6.9263824471492985E-3</v>
      </c>
      <c r="AC264" s="4">
        <f t="shared" si="180"/>
        <v>9.9161358792466875E-2</v>
      </c>
      <c r="AD264" s="4">
        <f t="shared" si="181"/>
        <v>-3.0388358663953036E-2</v>
      </c>
      <c r="AE264" s="4">
        <f t="shared" si="182"/>
        <v>-1.8920097159873424E-2</v>
      </c>
      <c r="AF264" s="4">
        <f t="shared" si="183"/>
        <v>-1.8558292574505378E-2</v>
      </c>
      <c r="AG264" s="4">
        <f t="shared" si="184"/>
        <v>-6.9286026937687151E-4</v>
      </c>
      <c r="AH264" s="4">
        <f t="shared" si="185"/>
        <v>1.7779365730940189E-2</v>
      </c>
      <c r="AI264" s="4">
        <f t="shared" si="186"/>
        <v>0</v>
      </c>
      <c r="AJ264" s="4">
        <f t="shared" si="187"/>
        <v>0</v>
      </c>
      <c r="AK264" s="2">
        <f t="shared" si="163"/>
        <v>0.39809609594181961</v>
      </c>
      <c r="AL264" s="2">
        <f t="shared" si="164"/>
        <v>0.20161229812655601</v>
      </c>
      <c r="AM264" s="2">
        <f t="shared" si="165"/>
        <v>0.14868383853364919</v>
      </c>
      <c r="AN264" s="2">
        <f t="shared" si="166"/>
        <v>9.7502719969278062E-2</v>
      </c>
      <c r="AO264" s="2">
        <f t="shared" si="167"/>
        <v>6.5555525949390223E-2</v>
      </c>
      <c r="AP264" s="2">
        <f t="shared" si="168"/>
        <v>4.6402109386747964E-2</v>
      </c>
      <c r="AQ264" s="2">
        <f t="shared" si="169"/>
        <v>2.4640008758201437E-2</v>
      </c>
      <c r="AR264" s="2">
        <f t="shared" si="170"/>
        <v>1.820491045539091E-2</v>
      </c>
      <c r="AS264" s="2">
        <f t="array" ref="AS264">_xlfn.STDEV.S(IF(E$17:E$1040=E264,$C$17:$C$1040,""))</f>
        <v>1.2758628112718129E-2</v>
      </c>
      <c r="AT264" s="2">
        <f t="array" ref="AT264">_xlfn.STDEV.S(IF(F$17:F$1040=F264,$C$17:$C$1040,""))</f>
        <v>1.1020046384629077E-2</v>
      </c>
      <c r="AU264" s="2">
        <f t="array" ref="AU264">_xlfn.STDEV.S(IF(G$17:G$1040=G264,$C$17:$C$1040,""))</f>
        <v>1.2080499904055511E-2</v>
      </c>
      <c r="AV264" s="2">
        <f t="array" ref="AV264">_xlfn.STDEV.S(IF(H$17:H$1040=H264,$C$17:$C$1040,""))</f>
        <v>1.0667982195107969E-2</v>
      </c>
      <c r="AW264" s="2">
        <f t="array" ref="AW264">_xlfn.STDEV.S(IF(I$17:I$1040=I264,$C$17:$C$1040,""))</f>
        <v>9.9057397159016524E-3</v>
      </c>
      <c r="AX264" s="2">
        <f t="array" ref="AX264">_xlfn.STDEV.S(IF(J$17:J$1040=J264,$C$17:$C$1040,""))</f>
        <v>1.1408188093306253E-2</v>
      </c>
      <c r="AY264" s="2">
        <f t="array" ref="AY264">_xlfn.STDEV.S(IF(K$17:K$1040=K264,$C$17:$C$1040,""))</f>
        <v>1.0292501646949496E-2</v>
      </c>
      <c r="AZ264" s="2">
        <f t="array" ref="AZ264">_xlfn.STDEV.S(IF(L$17:L$1040=L264,$C$17:$C$1040,""))</f>
        <v>1.1428242497182869E-2</v>
      </c>
      <c r="BA264" s="5">
        <f t="shared" si="171"/>
        <v>31.202108285058262</v>
      </c>
      <c r="BB264" s="5">
        <f t="shared" si="172"/>
        <v>18.2950498654677</v>
      </c>
      <c r="BC264" s="5">
        <f t="shared" si="173"/>
        <v>12.307755450065022</v>
      </c>
      <c r="BD264" s="5">
        <f t="shared" si="174"/>
        <v>9.1397527841760002</v>
      </c>
      <c r="BE264" s="5">
        <f t="shared" si="175"/>
        <v>6.6179334234024081</v>
      </c>
      <c r="BF264" s="5">
        <f t="shared" si="176"/>
        <v>4.0674390189949943</v>
      </c>
      <c r="BG264" s="5">
        <f t="shared" si="177"/>
        <v>2.3939766641188025</v>
      </c>
      <c r="BH264" s="5">
        <f t="shared" si="178"/>
        <v>1.5929755130658567</v>
      </c>
    </row>
    <row r="265" spans="1:60" x14ac:dyDescent="0.25">
      <c r="A265" t="s">
        <v>272</v>
      </c>
      <c r="B265">
        <v>152.09</v>
      </c>
      <c r="C265" s="2">
        <f t="shared" si="146"/>
        <v>3.0140883229477167E-2</v>
      </c>
      <c r="D265" s="8">
        <f t="shared" si="179"/>
        <v>248</v>
      </c>
      <c r="E265" s="8">
        <f t="shared" si="188"/>
        <v>0</v>
      </c>
      <c r="F265" s="8">
        <f t="shared" si="189"/>
        <v>0</v>
      </c>
      <c r="G265" s="8">
        <f t="shared" si="189"/>
        <v>1</v>
      </c>
      <c r="H265" s="8">
        <f t="shared" si="189"/>
        <v>3</v>
      </c>
      <c r="I265" s="8">
        <f t="shared" si="189"/>
        <v>7</v>
      </c>
      <c r="J265" s="8">
        <f t="shared" si="189"/>
        <v>15</v>
      </c>
      <c r="K265" s="8">
        <f t="shared" si="189"/>
        <v>31</v>
      </c>
      <c r="L265" s="8">
        <f t="shared" si="189"/>
        <v>62</v>
      </c>
      <c r="M265" s="2">
        <f t="shared" si="147"/>
        <v>-1.0446901285107854E-3</v>
      </c>
      <c r="N265" s="2">
        <f t="shared" si="148"/>
        <v>-5.2231223554134948E-4</v>
      </c>
      <c r="O265" s="2">
        <f t="shared" si="149"/>
        <v>9.1122045246864233E-4</v>
      </c>
      <c r="P265" s="2">
        <f t="shared" si="150"/>
        <v>9.5644602563964461E-4</v>
      </c>
      <c r="Q265" s="2">
        <f t="shared" si="151"/>
        <v>3.1896250637807183E-3</v>
      </c>
      <c r="R265" s="2">
        <f t="shared" si="152"/>
        <v>5.4986533138203508E-3</v>
      </c>
      <c r="S265" s="2">
        <f t="shared" si="153"/>
        <v>3.2762325974528272E-3</v>
      </c>
      <c r="T265" s="2">
        <f t="shared" si="154"/>
        <v>8.5836474760416226E-3</v>
      </c>
      <c r="U265" s="4">
        <f t="shared" si="155"/>
        <v>3.1185573357987953E-2</v>
      </c>
      <c r="V265" s="4">
        <f t="shared" si="156"/>
        <v>3.0663195465018517E-2</v>
      </c>
      <c r="W265" s="4">
        <f t="shared" si="157"/>
        <v>2.9229662777008523E-2</v>
      </c>
      <c r="X265" s="4">
        <f t="shared" si="158"/>
        <v>2.9184437203837524E-2</v>
      </c>
      <c r="Y265" s="4">
        <f t="shared" si="159"/>
        <v>2.6951258165696448E-2</v>
      </c>
      <c r="Z265" s="4">
        <f t="shared" si="160"/>
        <v>2.4642229915656816E-2</v>
      </c>
      <c r="AA265" s="4">
        <f t="shared" si="161"/>
        <v>2.6864650632024339E-2</v>
      </c>
      <c r="AB265" s="4">
        <f t="shared" si="162"/>
        <v>2.1557235753435544E-2</v>
      </c>
      <c r="AC265" s="4">
        <f t="shared" si="180"/>
        <v>0.13034693215045484</v>
      </c>
      <c r="AD265" s="4">
        <f t="shared" si="181"/>
        <v>2.7483680106548183E-4</v>
      </c>
      <c r="AE265" s="4">
        <f t="shared" si="182"/>
        <v>1.03095656171351E-2</v>
      </c>
      <c r="AF265" s="4">
        <f t="shared" si="183"/>
        <v>1.0626144629332146E-2</v>
      </c>
      <c r="AG265" s="4">
        <f t="shared" si="184"/>
        <v>2.6258397896319577E-2</v>
      </c>
      <c r="AH265" s="4">
        <f t="shared" si="185"/>
        <v>4.2421595646597005E-2</v>
      </c>
      <c r="AI265" s="4">
        <f t="shared" si="186"/>
        <v>2.6864650632024339E-2</v>
      </c>
      <c r="AJ265" s="4">
        <f t="shared" si="187"/>
        <v>2.1557235753435544E-2</v>
      </c>
      <c r="AK265" s="2">
        <f t="shared" si="163"/>
        <v>0.39809609594181961</v>
      </c>
      <c r="AL265" s="2">
        <f t="shared" si="164"/>
        <v>0.20161229812655601</v>
      </c>
      <c r="AM265" s="2">
        <f t="shared" si="165"/>
        <v>0.14868383853364919</v>
      </c>
      <c r="AN265" s="2">
        <f t="shared" si="166"/>
        <v>9.7502719969278062E-2</v>
      </c>
      <c r="AO265" s="2">
        <f t="shared" si="167"/>
        <v>6.5555525949390223E-2</v>
      </c>
      <c r="AP265" s="2">
        <f t="shared" si="168"/>
        <v>4.6402109386747964E-2</v>
      </c>
      <c r="AQ265" s="2">
        <f t="shared" si="169"/>
        <v>2.6864650632024339E-2</v>
      </c>
      <c r="AR265" s="2">
        <f t="shared" si="170"/>
        <v>2.6916885535212098E-2</v>
      </c>
      <c r="AS265" s="2">
        <f t="array" ref="AS265">_xlfn.STDEV.S(IF(E$17:E$1040=E265,$C$17:$C$1040,""))</f>
        <v>1.2758628112718129E-2</v>
      </c>
      <c r="AT265" s="2">
        <f t="array" ref="AT265">_xlfn.STDEV.S(IF(F$17:F$1040=F265,$C$17:$C$1040,""))</f>
        <v>1.1020046384629077E-2</v>
      </c>
      <c r="AU265" s="2">
        <f t="array" ref="AU265">_xlfn.STDEV.S(IF(G$17:G$1040=G265,$C$17:$C$1040,""))</f>
        <v>1.2080499904055511E-2</v>
      </c>
      <c r="AV265" s="2">
        <f t="array" ref="AV265">_xlfn.STDEV.S(IF(H$17:H$1040=H265,$C$17:$C$1040,""))</f>
        <v>1.0667982195107969E-2</v>
      </c>
      <c r="AW265" s="2">
        <f t="array" ref="AW265">_xlfn.STDEV.S(IF(I$17:I$1040=I265,$C$17:$C$1040,""))</f>
        <v>9.9057397159016524E-3</v>
      </c>
      <c r="AX265" s="2">
        <f t="array" ref="AX265">_xlfn.STDEV.S(IF(J$17:J$1040=J265,$C$17:$C$1040,""))</f>
        <v>1.1408188093306253E-2</v>
      </c>
      <c r="AY265" s="2">
        <f t="array" ref="AY265">_xlfn.STDEV.S(IF(K$17:K$1040=K265,$C$17:$C$1040,""))</f>
        <v>1.2714590837009598E-2</v>
      </c>
      <c r="AZ265" s="2">
        <f t="array" ref="AZ265">_xlfn.STDEV.S(IF(L$17:L$1040=L265,$C$17:$C$1040,""))</f>
        <v>1.6992216624153223E-2</v>
      </c>
      <c r="BA265" s="5">
        <f t="shared" si="171"/>
        <v>31.202108285058262</v>
      </c>
      <c r="BB265" s="5">
        <f t="shared" si="172"/>
        <v>18.2950498654677</v>
      </c>
      <c r="BC265" s="5">
        <f t="shared" si="173"/>
        <v>12.307755450065022</v>
      </c>
      <c r="BD265" s="5">
        <f t="shared" si="174"/>
        <v>9.1397527841760002</v>
      </c>
      <c r="BE265" s="5">
        <f t="shared" si="175"/>
        <v>6.6179334234024081</v>
      </c>
      <c r="BF265" s="5">
        <f t="shared" si="176"/>
        <v>4.0674390189949943</v>
      </c>
      <c r="BG265" s="5">
        <f t="shared" si="177"/>
        <v>2.1128993434713434</v>
      </c>
      <c r="BH265" s="5">
        <f t="shared" si="178"/>
        <v>1.5840714681657051</v>
      </c>
    </row>
    <row r="266" spans="1:60" x14ac:dyDescent="0.25">
      <c r="A266" t="s">
        <v>273</v>
      </c>
      <c r="B266">
        <v>151</v>
      </c>
      <c r="C266" s="2">
        <f t="shared" si="146"/>
        <v>-7.1668091261752886E-3</v>
      </c>
      <c r="D266" s="8">
        <f t="shared" si="179"/>
        <v>249</v>
      </c>
      <c r="E266" s="8">
        <f t="shared" si="188"/>
        <v>0</v>
      </c>
      <c r="F266" s="8">
        <f t="shared" si="189"/>
        <v>0</v>
      </c>
      <c r="G266" s="8">
        <f t="shared" si="189"/>
        <v>1</v>
      </c>
      <c r="H266" s="8">
        <f t="shared" si="189"/>
        <v>3</v>
      </c>
      <c r="I266" s="8">
        <f t="shared" si="189"/>
        <v>7</v>
      </c>
      <c r="J266" s="8">
        <f t="shared" si="189"/>
        <v>15</v>
      </c>
      <c r="K266" s="8">
        <f t="shared" si="189"/>
        <v>31</v>
      </c>
      <c r="L266" s="8">
        <f t="shared" si="189"/>
        <v>62</v>
      </c>
      <c r="M266" s="2">
        <f t="shared" si="147"/>
        <v>-1.0446901285107854E-3</v>
      </c>
      <c r="N266" s="2">
        <f t="shared" si="148"/>
        <v>-5.2231223554134948E-4</v>
      </c>
      <c r="O266" s="2">
        <f t="shared" si="149"/>
        <v>9.1122045246864233E-4</v>
      </c>
      <c r="P266" s="2">
        <f t="shared" si="150"/>
        <v>9.5644602563964461E-4</v>
      </c>
      <c r="Q266" s="2">
        <f t="shared" si="151"/>
        <v>3.1896250637807183E-3</v>
      </c>
      <c r="R266" s="2">
        <f t="shared" si="152"/>
        <v>5.4986533138203508E-3</v>
      </c>
      <c r="S266" s="2">
        <f t="shared" si="153"/>
        <v>3.2762325974528272E-3</v>
      </c>
      <c r="T266" s="2">
        <f t="shared" si="154"/>
        <v>8.5836474760416226E-3</v>
      </c>
      <c r="U266" s="4">
        <f t="shared" si="155"/>
        <v>-6.1221189976645033E-3</v>
      </c>
      <c r="V266" s="4">
        <f t="shared" si="156"/>
        <v>-6.6444968906339396E-3</v>
      </c>
      <c r="W266" s="4">
        <f t="shared" si="157"/>
        <v>-8.0780295786439318E-3</v>
      </c>
      <c r="X266" s="4">
        <f t="shared" si="158"/>
        <v>-8.1232551518149333E-3</v>
      </c>
      <c r="Y266" s="4">
        <f t="shared" si="159"/>
        <v>-1.0356434189956007E-2</v>
      </c>
      <c r="Z266" s="4">
        <f t="shared" si="160"/>
        <v>-1.2665462439995639E-2</v>
      </c>
      <c r="AA266" s="4">
        <f t="shared" si="161"/>
        <v>-1.0443041723628116E-2</v>
      </c>
      <c r="AB266" s="4">
        <f t="shared" si="162"/>
        <v>-1.5750456602216911E-2</v>
      </c>
      <c r="AC266" s="4">
        <f t="shared" si="180"/>
        <v>0.12422481315279034</v>
      </c>
      <c r="AD266" s="4">
        <f t="shared" si="181"/>
        <v>-6.3696600895684578E-3</v>
      </c>
      <c r="AE266" s="4">
        <f t="shared" si="182"/>
        <v>2.2315360384911678E-3</v>
      </c>
      <c r="AF266" s="4">
        <f t="shared" si="183"/>
        <v>2.5028894775172127E-3</v>
      </c>
      <c r="AG266" s="4">
        <f t="shared" si="184"/>
        <v>1.590196370636357E-2</v>
      </c>
      <c r="AH266" s="4">
        <f t="shared" si="185"/>
        <v>2.9756133206601365E-2</v>
      </c>
      <c r="AI266" s="4">
        <f t="shared" si="186"/>
        <v>1.6421608908396224E-2</v>
      </c>
      <c r="AJ266" s="4">
        <f t="shared" si="187"/>
        <v>5.8067791512186329E-3</v>
      </c>
      <c r="AK266" s="2">
        <f t="shared" si="163"/>
        <v>0.39809609594181961</v>
      </c>
      <c r="AL266" s="2">
        <f t="shared" si="164"/>
        <v>0.20161229812655601</v>
      </c>
      <c r="AM266" s="2">
        <f t="shared" si="165"/>
        <v>0.14868383853364919</v>
      </c>
      <c r="AN266" s="2">
        <f t="shared" si="166"/>
        <v>9.7502719969278062E-2</v>
      </c>
      <c r="AO266" s="2">
        <f t="shared" si="167"/>
        <v>6.5555525949390223E-2</v>
      </c>
      <c r="AP266" s="2">
        <f t="shared" si="168"/>
        <v>4.6402109386747964E-2</v>
      </c>
      <c r="AQ266" s="2">
        <f t="shared" si="169"/>
        <v>2.6864650632024339E-2</v>
      </c>
      <c r="AR266" s="2">
        <f t="shared" si="170"/>
        <v>2.6916885535212098E-2</v>
      </c>
      <c r="AS266" s="2">
        <f t="array" ref="AS266">_xlfn.STDEV.S(IF(E$17:E$1040=E266,$C$17:$C$1040,""))</f>
        <v>1.2758628112718129E-2</v>
      </c>
      <c r="AT266" s="2">
        <f t="array" ref="AT266">_xlfn.STDEV.S(IF(F$17:F$1040=F266,$C$17:$C$1040,""))</f>
        <v>1.1020046384629077E-2</v>
      </c>
      <c r="AU266" s="2">
        <f t="array" ref="AU266">_xlfn.STDEV.S(IF(G$17:G$1040=G266,$C$17:$C$1040,""))</f>
        <v>1.2080499904055511E-2</v>
      </c>
      <c r="AV266" s="2">
        <f t="array" ref="AV266">_xlfn.STDEV.S(IF(H$17:H$1040=H266,$C$17:$C$1040,""))</f>
        <v>1.0667982195107969E-2</v>
      </c>
      <c r="AW266" s="2">
        <f t="array" ref="AW266">_xlfn.STDEV.S(IF(I$17:I$1040=I266,$C$17:$C$1040,""))</f>
        <v>9.9057397159016524E-3</v>
      </c>
      <c r="AX266" s="2">
        <f t="array" ref="AX266">_xlfn.STDEV.S(IF(J$17:J$1040=J266,$C$17:$C$1040,""))</f>
        <v>1.1408188093306253E-2</v>
      </c>
      <c r="AY266" s="2">
        <f t="array" ref="AY266">_xlfn.STDEV.S(IF(K$17:K$1040=K266,$C$17:$C$1040,""))</f>
        <v>1.2714590837009598E-2</v>
      </c>
      <c r="AZ266" s="2">
        <f t="array" ref="AZ266">_xlfn.STDEV.S(IF(L$17:L$1040=L266,$C$17:$C$1040,""))</f>
        <v>1.6992216624153223E-2</v>
      </c>
      <c r="BA266" s="5">
        <f t="shared" si="171"/>
        <v>31.202108285058262</v>
      </c>
      <c r="BB266" s="5">
        <f t="shared" si="172"/>
        <v>18.2950498654677</v>
      </c>
      <c r="BC266" s="5">
        <f t="shared" si="173"/>
        <v>12.307755450065022</v>
      </c>
      <c r="BD266" s="5">
        <f t="shared" si="174"/>
        <v>9.1397527841760002</v>
      </c>
      <c r="BE266" s="5">
        <f t="shared" si="175"/>
        <v>6.6179334234024081</v>
      </c>
      <c r="BF266" s="5">
        <f t="shared" si="176"/>
        <v>4.0674390189949943</v>
      </c>
      <c r="BG266" s="5">
        <f t="shared" si="177"/>
        <v>2.1128993434713434</v>
      </c>
      <c r="BH266" s="5">
        <f t="shared" si="178"/>
        <v>1.5840714681657051</v>
      </c>
    </row>
    <row r="267" spans="1:60" x14ac:dyDescent="0.25">
      <c r="A267" t="s">
        <v>274</v>
      </c>
      <c r="B267">
        <v>150.61000000000001</v>
      </c>
      <c r="C267" s="2">
        <f t="shared" si="146"/>
        <v>-2.5827814569535645E-3</v>
      </c>
      <c r="D267" s="8">
        <f t="shared" si="179"/>
        <v>250</v>
      </c>
      <c r="E267" s="8">
        <f t="shared" si="188"/>
        <v>0</v>
      </c>
      <c r="F267" s="8">
        <f t="shared" si="189"/>
        <v>0</v>
      </c>
      <c r="G267" s="8">
        <f t="shared" si="189"/>
        <v>1</v>
      </c>
      <c r="H267" s="8">
        <f t="shared" si="189"/>
        <v>3</v>
      </c>
      <c r="I267" s="8">
        <f t="shared" si="189"/>
        <v>7</v>
      </c>
      <c r="J267" s="8">
        <f t="shared" si="189"/>
        <v>15</v>
      </c>
      <c r="K267" s="8">
        <f t="shared" si="189"/>
        <v>31</v>
      </c>
      <c r="L267" s="8">
        <f t="shared" si="189"/>
        <v>62</v>
      </c>
      <c r="M267" s="2">
        <f t="shared" si="147"/>
        <v>-1.0446901285107854E-3</v>
      </c>
      <c r="N267" s="2">
        <f t="shared" si="148"/>
        <v>-5.2231223554134948E-4</v>
      </c>
      <c r="O267" s="2">
        <f t="shared" si="149"/>
        <v>9.1122045246864233E-4</v>
      </c>
      <c r="P267" s="2">
        <f t="shared" si="150"/>
        <v>9.5644602563964461E-4</v>
      </c>
      <c r="Q267" s="2">
        <f t="shared" si="151"/>
        <v>3.1896250637807183E-3</v>
      </c>
      <c r="R267" s="2">
        <f t="shared" si="152"/>
        <v>5.4986533138203508E-3</v>
      </c>
      <c r="S267" s="2">
        <f t="shared" si="153"/>
        <v>3.2762325974528272E-3</v>
      </c>
      <c r="T267" s="2">
        <f t="shared" si="154"/>
        <v>8.5836474760416226E-3</v>
      </c>
      <c r="U267" s="4">
        <f t="shared" si="155"/>
        <v>-1.5380913284427792E-3</v>
      </c>
      <c r="V267" s="4">
        <f t="shared" si="156"/>
        <v>-2.0604692214122151E-3</v>
      </c>
      <c r="W267" s="4">
        <f t="shared" si="157"/>
        <v>-3.4940019094222069E-3</v>
      </c>
      <c r="X267" s="4">
        <f t="shared" si="158"/>
        <v>-3.5392274825932091E-3</v>
      </c>
      <c r="Y267" s="4">
        <f t="shared" si="159"/>
        <v>-5.7724065207342828E-3</v>
      </c>
      <c r="Z267" s="4">
        <f t="shared" si="160"/>
        <v>-8.0814347707739154E-3</v>
      </c>
      <c r="AA267" s="4">
        <f t="shared" si="161"/>
        <v>-5.8590140544063918E-3</v>
      </c>
      <c r="AB267" s="4">
        <f t="shared" si="162"/>
        <v>-1.1166428932995187E-2</v>
      </c>
      <c r="AC267" s="4">
        <f t="shared" si="180"/>
        <v>0.12268672182434756</v>
      </c>
      <c r="AD267" s="4">
        <f t="shared" si="181"/>
        <v>-8.4301293109806733E-3</v>
      </c>
      <c r="AE267" s="4">
        <f t="shared" si="182"/>
        <v>-1.262465870931039E-3</v>
      </c>
      <c r="AF267" s="4">
        <f t="shared" si="183"/>
        <v>-1.0363380050759964E-3</v>
      </c>
      <c r="AG267" s="4">
        <f t="shared" si="184"/>
        <v>1.0129557185629287E-2</v>
      </c>
      <c r="AH267" s="4">
        <f t="shared" si="185"/>
        <v>2.167469843582745E-2</v>
      </c>
      <c r="AI267" s="4">
        <f t="shared" si="186"/>
        <v>1.0562594853989832E-2</v>
      </c>
      <c r="AJ267" s="4">
        <f t="shared" si="187"/>
        <v>-5.3596497817765543E-3</v>
      </c>
      <c r="AK267" s="2">
        <f t="shared" si="163"/>
        <v>0.39809609594181961</v>
      </c>
      <c r="AL267" s="2">
        <f t="shared" si="164"/>
        <v>0.20161229812655601</v>
      </c>
      <c r="AM267" s="2">
        <f t="shared" si="165"/>
        <v>0.14868383853364919</v>
      </c>
      <c r="AN267" s="2">
        <f t="shared" si="166"/>
        <v>9.7502719969278062E-2</v>
      </c>
      <c r="AO267" s="2">
        <f t="shared" si="167"/>
        <v>6.5555525949390223E-2</v>
      </c>
      <c r="AP267" s="2">
        <f t="shared" si="168"/>
        <v>4.6402109386747964E-2</v>
      </c>
      <c r="AQ267" s="2">
        <f t="shared" si="169"/>
        <v>2.6864650632024339E-2</v>
      </c>
      <c r="AR267" s="2">
        <f t="shared" si="170"/>
        <v>2.6916885535212098E-2</v>
      </c>
      <c r="AS267" s="2">
        <f t="array" ref="AS267">_xlfn.STDEV.S(IF(E$17:E$1040=E267,$C$17:$C$1040,""))</f>
        <v>1.2758628112718129E-2</v>
      </c>
      <c r="AT267" s="2">
        <f t="array" ref="AT267">_xlfn.STDEV.S(IF(F$17:F$1040=F267,$C$17:$C$1040,""))</f>
        <v>1.1020046384629077E-2</v>
      </c>
      <c r="AU267" s="2">
        <f t="array" ref="AU267">_xlfn.STDEV.S(IF(G$17:G$1040=G267,$C$17:$C$1040,""))</f>
        <v>1.2080499904055511E-2</v>
      </c>
      <c r="AV267" s="2">
        <f t="array" ref="AV267">_xlfn.STDEV.S(IF(H$17:H$1040=H267,$C$17:$C$1040,""))</f>
        <v>1.0667982195107969E-2</v>
      </c>
      <c r="AW267" s="2">
        <f t="array" ref="AW267">_xlfn.STDEV.S(IF(I$17:I$1040=I267,$C$17:$C$1040,""))</f>
        <v>9.9057397159016524E-3</v>
      </c>
      <c r="AX267" s="2">
        <f t="array" ref="AX267">_xlfn.STDEV.S(IF(J$17:J$1040=J267,$C$17:$C$1040,""))</f>
        <v>1.1408188093306253E-2</v>
      </c>
      <c r="AY267" s="2">
        <f t="array" ref="AY267">_xlfn.STDEV.S(IF(K$17:K$1040=K267,$C$17:$C$1040,""))</f>
        <v>1.2714590837009598E-2</v>
      </c>
      <c r="AZ267" s="2">
        <f t="array" ref="AZ267">_xlfn.STDEV.S(IF(L$17:L$1040=L267,$C$17:$C$1040,""))</f>
        <v>1.6992216624153223E-2</v>
      </c>
      <c r="BA267" s="5">
        <f t="shared" si="171"/>
        <v>31.202108285058262</v>
      </c>
      <c r="BB267" s="5">
        <f t="shared" si="172"/>
        <v>18.2950498654677</v>
      </c>
      <c r="BC267" s="5">
        <f t="shared" si="173"/>
        <v>12.307755450065022</v>
      </c>
      <c r="BD267" s="5">
        <f t="shared" si="174"/>
        <v>9.1397527841760002</v>
      </c>
      <c r="BE267" s="5">
        <f t="shared" si="175"/>
        <v>6.6179334234024081</v>
      </c>
      <c r="BF267" s="5">
        <f t="shared" si="176"/>
        <v>4.0674390189949943</v>
      </c>
      <c r="BG267" s="5">
        <f t="shared" si="177"/>
        <v>2.1128993434713434</v>
      </c>
      <c r="BH267" s="5">
        <f t="shared" si="178"/>
        <v>1.5840714681657051</v>
      </c>
    </row>
    <row r="268" spans="1:60" x14ac:dyDescent="0.25">
      <c r="A268" t="s">
        <v>275</v>
      </c>
      <c r="B268">
        <v>152.71</v>
      </c>
      <c r="C268" s="2">
        <f t="shared" si="146"/>
        <v>1.3943297257818177E-2</v>
      </c>
      <c r="D268" s="8">
        <f t="shared" si="179"/>
        <v>251</v>
      </c>
      <c r="E268" s="8">
        <f t="shared" si="188"/>
        <v>0</v>
      </c>
      <c r="F268" s="8">
        <f t="shared" si="189"/>
        <v>0</v>
      </c>
      <c r="G268" s="8">
        <f t="shared" si="189"/>
        <v>1</v>
      </c>
      <c r="H268" s="8">
        <f t="shared" si="189"/>
        <v>3</v>
      </c>
      <c r="I268" s="8">
        <f t="shared" si="189"/>
        <v>7</v>
      </c>
      <c r="J268" s="8">
        <f t="shared" si="189"/>
        <v>15</v>
      </c>
      <c r="K268" s="8">
        <f t="shared" si="189"/>
        <v>31</v>
      </c>
      <c r="L268" s="8">
        <f t="shared" si="189"/>
        <v>62</v>
      </c>
      <c r="M268" s="2">
        <f t="shared" si="147"/>
        <v>-1.0446901285107854E-3</v>
      </c>
      <c r="N268" s="2">
        <f t="shared" si="148"/>
        <v>-5.2231223554134948E-4</v>
      </c>
      <c r="O268" s="2">
        <f t="shared" si="149"/>
        <v>9.1122045246864233E-4</v>
      </c>
      <c r="P268" s="2">
        <f t="shared" si="150"/>
        <v>9.5644602563964461E-4</v>
      </c>
      <c r="Q268" s="2">
        <f t="shared" si="151"/>
        <v>3.1896250637807183E-3</v>
      </c>
      <c r="R268" s="2">
        <f t="shared" si="152"/>
        <v>5.4986533138203508E-3</v>
      </c>
      <c r="S268" s="2">
        <f t="shared" si="153"/>
        <v>3.2762325974528272E-3</v>
      </c>
      <c r="T268" s="2">
        <f t="shared" si="154"/>
        <v>8.5836474760416226E-3</v>
      </c>
      <c r="U268" s="4">
        <f t="shared" si="155"/>
        <v>1.4987987386328963E-2</v>
      </c>
      <c r="V268" s="4">
        <f t="shared" si="156"/>
        <v>1.4465609493359526E-2</v>
      </c>
      <c r="W268" s="4">
        <f t="shared" si="157"/>
        <v>1.3032076805349534E-2</v>
      </c>
      <c r="X268" s="4">
        <f t="shared" si="158"/>
        <v>1.2986851232178532E-2</v>
      </c>
      <c r="Y268" s="4">
        <f t="shared" si="159"/>
        <v>1.0753672194037459E-2</v>
      </c>
      <c r="Z268" s="4">
        <f t="shared" si="160"/>
        <v>8.444643943997826E-3</v>
      </c>
      <c r="AA268" s="4">
        <f t="shared" si="161"/>
        <v>1.066706466036535E-2</v>
      </c>
      <c r="AB268" s="4">
        <f t="shared" si="162"/>
        <v>5.3596497817765543E-3</v>
      </c>
      <c r="AC268" s="4">
        <f t="shared" si="180"/>
        <v>0.13767470921067654</v>
      </c>
      <c r="AD268" s="4">
        <f t="shared" si="181"/>
        <v>6.0354801823788527E-3</v>
      </c>
      <c r="AE268" s="4">
        <f t="shared" si="182"/>
        <v>1.1769610934418494E-2</v>
      </c>
      <c r="AF268" s="4">
        <f t="shared" si="183"/>
        <v>1.1950513227102536E-2</v>
      </c>
      <c r="AG268" s="4">
        <f t="shared" si="184"/>
        <v>2.0883229379666746E-2</v>
      </c>
      <c r="AH268" s="4">
        <f t="shared" si="185"/>
        <v>3.0119342379825276E-2</v>
      </c>
      <c r="AI268" s="4">
        <f t="shared" si="186"/>
        <v>2.1229659514355181E-2</v>
      </c>
      <c r="AJ268" s="4">
        <f t="shared" si="187"/>
        <v>0</v>
      </c>
      <c r="AK268" s="2">
        <f t="shared" si="163"/>
        <v>0.39809609594181961</v>
      </c>
      <c r="AL268" s="2">
        <f t="shared" si="164"/>
        <v>0.20161229812655601</v>
      </c>
      <c r="AM268" s="2">
        <f t="shared" si="165"/>
        <v>0.14868383853364919</v>
      </c>
      <c r="AN268" s="2">
        <f t="shared" si="166"/>
        <v>9.7502719969278062E-2</v>
      </c>
      <c r="AO268" s="2">
        <f t="shared" si="167"/>
        <v>6.5555525949390223E-2</v>
      </c>
      <c r="AP268" s="2">
        <f t="shared" si="168"/>
        <v>4.6402109386747964E-2</v>
      </c>
      <c r="AQ268" s="2">
        <f t="shared" si="169"/>
        <v>2.6864650632024339E-2</v>
      </c>
      <c r="AR268" s="2">
        <f t="shared" si="170"/>
        <v>2.6916885535212098E-2</v>
      </c>
      <c r="AS268" s="2">
        <f t="array" ref="AS268">_xlfn.STDEV.S(IF(E$17:E$1040=E268,$C$17:$C$1040,""))</f>
        <v>1.2758628112718129E-2</v>
      </c>
      <c r="AT268" s="2">
        <f t="array" ref="AT268">_xlfn.STDEV.S(IF(F$17:F$1040=F268,$C$17:$C$1040,""))</f>
        <v>1.1020046384629077E-2</v>
      </c>
      <c r="AU268" s="2">
        <f t="array" ref="AU268">_xlfn.STDEV.S(IF(G$17:G$1040=G268,$C$17:$C$1040,""))</f>
        <v>1.2080499904055511E-2</v>
      </c>
      <c r="AV268" s="2">
        <f t="array" ref="AV268">_xlfn.STDEV.S(IF(H$17:H$1040=H268,$C$17:$C$1040,""))</f>
        <v>1.0667982195107969E-2</v>
      </c>
      <c r="AW268" s="2">
        <f t="array" ref="AW268">_xlfn.STDEV.S(IF(I$17:I$1040=I268,$C$17:$C$1040,""))</f>
        <v>9.9057397159016524E-3</v>
      </c>
      <c r="AX268" s="2">
        <f t="array" ref="AX268">_xlfn.STDEV.S(IF(J$17:J$1040=J268,$C$17:$C$1040,""))</f>
        <v>1.1408188093306253E-2</v>
      </c>
      <c r="AY268" s="2">
        <f t="array" ref="AY268">_xlfn.STDEV.S(IF(K$17:K$1040=K268,$C$17:$C$1040,""))</f>
        <v>1.2714590837009598E-2</v>
      </c>
      <c r="AZ268" s="2">
        <f t="array" ref="AZ268">_xlfn.STDEV.S(IF(L$17:L$1040=L268,$C$17:$C$1040,""))</f>
        <v>1.6992216624153223E-2</v>
      </c>
      <c r="BA268" s="5">
        <f t="shared" si="171"/>
        <v>31.202108285058262</v>
      </c>
      <c r="BB268" s="5">
        <f t="shared" si="172"/>
        <v>18.2950498654677</v>
      </c>
      <c r="BC268" s="5">
        <f t="shared" si="173"/>
        <v>12.307755450065022</v>
      </c>
      <c r="BD268" s="5">
        <f t="shared" si="174"/>
        <v>9.1397527841760002</v>
      </c>
      <c r="BE268" s="5">
        <f t="shared" si="175"/>
        <v>6.6179334234024081</v>
      </c>
      <c r="BF268" s="5">
        <f t="shared" si="176"/>
        <v>4.0674390189949943</v>
      </c>
      <c r="BG268" s="5">
        <f t="shared" si="177"/>
        <v>2.1128993434713434</v>
      </c>
      <c r="BH268" s="5">
        <f t="shared" si="178"/>
        <v>1.5840714681657051</v>
      </c>
    </row>
    <row r="269" spans="1:60" x14ac:dyDescent="0.25">
      <c r="A269" t="s">
        <v>276</v>
      </c>
      <c r="B269">
        <v>151.78</v>
      </c>
      <c r="C269" s="2">
        <f t="shared" si="146"/>
        <v>-6.0899744613974738E-3</v>
      </c>
      <c r="D269" s="8">
        <f t="shared" si="179"/>
        <v>252</v>
      </c>
      <c r="E269" s="8">
        <f t="shared" si="188"/>
        <v>0</v>
      </c>
      <c r="F269" s="8">
        <f t="shared" si="189"/>
        <v>0</v>
      </c>
      <c r="G269" s="8">
        <f t="shared" si="189"/>
        <v>1</v>
      </c>
      <c r="H269" s="8">
        <f t="shared" si="189"/>
        <v>3</v>
      </c>
      <c r="I269" s="8">
        <f t="shared" si="189"/>
        <v>7</v>
      </c>
      <c r="J269" s="8">
        <f t="shared" si="189"/>
        <v>15</v>
      </c>
      <c r="K269" s="8">
        <f t="shared" si="189"/>
        <v>31</v>
      </c>
      <c r="L269" s="8">
        <f t="shared" si="189"/>
        <v>63</v>
      </c>
      <c r="M269" s="2">
        <f t="shared" si="147"/>
        <v>-1.0446901285107854E-3</v>
      </c>
      <c r="N269" s="2">
        <f t="shared" si="148"/>
        <v>-5.2231223554134948E-4</v>
      </c>
      <c r="O269" s="2">
        <f t="shared" si="149"/>
        <v>9.1122045246864233E-4</v>
      </c>
      <c r="P269" s="2">
        <f t="shared" si="150"/>
        <v>9.5644602563964461E-4</v>
      </c>
      <c r="Q269" s="2">
        <f t="shared" si="151"/>
        <v>3.1896250637807183E-3</v>
      </c>
      <c r="R269" s="2">
        <f t="shared" si="152"/>
        <v>5.4986533138203508E-3</v>
      </c>
      <c r="S269" s="2">
        <f t="shared" si="153"/>
        <v>3.2762325974528272E-3</v>
      </c>
      <c r="T269" s="2">
        <f t="shared" si="154"/>
        <v>-2.0311822811359681E-3</v>
      </c>
      <c r="U269" s="4">
        <f t="shared" si="155"/>
        <v>-5.0452843328866884E-3</v>
      </c>
      <c r="V269" s="4">
        <f t="shared" si="156"/>
        <v>-5.5676622258561247E-3</v>
      </c>
      <c r="W269" s="4">
        <f t="shared" si="157"/>
        <v>-7.0011949138661161E-3</v>
      </c>
      <c r="X269" s="4">
        <f t="shared" si="158"/>
        <v>-7.0464204870371184E-3</v>
      </c>
      <c r="Y269" s="4">
        <f t="shared" si="159"/>
        <v>-9.2795995251781921E-3</v>
      </c>
      <c r="Z269" s="4">
        <f t="shared" si="160"/>
        <v>-1.1588627775217825E-2</v>
      </c>
      <c r="AA269" s="4">
        <f t="shared" si="161"/>
        <v>-9.366207058850301E-3</v>
      </c>
      <c r="AB269" s="4">
        <f t="shared" si="162"/>
        <v>-4.0587921802615057E-3</v>
      </c>
      <c r="AC269" s="4">
        <f t="shared" si="180"/>
        <v>0.13262942487778984</v>
      </c>
      <c r="AD269" s="4">
        <f t="shared" si="181"/>
        <v>4.6781795652272792E-4</v>
      </c>
      <c r="AE269" s="4">
        <f t="shared" si="182"/>
        <v>4.7684160205523777E-3</v>
      </c>
      <c r="AF269" s="4">
        <f t="shared" si="183"/>
        <v>4.9040927400654175E-3</v>
      </c>
      <c r="AG269" s="4">
        <f t="shared" si="184"/>
        <v>1.1603629854488554E-2</v>
      </c>
      <c r="AH269" s="4">
        <f t="shared" si="185"/>
        <v>1.8530714604607451E-2</v>
      </c>
      <c r="AI269" s="4">
        <f t="shared" si="186"/>
        <v>1.186345245550488E-2</v>
      </c>
      <c r="AJ269" s="4">
        <f t="shared" si="187"/>
        <v>-4.0587921802615057E-3</v>
      </c>
      <c r="AK269" s="2">
        <f t="shared" si="163"/>
        <v>0.39809609594181961</v>
      </c>
      <c r="AL269" s="2">
        <f t="shared" si="164"/>
        <v>0.20161229812655601</v>
      </c>
      <c r="AM269" s="2">
        <f t="shared" si="165"/>
        <v>0.14868383853364919</v>
      </c>
      <c r="AN269" s="2">
        <f t="shared" si="166"/>
        <v>9.7502719969278062E-2</v>
      </c>
      <c r="AO269" s="2">
        <f t="shared" si="167"/>
        <v>6.5555525949390223E-2</v>
      </c>
      <c r="AP269" s="2">
        <f t="shared" si="168"/>
        <v>4.6402109386747964E-2</v>
      </c>
      <c r="AQ269" s="2">
        <f t="shared" si="169"/>
        <v>2.6864650632024339E-2</v>
      </c>
      <c r="AR269" s="2">
        <f t="shared" si="170"/>
        <v>6.1041435305280167E-3</v>
      </c>
      <c r="AS269" s="2">
        <f t="array" ref="AS269">_xlfn.STDEV.S(IF(E$17:E$1040=E269,$C$17:$C$1040,""))</f>
        <v>1.2758628112718129E-2</v>
      </c>
      <c r="AT269" s="2">
        <f t="array" ref="AT269">_xlfn.STDEV.S(IF(F$17:F$1040=F269,$C$17:$C$1040,""))</f>
        <v>1.1020046384629077E-2</v>
      </c>
      <c r="AU269" s="2">
        <f t="array" ref="AU269">_xlfn.STDEV.S(IF(G$17:G$1040=G269,$C$17:$C$1040,""))</f>
        <v>1.2080499904055511E-2</v>
      </c>
      <c r="AV269" s="2">
        <f t="array" ref="AV269">_xlfn.STDEV.S(IF(H$17:H$1040=H269,$C$17:$C$1040,""))</f>
        <v>1.0667982195107969E-2</v>
      </c>
      <c r="AW269" s="2">
        <f t="array" ref="AW269">_xlfn.STDEV.S(IF(I$17:I$1040=I269,$C$17:$C$1040,""))</f>
        <v>9.9057397159016524E-3</v>
      </c>
      <c r="AX269" s="2">
        <f t="array" ref="AX269">_xlfn.STDEV.S(IF(J$17:J$1040=J269,$C$17:$C$1040,""))</f>
        <v>1.1408188093306253E-2</v>
      </c>
      <c r="AY269" s="2">
        <f t="array" ref="AY269">_xlfn.STDEV.S(IF(K$17:K$1040=K269,$C$17:$C$1040,""))</f>
        <v>1.2714590837009598E-2</v>
      </c>
      <c r="AZ269" s="2">
        <f t="array" ref="AZ269">_xlfn.STDEV.S(IF(L$17:L$1040=L269,$C$17:$C$1040,""))</f>
        <v>3.6546884096005528E-3</v>
      </c>
      <c r="BA269" s="5">
        <f t="shared" si="171"/>
        <v>31.202108285058262</v>
      </c>
      <c r="BB269" s="5">
        <f t="shared" si="172"/>
        <v>18.2950498654677</v>
      </c>
      <c r="BC269" s="5">
        <f t="shared" si="173"/>
        <v>12.307755450065022</v>
      </c>
      <c r="BD269" s="5">
        <f t="shared" si="174"/>
        <v>9.1397527841760002</v>
      </c>
      <c r="BE269" s="5">
        <f t="shared" si="175"/>
        <v>6.6179334234024081</v>
      </c>
      <c r="BF269" s="5">
        <f t="shared" si="176"/>
        <v>4.0674390189949943</v>
      </c>
      <c r="BG269" s="5">
        <f t="shared" si="177"/>
        <v>2.1128993434713434</v>
      </c>
      <c r="BH269" s="5">
        <f t="shared" si="178"/>
        <v>1.6702226965486184</v>
      </c>
    </row>
    <row r="270" spans="1:60" x14ac:dyDescent="0.25">
      <c r="A270" t="s">
        <v>277</v>
      </c>
      <c r="B270">
        <v>151.84</v>
      </c>
      <c r="C270" s="2">
        <f t="shared" si="146"/>
        <v>3.9530899986828238E-4</v>
      </c>
      <c r="D270" s="8">
        <f t="shared" si="179"/>
        <v>253</v>
      </c>
      <c r="E270" s="8">
        <f t="shared" si="188"/>
        <v>0</v>
      </c>
      <c r="F270" s="8">
        <f t="shared" si="189"/>
        <v>0</v>
      </c>
      <c r="G270" s="8">
        <f t="shared" si="189"/>
        <v>1</v>
      </c>
      <c r="H270" s="8">
        <f t="shared" si="189"/>
        <v>3</v>
      </c>
      <c r="I270" s="8">
        <f t="shared" si="189"/>
        <v>7</v>
      </c>
      <c r="J270" s="8">
        <f t="shared" si="189"/>
        <v>15</v>
      </c>
      <c r="K270" s="8">
        <f t="shared" si="189"/>
        <v>31</v>
      </c>
      <c r="L270" s="8">
        <f t="shared" si="189"/>
        <v>63</v>
      </c>
      <c r="M270" s="2">
        <f t="shared" si="147"/>
        <v>-1.0446901285107854E-3</v>
      </c>
      <c r="N270" s="2">
        <f t="shared" si="148"/>
        <v>-5.2231223554134948E-4</v>
      </c>
      <c r="O270" s="2">
        <f t="shared" si="149"/>
        <v>9.1122045246864233E-4</v>
      </c>
      <c r="P270" s="2">
        <f t="shared" si="150"/>
        <v>9.5644602563964461E-4</v>
      </c>
      <c r="Q270" s="2">
        <f t="shared" si="151"/>
        <v>3.1896250637807183E-3</v>
      </c>
      <c r="R270" s="2">
        <f t="shared" si="152"/>
        <v>5.4986533138203508E-3</v>
      </c>
      <c r="S270" s="2">
        <f t="shared" si="153"/>
        <v>3.2762325974528272E-3</v>
      </c>
      <c r="T270" s="2">
        <f t="shared" si="154"/>
        <v>-2.0311822811359681E-3</v>
      </c>
      <c r="U270" s="4">
        <f t="shared" si="155"/>
        <v>1.4399991283790678E-3</v>
      </c>
      <c r="V270" s="4">
        <f t="shared" si="156"/>
        <v>9.1762123540963187E-4</v>
      </c>
      <c r="W270" s="4">
        <f t="shared" si="157"/>
        <v>-5.1591145260035994E-4</v>
      </c>
      <c r="X270" s="4">
        <f t="shared" si="158"/>
        <v>-5.6113702577136222E-4</v>
      </c>
      <c r="Y270" s="4">
        <f t="shared" si="159"/>
        <v>-2.7943160639124359E-3</v>
      </c>
      <c r="Z270" s="4">
        <f t="shared" si="160"/>
        <v>-5.1033443139520684E-3</v>
      </c>
      <c r="AA270" s="4">
        <f t="shared" si="161"/>
        <v>-2.8809235975845449E-3</v>
      </c>
      <c r="AB270" s="4">
        <f t="shared" si="162"/>
        <v>2.4264912810042505E-3</v>
      </c>
      <c r="AC270" s="4">
        <f t="shared" si="180"/>
        <v>0.13406942400616889</v>
      </c>
      <c r="AD270" s="4">
        <f t="shared" si="181"/>
        <v>1.3854391919323598E-3</v>
      </c>
      <c r="AE270" s="4">
        <f t="shared" si="182"/>
        <v>4.2525045679520177E-3</v>
      </c>
      <c r="AF270" s="4">
        <f t="shared" si="183"/>
        <v>4.3429557142940552E-3</v>
      </c>
      <c r="AG270" s="4">
        <f t="shared" si="184"/>
        <v>8.8093137905761176E-3</v>
      </c>
      <c r="AH270" s="4">
        <f t="shared" si="185"/>
        <v>1.3427370290655383E-2</v>
      </c>
      <c r="AI270" s="4">
        <f t="shared" si="186"/>
        <v>8.9825288579203355E-3</v>
      </c>
      <c r="AJ270" s="4">
        <f t="shared" si="187"/>
        <v>-1.6323008992572552E-3</v>
      </c>
      <c r="AK270" s="2">
        <f t="shared" si="163"/>
        <v>0.39809609594181961</v>
      </c>
      <c r="AL270" s="2">
        <f t="shared" si="164"/>
        <v>0.20161229812655601</v>
      </c>
      <c r="AM270" s="2">
        <f t="shared" si="165"/>
        <v>0.14868383853364919</v>
      </c>
      <c r="AN270" s="2">
        <f t="shared" si="166"/>
        <v>9.7502719969278062E-2</v>
      </c>
      <c r="AO270" s="2">
        <f t="shared" si="167"/>
        <v>6.5555525949390223E-2</v>
      </c>
      <c r="AP270" s="2">
        <f t="shared" si="168"/>
        <v>4.6402109386747964E-2</v>
      </c>
      <c r="AQ270" s="2">
        <f t="shared" si="169"/>
        <v>2.6864650632024339E-2</v>
      </c>
      <c r="AR270" s="2">
        <f t="shared" si="170"/>
        <v>6.1041435305280167E-3</v>
      </c>
      <c r="AS270" s="2">
        <f t="array" ref="AS270">_xlfn.STDEV.S(IF(E$17:E$1040=E270,$C$17:$C$1040,""))</f>
        <v>1.2758628112718129E-2</v>
      </c>
      <c r="AT270" s="2">
        <f t="array" ref="AT270">_xlfn.STDEV.S(IF(F$17:F$1040=F270,$C$17:$C$1040,""))</f>
        <v>1.1020046384629077E-2</v>
      </c>
      <c r="AU270" s="2">
        <f t="array" ref="AU270">_xlfn.STDEV.S(IF(G$17:G$1040=G270,$C$17:$C$1040,""))</f>
        <v>1.2080499904055511E-2</v>
      </c>
      <c r="AV270" s="2">
        <f t="array" ref="AV270">_xlfn.STDEV.S(IF(H$17:H$1040=H270,$C$17:$C$1040,""))</f>
        <v>1.0667982195107969E-2</v>
      </c>
      <c r="AW270" s="2">
        <f t="array" ref="AW270">_xlfn.STDEV.S(IF(I$17:I$1040=I270,$C$17:$C$1040,""))</f>
        <v>9.9057397159016524E-3</v>
      </c>
      <c r="AX270" s="2">
        <f t="array" ref="AX270">_xlfn.STDEV.S(IF(J$17:J$1040=J270,$C$17:$C$1040,""))</f>
        <v>1.1408188093306253E-2</v>
      </c>
      <c r="AY270" s="2">
        <f t="array" ref="AY270">_xlfn.STDEV.S(IF(K$17:K$1040=K270,$C$17:$C$1040,""))</f>
        <v>1.2714590837009598E-2</v>
      </c>
      <c r="AZ270" s="2">
        <f t="array" ref="AZ270">_xlfn.STDEV.S(IF(L$17:L$1040=L270,$C$17:$C$1040,""))</f>
        <v>3.6546884096005528E-3</v>
      </c>
      <c r="BA270" s="5">
        <f t="shared" si="171"/>
        <v>31.202108285058262</v>
      </c>
      <c r="BB270" s="5">
        <f t="shared" si="172"/>
        <v>18.2950498654677</v>
      </c>
      <c r="BC270" s="5">
        <f t="shared" si="173"/>
        <v>12.307755450065022</v>
      </c>
      <c r="BD270" s="5">
        <f t="shared" si="174"/>
        <v>9.1397527841760002</v>
      </c>
      <c r="BE270" s="5">
        <f t="shared" si="175"/>
        <v>6.6179334234024081</v>
      </c>
      <c r="BF270" s="5">
        <f t="shared" si="176"/>
        <v>4.0674390189949943</v>
      </c>
      <c r="BG270" s="5">
        <f t="shared" si="177"/>
        <v>2.1128993434713434</v>
      </c>
      <c r="BH270" s="5">
        <f t="shared" si="178"/>
        <v>1.6702226965486184</v>
      </c>
    </row>
    <row r="271" spans="1:60" x14ac:dyDescent="0.25">
      <c r="A271" t="s">
        <v>278</v>
      </c>
      <c r="B271">
        <v>152.09</v>
      </c>
      <c r="C271" s="2">
        <f t="shared" si="146"/>
        <v>1.6464699683877981E-3</v>
      </c>
      <c r="D271" s="8">
        <f t="shared" si="179"/>
        <v>254</v>
      </c>
      <c r="E271" s="8">
        <f t="shared" si="188"/>
        <v>0</v>
      </c>
      <c r="F271" s="8">
        <f t="shared" si="189"/>
        <v>0</v>
      </c>
      <c r="G271" s="8">
        <f t="shared" si="189"/>
        <v>1</v>
      </c>
      <c r="H271" s="8">
        <f t="shared" si="189"/>
        <v>3</v>
      </c>
      <c r="I271" s="8">
        <f t="shared" si="189"/>
        <v>7</v>
      </c>
      <c r="J271" s="8">
        <f t="shared" si="189"/>
        <v>15</v>
      </c>
      <c r="K271" s="8">
        <f t="shared" si="189"/>
        <v>31</v>
      </c>
      <c r="L271" s="8">
        <f t="shared" si="189"/>
        <v>63</v>
      </c>
      <c r="M271" s="2">
        <f t="shared" si="147"/>
        <v>-1.0446901285107854E-3</v>
      </c>
      <c r="N271" s="2">
        <f t="shared" si="148"/>
        <v>-5.2231223554134948E-4</v>
      </c>
      <c r="O271" s="2">
        <f t="shared" si="149"/>
        <v>9.1122045246864233E-4</v>
      </c>
      <c r="P271" s="2">
        <f t="shared" si="150"/>
        <v>9.5644602563964461E-4</v>
      </c>
      <c r="Q271" s="2">
        <f t="shared" si="151"/>
        <v>3.1896250637807183E-3</v>
      </c>
      <c r="R271" s="2">
        <f t="shared" si="152"/>
        <v>5.4986533138203508E-3</v>
      </c>
      <c r="S271" s="2">
        <f t="shared" si="153"/>
        <v>3.2762325974528272E-3</v>
      </c>
      <c r="T271" s="2">
        <f t="shared" si="154"/>
        <v>-2.0311822811359681E-3</v>
      </c>
      <c r="U271" s="4">
        <f t="shared" si="155"/>
        <v>2.6911600968985835E-3</v>
      </c>
      <c r="V271" s="4">
        <f t="shared" si="156"/>
        <v>2.1687822039291476E-3</v>
      </c>
      <c r="W271" s="4">
        <f t="shared" si="157"/>
        <v>7.3524951591915581E-4</v>
      </c>
      <c r="X271" s="4">
        <f t="shared" si="158"/>
        <v>6.9002394274815353E-4</v>
      </c>
      <c r="Y271" s="4">
        <f t="shared" si="159"/>
        <v>-1.5431550953929202E-3</v>
      </c>
      <c r="Z271" s="4">
        <f t="shared" si="160"/>
        <v>-3.8521833454325527E-3</v>
      </c>
      <c r="AA271" s="4">
        <f t="shared" si="161"/>
        <v>-1.6297626290650291E-3</v>
      </c>
      <c r="AB271" s="4">
        <f t="shared" si="162"/>
        <v>3.6776522495237662E-3</v>
      </c>
      <c r="AC271" s="4">
        <f t="shared" si="180"/>
        <v>0.13676058410306746</v>
      </c>
      <c r="AD271" s="4">
        <f t="shared" si="181"/>
        <v>3.5542213958615074E-3</v>
      </c>
      <c r="AE271" s="4">
        <f t="shared" si="182"/>
        <v>4.9877540838711735E-3</v>
      </c>
      <c r="AF271" s="4">
        <f t="shared" si="183"/>
        <v>5.0329796570422088E-3</v>
      </c>
      <c r="AG271" s="4">
        <f t="shared" si="184"/>
        <v>7.2661586951831975E-3</v>
      </c>
      <c r="AH271" s="4">
        <f t="shared" si="185"/>
        <v>9.57518694522283E-3</v>
      </c>
      <c r="AI271" s="4">
        <f t="shared" si="186"/>
        <v>7.3527662288553064E-3</v>
      </c>
      <c r="AJ271" s="4">
        <f t="shared" si="187"/>
        <v>2.045351350266511E-3</v>
      </c>
      <c r="AK271" s="2">
        <f t="shared" si="163"/>
        <v>0.39809609594181961</v>
      </c>
      <c r="AL271" s="2">
        <f t="shared" si="164"/>
        <v>0.20161229812655601</v>
      </c>
      <c r="AM271" s="2">
        <f t="shared" si="165"/>
        <v>0.14868383853364919</v>
      </c>
      <c r="AN271" s="2">
        <f t="shared" si="166"/>
        <v>9.7502719969278062E-2</v>
      </c>
      <c r="AO271" s="2">
        <f t="shared" si="167"/>
        <v>6.5555525949390223E-2</v>
      </c>
      <c r="AP271" s="2">
        <f t="shared" si="168"/>
        <v>4.6402109386747964E-2</v>
      </c>
      <c r="AQ271" s="2">
        <f t="shared" si="169"/>
        <v>2.6864650632024339E-2</v>
      </c>
      <c r="AR271" s="2">
        <f t="shared" si="170"/>
        <v>6.1041435305280167E-3</v>
      </c>
      <c r="AS271" s="2">
        <f t="array" ref="AS271">_xlfn.STDEV.S(IF(E$17:E$1040=E271,$C$17:$C$1040,""))</f>
        <v>1.2758628112718129E-2</v>
      </c>
      <c r="AT271" s="2">
        <f t="array" ref="AT271">_xlfn.STDEV.S(IF(F$17:F$1040=F271,$C$17:$C$1040,""))</f>
        <v>1.1020046384629077E-2</v>
      </c>
      <c r="AU271" s="2">
        <f t="array" ref="AU271">_xlfn.STDEV.S(IF(G$17:G$1040=G271,$C$17:$C$1040,""))</f>
        <v>1.2080499904055511E-2</v>
      </c>
      <c r="AV271" s="2">
        <f t="array" ref="AV271">_xlfn.STDEV.S(IF(H$17:H$1040=H271,$C$17:$C$1040,""))</f>
        <v>1.0667982195107969E-2</v>
      </c>
      <c r="AW271" s="2">
        <f t="array" ref="AW271">_xlfn.STDEV.S(IF(I$17:I$1040=I271,$C$17:$C$1040,""))</f>
        <v>9.9057397159016524E-3</v>
      </c>
      <c r="AX271" s="2">
        <f t="array" ref="AX271">_xlfn.STDEV.S(IF(J$17:J$1040=J271,$C$17:$C$1040,""))</f>
        <v>1.1408188093306253E-2</v>
      </c>
      <c r="AY271" s="2">
        <f t="array" ref="AY271">_xlfn.STDEV.S(IF(K$17:K$1040=K271,$C$17:$C$1040,""))</f>
        <v>1.2714590837009598E-2</v>
      </c>
      <c r="AZ271" s="2">
        <f t="array" ref="AZ271">_xlfn.STDEV.S(IF(L$17:L$1040=L271,$C$17:$C$1040,""))</f>
        <v>3.6546884096005528E-3</v>
      </c>
      <c r="BA271" s="5">
        <f t="shared" si="171"/>
        <v>31.202108285058262</v>
      </c>
      <c r="BB271" s="5">
        <f t="shared" si="172"/>
        <v>18.2950498654677</v>
      </c>
      <c r="BC271" s="5">
        <f t="shared" si="173"/>
        <v>12.307755450065022</v>
      </c>
      <c r="BD271" s="5">
        <f t="shared" si="174"/>
        <v>9.1397527841760002</v>
      </c>
      <c r="BE271" s="5">
        <f t="shared" si="175"/>
        <v>6.6179334234024081</v>
      </c>
      <c r="BF271" s="5">
        <f t="shared" si="176"/>
        <v>4.0674390189949943</v>
      </c>
      <c r="BG271" s="5">
        <f t="shared" si="177"/>
        <v>2.1128993434713434</v>
      </c>
      <c r="BH271" s="5">
        <f t="shared" si="178"/>
        <v>1.6702226965486184</v>
      </c>
    </row>
    <row r="272" spans="1:60" x14ac:dyDescent="0.25">
      <c r="A272" t="s">
        <v>279</v>
      </c>
      <c r="B272">
        <v>151.47</v>
      </c>
      <c r="C272" s="2">
        <f t="shared" si="146"/>
        <v>-4.0765336314024792E-3</v>
      </c>
      <c r="D272" s="8">
        <f t="shared" si="179"/>
        <v>255</v>
      </c>
      <c r="E272" s="8">
        <f t="shared" si="188"/>
        <v>0</v>
      </c>
      <c r="F272" s="8">
        <f t="shared" si="189"/>
        <v>0</v>
      </c>
      <c r="G272" s="8">
        <f t="shared" si="189"/>
        <v>1</v>
      </c>
      <c r="H272" s="8">
        <f t="shared" si="189"/>
        <v>3</v>
      </c>
      <c r="I272" s="8">
        <f t="shared" si="189"/>
        <v>7</v>
      </c>
      <c r="J272" s="8">
        <f t="shared" si="189"/>
        <v>15</v>
      </c>
      <c r="K272" s="8">
        <f t="shared" si="189"/>
        <v>31</v>
      </c>
      <c r="L272" s="8">
        <f t="shared" si="189"/>
        <v>63</v>
      </c>
      <c r="M272" s="2">
        <f t="shared" si="147"/>
        <v>-1.0446901285107854E-3</v>
      </c>
      <c r="N272" s="2">
        <f t="shared" si="148"/>
        <v>-5.2231223554134948E-4</v>
      </c>
      <c r="O272" s="2">
        <f t="shared" si="149"/>
        <v>9.1122045246864233E-4</v>
      </c>
      <c r="P272" s="2">
        <f t="shared" si="150"/>
        <v>9.5644602563964461E-4</v>
      </c>
      <c r="Q272" s="2">
        <f t="shared" si="151"/>
        <v>3.1896250637807183E-3</v>
      </c>
      <c r="R272" s="2">
        <f t="shared" si="152"/>
        <v>5.4986533138203508E-3</v>
      </c>
      <c r="S272" s="2">
        <f t="shared" si="153"/>
        <v>3.2762325974528272E-3</v>
      </c>
      <c r="T272" s="2">
        <f t="shared" si="154"/>
        <v>-2.0311822811359681E-3</v>
      </c>
      <c r="U272" s="4">
        <f t="shared" si="155"/>
        <v>-3.0318435028916938E-3</v>
      </c>
      <c r="V272" s="4">
        <f t="shared" si="156"/>
        <v>-3.5542213958611297E-3</v>
      </c>
      <c r="W272" s="4">
        <f t="shared" si="157"/>
        <v>-4.9877540838711215E-3</v>
      </c>
      <c r="X272" s="4">
        <f t="shared" si="158"/>
        <v>-5.0329796570421238E-3</v>
      </c>
      <c r="Y272" s="4">
        <f t="shared" si="159"/>
        <v>-7.2661586951831975E-3</v>
      </c>
      <c r="Z272" s="4">
        <f t="shared" si="160"/>
        <v>-9.57518694522283E-3</v>
      </c>
      <c r="AA272" s="4">
        <f t="shared" si="161"/>
        <v>-7.3527662288553064E-3</v>
      </c>
      <c r="AB272" s="4">
        <f t="shared" si="162"/>
        <v>-2.045351350266511E-3</v>
      </c>
      <c r="AC272" s="4">
        <f t="shared" si="180"/>
        <v>0.13372874060017576</v>
      </c>
      <c r="AD272" s="4">
        <f t="shared" si="181"/>
        <v>3.7773603689394974E-16</v>
      </c>
      <c r="AE272" s="4">
        <f t="shared" si="182"/>
        <v>5.2041704279304213E-17</v>
      </c>
      <c r="AF272" s="4">
        <f t="shared" si="183"/>
        <v>8.5001450322863548E-17</v>
      </c>
      <c r="AG272" s="4">
        <f t="shared" si="184"/>
        <v>0</v>
      </c>
      <c r="AH272" s="4">
        <f t="shared" si="185"/>
        <v>0</v>
      </c>
      <c r="AI272" s="4">
        <f t="shared" si="186"/>
        <v>0</v>
      </c>
      <c r="AJ272" s="4">
        <f t="shared" si="187"/>
        <v>0</v>
      </c>
      <c r="AK272" s="2">
        <f t="shared" si="163"/>
        <v>0.39809609594181961</v>
      </c>
      <c r="AL272" s="2">
        <f t="shared" si="164"/>
        <v>0.20161229812655601</v>
      </c>
      <c r="AM272" s="2">
        <f t="shared" si="165"/>
        <v>0.14868383853364919</v>
      </c>
      <c r="AN272" s="2">
        <f t="shared" si="166"/>
        <v>9.7502719969278062E-2</v>
      </c>
      <c r="AO272" s="2">
        <f t="shared" si="167"/>
        <v>6.5555525949390223E-2</v>
      </c>
      <c r="AP272" s="2">
        <f t="shared" si="168"/>
        <v>4.6402109386747964E-2</v>
      </c>
      <c r="AQ272" s="2">
        <f t="shared" si="169"/>
        <v>2.6864650632024339E-2</v>
      </c>
      <c r="AR272" s="2">
        <f t="shared" si="170"/>
        <v>6.1041435305280167E-3</v>
      </c>
      <c r="AS272" s="2">
        <f t="array" ref="AS272">_xlfn.STDEV.S(IF(E$17:E$1040=E272,$C$17:$C$1040,""))</f>
        <v>1.2758628112718129E-2</v>
      </c>
      <c r="AT272" s="2">
        <f t="array" ref="AT272">_xlfn.STDEV.S(IF(F$17:F$1040=F272,$C$17:$C$1040,""))</f>
        <v>1.1020046384629077E-2</v>
      </c>
      <c r="AU272" s="2">
        <f t="array" ref="AU272">_xlfn.STDEV.S(IF(G$17:G$1040=G272,$C$17:$C$1040,""))</f>
        <v>1.2080499904055511E-2</v>
      </c>
      <c r="AV272" s="2">
        <f t="array" ref="AV272">_xlfn.STDEV.S(IF(H$17:H$1040=H272,$C$17:$C$1040,""))</f>
        <v>1.0667982195107969E-2</v>
      </c>
      <c r="AW272" s="2">
        <f t="array" ref="AW272">_xlfn.STDEV.S(IF(I$17:I$1040=I272,$C$17:$C$1040,""))</f>
        <v>9.9057397159016524E-3</v>
      </c>
      <c r="AX272" s="2">
        <f t="array" ref="AX272">_xlfn.STDEV.S(IF(J$17:J$1040=J272,$C$17:$C$1040,""))</f>
        <v>1.1408188093306253E-2</v>
      </c>
      <c r="AY272" s="2">
        <f t="array" ref="AY272">_xlfn.STDEV.S(IF(K$17:K$1040=K272,$C$17:$C$1040,""))</f>
        <v>1.2714590837009598E-2</v>
      </c>
      <c r="AZ272" s="2">
        <f t="array" ref="AZ272">_xlfn.STDEV.S(IF(L$17:L$1040=L272,$C$17:$C$1040,""))</f>
        <v>3.6546884096005528E-3</v>
      </c>
      <c r="BA272" s="5">
        <f t="shared" si="171"/>
        <v>31.202108285058262</v>
      </c>
      <c r="BB272" s="5">
        <f t="shared" si="172"/>
        <v>18.2950498654677</v>
      </c>
      <c r="BC272" s="5">
        <f t="shared" si="173"/>
        <v>12.307755450065022</v>
      </c>
      <c r="BD272" s="5">
        <f t="shared" si="174"/>
        <v>9.1397527841760002</v>
      </c>
      <c r="BE272" s="5">
        <f t="shared" si="175"/>
        <v>6.6179334234024081</v>
      </c>
      <c r="BF272" s="5">
        <f t="shared" si="176"/>
        <v>4.0674390189949943</v>
      </c>
      <c r="BG272" s="5">
        <f t="shared" si="177"/>
        <v>2.1128993434713434</v>
      </c>
      <c r="BH272" s="5">
        <f t="shared" si="178"/>
        <v>1.6702226965486184</v>
      </c>
    </row>
    <row r="273" spans="1:60" x14ac:dyDescent="0.25">
      <c r="A273" t="s">
        <v>280</v>
      </c>
      <c r="B273">
        <v>150.76</v>
      </c>
      <c r="C273" s="2">
        <f t="shared" si="146"/>
        <v>-4.6873968442596725E-3</v>
      </c>
      <c r="D273" s="8">
        <f t="shared" si="179"/>
        <v>256</v>
      </c>
      <c r="E273" s="8">
        <f t="shared" si="188"/>
        <v>0</v>
      </c>
      <c r="F273" s="8">
        <f t="shared" si="189"/>
        <v>1</v>
      </c>
      <c r="G273" s="8">
        <f t="shared" si="189"/>
        <v>2</v>
      </c>
      <c r="H273" s="8">
        <f t="shared" si="189"/>
        <v>4</v>
      </c>
      <c r="I273" s="8">
        <f t="shared" si="189"/>
        <v>8</v>
      </c>
      <c r="J273" s="8">
        <f t="shared" si="189"/>
        <v>16</v>
      </c>
      <c r="K273" s="8">
        <f t="shared" si="189"/>
        <v>32</v>
      </c>
      <c r="L273" s="8">
        <f t="shared" si="189"/>
        <v>64</v>
      </c>
      <c r="M273" s="2">
        <f t="shared" si="147"/>
        <v>-1.0446901285107854E-3</v>
      </c>
      <c r="N273" s="2">
        <f t="shared" si="148"/>
        <v>-1.5670680214802213E-3</v>
      </c>
      <c r="O273" s="2">
        <f t="shared" si="149"/>
        <v>-5.8040304761040364E-4</v>
      </c>
      <c r="P273" s="2">
        <f t="shared" si="150"/>
        <v>-3.3072316145825974E-4</v>
      </c>
      <c r="Q273" s="2">
        <f t="shared" si="151"/>
        <v>-7.6868285590946106E-4</v>
      </c>
      <c r="R273" s="2">
        <f t="shared" si="152"/>
        <v>1.3909512984519729E-3</v>
      </c>
      <c r="S273" s="2">
        <f t="shared" si="153"/>
        <v>-6.0702352639455115E-5</v>
      </c>
      <c r="T273" s="2">
        <f t="shared" si="154"/>
        <v>-4.7166111162254831E-3</v>
      </c>
      <c r="U273" s="4">
        <f t="shared" si="155"/>
        <v>-3.6427067157488871E-3</v>
      </c>
      <c r="V273" s="4">
        <f t="shared" si="156"/>
        <v>-3.1203288227794512E-3</v>
      </c>
      <c r="W273" s="4">
        <f t="shared" si="157"/>
        <v>-4.1069937966492689E-3</v>
      </c>
      <c r="X273" s="4">
        <f t="shared" si="158"/>
        <v>-4.3566736828014128E-3</v>
      </c>
      <c r="Y273" s="4">
        <f t="shared" si="159"/>
        <v>-3.9187139883502115E-3</v>
      </c>
      <c r="Z273" s="4">
        <f t="shared" si="160"/>
        <v>-6.0783481427116454E-3</v>
      </c>
      <c r="AA273" s="4">
        <f t="shared" si="161"/>
        <v>-4.6266944916202174E-3</v>
      </c>
      <c r="AB273" s="4">
        <f t="shared" si="162"/>
        <v>2.9214271965810612E-5</v>
      </c>
      <c r="AC273" s="4">
        <f t="shared" si="180"/>
        <v>0.13008603388442685</v>
      </c>
      <c r="AD273" s="4">
        <f t="shared" si="181"/>
        <v>-3.1203288227794512E-3</v>
      </c>
      <c r="AE273" s="4">
        <f t="shared" si="182"/>
        <v>-4.1069937966492689E-3</v>
      </c>
      <c r="AF273" s="4">
        <f t="shared" si="183"/>
        <v>-4.3566736828014128E-3</v>
      </c>
      <c r="AG273" s="4">
        <f t="shared" si="184"/>
        <v>-3.9187139883502115E-3</v>
      </c>
      <c r="AH273" s="4">
        <f t="shared" si="185"/>
        <v>-6.0783481427116454E-3</v>
      </c>
      <c r="AI273" s="4">
        <f t="shared" si="186"/>
        <v>-4.6266944916202174E-3</v>
      </c>
      <c r="AJ273" s="4">
        <f t="shared" si="187"/>
        <v>2.9214271965810612E-5</v>
      </c>
      <c r="AK273" s="2">
        <f t="shared" si="163"/>
        <v>0.39809609594181961</v>
      </c>
      <c r="AL273" s="2">
        <f t="shared" si="164"/>
        <v>0.37145482340037816</v>
      </c>
      <c r="AM273" s="2">
        <f t="shared" si="165"/>
        <v>8.6288110667995105E-2</v>
      </c>
      <c r="AN273" s="2">
        <f t="shared" si="166"/>
        <v>8.5367234391689861E-2</v>
      </c>
      <c r="AO273" s="2">
        <f t="shared" si="167"/>
        <v>6.4922326415860834E-2</v>
      </c>
      <c r="AP273" s="2">
        <f t="shared" si="168"/>
        <v>4.05261471663413E-2</v>
      </c>
      <c r="AQ273" s="2">
        <f t="shared" si="169"/>
        <v>1.8623635054344112E-2</v>
      </c>
      <c r="AR273" s="2">
        <f t="shared" si="170"/>
        <v>4.1053575757351302E-3</v>
      </c>
      <c r="AS273" s="2">
        <f t="array" ref="AS273">_xlfn.STDEV.S(IF(E$17:E$1040=E273,$C$17:$C$1040,""))</f>
        <v>1.2758628112718129E-2</v>
      </c>
      <c r="AT273" s="2">
        <f t="array" ref="AT273">_xlfn.STDEV.S(IF(F$17:F$1040=F273,$C$17:$C$1040,""))</f>
        <v>1.4290354294774564E-2</v>
      </c>
      <c r="AU273" s="2">
        <f t="array" ref="AU273">_xlfn.STDEV.S(IF(G$17:G$1040=G273,$C$17:$C$1040,""))</f>
        <v>7.2726417459867253E-3</v>
      </c>
      <c r="AV273" s="2">
        <f t="array" ref="AV273">_xlfn.STDEV.S(IF(H$17:H$1040=H273,$C$17:$C$1040,""))</f>
        <v>8.6215323287876251E-3</v>
      </c>
      <c r="AW273" s="2">
        <f t="array" ref="AW273">_xlfn.STDEV.S(IF(I$17:I$1040=I273,$C$17:$C$1040,""))</f>
        <v>9.0659304826003744E-3</v>
      </c>
      <c r="AX273" s="2">
        <f t="array" ref="AX273">_xlfn.STDEV.S(IF(J$17:J$1040=J273,$C$17:$C$1040,""))</f>
        <v>9.1344679949431681E-3</v>
      </c>
      <c r="AY273" s="2">
        <f t="array" ref="AY273">_xlfn.STDEV.S(IF(K$17:K$1040=K273,$C$17:$C$1040,""))</f>
        <v>5.5703768854114709E-3</v>
      </c>
      <c r="AZ273" s="2">
        <f t="array" ref="AZ273">_xlfn.STDEV.S(IF(L$17:L$1040=L273,$C$17:$C$1040,""))</f>
        <v>3.3019282536289832E-3</v>
      </c>
      <c r="BA273" s="5">
        <f t="shared" si="171"/>
        <v>31.202108285058262</v>
      </c>
      <c r="BB273" s="5">
        <f t="shared" si="172"/>
        <v>25.993394966855718</v>
      </c>
      <c r="BC273" s="5">
        <f t="shared" si="173"/>
        <v>11.864754745496933</v>
      </c>
      <c r="BD273" s="5">
        <f t="shared" si="174"/>
        <v>9.9016313035961616</v>
      </c>
      <c r="BE273" s="5">
        <f t="shared" si="175"/>
        <v>7.1611321684477787</v>
      </c>
      <c r="BF273" s="5">
        <f t="shared" si="176"/>
        <v>4.4366182232809326</v>
      </c>
      <c r="BG273" s="5">
        <f t="shared" si="177"/>
        <v>3.3433348294831631</v>
      </c>
      <c r="BH273" s="5">
        <f t="shared" si="178"/>
        <v>1.2433212536411529</v>
      </c>
    </row>
    <row r="274" spans="1:60" x14ac:dyDescent="0.25">
      <c r="A274" t="s">
        <v>281</v>
      </c>
      <c r="B274">
        <v>149.43</v>
      </c>
      <c r="C274" s="2">
        <f t="shared" ref="C274:C337" si="190">B274/B273-1</f>
        <v>-8.8219686919606133E-3</v>
      </c>
      <c r="D274" s="8">
        <f t="shared" si="179"/>
        <v>257</v>
      </c>
      <c r="E274" s="8">
        <f t="shared" si="188"/>
        <v>0</v>
      </c>
      <c r="F274" s="8">
        <f t="shared" si="189"/>
        <v>1</v>
      </c>
      <c r="G274" s="8">
        <f t="shared" si="189"/>
        <v>2</v>
      </c>
      <c r="H274" s="8">
        <f t="shared" si="189"/>
        <v>4</v>
      </c>
      <c r="I274" s="8">
        <f t="shared" si="189"/>
        <v>8</v>
      </c>
      <c r="J274" s="8">
        <f t="shared" si="189"/>
        <v>16</v>
      </c>
      <c r="K274" s="8">
        <f t="shared" si="189"/>
        <v>32</v>
      </c>
      <c r="L274" s="8">
        <f t="shared" si="189"/>
        <v>64</v>
      </c>
      <c r="M274" s="2">
        <f t="shared" ref="M274:M337" si="191">AVERAGEIF(E$17:E$1040,E274,$C$17:$C$1040)</f>
        <v>-1.0446901285107854E-3</v>
      </c>
      <c r="N274" s="2">
        <f t="shared" ref="N274:N337" si="192">AVERAGEIF(F$17:F$1040,F274,$C$17:$C$1040)</f>
        <v>-1.5670680214802213E-3</v>
      </c>
      <c r="O274" s="2">
        <f t="shared" ref="O274:O337" si="193">AVERAGEIF(G$17:G$1040,G274,$C$17:$C$1040)</f>
        <v>-5.8040304761040364E-4</v>
      </c>
      <c r="P274" s="2">
        <f t="shared" ref="P274:P337" si="194">AVERAGEIF(H$17:H$1040,H274,$C$17:$C$1040)</f>
        <v>-3.3072316145825974E-4</v>
      </c>
      <c r="Q274" s="2">
        <f t="shared" ref="Q274:Q337" si="195">AVERAGEIF(I$17:I$1040,I274,$C$17:$C$1040)</f>
        <v>-7.6868285590946106E-4</v>
      </c>
      <c r="R274" s="2">
        <f t="shared" ref="R274:R337" si="196">AVERAGEIF(J$17:J$1040,J274,$C$17:$C$1040)</f>
        <v>1.3909512984519729E-3</v>
      </c>
      <c r="S274" s="2">
        <f t="shared" ref="S274:S337" si="197">AVERAGEIF(K$17:K$1040,K274,$C$17:$C$1040)</f>
        <v>-6.0702352639455115E-5</v>
      </c>
      <c r="T274" s="2">
        <f t="shared" ref="T274:T337" si="198">AVERAGEIF(L$17:L$1040,L274,$C$17:$C$1040)</f>
        <v>-4.7166111162254831E-3</v>
      </c>
      <c r="U274" s="4">
        <f t="shared" ref="U274:U337" si="199">$C274-M274</f>
        <v>-7.7772785634498279E-3</v>
      </c>
      <c r="V274" s="4">
        <f t="shared" ref="V274:V337" si="200">$C274-N274</f>
        <v>-7.2549006704803916E-3</v>
      </c>
      <c r="W274" s="4">
        <f t="shared" ref="W274:W337" si="201">$C274-O274</f>
        <v>-8.2415656443502096E-3</v>
      </c>
      <c r="X274" s="4">
        <f t="shared" ref="X274:X337" si="202">$C274-P274</f>
        <v>-8.4912455305023535E-3</v>
      </c>
      <c r="Y274" s="4">
        <f t="shared" ref="Y274:Y337" si="203">$C274-Q274</f>
        <v>-8.0532858360511522E-3</v>
      </c>
      <c r="Z274" s="4">
        <f t="shared" ref="Z274:Z337" si="204">$C274-R274</f>
        <v>-1.0212919990412586E-2</v>
      </c>
      <c r="AA274" s="4">
        <f t="shared" ref="AA274:AA337" si="205">$C274-S274</f>
        <v>-8.7612663393211582E-3</v>
      </c>
      <c r="AB274" s="4">
        <f t="shared" ref="AB274:AB337" si="206">$C274-T274</f>
        <v>-4.1053575757351302E-3</v>
      </c>
      <c r="AC274" s="4">
        <f t="shared" si="180"/>
        <v>0.12230875532097703</v>
      </c>
      <c r="AD274" s="4">
        <f t="shared" si="181"/>
        <v>-1.0375229493259842E-2</v>
      </c>
      <c r="AE274" s="4">
        <f t="shared" si="182"/>
        <v>-1.2348559440999479E-2</v>
      </c>
      <c r="AF274" s="4">
        <f t="shared" si="183"/>
        <v>-1.2847919213303766E-2</v>
      </c>
      <c r="AG274" s="4">
        <f t="shared" si="184"/>
        <v>-1.1971999824401364E-2</v>
      </c>
      <c r="AH274" s="4">
        <f t="shared" si="185"/>
        <v>-1.6291268133124231E-2</v>
      </c>
      <c r="AI274" s="4">
        <f t="shared" si="186"/>
        <v>-1.3387960830941376E-2</v>
      </c>
      <c r="AJ274" s="4">
        <f t="shared" si="187"/>
        <v>-4.0761433037693195E-3</v>
      </c>
      <c r="AK274" s="2">
        <f t="shared" ref="AK274:AK337" si="207">_xlfn.MAXIFS(AC$17:AC$1040,E$17:E$1040,E274) - _xlfn.MINIFS(AC$17:AC$1040,E$17:E$1040,E274)</f>
        <v>0.39809609594181961</v>
      </c>
      <c r="AL274" s="2">
        <f t="shared" ref="AL274:AL337" si="208">_xlfn.MAXIFS(AD$17:AD$1040,F$17:F$1040,F274) - _xlfn.MINIFS(AD$17:AD$1040,F$17:F$1040,F274)</f>
        <v>0.37145482340037816</v>
      </c>
      <c r="AM274" s="2">
        <f t="shared" ref="AM274:AM337" si="209">_xlfn.MAXIFS(AE$17:AE$1040,G$17:G$1040,G274) - _xlfn.MINIFS(AE$17:AE$1040,G$17:G$1040,G274)</f>
        <v>8.6288110667995105E-2</v>
      </c>
      <c r="AN274" s="2">
        <f t="shared" ref="AN274:AN337" si="210">_xlfn.MAXIFS(AF$17:AF$1040,H$17:H$1040,H274) - _xlfn.MINIFS(AF$17:AF$1040,H$17:H$1040,H274)</f>
        <v>8.5367234391689861E-2</v>
      </c>
      <c r="AO274" s="2">
        <f t="shared" ref="AO274:AO337" si="211">_xlfn.MAXIFS(AG$17:AG$1040,I$17:I$1040,I274) - _xlfn.MINIFS(AG$17:AG$1040,I$17:I$1040,I274)</f>
        <v>6.4922326415860834E-2</v>
      </c>
      <c r="AP274" s="2">
        <f t="shared" ref="AP274:AP337" si="212">_xlfn.MAXIFS(AH$17:AH$1040,J$17:J$1040,J274) - _xlfn.MINIFS(AH$17:AH$1040,J$17:J$1040,J274)</f>
        <v>4.05261471663413E-2</v>
      </c>
      <c r="AQ274" s="2">
        <f t="shared" ref="AQ274:AQ337" si="213">_xlfn.MAXIFS(AI$17:AI$1040,K$17:K$1040,K274) - _xlfn.MINIFS(AI$17:AI$1040,K$17:K$1040,K274)</f>
        <v>1.8623635054344112E-2</v>
      </c>
      <c r="AR274" s="2">
        <f t="shared" ref="AR274:AR337" si="214">_xlfn.MAXIFS(AJ$17:AJ$1040,L$17:L$1040,L274) - _xlfn.MINIFS(AJ$17:AJ$1040,L$17:L$1040,L274)</f>
        <v>4.1053575757351302E-3</v>
      </c>
      <c r="AS274" s="2">
        <f t="array" ref="AS274">_xlfn.STDEV.S(IF(E$17:E$1040=E274,$C$17:$C$1040,""))</f>
        <v>1.2758628112718129E-2</v>
      </c>
      <c r="AT274" s="2">
        <f t="array" ref="AT274">_xlfn.STDEV.S(IF(F$17:F$1040=F274,$C$17:$C$1040,""))</f>
        <v>1.4290354294774564E-2</v>
      </c>
      <c r="AU274" s="2">
        <f t="array" ref="AU274">_xlfn.STDEV.S(IF(G$17:G$1040=G274,$C$17:$C$1040,""))</f>
        <v>7.2726417459867253E-3</v>
      </c>
      <c r="AV274" s="2">
        <f t="array" ref="AV274">_xlfn.STDEV.S(IF(H$17:H$1040=H274,$C$17:$C$1040,""))</f>
        <v>8.6215323287876251E-3</v>
      </c>
      <c r="AW274" s="2">
        <f t="array" ref="AW274">_xlfn.STDEV.S(IF(I$17:I$1040=I274,$C$17:$C$1040,""))</f>
        <v>9.0659304826003744E-3</v>
      </c>
      <c r="AX274" s="2">
        <f t="array" ref="AX274">_xlfn.STDEV.S(IF(J$17:J$1040=J274,$C$17:$C$1040,""))</f>
        <v>9.1344679949431681E-3</v>
      </c>
      <c r="AY274" s="2">
        <f t="array" ref="AY274">_xlfn.STDEV.S(IF(K$17:K$1040=K274,$C$17:$C$1040,""))</f>
        <v>5.5703768854114709E-3</v>
      </c>
      <c r="AZ274" s="2">
        <f t="array" ref="AZ274">_xlfn.STDEV.S(IF(L$17:L$1040=L274,$C$17:$C$1040,""))</f>
        <v>3.3019282536289832E-3</v>
      </c>
      <c r="BA274" s="5">
        <f t="shared" ref="BA274:BA337" si="215">AK274/AS274</f>
        <v>31.202108285058262</v>
      </c>
      <c r="BB274" s="5">
        <f t="shared" ref="BB274:BB337" si="216">AL274/AT274</f>
        <v>25.993394966855718</v>
      </c>
      <c r="BC274" s="5">
        <f t="shared" ref="BC274:BC337" si="217">AM274/AU274</f>
        <v>11.864754745496933</v>
      </c>
      <c r="BD274" s="5">
        <f t="shared" ref="BD274:BD337" si="218">AN274/AV274</f>
        <v>9.9016313035961616</v>
      </c>
      <c r="BE274" s="5">
        <f t="shared" ref="BE274:BE337" si="219">AO274/AW274</f>
        <v>7.1611321684477787</v>
      </c>
      <c r="BF274" s="5">
        <f t="shared" ref="BF274:BF337" si="220">AP274/AX274</f>
        <v>4.4366182232809326</v>
      </c>
      <c r="BG274" s="5">
        <f t="shared" ref="BG274:BG337" si="221">AQ274/AY274</f>
        <v>3.3433348294831631</v>
      </c>
      <c r="BH274" s="5">
        <f t="shared" ref="BH274:BH337" si="222">AR274/AZ274</f>
        <v>1.2433212536411529</v>
      </c>
    </row>
    <row r="275" spans="1:60" x14ac:dyDescent="0.25">
      <c r="A275" t="s">
        <v>282</v>
      </c>
      <c r="B275">
        <v>149.32</v>
      </c>
      <c r="C275" s="2">
        <f t="shared" si="190"/>
        <v>-7.3613062972643917E-4</v>
      </c>
      <c r="D275" s="8">
        <f t="shared" ref="D275:D338" si="223">D274+1</f>
        <v>258</v>
      </c>
      <c r="E275" s="8">
        <f t="shared" si="188"/>
        <v>0</v>
      </c>
      <c r="F275" s="8">
        <f t="shared" si="189"/>
        <v>1</v>
      </c>
      <c r="G275" s="8">
        <f t="shared" si="189"/>
        <v>2</v>
      </c>
      <c r="H275" s="8">
        <f t="shared" si="189"/>
        <v>4</v>
      </c>
      <c r="I275" s="8">
        <f t="shared" si="189"/>
        <v>8</v>
      </c>
      <c r="J275" s="8">
        <f t="shared" si="189"/>
        <v>16</v>
      </c>
      <c r="K275" s="8">
        <f t="shared" si="189"/>
        <v>32</v>
      </c>
      <c r="L275" s="8">
        <f t="shared" si="189"/>
        <v>64</v>
      </c>
      <c r="M275" s="2">
        <f t="shared" si="191"/>
        <v>-1.0446901285107854E-3</v>
      </c>
      <c r="N275" s="2">
        <f t="shared" si="192"/>
        <v>-1.5670680214802213E-3</v>
      </c>
      <c r="O275" s="2">
        <f t="shared" si="193"/>
        <v>-5.8040304761040364E-4</v>
      </c>
      <c r="P275" s="2">
        <f t="shared" si="194"/>
        <v>-3.3072316145825974E-4</v>
      </c>
      <c r="Q275" s="2">
        <f t="shared" si="195"/>
        <v>-7.6868285590946106E-4</v>
      </c>
      <c r="R275" s="2">
        <f t="shared" si="196"/>
        <v>1.3909512984519729E-3</v>
      </c>
      <c r="S275" s="2">
        <f t="shared" si="197"/>
        <v>-6.0702352639455115E-5</v>
      </c>
      <c r="T275" s="2">
        <f t="shared" si="198"/>
        <v>-4.7166111162254831E-3</v>
      </c>
      <c r="U275" s="4">
        <f t="shared" si="199"/>
        <v>3.0855949878434621E-4</v>
      </c>
      <c r="V275" s="4">
        <f t="shared" si="200"/>
        <v>8.309373917537821E-4</v>
      </c>
      <c r="W275" s="4">
        <f t="shared" si="201"/>
        <v>-1.5572758211603553E-4</v>
      </c>
      <c r="X275" s="4">
        <f t="shared" si="202"/>
        <v>-4.0540746826817943E-4</v>
      </c>
      <c r="Y275" s="4">
        <f t="shared" si="203"/>
        <v>3.2552226183021893E-5</v>
      </c>
      <c r="Z275" s="4">
        <f t="shared" si="204"/>
        <v>-2.127081928178412E-3</v>
      </c>
      <c r="AA275" s="4">
        <f t="shared" si="205"/>
        <v>-6.7542827708698405E-4</v>
      </c>
      <c r="AB275" s="4">
        <f t="shared" si="206"/>
        <v>3.980480486499044E-3</v>
      </c>
      <c r="AC275" s="4">
        <f t="shared" ref="AC275:AC338" si="224">IF(E275=E274,U275+AC274,U275)</f>
        <v>0.12261731481976137</v>
      </c>
      <c r="AD275" s="4">
        <f t="shared" ref="AD275:AD338" si="225">IF(F275=F274,V275+AD274,V275)</f>
        <v>-9.5442921015060599E-3</v>
      </c>
      <c r="AE275" s="4">
        <f t="shared" ref="AE275:AE338" si="226">IF(G275=G274,W275+AE274,W275)</f>
        <v>-1.2504287023115514E-2</v>
      </c>
      <c r="AF275" s="4">
        <f t="shared" ref="AF275:AF338" si="227">IF(H275=H274,X275+AF274,X275)</f>
        <v>-1.3253326681571946E-2</v>
      </c>
      <c r="AG275" s="4">
        <f t="shared" ref="AG275:AG338" si="228">IF(I275=I274,Y275+AG274,Y275)</f>
        <v>-1.1939447598218342E-2</v>
      </c>
      <c r="AH275" s="4">
        <f t="shared" ref="AH275:AH338" si="229">IF(J275=J274,Z275+AH274,Z275)</f>
        <v>-1.8418350061302644E-2</v>
      </c>
      <c r="AI275" s="4">
        <f t="shared" ref="AI275:AI338" si="230">IF(K275=K274,AA275+AI274,AA275)</f>
        <v>-1.406338910802836E-2</v>
      </c>
      <c r="AJ275" s="4">
        <f t="shared" ref="AJ275:AJ338" si="231">IF(L275=L274,AB275+AJ274,AB275)</f>
        <v>-9.5662817270275591E-5</v>
      </c>
      <c r="AK275" s="2">
        <f t="shared" si="207"/>
        <v>0.39809609594181961</v>
      </c>
      <c r="AL275" s="2">
        <f t="shared" si="208"/>
        <v>0.37145482340037816</v>
      </c>
      <c r="AM275" s="2">
        <f t="shared" si="209"/>
        <v>8.6288110667995105E-2</v>
      </c>
      <c r="AN275" s="2">
        <f t="shared" si="210"/>
        <v>8.5367234391689861E-2</v>
      </c>
      <c r="AO275" s="2">
        <f t="shared" si="211"/>
        <v>6.4922326415860834E-2</v>
      </c>
      <c r="AP275" s="2">
        <f t="shared" si="212"/>
        <v>4.05261471663413E-2</v>
      </c>
      <c r="AQ275" s="2">
        <f t="shared" si="213"/>
        <v>1.8623635054344112E-2</v>
      </c>
      <c r="AR275" s="2">
        <f t="shared" si="214"/>
        <v>4.1053575757351302E-3</v>
      </c>
      <c r="AS275" s="2">
        <f t="array" ref="AS275">_xlfn.STDEV.S(IF(E$17:E$1040=E275,$C$17:$C$1040,""))</f>
        <v>1.2758628112718129E-2</v>
      </c>
      <c r="AT275" s="2">
        <f t="array" ref="AT275">_xlfn.STDEV.S(IF(F$17:F$1040=F275,$C$17:$C$1040,""))</f>
        <v>1.4290354294774564E-2</v>
      </c>
      <c r="AU275" s="2">
        <f t="array" ref="AU275">_xlfn.STDEV.S(IF(G$17:G$1040=G275,$C$17:$C$1040,""))</f>
        <v>7.2726417459867253E-3</v>
      </c>
      <c r="AV275" s="2">
        <f t="array" ref="AV275">_xlfn.STDEV.S(IF(H$17:H$1040=H275,$C$17:$C$1040,""))</f>
        <v>8.6215323287876251E-3</v>
      </c>
      <c r="AW275" s="2">
        <f t="array" ref="AW275">_xlfn.STDEV.S(IF(I$17:I$1040=I275,$C$17:$C$1040,""))</f>
        <v>9.0659304826003744E-3</v>
      </c>
      <c r="AX275" s="2">
        <f t="array" ref="AX275">_xlfn.STDEV.S(IF(J$17:J$1040=J275,$C$17:$C$1040,""))</f>
        <v>9.1344679949431681E-3</v>
      </c>
      <c r="AY275" s="2">
        <f t="array" ref="AY275">_xlfn.STDEV.S(IF(K$17:K$1040=K275,$C$17:$C$1040,""))</f>
        <v>5.5703768854114709E-3</v>
      </c>
      <c r="AZ275" s="2">
        <f t="array" ref="AZ275">_xlfn.STDEV.S(IF(L$17:L$1040=L275,$C$17:$C$1040,""))</f>
        <v>3.3019282536289832E-3</v>
      </c>
      <c r="BA275" s="5">
        <f t="shared" si="215"/>
        <v>31.202108285058262</v>
      </c>
      <c r="BB275" s="5">
        <f t="shared" si="216"/>
        <v>25.993394966855718</v>
      </c>
      <c r="BC275" s="5">
        <f t="shared" si="217"/>
        <v>11.864754745496933</v>
      </c>
      <c r="BD275" s="5">
        <f t="shared" si="218"/>
        <v>9.9016313035961616</v>
      </c>
      <c r="BE275" s="5">
        <f t="shared" si="219"/>
        <v>7.1611321684477787</v>
      </c>
      <c r="BF275" s="5">
        <f t="shared" si="220"/>
        <v>4.4366182232809326</v>
      </c>
      <c r="BG275" s="5">
        <f t="shared" si="221"/>
        <v>3.3433348294831631</v>
      </c>
      <c r="BH275" s="5">
        <f t="shared" si="222"/>
        <v>1.2433212536411529</v>
      </c>
    </row>
    <row r="276" spans="1:60" x14ac:dyDescent="0.25">
      <c r="A276" t="s">
        <v>283</v>
      </c>
      <c r="B276">
        <v>148.63</v>
      </c>
      <c r="C276" s="2">
        <f t="shared" si="190"/>
        <v>-4.6209482989552075E-3</v>
      </c>
      <c r="D276" s="8">
        <f t="shared" si="223"/>
        <v>259</v>
      </c>
      <c r="E276" s="8">
        <f t="shared" si="188"/>
        <v>0</v>
      </c>
      <c r="F276" s="8">
        <f t="shared" si="189"/>
        <v>1</v>
      </c>
      <c r="G276" s="8">
        <f t="shared" si="189"/>
        <v>2</v>
      </c>
      <c r="H276" s="8">
        <f t="shared" si="189"/>
        <v>4</v>
      </c>
      <c r="I276" s="8">
        <f t="shared" si="189"/>
        <v>8</v>
      </c>
      <c r="J276" s="8">
        <f t="shared" si="189"/>
        <v>16</v>
      </c>
      <c r="K276" s="8">
        <f t="shared" si="189"/>
        <v>32</v>
      </c>
      <c r="L276" s="8">
        <f t="shared" si="189"/>
        <v>64</v>
      </c>
      <c r="M276" s="2">
        <f t="shared" si="191"/>
        <v>-1.0446901285107854E-3</v>
      </c>
      <c r="N276" s="2">
        <f t="shared" si="192"/>
        <v>-1.5670680214802213E-3</v>
      </c>
      <c r="O276" s="2">
        <f t="shared" si="193"/>
        <v>-5.8040304761040364E-4</v>
      </c>
      <c r="P276" s="2">
        <f t="shared" si="194"/>
        <v>-3.3072316145825974E-4</v>
      </c>
      <c r="Q276" s="2">
        <f t="shared" si="195"/>
        <v>-7.6868285590946106E-4</v>
      </c>
      <c r="R276" s="2">
        <f t="shared" si="196"/>
        <v>1.3909512984519729E-3</v>
      </c>
      <c r="S276" s="2">
        <f t="shared" si="197"/>
        <v>-6.0702352639455115E-5</v>
      </c>
      <c r="T276" s="2">
        <f t="shared" si="198"/>
        <v>-4.7166111162254831E-3</v>
      </c>
      <c r="U276" s="4">
        <f t="shared" si="199"/>
        <v>-3.5762581704444222E-3</v>
      </c>
      <c r="V276" s="4">
        <f t="shared" si="200"/>
        <v>-3.0538802774749863E-3</v>
      </c>
      <c r="W276" s="4">
        <f t="shared" si="201"/>
        <v>-4.0405452513448039E-3</v>
      </c>
      <c r="X276" s="4">
        <f t="shared" si="202"/>
        <v>-4.2902251374969478E-3</v>
      </c>
      <c r="Y276" s="4">
        <f t="shared" si="203"/>
        <v>-3.8522654430457465E-3</v>
      </c>
      <c r="Z276" s="4">
        <f t="shared" si="204"/>
        <v>-6.0118995974071804E-3</v>
      </c>
      <c r="AA276" s="4">
        <f t="shared" si="205"/>
        <v>-4.5602459463157524E-3</v>
      </c>
      <c r="AB276" s="4">
        <f t="shared" si="206"/>
        <v>9.5662817270275591E-5</v>
      </c>
      <c r="AC276" s="4">
        <f t="shared" si="224"/>
        <v>0.11904105664931695</v>
      </c>
      <c r="AD276" s="4">
        <f t="shared" si="225"/>
        <v>-1.2598172378981046E-2</v>
      </c>
      <c r="AE276" s="4">
        <f t="shared" si="226"/>
        <v>-1.6544832274460318E-2</v>
      </c>
      <c r="AF276" s="4">
        <f t="shared" si="227"/>
        <v>-1.7543551819068894E-2</v>
      </c>
      <c r="AG276" s="4">
        <f t="shared" si="228"/>
        <v>-1.5791713041264088E-2</v>
      </c>
      <c r="AH276" s="4">
        <f t="shared" si="229"/>
        <v>-2.4430249658709824E-2</v>
      </c>
      <c r="AI276" s="4">
        <f t="shared" si="230"/>
        <v>-1.8623635054344112E-2</v>
      </c>
      <c r="AJ276" s="4">
        <f t="shared" si="231"/>
        <v>0</v>
      </c>
      <c r="AK276" s="2">
        <f t="shared" si="207"/>
        <v>0.39809609594181961</v>
      </c>
      <c r="AL276" s="2">
        <f t="shared" si="208"/>
        <v>0.37145482340037816</v>
      </c>
      <c r="AM276" s="2">
        <f t="shared" si="209"/>
        <v>8.6288110667995105E-2</v>
      </c>
      <c r="AN276" s="2">
        <f t="shared" si="210"/>
        <v>8.5367234391689861E-2</v>
      </c>
      <c r="AO276" s="2">
        <f t="shared" si="211"/>
        <v>6.4922326415860834E-2</v>
      </c>
      <c r="AP276" s="2">
        <f t="shared" si="212"/>
        <v>4.05261471663413E-2</v>
      </c>
      <c r="AQ276" s="2">
        <f t="shared" si="213"/>
        <v>1.8623635054344112E-2</v>
      </c>
      <c r="AR276" s="2">
        <f t="shared" si="214"/>
        <v>4.1053575757351302E-3</v>
      </c>
      <c r="AS276" s="2">
        <f t="array" ref="AS276">_xlfn.STDEV.S(IF(E$17:E$1040=E276,$C$17:$C$1040,""))</f>
        <v>1.2758628112718129E-2</v>
      </c>
      <c r="AT276" s="2">
        <f t="array" ref="AT276">_xlfn.STDEV.S(IF(F$17:F$1040=F276,$C$17:$C$1040,""))</f>
        <v>1.4290354294774564E-2</v>
      </c>
      <c r="AU276" s="2">
        <f t="array" ref="AU276">_xlfn.STDEV.S(IF(G$17:G$1040=G276,$C$17:$C$1040,""))</f>
        <v>7.2726417459867253E-3</v>
      </c>
      <c r="AV276" s="2">
        <f t="array" ref="AV276">_xlfn.STDEV.S(IF(H$17:H$1040=H276,$C$17:$C$1040,""))</f>
        <v>8.6215323287876251E-3</v>
      </c>
      <c r="AW276" s="2">
        <f t="array" ref="AW276">_xlfn.STDEV.S(IF(I$17:I$1040=I276,$C$17:$C$1040,""))</f>
        <v>9.0659304826003744E-3</v>
      </c>
      <c r="AX276" s="2">
        <f t="array" ref="AX276">_xlfn.STDEV.S(IF(J$17:J$1040=J276,$C$17:$C$1040,""))</f>
        <v>9.1344679949431681E-3</v>
      </c>
      <c r="AY276" s="2">
        <f t="array" ref="AY276">_xlfn.STDEV.S(IF(K$17:K$1040=K276,$C$17:$C$1040,""))</f>
        <v>5.5703768854114709E-3</v>
      </c>
      <c r="AZ276" s="2">
        <f t="array" ref="AZ276">_xlfn.STDEV.S(IF(L$17:L$1040=L276,$C$17:$C$1040,""))</f>
        <v>3.3019282536289832E-3</v>
      </c>
      <c r="BA276" s="5">
        <f t="shared" si="215"/>
        <v>31.202108285058262</v>
      </c>
      <c r="BB276" s="5">
        <f t="shared" si="216"/>
        <v>25.993394966855718</v>
      </c>
      <c r="BC276" s="5">
        <f t="shared" si="217"/>
        <v>11.864754745496933</v>
      </c>
      <c r="BD276" s="5">
        <f t="shared" si="218"/>
        <v>9.9016313035961616</v>
      </c>
      <c r="BE276" s="5">
        <f t="shared" si="219"/>
        <v>7.1611321684477787</v>
      </c>
      <c r="BF276" s="5">
        <f t="shared" si="220"/>
        <v>4.4366182232809326</v>
      </c>
      <c r="BG276" s="5">
        <f t="shared" si="221"/>
        <v>3.3433348294831631</v>
      </c>
      <c r="BH276" s="5">
        <f t="shared" si="222"/>
        <v>1.2433212536411529</v>
      </c>
    </row>
    <row r="277" spans="1:60" x14ac:dyDescent="0.25">
      <c r="A277" t="s">
        <v>284</v>
      </c>
      <c r="B277">
        <v>149.1</v>
      </c>
      <c r="C277" s="2">
        <f t="shared" si="190"/>
        <v>3.1622148960506191E-3</v>
      </c>
      <c r="D277" s="8">
        <f t="shared" si="223"/>
        <v>260</v>
      </c>
      <c r="E277" s="8">
        <f t="shared" si="188"/>
        <v>0</v>
      </c>
      <c r="F277" s="8">
        <f t="shared" si="188"/>
        <v>1</v>
      </c>
      <c r="G277" s="8">
        <f t="shared" si="188"/>
        <v>2</v>
      </c>
      <c r="H277" s="8">
        <f t="shared" si="188"/>
        <v>4</v>
      </c>
      <c r="I277" s="8">
        <f t="shared" si="188"/>
        <v>8</v>
      </c>
      <c r="J277" s="8">
        <f t="shared" si="188"/>
        <v>16</v>
      </c>
      <c r="K277" s="8">
        <f t="shared" si="188"/>
        <v>32</v>
      </c>
      <c r="L277" s="8">
        <f t="shared" si="188"/>
        <v>65</v>
      </c>
      <c r="M277" s="2">
        <f t="shared" si="191"/>
        <v>-1.0446901285107854E-3</v>
      </c>
      <c r="N277" s="2">
        <f t="shared" si="192"/>
        <v>-1.5670680214802213E-3</v>
      </c>
      <c r="O277" s="2">
        <f t="shared" si="193"/>
        <v>-5.8040304761040364E-4</v>
      </c>
      <c r="P277" s="2">
        <f t="shared" si="194"/>
        <v>-3.3072316145825974E-4</v>
      </c>
      <c r="Q277" s="2">
        <f t="shared" si="195"/>
        <v>-7.6868285590946106E-4</v>
      </c>
      <c r="R277" s="2">
        <f t="shared" si="196"/>
        <v>1.3909512984519729E-3</v>
      </c>
      <c r="S277" s="2">
        <f t="shared" si="197"/>
        <v>-6.0702352639455115E-5</v>
      </c>
      <c r="T277" s="2">
        <f t="shared" si="198"/>
        <v>4.5952064109465729E-3</v>
      </c>
      <c r="U277" s="4">
        <f t="shared" si="199"/>
        <v>4.2069050245614045E-3</v>
      </c>
      <c r="V277" s="4">
        <f t="shared" si="200"/>
        <v>4.7292829175308408E-3</v>
      </c>
      <c r="W277" s="4">
        <f t="shared" si="201"/>
        <v>3.7426179436610228E-3</v>
      </c>
      <c r="X277" s="4">
        <f t="shared" si="202"/>
        <v>3.4929380575088789E-3</v>
      </c>
      <c r="Y277" s="4">
        <f t="shared" si="203"/>
        <v>3.9308977519600802E-3</v>
      </c>
      <c r="Z277" s="4">
        <f t="shared" si="204"/>
        <v>1.7712635975986463E-3</v>
      </c>
      <c r="AA277" s="4">
        <f t="shared" si="205"/>
        <v>3.2229172486900742E-3</v>
      </c>
      <c r="AB277" s="4">
        <f t="shared" si="206"/>
        <v>-1.4329915148959538E-3</v>
      </c>
      <c r="AC277" s="4">
        <f t="shared" si="224"/>
        <v>0.12324796167387836</v>
      </c>
      <c r="AD277" s="4">
        <f t="shared" si="225"/>
        <v>-7.8688894614502049E-3</v>
      </c>
      <c r="AE277" s="4">
        <f t="shared" si="226"/>
        <v>-1.2802214330799295E-2</v>
      </c>
      <c r="AF277" s="4">
        <f t="shared" si="227"/>
        <v>-1.4050613761560015E-2</v>
      </c>
      <c r="AG277" s="4">
        <f t="shared" si="228"/>
        <v>-1.1860815289304008E-2</v>
      </c>
      <c r="AH277" s="4">
        <f t="shared" si="229"/>
        <v>-2.2658986061111178E-2</v>
      </c>
      <c r="AI277" s="4">
        <f t="shared" si="230"/>
        <v>-1.5400717805654038E-2</v>
      </c>
      <c r="AJ277" s="4">
        <f t="shared" si="231"/>
        <v>-1.4329915148959538E-3</v>
      </c>
      <c r="AK277" s="2">
        <f t="shared" si="207"/>
        <v>0.39809609594181961</v>
      </c>
      <c r="AL277" s="2">
        <f t="shared" si="208"/>
        <v>0.37145482340037816</v>
      </c>
      <c r="AM277" s="2">
        <f t="shared" si="209"/>
        <v>8.6288110667995105E-2</v>
      </c>
      <c r="AN277" s="2">
        <f t="shared" si="210"/>
        <v>8.5367234391689861E-2</v>
      </c>
      <c r="AO277" s="2">
        <f t="shared" si="211"/>
        <v>6.4922326415860834E-2</v>
      </c>
      <c r="AP277" s="2">
        <f t="shared" si="212"/>
        <v>4.05261471663413E-2</v>
      </c>
      <c r="AQ277" s="2">
        <f t="shared" si="213"/>
        <v>1.8623635054344112E-2</v>
      </c>
      <c r="AR277" s="2">
        <f t="shared" si="214"/>
        <v>3.2783655985453297E-3</v>
      </c>
      <c r="AS277" s="2">
        <f t="array" ref="AS277">_xlfn.STDEV.S(IF(E$17:E$1040=E277,$C$17:$C$1040,""))</f>
        <v>1.2758628112718129E-2</v>
      </c>
      <c r="AT277" s="2">
        <f t="array" ref="AT277">_xlfn.STDEV.S(IF(F$17:F$1040=F277,$C$17:$C$1040,""))</f>
        <v>1.4290354294774564E-2</v>
      </c>
      <c r="AU277" s="2">
        <f t="array" ref="AU277">_xlfn.STDEV.S(IF(G$17:G$1040=G277,$C$17:$C$1040,""))</f>
        <v>7.2726417459867253E-3</v>
      </c>
      <c r="AV277" s="2">
        <f t="array" ref="AV277">_xlfn.STDEV.S(IF(H$17:H$1040=H277,$C$17:$C$1040,""))</f>
        <v>8.6215323287876251E-3</v>
      </c>
      <c r="AW277" s="2">
        <f t="array" ref="AW277">_xlfn.STDEV.S(IF(I$17:I$1040=I277,$C$17:$C$1040,""))</f>
        <v>9.0659304826003744E-3</v>
      </c>
      <c r="AX277" s="2">
        <f t="array" ref="AX277">_xlfn.STDEV.S(IF(J$17:J$1040=J277,$C$17:$C$1040,""))</f>
        <v>9.1344679949431681E-3</v>
      </c>
      <c r="AY277" s="2">
        <f t="array" ref="AY277">_xlfn.STDEV.S(IF(K$17:K$1040=K277,$C$17:$C$1040,""))</f>
        <v>5.5703768854114709E-3</v>
      </c>
      <c r="AZ277" s="2">
        <f t="array" ref="AZ277">_xlfn.STDEV.S(IF(L$17:L$1040=L277,$C$17:$C$1040,""))</f>
        <v>1.9214238317497179E-3</v>
      </c>
      <c r="BA277" s="5">
        <f t="shared" si="215"/>
        <v>31.202108285058262</v>
      </c>
      <c r="BB277" s="5">
        <f t="shared" si="216"/>
        <v>25.993394966855718</v>
      </c>
      <c r="BC277" s="5">
        <f t="shared" si="217"/>
        <v>11.864754745496933</v>
      </c>
      <c r="BD277" s="5">
        <f t="shared" si="218"/>
        <v>9.9016313035961616</v>
      </c>
      <c r="BE277" s="5">
        <f t="shared" si="219"/>
        <v>7.1611321684477787</v>
      </c>
      <c r="BF277" s="5">
        <f t="shared" si="220"/>
        <v>4.4366182232809326</v>
      </c>
      <c r="BG277" s="5">
        <f t="shared" si="221"/>
        <v>3.3433348294831631</v>
      </c>
      <c r="BH277" s="5">
        <f t="shared" si="222"/>
        <v>1.7062167879743282</v>
      </c>
    </row>
    <row r="278" spans="1:60" x14ac:dyDescent="0.25">
      <c r="A278" t="s">
        <v>285</v>
      </c>
      <c r="B278">
        <v>149.51</v>
      </c>
      <c r="C278" s="2">
        <f t="shared" si="190"/>
        <v>2.749832327297197E-3</v>
      </c>
      <c r="D278" s="8">
        <f t="shared" si="223"/>
        <v>261</v>
      </c>
      <c r="E278" s="8">
        <f t="shared" si="188"/>
        <v>0</v>
      </c>
      <c r="F278" s="8">
        <f t="shared" si="188"/>
        <v>1</v>
      </c>
      <c r="G278" s="8">
        <f t="shared" si="188"/>
        <v>2</v>
      </c>
      <c r="H278" s="8">
        <f t="shared" si="188"/>
        <v>4</v>
      </c>
      <c r="I278" s="8">
        <f t="shared" si="188"/>
        <v>8</v>
      </c>
      <c r="J278" s="8">
        <f t="shared" si="188"/>
        <v>16</v>
      </c>
      <c r="K278" s="8">
        <f t="shared" si="188"/>
        <v>32</v>
      </c>
      <c r="L278" s="8">
        <f t="shared" si="188"/>
        <v>65</v>
      </c>
      <c r="M278" s="2">
        <f t="shared" si="191"/>
        <v>-1.0446901285107854E-3</v>
      </c>
      <c r="N278" s="2">
        <f t="shared" si="192"/>
        <v>-1.5670680214802213E-3</v>
      </c>
      <c r="O278" s="2">
        <f t="shared" si="193"/>
        <v>-5.8040304761040364E-4</v>
      </c>
      <c r="P278" s="2">
        <f t="shared" si="194"/>
        <v>-3.3072316145825974E-4</v>
      </c>
      <c r="Q278" s="2">
        <f t="shared" si="195"/>
        <v>-7.6868285590946106E-4</v>
      </c>
      <c r="R278" s="2">
        <f t="shared" si="196"/>
        <v>1.3909512984519729E-3</v>
      </c>
      <c r="S278" s="2">
        <f t="shared" si="197"/>
        <v>-6.0702352639455115E-5</v>
      </c>
      <c r="T278" s="2">
        <f t="shared" si="198"/>
        <v>4.5952064109465729E-3</v>
      </c>
      <c r="U278" s="4">
        <f t="shared" si="199"/>
        <v>3.7945224558079823E-3</v>
      </c>
      <c r="V278" s="4">
        <f t="shared" si="200"/>
        <v>4.3169003487774187E-3</v>
      </c>
      <c r="W278" s="4">
        <f t="shared" si="201"/>
        <v>3.3302353749076006E-3</v>
      </c>
      <c r="X278" s="4">
        <f t="shared" si="202"/>
        <v>3.0805554887554567E-3</v>
      </c>
      <c r="Y278" s="4">
        <f t="shared" si="203"/>
        <v>3.518515183206658E-3</v>
      </c>
      <c r="Z278" s="4">
        <f t="shared" si="204"/>
        <v>1.3588810288452241E-3</v>
      </c>
      <c r="AA278" s="4">
        <f t="shared" si="205"/>
        <v>2.8105346799366521E-3</v>
      </c>
      <c r="AB278" s="4">
        <f t="shared" si="206"/>
        <v>-1.8453740836493759E-3</v>
      </c>
      <c r="AC278" s="4">
        <f t="shared" si="224"/>
        <v>0.12704248412968633</v>
      </c>
      <c r="AD278" s="4">
        <f t="shared" si="225"/>
        <v>-3.5519891126727862E-3</v>
      </c>
      <c r="AE278" s="4">
        <f t="shared" si="226"/>
        <v>-9.4719789558916946E-3</v>
      </c>
      <c r="AF278" s="4">
        <f t="shared" si="227"/>
        <v>-1.0970058272804558E-2</v>
      </c>
      <c r="AG278" s="4">
        <f t="shared" si="228"/>
        <v>-8.3423001060973501E-3</v>
      </c>
      <c r="AH278" s="4">
        <f t="shared" si="229"/>
        <v>-2.1300105032265954E-2</v>
      </c>
      <c r="AI278" s="4">
        <f t="shared" si="230"/>
        <v>-1.2590183125717386E-2</v>
      </c>
      <c r="AJ278" s="4">
        <f t="shared" si="231"/>
        <v>-3.2783655985453297E-3</v>
      </c>
      <c r="AK278" s="2">
        <f t="shared" si="207"/>
        <v>0.39809609594181961</v>
      </c>
      <c r="AL278" s="2">
        <f t="shared" si="208"/>
        <v>0.37145482340037816</v>
      </c>
      <c r="AM278" s="2">
        <f t="shared" si="209"/>
        <v>8.6288110667995105E-2</v>
      </c>
      <c r="AN278" s="2">
        <f t="shared" si="210"/>
        <v>8.5367234391689861E-2</v>
      </c>
      <c r="AO278" s="2">
        <f t="shared" si="211"/>
        <v>6.4922326415860834E-2</v>
      </c>
      <c r="AP278" s="2">
        <f t="shared" si="212"/>
        <v>4.05261471663413E-2</v>
      </c>
      <c r="AQ278" s="2">
        <f t="shared" si="213"/>
        <v>1.8623635054344112E-2</v>
      </c>
      <c r="AR278" s="2">
        <f t="shared" si="214"/>
        <v>3.2783655985453297E-3</v>
      </c>
      <c r="AS278" s="2">
        <f t="array" ref="AS278">_xlfn.STDEV.S(IF(E$17:E$1040=E278,$C$17:$C$1040,""))</f>
        <v>1.2758628112718129E-2</v>
      </c>
      <c r="AT278" s="2">
        <f t="array" ref="AT278">_xlfn.STDEV.S(IF(F$17:F$1040=F278,$C$17:$C$1040,""))</f>
        <v>1.4290354294774564E-2</v>
      </c>
      <c r="AU278" s="2">
        <f t="array" ref="AU278">_xlfn.STDEV.S(IF(G$17:G$1040=G278,$C$17:$C$1040,""))</f>
        <v>7.2726417459867253E-3</v>
      </c>
      <c r="AV278" s="2">
        <f t="array" ref="AV278">_xlfn.STDEV.S(IF(H$17:H$1040=H278,$C$17:$C$1040,""))</f>
        <v>8.6215323287876251E-3</v>
      </c>
      <c r="AW278" s="2">
        <f t="array" ref="AW278">_xlfn.STDEV.S(IF(I$17:I$1040=I278,$C$17:$C$1040,""))</f>
        <v>9.0659304826003744E-3</v>
      </c>
      <c r="AX278" s="2">
        <f t="array" ref="AX278">_xlfn.STDEV.S(IF(J$17:J$1040=J278,$C$17:$C$1040,""))</f>
        <v>9.1344679949431681E-3</v>
      </c>
      <c r="AY278" s="2">
        <f t="array" ref="AY278">_xlfn.STDEV.S(IF(K$17:K$1040=K278,$C$17:$C$1040,""))</f>
        <v>5.5703768854114709E-3</v>
      </c>
      <c r="AZ278" s="2">
        <f t="array" ref="AZ278">_xlfn.STDEV.S(IF(L$17:L$1040=L278,$C$17:$C$1040,""))</f>
        <v>1.9214238317497179E-3</v>
      </c>
      <c r="BA278" s="5">
        <f t="shared" si="215"/>
        <v>31.202108285058262</v>
      </c>
      <c r="BB278" s="5">
        <f t="shared" si="216"/>
        <v>25.993394966855718</v>
      </c>
      <c r="BC278" s="5">
        <f t="shared" si="217"/>
        <v>11.864754745496933</v>
      </c>
      <c r="BD278" s="5">
        <f t="shared" si="218"/>
        <v>9.9016313035961616</v>
      </c>
      <c r="BE278" s="5">
        <f t="shared" si="219"/>
        <v>7.1611321684477787</v>
      </c>
      <c r="BF278" s="5">
        <f t="shared" si="220"/>
        <v>4.4366182232809326</v>
      </c>
      <c r="BG278" s="5">
        <f t="shared" si="221"/>
        <v>3.3433348294831631</v>
      </c>
      <c r="BH278" s="5">
        <f t="shared" si="222"/>
        <v>1.7062167879743282</v>
      </c>
    </row>
    <row r="279" spans="1:60" x14ac:dyDescent="0.25">
      <c r="A279" t="s">
        <v>286</v>
      </c>
      <c r="B279">
        <v>150.38999999999999</v>
      </c>
      <c r="C279" s="2">
        <f t="shared" si="190"/>
        <v>5.8858939201391625E-3</v>
      </c>
      <c r="D279" s="8">
        <f t="shared" si="223"/>
        <v>262</v>
      </c>
      <c r="E279" s="8">
        <f t="shared" si="188"/>
        <v>0</v>
      </c>
      <c r="F279" s="8">
        <f t="shared" si="188"/>
        <v>1</v>
      </c>
      <c r="G279" s="8">
        <f t="shared" si="188"/>
        <v>2</v>
      </c>
      <c r="H279" s="8">
        <f t="shared" si="188"/>
        <v>4</v>
      </c>
      <c r="I279" s="8">
        <f t="shared" si="188"/>
        <v>8</v>
      </c>
      <c r="J279" s="8">
        <f t="shared" si="188"/>
        <v>16</v>
      </c>
      <c r="K279" s="8">
        <f t="shared" si="188"/>
        <v>32</v>
      </c>
      <c r="L279" s="8">
        <f t="shared" si="188"/>
        <v>65</v>
      </c>
      <c r="M279" s="2">
        <f t="shared" si="191"/>
        <v>-1.0446901285107854E-3</v>
      </c>
      <c r="N279" s="2">
        <f t="shared" si="192"/>
        <v>-1.5670680214802213E-3</v>
      </c>
      <c r="O279" s="2">
        <f t="shared" si="193"/>
        <v>-5.8040304761040364E-4</v>
      </c>
      <c r="P279" s="2">
        <f t="shared" si="194"/>
        <v>-3.3072316145825974E-4</v>
      </c>
      <c r="Q279" s="2">
        <f t="shared" si="195"/>
        <v>-7.6868285590946106E-4</v>
      </c>
      <c r="R279" s="2">
        <f t="shared" si="196"/>
        <v>1.3909512984519729E-3</v>
      </c>
      <c r="S279" s="2">
        <f t="shared" si="197"/>
        <v>-6.0702352639455115E-5</v>
      </c>
      <c r="T279" s="2">
        <f t="shared" si="198"/>
        <v>4.5952064109465729E-3</v>
      </c>
      <c r="U279" s="4">
        <f t="shared" si="199"/>
        <v>6.9305840486499478E-3</v>
      </c>
      <c r="V279" s="4">
        <f t="shared" si="200"/>
        <v>7.4529619416193842E-3</v>
      </c>
      <c r="W279" s="4">
        <f t="shared" si="201"/>
        <v>6.4662969677495661E-3</v>
      </c>
      <c r="X279" s="4">
        <f t="shared" si="202"/>
        <v>6.2166170815974222E-3</v>
      </c>
      <c r="Y279" s="4">
        <f t="shared" si="203"/>
        <v>6.6545767760486235E-3</v>
      </c>
      <c r="Z279" s="4">
        <f t="shared" si="204"/>
        <v>4.4949426216871896E-3</v>
      </c>
      <c r="AA279" s="4">
        <f t="shared" si="205"/>
        <v>5.9465962727786176E-3</v>
      </c>
      <c r="AB279" s="4">
        <f t="shared" si="206"/>
        <v>1.2906875091925896E-3</v>
      </c>
      <c r="AC279" s="4">
        <f t="shared" si="224"/>
        <v>0.13397306817833626</v>
      </c>
      <c r="AD279" s="4">
        <f t="shared" si="225"/>
        <v>3.9009728289465979E-3</v>
      </c>
      <c r="AE279" s="4">
        <f t="shared" si="226"/>
        <v>-3.0056819881421285E-3</v>
      </c>
      <c r="AF279" s="4">
        <f t="shared" si="227"/>
        <v>-4.7534411912071358E-3</v>
      </c>
      <c r="AG279" s="4">
        <f t="shared" si="228"/>
        <v>-1.6877233300487265E-3</v>
      </c>
      <c r="AH279" s="4">
        <f t="shared" si="229"/>
        <v>-1.6805162410578764E-2</v>
      </c>
      <c r="AI279" s="4">
        <f t="shared" si="230"/>
        <v>-6.6435868529387682E-3</v>
      </c>
      <c r="AJ279" s="4">
        <f t="shared" si="231"/>
        <v>-1.9876780893527402E-3</v>
      </c>
      <c r="AK279" s="2">
        <f t="shared" si="207"/>
        <v>0.39809609594181961</v>
      </c>
      <c r="AL279" s="2">
        <f t="shared" si="208"/>
        <v>0.37145482340037816</v>
      </c>
      <c r="AM279" s="2">
        <f t="shared" si="209"/>
        <v>8.6288110667995105E-2</v>
      </c>
      <c r="AN279" s="2">
        <f t="shared" si="210"/>
        <v>8.5367234391689861E-2</v>
      </c>
      <c r="AO279" s="2">
        <f t="shared" si="211"/>
        <v>6.4922326415860834E-2</v>
      </c>
      <c r="AP279" s="2">
        <f t="shared" si="212"/>
        <v>4.05261471663413E-2</v>
      </c>
      <c r="AQ279" s="2">
        <f t="shared" si="213"/>
        <v>1.8623635054344112E-2</v>
      </c>
      <c r="AR279" s="2">
        <f t="shared" si="214"/>
        <v>3.2783655985453297E-3</v>
      </c>
      <c r="AS279" s="2">
        <f t="array" ref="AS279">_xlfn.STDEV.S(IF(E$17:E$1040=E279,$C$17:$C$1040,""))</f>
        <v>1.2758628112718129E-2</v>
      </c>
      <c r="AT279" s="2">
        <f t="array" ref="AT279">_xlfn.STDEV.S(IF(F$17:F$1040=F279,$C$17:$C$1040,""))</f>
        <v>1.4290354294774564E-2</v>
      </c>
      <c r="AU279" s="2">
        <f t="array" ref="AU279">_xlfn.STDEV.S(IF(G$17:G$1040=G279,$C$17:$C$1040,""))</f>
        <v>7.2726417459867253E-3</v>
      </c>
      <c r="AV279" s="2">
        <f t="array" ref="AV279">_xlfn.STDEV.S(IF(H$17:H$1040=H279,$C$17:$C$1040,""))</f>
        <v>8.6215323287876251E-3</v>
      </c>
      <c r="AW279" s="2">
        <f t="array" ref="AW279">_xlfn.STDEV.S(IF(I$17:I$1040=I279,$C$17:$C$1040,""))</f>
        <v>9.0659304826003744E-3</v>
      </c>
      <c r="AX279" s="2">
        <f t="array" ref="AX279">_xlfn.STDEV.S(IF(J$17:J$1040=J279,$C$17:$C$1040,""))</f>
        <v>9.1344679949431681E-3</v>
      </c>
      <c r="AY279" s="2">
        <f t="array" ref="AY279">_xlfn.STDEV.S(IF(K$17:K$1040=K279,$C$17:$C$1040,""))</f>
        <v>5.5703768854114709E-3</v>
      </c>
      <c r="AZ279" s="2">
        <f t="array" ref="AZ279">_xlfn.STDEV.S(IF(L$17:L$1040=L279,$C$17:$C$1040,""))</f>
        <v>1.9214238317497179E-3</v>
      </c>
      <c r="BA279" s="5">
        <f t="shared" si="215"/>
        <v>31.202108285058262</v>
      </c>
      <c r="BB279" s="5">
        <f t="shared" si="216"/>
        <v>25.993394966855718</v>
      </c>
      <c r="BC279" s="5">
        <f t="shared" si="217"/>
        <v>11.864754745496933</v>
      </c>
      <c r="BD279" s="5">
        <f t="shared" si="218"/>
        <v>9.9016313035961616</v>
      </c>
      <c r="BE279" s="5">
        <f t="shared" si="219"/>
        <v>7.1611321684477787</v>
      </c>
      <c r="BF279" s="5">
        <f t="shared" si="220"/>
        <v>4.4366182232809326</v>
      </c>
      <c r="BG279" s="5">
        <f t="shared" si="221"/>
        <v>3.3433348294831631</v>
      </c>
      <c r="BH279" s="5">
        <f t="shared" si="222"/>
        <v>1.7062167879743282</v>
      </c>
    </row>
    <row r="280" spans="1:60" x14ac:dyDescent="0.25">
      <c r="A280" t="s">
        <v>287</v>
      </c>
      <c r="B280">
        <v>151.38</v>
      </c>
      <c r="C280" s="2">
        <f t="shared" si="190"/>
        <v>6.582884500299313E-3</v>
      </c>
      <c r="D280" s="8">
        <f t="shared" si="223"/>
        <v>263</v>
      </c>
      <c r="E280" s="8">
        <f t="shared" si="188"/>
        <v>0</v>
      </c>
      <c r="F280" s="8">
        <f t="shared" si="188"/>
        <v>1</v>
      </c>
      <c r="G280" s="8">
        <f t="shared" si="188"/>
        <v>2</v>
      </c>
      <c r="H280" s="8">
        <f t="shared" si="188"/>
        <v>4</v>
      </c>
      <c r="I280" s="8">
        <f t="shared" si="188"/>
        <v>8</v>
      </c>
      <c r="J280" s="8">
        <f t="shared" si="188"/>
        <v>16</v>
      </c>
      <c r="K280" s="8">
        <f t="shared" si="188"/>
        <v>32</v>
      </c>
      <c r="L280" s="8">
        <f t="shared" si="188"/>
        <v>65</v>
      </c>
      <c r="M280" s="2">
        <f t="shared" si="191"/>
        <v>-1.0446901285107854E-3</v>
      </c>
      <c r="N280" s="2">
        <f t="shared" si="192"/>
        <v>-1.5670680214802213E-3</v>
      </c>
      <c r="O280" s="2">
        <f t="shared" si="193"/>
        <v>-5.8040304761040364E-4</v>
      </c>
      <c r="P280" s="2">
        <f t="shared" si="194"/>
        <v>-3.3072316145825974E-4</v>
      </c>
      <c r="Q280" s="2">
        <f t="shared" si="195"/>
        <v>-7.6868285590946106E-4</v>
      </c>
      <c r="R280" s="2">
        <f t="shared" si="196"/>
        <v>1.3909512984519729E-3</v>
      </c>
      <c r="S280" s="2">
        <f t="shared" si="197"/>
        <v>-6.0702352639455115E-5</v>
      </c>
      <c r="T280" s="2">
        <f t="shared" si="198"/>
        <v>4.5952064109465729E-3</v>
      </c>
      <c r="U280" s="4">
        <f t="shared" si="199"/>
        <v>7.6275746288100984E-3</v>
      </c>
      <c r="V280" s="4">
        <f t="shared" si="200"/>
        <v>8.1499525217795347E-3</v>
      </c>
      <c r="W280" s="4">
        <f t="shared" si="201"/>
        <v>7.1632875479097167E-3</v>
      </c>
      <c r="X280" s="4">
        <f t="shared" si="202"/>
        <v>6.9136076617575728E-3</v>
      </c>
      <c r="Y280" s="4">
        <f t="shared" si="203"/>
        <v>7.3515673562087741E-3</v>
      </c>
      <c r="Z280" s="4">
        <f t="shared" si="204"/>
        <v>5.1919332018473402E-3</v>
      </c>
      <c r="AA280" s="4">
        <f t="shared" si="205"/>
        <v>6.6435868529387682E-3</v>
      </c>
      <c r="AB280" s="4">
        <f t="shared" si="206"/>
        <v>1.9876780893527402E-3</v>
      </c>
      <c r="AC280" s="4">
        <f t="shared" si="224"/>
        <v>0.14160064280714635</v>
      </c>
      <c r="AD280" s="4">
        <f t="shared" si="225"/>
        <v>1.2050925350726133E-2</v>
      </c>
      <c r="AE280" s="4">
        <f t="shared" si="226"/>
        <v>4.1576055597675882E-3</v>
      </c>
      <c r="AF280" s="4">
        <f t="shared" si="227"/>
        <v>2.160166470550437E-3</v>
      </c>
      <c r="AG280" s="4">
        <f t="shared" si="228"/>
        <v>5.6638440261600476E-3</v>
      </c>
      <c r="AH280" s="4">
        <f t="shared" si="229"/>
        <v>-1.1613229208731424E-2</v>
      </c>
      <c r="AI280" s="4">
        <f t="shared" si="230"/>
        <v>0</v>
      </c>
      <c r="AJ280" s="4">
        <f t="shared" si="231"/>
        <v>0</v>
      </c>
      <c r="AK280" s="2">
        <f t="shared" si="207"/>
        <v>0.39809609594181961</v>
      </c>
      <c r="AL280" s="2">
        <f t="shared" si="208"/>
        <v>0.37145482340037816</v>
      </c>
      <c r="AM280" s="2">
        <f t="shared" si="209"/>
        <v>8.6288110667995105E-2</v>
      </c>
      <c r="AN280" s="2">
        <f t="shared" si="210"/>
        <v>8.5367234391689861E-2</v>
      </c>
      <c r="AO280" s="2">
        <f t="shared" si="211"/>
        <v>6.4922326415860834E-2</v>
      </c>
      <c r="AP280" s="2">
        <f t="shared" si="212"/>
        <v>4.05261471663413E-2</v>
      </c>
      <c r="AQ280" s="2">
        <f t="shared" si="213"/>
        <v>1.8623635054344112E-2</v>
      </c>
      <c r="AR280" s="2">
        <f t="shared" si="214"/>
        <v>3.2783655985453297E-3</v>
      </c>
      <c r="AS280" s="2">
        <f t="array" ref="AS280">_xlfn.STDEV.S(IF(E$17:E$1040=E280,$C$17:$C$1040,""))</f>
        <v>1.2758628112718129E-2</v>
      </c>
      <c r="AT280" s="2">
        <f t="array" ref="AT280">_xlfn.STDEV.S(IF(F$17:F$1040=F280,$C$17:$C$1040,""))</f>
        <v>1.4290354294774564E-2</v>
      </c>
      <c r="AU280" s="2">
        <f t="array" ref="AU280">_xlfn.STDEV.S(IF(G$17:G$1040=G280,$C$17:$C$1040,""))</f>
        <v>7.2726417459867253E-3</v>
      </c>
      <c r="AV280" s="2">
        <f t="array" ref="AV280">_xlfn.STDEV.S(IF(H$17:H$1040=H280,$C$17:$C$1040,""))</f>
        <v>8.6215323287876251E-3</v>
      </c>
      <c r="AW280" s="2">
        <f t="array" ref="AW280">_xlfn.STDEV.S(IF(I$17:I$1040=I280,$C$17:$C$1040,""))</f>
        <v>9.0659304826003744E-3</v>
      </c>
      <c r="AX280" s="2">
        <f t="array" ref="AX280">_xlfn.STDEV.S(IF(J$17:J$1040=J280,$C$17:$C$1040,""))</f>
        <v>9.1344679949431681E-3</v>
      </c>
      <c r="AY280" s="2">
        <f t="array" ref="AY280">_xlfn.STDEV.S(IF(K$17:K$1040=K280,$C$17:$C$1040,""))</f>
        <v>5.5703768854114709E-3</v>
      </c>
      <c r="AZ280" s="2">
        <f t="array" ref="AZ280">_xlfn.STDEV.S(IF(L$17:L$1040=L280,$C$17:$C$1040,""))</f>
        <v>1.9214238317497179E-3</v>
      </c>
      <c r="BA280" s="5">
        <f t="shared" si="215"/>
        <v>31.202108285058262</v>
      </c>
      <c r="BB280" s="5">
        <f t="shared" si="216"/>
        <v>25.993394966855718</v>
      </c>
      <c r="BC280" s="5">
        <f t="shared" si="217"/>
        <v>11.864754745496933</v>
      </c>
      <c r="BD280" s="5">
        <f t="shared" si="218"/>
        <v>9.9016313035961616</v>
      </c>
      <c r="BE280" s="5">
        <f t="shared" si="219"/>
        <v>7.1611321684477787</v>
      </c>
      <c r="BF280" s="5">
        <f t="shared" si="220"/>
        <v>4.4366182232809326</v>
      </c>
      <c r="BG280" s="5">
        <f t="shared" si="221"/>
        <v>3.3433348294831631</v>
      </c>
      <c r="BH280" s="5">
        <f t="shared" si="222"/>
        <v>1.7062167879743282</v>
      </c>
    </row>
    <row r="281" spans="1:60" x14ac:dyDescent="0.25">
      <c r="A281" t="s">
        <v>288</v>
      </c>
      <c r="B281">
        <v>151.85</v>
      </c>
      <c r="C281" s="2">
        <f t="shared" si="190"/>
        <v>3.10476945435334E-3</v>
      </c>
      <c r="D281" s="8">
        <f t="shared" si="223"/>
        <v>264</v>
      </c>
      <c r="E281" s="8">
        <f t="shared" si="188"/>
        <v>0</v>
      </c>
      <c r="F281" s="8">
        <f t="shared" si="188"/>
        <v>1</v>
      </c>
      <c r="G281" s="8">
        <f t="shared" si="188"/>
        <v>2</v>
      </c>
      <c r="H281" s="8">
        <f t="shared" si="188"/>
        <v>4</v>
      </c>
      <c r="I281" s="8">
        <f t="shared" si="188"/>
        <v>8</v>
      </c>
      <c r="J281" s="8">
        <f t="shared" si="188"/>
        <v>16</v>
      </c>
      <c r="K281" s="8">
        <f t="shared" si="188"/>
        <v>33</v>
      </c>
      <c r="L281" s="8">
        <f t="shared" si="188"/>
        <v>66</v>
      </c>
      <c r="M281" s="2">
        <f t="shared" si="191"/>
        <v>-1.0446901285107854E-3</v>
      </c>
      <c r="N281" s="2">
        <f t="shared" si="192"/>
        <v>-1.5670680214802213E-3</v>
      </c>
      <c r="O281" s="2">
        <f t="shared" si="193"/>
        <v>-5.8040304761040364E-4</v>
      </c>
      <c r="P281" s="2">
        <f t="shared" si="194"/>
        <v>-3.3072316145825974E-4</v>
      </c>
      <c r="Q281" s="2">
        <f t="shared" si="195"/>
        <v>-7.6868285590946106E-4</v>
      </c>
      <c r="R281" s="2">
        <f t="shared" si="196"/>
        <v>1.3909512984519729E-3</v>
      </c>
      <c r="S281" s="2">
        <f t="shared" si="197"/>
        <v>2.8426049495434008E-3</v>
      </c>
      <c r="T281" s="2">
        <f t="shared" si="198"/>
        <v>-1.6783335957467338E-3</v>
      </c>
      <c r="U281" s="4">
        <f t="shared" si="199"/>
        <v>4.1494595828641253E-3</v>
      </c>
      <c r="V281" s="4">
        <f t="shared" si="200"/>
        <v>4.6718374758335617E-3</v>
      </c>
      <c r="W281" s="4">
        <f t="shared" si="201"/>
        <v>3.6851725019637436E-3</v>
      </c>
      <c r="X281" s="4">
        <f t="shared" si="202"/>
        <v>3.4354926158115997E-3</v>
      </c>
      <c r="Y281" s="4">
        <f t="shared" si="203"/>
        <v>3.873452310262801E-3</v>
      </c>
      <c r="Z281" s="4">
        <f t="shared" si="204"/>
        <v>1.7138181559013671E-3</v>
      </c>
      <c r="AA281" s="4">
        <f t="shared" si="205"/>
        <v>2.6216450480993914E-4</v>
      </c>
      <c r="AB281" s="4">
        <f t="shared" si="206"/>
        <v>4.7831030501000737E-3</v>
      </c>
      <c r="AC281" s="4">
        <f t="shared" si="224"/>
        <v>0.14575010239001046</v>
      </c>
      <c r="AD281" s="4">
        <f t="shared" si="225"/>
        <v>1.6722762826559694E-2</v>
      </c>
      <c r="AE281" s="4">
        <f t="shared" si="226"/>
        <v>7.8427780617313318E-3</v>
      </c>
      <c r="AF281" s="4">
        <f t="shared" si="227"/>
        <v>5.5956590863620367E-3</v>
      </c>
      <c r="AG281" s="4">
        <f t="shared" si="228"/>
        <v>9.5372963364228486E-3</v>
      </c>
      <c r="AH281" s="4">
        <f t="shared" si="229"/>
        <v>-9.8994110528300566E-3</v>
      </c>
      <c r="AI281" s="4">
        <f t="shared" si="230"/>
        <v>2.6216450480993914E-4</v>
      </c>
      <c r="AJ281" s="4">
        <f t="shared" si="231"/>
        <v>4.7831030501000737E-3</v>
      </c>
      <c r="AK281" s="2">
        <f t="shared" si="207"/>
        <v>0.39809609594181961</v>
      </c>
      <c r="AL281" s="2">
        <f t="shared" si="208"/>
        <v>0.37145482340037816</v>
      </c>
      <c r="AM281" s="2">
        <f t="shared" si="209"/>
        <v>8.6288110667995105E-2</v>
      </c>
      <c r="AN281" s="2">
        <f t="shared" si="210"/>
        <v>8.5367234391689861E-2</v>
      </c>
      <c r="AO281" s="2">
        <f t="shared" si="211"/>
        <v>6.4922326415860834E-2</v>
      </c>
      <c r="AP281" s="2">
        <f t="shared" si="212"/>
        <v>4.05261471663413E-2</v>
      </c>
      <c r="AQ281" s="2">
        <f t="shared" si="213"/>
        <v>3.5631305339883443E-2</v>
      </c>
      <c r="AR281" s="2">
        <f t="shared" si="214"/>
        <v>7.4814687106782574E-3</v>
      </c>
      <c r="AS281" s="2">
        <f t="array" ref="AS281">_xlfn.STDEV.S(IF(E$17:E$1040=E281,$C$17:$C$1040,""))</f>
        <v>1.2758628112718129E-2</v>
      </c>
      <c r="AT281" s="2">
        <f t="array" ref="AT281">_xlfn.STDEV.S(IF(F$17:F$1040=F281,$C$17:$C$1040,""))</f>
        <v>1.4290354294774564E-2</v>
      </c>
      <c r="AU281" s="2">
        <f t="array" ref="AU281">_xlfn.STDEV.S(IF(G$17:G$1040=G281,$C$17:$C$1040,""))</f>
        <v>7.2726417459867253E-3</v>
      </c>
      <c r="AV281" s="2">
        <f t="array" ref="AV281">_xlfn.STDEV.S(IF(H$17:H$1040=H281,$C$17:$C$1040,""))</f>
        <v>8.6215323287876251E-3</v>
      </c>
      <c r="AW281" s="2">
        <f t="array" ref="AW281">_xlfn.STDEV.S(IF(I$17:I$1040=I281,$C$17:$C$1040,""))</f>
        <v>9.0659304826003744E-3</v>
      </c>
      <c r="AX281" s="2">
        <f t="array" ref="AX281">_xlfn.STDEV.S(IF(J$17:J$1040=J281,$C$17:$C$1040,""))</f>
        <v>9.1344679949431681E-3</v>
      </c>
      <c r="AY281" s="2">
        <f t="array" ref="AY281">_xlfn.STDEV.S(IF(K$17:K$1040=K281,$C$17:$C$1040,""))</f>
        <v>1.1956212489014703E-2</v>
      </c>
      <c r="AZ281" s="2">
        <f t="array" ref="AZ281">_xlfn.STDEV.S(IF(L$17:L$1040=L281,$C$17:$C$1040,""))</f>
        <v>5.2660513003328427E-3</v>
      </c>
      <c r="BA281" s="5">
        <f t="shared" si="215"/>
        <v>31.202108285058262</v>
      </c>
      <c r="BB281" s="5">
        <f t="shared" si="216"/>
        <v>25.993394966855718</v>
      </c>
      <c r="BC281" s="5">
        <f t="shared" si="217"/>
        <v>11.864754745496933</v>
      </c>
      <c r="BD281" s="5">
        <f t="shared" si="218"/>
        <v>9.9016313035961616</v>
      </c>
      <c r="BE281" s="5">
        <f t="shared" si="219"/>
        <v>7.1611321684477787</v>
      </c>
      <c r="BF281" s="5">
        <f t="shared" si="220"/>
        <v>4.4366182232809326</v>
      </c>
      <c r="BG281" s="5">
        <f t="shared" si="221"/>
        <v>2.9801498904959471</v>
      </c>
      <c r="BH281" s="5">
        <f t="shared" si="222"/>
        <v>1.4206980304588732</v>
      </c>
    </row>
    <row r="282" spans="1:60" x14ac:dyDescent="0.25">
      <c r="A282" t="s">
        <v>289</v>
      </c>
      <c r="B282">
        <v>151.71</v>
      </c>
      <c r="C282" s="2">
        <f t="shared" si="190"/>
        <v>-9.219624629567269E-4</v>
      </c>
      <c r="D282" s="8">
        <f t="shared" si="223"/>
        <v>265</v>
      </c>
      <c r="E282" s="8">
        <f t="shared" si="188"/>
        <v>0</v>
      </c>
      <c r="F282" s="8">
        <f t="shared" si="188"/>
        <v>1</v>
      </c>
      <c r="G282" s="8">
        <f t="shared" si="188"/>
        <v>2</v>
      </c>
      <c r="H282" s="8">
        <f t="shared" si="188"/>
        <v>4</v>
      </c>
      <c r="I282" s="8">
        <f t="shared" si="188"/>
        <v>8</v>
      </c>
      <c r="J282" s="8">
        <f t="shared" si="188"/>
        <v>16</v>
      </c>
      <c r="K282" s="8">
        <f t="shared" si="188"/>
        <v>33</v>
      </c>
      <c r="L282" s="8">
        <f t="shared" si="188"/>
        <v>66</v>
      </c>
      <c r="M282" s="2">
        <f t="shared" si="191"/>
        <v>-1.0446901285107854E-3</v>
      </c>
      <c r="N282" s="2">
        <f t="shared" si="192"/>
        <v>-1.5670680214802213E-3</v>
      </c>
      <c r="O282" s="2">
        <f t="shared" si="193"/>
        <v>-5.8040304761040364E-4</v>
      </c>
      <c r="P282" s="2">
        <f t="shared" si="194"/>
        <v>-3.3072316145825974E-4</v>
      </c>
      <c r="Q282" s="2">
        <f t="shared" si="195"/>
        <v>-7.6868285590946106E-4</v>
      </c>
      <c r="R282" s="2">
        <f t="shared" si="196"/>
        <v>1.3909512984519729E-3</v>
      </c>
      <c r="S282" s="2">
        <f t="shared" si="197"/>
        <v>2.8426049495434008E-3</v>
      </c>
      <c r="T282" s="2">
        <f t="shared" si="198"/>
        <v>-1.6783335957467338E-3</v>
      </c>
      <c r="U282" s="4">
        <f t="shared" si="199"/>
        <v>1.2272766555405847E-4</v>
      </c>
      <c r="V282" s="4">
        <f t="shared" si="200"/>
        <v>6.4510555852349436E-4</v>
      </c>
      <c r="W282" s="4">
        <f t="shared" si="201"/>
        <v>-3.4155941534632327E-4</v>
      </c>
      <c r="X282" s="4">
        <f t="shared" si="202"/>
        <v>-5.9123930149846717E-4</v>
      </c>
      <c r="Y282" s="4">
        <f t="shared" si="203"/>
        <v>-1.5327960704726584E-4</v>
      </c>
      <c r="Z282" s="4">
        <f t="shared" si="204"/>
        <v>-2.3129137614086998E-3</v>
      </c>
      <c r="AA282" s="4">
        <f t="shared" si="205"/>
        <v>-3.7645674125001277E-3</v>
      </c>
      <c r="AB282" s="4">
        <f t="shared" si="206"/>
        <v>7.5637113279000689E-4</v>
      </c>
      <c r="AC282" s="4">
        <f t="shared" si="224"/>
        <v>0.14587283005556451</v>
      </c>
      <c r="AD282" s="4">
        <f t="shared" si="225"/>
        <v>1.7367868385083189E-2</v>
      </c>
      <c r="AE282" s="4">
        <f t="shared" si="226"/>
        <v>7.5012186463850085E-3</v>
      </c>
      <c r="AF282" s="4">
        <f t="shared" si="227"/>
        <v>5.0044197848635695E-3</v>
      </c>
      <c r="AG282" s="4">
        <f t="shared" si="228"/>
        <v>9.3840167293755827E-3</v>
      </c>
      <c r="AH282" s="4">
        <f t="shared" si="229"/>
        <v>-1.2212324814238756E-2</v>
      </c>
      <c r="AI282" s="4">
        <f t="shared" si="230"/>
        <v>-3.5024029076901886E-3</v>
      </c>
      <c r="AJ282" s="4">
        <f t="shared" si="231"/>
        <v>5.5394741828900806E-3</v>
      </c>
      <c r="AK282" s="2">
        <f t="shared" si="207"/>
        <v>0.39809609594181961</v>
      </c>
      <c r="AL282" s="2">
        <f t="shared" si="208"/>
        <v>0.37145482340037816</v>
      </c>
      <c r="AM282" s="2">
        <f t="shared" si="209"/>
        <v>8.6288110667995105E-2</v>
      </c>
      <c r="AN282" s="2">
        <f t="shared" si="210"/>
        <v>8.5367234391689861E-2</v>
      </c>
      <c r="AO282" s="2">
        <f t="shared" si="211"/>
        <v>6.4922326415860834E-2</v>
      </c>
      <c r="AP282" s="2">
        <f t="shared" si="212"/>
        <v>4.05261471663413E-2</v>
      </c>
      <c r="AQ282" s="2">
        <f t="shared" si="213"/>
        <v>3.5631305339883443E-2</v>
      </c>
      <c r="AR282" s="2">
        <f t="shared" si="214"/>
        <v>7.4814687106782574E-3</v>
      </c>
      <c r="AS282" s="2">
        <f t="array" ref="AS282">_xlfn.STDEV.S(IF(E$17:E$1040=E282,$C$17:$C$1040,""))</f>
        <v>1.2758628112718129E-2</v>
      </c>
      <c r="AT282" s="2">
        <f t="array" ref="AT282">_xlfn.STDEV.S(IF(F$17:F$1040=F282,$C$17:$C$1040,""))</f>
        <v>1.4290354294774564E-2</v>
      </c>
      <c r="AU282" s="2">
        <f t="array" ref="AU282">_xlfn.STDEV.S(IF(G$17:G$1040=G282,$C$17:$C$1040,""))</f>
        <v>7.2726417459867253E-3</v>
      </c>
      <c r="AV282" s="2">
        <f t="array" ref="AV282">_xlfn.STDEV.S(IF(H$17:H$1040=H282,$C$17:$C$1040,""))</f>
        <v>8.6215323287876251E-3</v>
      </c>
      <c r="AW282" s="2">
        <f t="array" ref="AW282">_xlfn.STDEV.S(IF(I$17:I$1040=I282,$C$17:$C$1040,""))</f>
        <v>9.0659304826003744E-3</v>
      </c>
      <c r="AX282" s="2">
        <f t="array" ref="AX282">_xlfn.STDEV.S(IF(J$17:J$1040=J282,$C$17:$C$1040,""))</f>
        <v>9.1344679949431681E-3</v>
      </c>
      <c r="AY282" s="2">
        <f t="array" ref="AY282">_xlfn.STDEV.S(IF(K$17:K$1040=K282,$C$17:$C$1040,""))</f>
        <v>1.1956212489014703E-2</v>
      </c>
      <c r="AZ282" s="2">
        <f t="array" ref="AZ282">_xlfn.STDEV.S(IF(L$17:L$1040=L282,$C$17:$C$1040,""))</f>
        <v>5.2660513003328427E-3</v>
      </c>
      <c r="BA282" s="5">
        <f t="shared" si="215"/>
        <v>31.202108285058262</v>
      </c>
      <c r="BB282" s="5">
        <f t="shared" si="216"/>
        <v>25.993394966855718</v>
      </c>
      <c r="BC282" s="5">
        <f t="shared" si="217"/>
        <v>11.864754745496933</v>
      </c>
      <c r="BD282" s="5">
        <f t="shared" si="218"/>
        <v>9.9016313035961616</v>
      </c>
      <c r="BE282" s="5">
        <f t="shared" si="219"/>
        <v>7.1611321684477787</v>
      </c>
      <c r="BF282" s="5">
        <f t="shared" si="220"/>
        <v>4.4366182232809326</v>
      </c>
      <c r="BG282" s="5">
        <f t="shared" si="221"/>
        <v>2.9801498904959471</v>
      </c>
      <c r="BH282" s="5">
        <f t="shared" si="222"/>
        <v>1.4206980304588732</v>
      </c>
    </row>
    <row r="283" spans="1:60" x14ac:dyDescent="0.25">
      <c r="A283" t="s">
        <v>290</v>
      </c>
      <c r="B283">
        <v>151.75</v>
      </c>
      <c r="C283" s="2">
        <f t="shared" si="190"/>
        <v>2.6366093204144292E-4</v>
      </c>
      <c r="D283" s="8">
        <f t="shared" si="223"/>
        <v>266</v>
      </c>
      <c r="E283" s="8">
        <f t="shared" si="188"/>
        <v>0</v>
      </c>
      <c r="F283" s="8">
        <f t="shared" si="188"/>
        <v>1</v>
      </c>
      <c r="G283" s="8">
        <f t="shared" si="188"/>
        <v>2</v>
      </c>
      <c r="H283" s="8">
        <f t="shared" si="188"/>
        <v>4</v>
      </c>
      <c r="I283" s="8">
        <f t="shared" si="188"/>
        <v>8</v>
      </c>
      <c r="J283" s="8">
        <f t="shared" si="188"/>
        <v>16</v>
      </c>
      <c r="K283" s="8">
        <f t="shared" si="188"/>
        <v>33</v>
      </c>
      <c r="L283" s="8">
        <f t="shared" si="188"/>
        <v>66</v>
      </c>
      <c r="M283" s="2">
        <f t="shared" si="191"/>
        <v>-1.0446901285107854E-3</v>
      </c>
      <c r="N283" s="2">
        <f t="shared" si="192"/>
        <v>-1.5670680214802213E-3</v>
      </c>
      <c r="O283" s="2">
        <f t="shared" si="193"/>
        <v>-5.8040304761040364E-4</v>
      </c>
      <c r="P283" s="2">
        <f t="shared" si="194"/>
        <v>-3.3072316145825974E-4</v>
      </c>
      <c r="Q283" s="2">
        <f t="shared" si="195"/>
        <v>-7.6868285590946106E-4</v>
      </c>
      <c r="R283" s="2">
        <f t="shared" si="196"/>
        <v>1.3909512984519729E-3</v>
      </c>
      <c r="S283" s="2">
        <f t="shared" si="197"/>
        <v>2.8426049495434008E-3</v>
      </c>
      <c r="T283" s="2">
        <f t="shared" si="198"/>
        <v>-1.6783335957467338E-3</v>
      </c>
      <c r="U283" s="4">
        <f t="shared" si="199"/>
        <v>1.3083510605522283E-3</v>
      </c>
      <c r="V283" s="4">
        <f t="shared" si="200"/>
        <v>1.8307289535216642E-3</v>
      </c>
      <c r="W283" s="4">
        <f t="shared" si="201"/>
        <v>8.4406397965184655E-4</v>
      </c>
      <c r="X283" s="4">
        <f t="shared" si="202"/>
        <v>5.9438409349970266E-4</v>
      </c>
      <c r="Y283" s="4">
        <f t="shared" si="203"/>
        <v>1.032343787950904E-3</v>
      </c>
      <c r="Z283" s="4">
        <f t="shared" si="204"/>
        <v>-1.1272903664105299E-3</v>
      </c>
      <c r="AA283" s="4">
        <f t="shared" si="205"/>
        <v>-2.5789440175019579E-3</v>
      </c>
      <c r="AB283" s="4">
        <f t="shared" si="206"/>
        <v>1.9419945277881767E-3</v>
      </c>
      <c r="AC283" s="4">
        <f t="shared" si="224"/>
        <v>0.14718118111611672</v>
      </c>
      <c r="AD283" s="4">
        <f t="shared" si="225"/>
        <v>1.9198597338604854E-2</v>
      </c>
      <c r="AE283" s="4">
        <f t="shared" si="226"/>
        <v>8.345282626036855E-3</v>
      </c>
      <c r="AF283" s="4">
        <f t="shared" si="227"/>
        <v>5.5988038783632722E-3</v>
      </c>
      <c r="AG283" s="4">
        <f t="shared" si="228"/>
        <v>1.0416360517326487E-2</v>
      </c>
      <c r="AH283" s="4">
        <f t="shared" si="229"/>
        <v>-1.3339615180649286E-2</v>
      </c>
      <c r="AI283" s="4">
        <f t="shared" si="230"/>
        <v>-6.0813469251921465E-3</v>
      </c>
      <c r="AJ283" s="4">
        <f t="shared" si="231"/>
        <v>7.4814687106782574E-3</v>
      </c>
      <c r="AK283" s="2">
        <f t="shared" si="207"/>
        <v>0.39809609594181961</v>
      </c>
      <c r="AL283" s="2">
        <f t="shared" si="208"/>
        <v>0.37145482340037816</v>
      </c>
      <c r="AM283" s="2">
        <f t="shared" si="209"/>
        <v>8.6288110667995105E-2</v>
      </c>
      <c r="AN283" s="2">
        <f t="shared" si="210"/>
        <v>8.5367234391689861E-2</v>
      </c>
      <c r="AO283" s="2">
        <f t="shared" si="211"/>
        <v>6.4922326415860834E-2</v>
      </c>
      <c r="AP283" s="2">
        <f t="shared" si="212"/>
        <v>4.05261471663413E-2</v>
      </c>
      <c r="AQ283" s="2">
        <f t="shared" si="213"/>
        <v>3.5631305339883443E-2</v>
      </c>
      <c r="AR283" s="2">
        <f t="shared" si="214"/>
        <v>7.4814687106782574E-3</v>
      </c>
      <c r="AS283" s="2">
        <f t="array" ref="AS283">_xlfn.STDEV.S(IF(E$17:E$1040=E283,$C$17:$C$1040,""))</f>
        <v>1.2758628112718129E-2</v>
      </c>
      <c r="AT283" s="2">
        <f t="array" ref="AT283">_xlfn.STDEV.S(IF(F$17:F$1040=F283,$C$17:$C$1040,""))</f>
        <v>1.4290354294774564E-2</v>
      </c>
      <c r="AU283" s="2">
        <f t="array" ref="AU283">_xlfn.STDEV.S(IF(G$17:G$1040=G283,$C$17:$C$1040,""))</f>
        <v>7.2726417459867253E-3</v>
      </c>
      <c r="AV283" s="2">
        <f t="array" ref="AV283">_xlfn.STDEV.S(IF(H$17:H$1040=H283,$C$17:$C$1040,""))</f>
        <v>8.6215323287876251E-3</v>
      </c>
      <c r="AW283" s="2">
        <f t="array" ref="AW283">_xlfn.STDEV.S(IF(I$17:I$1040=I283,$C$17:$C$1040,""))</f>
        <v>9.0659304826003744E-3</v>
      </c>
      <c r="AX283" s="2">
        <f t="array" ref="AX283">_xlfn.STDEV.S(IF(J$17:J$1040=J283,$C$17:$C$1040,""))</f>
        <v>9.1344679949431681E-3</v>
      </c>
      <c r="AY283" s="2">
        <f t="array" ref="AY283">_xlfn.STDEV.S(IF(K$17:K$1040=K283,$C$17:$C$1040,""))</f>
        <v>1.1956212489014703E-2</v>
      </c>
      <c r="AZ283" s="2">
        <f t="array" ref="AZ283">_xlfn.STDEV.S(IF(L$17:L$1040=L283,$C$17:$C$1040,""))</f>
        <v>5.2660513003328427E-3</v>
      </c>
      <c r="BA283" s="5">
        <f t="shared" si="215"/>
        <v>31.202108285058262</v>
      </c>
      <c r="BB283" s="5">
        <f t="shared" si="216"/>
        <v>25.993394966855718</v>
      </c>
      <c r="BC283" s="5">
        <f t="shared" si="217"/>
        <v>11.864754745496933</v>
      </c>
      <c r="BD283" s="5">
        <f t="shared" si="218"/>
        <v>9.9016313035961616</v>
      </c>
      <c r="BE283" s="5">
        <f t="shared" si="219"/>
        <v>7.1611321684477787</v>
      </c>
      <c r="BF283" s="5">
        <f t="shared" si="220"/>
        <v>4.4366182232809326</v>
      </c>
      <c r="BG283" s="5">
        <f t="shared" si="221"/>
        <v>2.9801498904959471</v>
      </c>
      <c r="BH283" s="5">
        <f t="shared" si="222"/>
        <v>1.4206980304588732</v>
      </c>
    </row>
    <row r="284" spans="1:60" x14ac:dyDescent="0.25">
      <c r="A284" t="s">
        <v>291</v>
      </c>
      <c r="B284">
        <v>150.36000000000001</v>
      </c>
      <c r="C284" s="2">
        <f t="shared" si="190"/>
        <v>-9.1598023064249912E-3</v>
      </c>
      <c r="D284" s="8">
        <f t="shared" si="223"/>
        <v>267</v>
      </c>
      <c r="E284" s="8">
        <f t="shared" si="188"/>
        <v>0</v>
      </c>
      <c r="F284" s="8">
        <f t="shared" si="188"/>
        <v>1</v>
      </c>
      <c r="G284" s="8">
        <f t="shared" si="188"/>
        <v>2</v>
      </c>
      <c r="H284" s="8">
        <f t="shared" si="188"/>
        <v>4</v>
      </c>
      <c r="I284" s="8">
        <f t="shared" si="188"/>
        <v>8</v>
      </c>
      <c r="J284" s="8">
        <f t="shared" si="188"/>
        <v>16</v>
      </c>
      <c r="K284" s="8">
        <f t="shared" si="188"/>
        <v>33</v>
      </c>
      <c r="L284" s="8">
        <f t="shared" si="188"/>
        <v>66</v>
      </c>
      <c r="M284" s="2">
        <f t="shared" si="191"/>
        <v>-1.0446901285107854E-3</v>
      </c>
      <c r="N284" s="2">
        <f t="shared" si="192"/>
        <v>-1.5670680214802213E-3</v>
      </c>
      <c r="O284" s="2">
        <f t="shared" si="193"/>
        <v>-5.8040304761040364E-4</v>
      </c>
      <c r="P284" s="2">
        <f t="shared" si="194"/>
        <v>-3.3072316145825974E-4</v>
      </c>
      <c r="Q284" s="2">
        <f t="shared" si="195"/>
        <v>-7.6868285590946106E-4</v>
      </c>
      <c r="R284" s="2">
        <f t="shared" si="196"/>
        <v>1.3909512984519729E-3</v>
      </c>
      <c r="S284" s="2">
        <f t="shared" si="197"/>
        <v>2.8426049495434008E-3</v>
      </c>
      <c r="T284" s="2">
        <f t="shared" si="198"/>
        <v>-1.6783335957467338E-3</v>
      </c>
      <c r="U284" s="4">
        <f t="shared" si="199"/>
        <v>-8.1151121779142049E-3</v>
      </c>
      <c r="V284" s="4">
        <f t="shared" si="200"/>
        <v>-7.5927342849447695E-3</v>
      </c>
      <c r="W284" s="4">
        <f t="shared" si="201"/>
        <v>-8.5793992588145875E-3</v>
      </c>
      <c r="X284" s="4">
        <f t="shared" si="202"/>
        <v>-8.8290791449667314E-3</v>
      </c>
      <c r="Y284" s="4">
        <f t="shared" si="203"/>
        <v>-8.3911194505155301E-3</v>
      </c>
      <c r="Z284" s="4">
        <f t="shared" si="204"/>
        <v>-1.0550753604876964E-2</v>
      </c>
      <c r="AA284" s="4">
        <f t="shared" si="205"/>
        <v>-1.2002407255968392E-2</v>
      </c>
      <c r="AB284" s="4">
        <f t="shared" si="206"/>
        <v>-7.4814687106782574E-3</v>
      </c>
      <c r="AC284" s="4">
        <f t="shared" si="224"/>
        <v>0.1390660689382025</v>
      </c>
      <c r="AD284" s="4">
        <f t="shared" si="225"/>
        <v>1.1605863053660084E-2</v>
      </c>
      <c r="AE284" s="4">
        <f t="shared" si="226"/>
        <v>-2.3411663277773248E-4</v>
      </c>
      <c r="AF284" s="4">
        <f t="shared" si="227"/>
        <v>-3.2302752666034593E-3</v>
      </c>
      <c r="AG284" s="4">
        <f t="shared" si="228"/>
        <v>2.0252410668109566E-3</v>
      </c>
      <c r="AH284" s="4">
        <f t="shared" si="229"/>
        <v>-2.389036878552625E-2</v>
      </c>
      <c r="AI284" s="4">
        <f t="shared" si="230"/>
        <v>-1.8083754181160538E-2</v>
      </c>
      <c r="AJ284" s="4">
        <f t="shared" si="231"/>
        <v>0</v>
      </c>
      <c r="AK284" s="2">
        <f t="shared" si="207"/>
        <v>0.39809609594181961</v>
      </c>
      <c r="AL284" s="2">
        <f t="shared" si="208"/>
        <v>0.37145482340037816</v>
      </c>
      <c r="AM284" s="2">
        <f t="shared" si="209"/>
        <v>8.6288110667995105E-2</v>
      </c>
      <c r="AN284" s="2">
        <f t="shared" si="210"/>
        <v>8.5367234391689861E-2</v>
      </c>
      <c r="AO284" s="2">
        <f t="shared" si="211"/>
        <v>6.4922326415860834E-2</v>
      </c>
      <c r="AP284" s="2">
        <f t="shared" si="212"/>
        <v>4.05261471663413E-2</v>
      </c>
      <c r="AQ284" s="2">
        <f t="shared" si="213"/>
        <v>3.5631305339883443E-2</v>
      </c>
      <c r="AR284" s="2">
        <f t="shared" si="214"/>
        <v>7.4814687106782574E-3</v>
      </c>
      <c r="AS284" s="2">
        <f t="array" ref="AS284">_xlfn.STDEV.S(IF(E$17:E$1040=E284,$C$17:$C$1040,""))</f>
        <v>1.2758628112718129E-2</v>
      </c>
      <c r="AT284" s="2">
        <f t="array" ref="AT284">_xlfn.STDEV.S(IF(F$17:F$1040=F284,$C$17:$C$1040,""))</f>
        <v>1.4290354294774564E-2</v>
      </c>
      <c r="AU284" s="2">
        <f t="array" ref="AU284">_xlfn.STDEV.S(IF(G$17:G$1040=G284,$C$17:$C$1040,""))</f>
        <v>7.2726417459867253E-3</v>
      </c>
      <c r="AV284" s="2">
        <f t="array" ref="AV284">_xlfn.STDEV.S(IF(H$17:H$1040=H284,$C$17:$C$1040,""))</f>
        <v>8.6215323287876251E-3</v>
      </c>
      <c r="AW284" s="2">
        <f t="array" ref="AW284">_xlfn.STDEV.S(IF(I$17:I$1040=I284,$C$17:$C$1040,""))</f>
        <v>9.0659304826003744E-3</v>
      </c>
      <c r="AX284" s="2">
        <f t="array" ref="AX284">_xlfn.STDEV.S(IF(J$17:J$1040=J284,$C$17:$C$1040,""))</f>
        <v>9.1344679949431681E-3</v>
      </c>
      <c r="AY284" s="2">
        <f t="array" ref="AY284">_xlfn.STDEV.S(IF(K$17:K$1040=K284,$C$17:$C$1040,""))</f>
        <v>1.1956212489014703E-2</v>
      </c>
      <c r="AZ284" s="2">
        <f t="array" ref="AZ284">_xlfn.STDEV.S(IF(L$17:L$1040=L284,$C$17:$C$1040,""))</f>
        <v>5.2660513003328427E-3</v>
      </c>
      <c r="BA284" s="5">
        <f t="shared" si="215"/>
        <v>31.202108285058262</v>
      </c>
      <c r="BB284" s="5">
        <f t="shared" si="216"/>
        <v>25.993394966855718</v>
      </c>
      <c r="BC284" s="5">
        <f t="shared" si="217"/>
        <v>11.864754745496933</v>
      </c>
      <c r="BD284" s="5">
        <f t="shared" si="218"/>
        <v>9.9016313035961616</v>
      </c>
      <c r="BE284" s="5">
        <f t="shared" si="219"/>
        <v>7.1611321684477787</v>
      </c>
      <c r="BF284" s="5">
        <f t="shared" si="220"/>
        <v>4.4366182232809326</v>
      </c>
      <c r="BG284" s="5">
        <f t="shared" si="221"/>
        <v>2.9801498904959471</v>
      </c>
      <c r="BH284" s="5">
        <f t="shared" si="222"/>
        <v>1.4206980304588732</v>
      </c>
    </row>
    <row r="285" spans="1:60" x14ac:dyDescent="0.25">
      <c r="A285" t="s">
        <v>292</v>
      </c>
      <c r="B285">
        <v>153.65</v>
      </c>
      <c r="C285" s="2">
        <f t="shared" si="190"/>
        <v>2.1880819366852933E-2</v>
      </c>
      <c r="D285" s="8">
        <f t="shared" si="223"/>
        <v>268</v>
      </c>
      <c r="E285" s="8">
        <f t="shared" si="188"/>
        <v>0</v>
      </c>
      <c r="F285" s="8">
        <f t="shared" si="188"/>
        <v>1</v>
      </c>
      <c r="G285" s="8">
        <f t="shared" si="188"/>
        <v>2</v>
      </c>
      <c r="H285" s="8">
        <f t="shared" si="188"/>
        <v>4</v>
      </c>
      <c r="I285" s="8">
        <f t="shared" si="188"/>
        <v>8</v>
      </c>
      <c r="J285" s="8">
        <f t="shared" si="188"/>
        <v>16</v>
      </c>
      <c r="K285" s="8">
        <f t="shared" si="188"/>
        <v>33</v>
      </c>
      <c r="L285" s="8">
        <f t="shared" si="188"/>
        <v>67</v>
      </c>
      <c r="M285" s="2">
        <f t="shared" si="191"/>
        <v>-1.0446901285107854E-3</v>
      </c>
      <c r="N285" s="2">
        <f t="shared" si="192"/>
        <v>-1.5670680214802213E-3</v>
      </c>
      <c r="O285" s="2">
        <f t="shared" si="193"/>
        <v>-5.8040304761040364E-4</v>
      </c>
      <c r="P285" s="2">
        <f t="shared" si="194"/>
        <v>-3.3072316145825974E-4</v>
      </c>
      <c r="Q285" s="2">
        <f t="shared" si="195"/>
        <v>-7.6868285590946106E-4</v>
      </c>
      <c r="R285" s="2">
        <f t="shared" si="196"/>
        <v>1.3909512984519729E-3</v>
      </c>
      <c r="S285" s="2">
        <f t="shared" si="197"/>
        <v>2.8426049495434008E-3</v>
      </c>
      <c r="T285" s="2">
        <f t="shared" si="198"/>
        <v>7.3635434948335354E-3</v>
      </c>
      <c r="U285" s="4">
        <f t="shared" si="199"/>
        <v>2.2925509495363719E-2</v>
      </c>
      <c r="V285" s="4">
        <f t="shared" si="200"/>
        <v>2.3447887388333154E-2</v>
      </c>
      <c r="W285" s="4">
        <f t="shared" si="201"/>
        <v>2.2461222414463335E-2</v>
      </c>
      <c r="X285" s="4">
        <f t="shared" si="202"/>
        <v>2.2211542528311194E-2</v>
      </c>
      <c r="Y285" s="4">
        <f t="shared" si="203"/>
        <v>2.2649502222762394E-2</v>
      </c>
      <c r="Z285" s="4">
        <f t="shared" si="204"/>
        <v>2.048986806840096E-2</v>
      </c>
      <c r="AA285" s="4">
        <f t="shared" si="205"/>
        <v>1.9038214417309532E-2</v>
      </c>
      <c r="AB285" s="4">
        <f t="shared" si="206"/>
        <v>1.4517275872019397E-2</v>
      </c>
      <c r="AC285" s="4">
        <f t="shared" si="224"/>
        <v>0.16199157843356621</v>
      </c>
      <c r="AD285" s="4">
        <f t="shared" si="225"/>
        <v>3.5053750441993242E-2</v>
      </c>
      <c r="AE285" s="4">
        <f t="shared" si="226"/>
        <v>2.2227105781685602E-2</v>
      </c>
      <c r="AF285" s="4">
        <f t="shared" si="227"/>
        <v>1.8981267261707735E-2</v>
      </c>
      <c r="AG285" s="4">
        <f t="shared" si="228"/>
        <v>2.467474328957335E-2</v>
      </c>
      <c r="AH285" s="4">
        <f t="shared" si="229"/>
        <v>-3.4005007171252905E-3</v>
      </c>
      <c r="AI285" s="4">
        <f t="shared" si="230"/>
        <v>9.5446023614899345E-4</v>
      </c>
      <c r="AJ285" s="4">
        <f t="shared" si="231"/>
        <v>1.4517275872019397E-2</v>
      </c>
      <c r="AK285" s="2">
        <f t="shared" si="207"/>
        <v>0.39809609594181961</v>
      </c>
      <c r="AL285" s="2">
        <f t="shared" si="208"/>
        <v>0.37145482340037816</v>
      </c>
      <c r="AM285" s="2">
        <f t="shared" si="209"/>
        <v>8.6288110667995105E-2</v>
      </c>
      <c r="AN285" s="2">
        <f t="shared" si="210"/>
        <v>8.5367234391689861E-2</v>
      </c>
      <c r="AO285" s="2">
        <f t="shared" si="211"/>
        <v>6.4922326415860834E-2</v>
      </c>
      <c r="AP285" s="2">
        <f t="shared" si="212"/>
        <v>4.05261471663413E-2</v>
      </c>
      <c r="AQ285" s="2">
        <f t="shared" si="213"/>
        <v>3.5631305339883443E-2</v>
      </c>
      <c r="AR285" s="2">
        <f t="shared" si="214"/>
        <v>2.2068489704013039E-2</v>
      </c>
      <c r="AS285" s="2">
        <f t="array" ref="AS285">_xlfn.STDEV.S(IF(E$17:E$1040=E285,$C$17:$C$1040,""))</f>
        <v>1.2758628112718129E-2</v>
      </c>
      <c r="AT285" s="2">
        <f t="array" ref="AT285">_xlfn.STDEV.S(IF(F$17:F$1040=F285,$C$17:$C$1040,""))</f>
        <v>1.4290354294774564E-2</v>
      </c>
      <c r="AU285" s="2">
        <f t="array" ref="AU285">_xlfn.STDEV.S(IF(G$17:G$1040=G285,$C$17:$C$1040,""))</f>
        <v>7.2726417459867253E-3</v>
      </c>
      <c r="AV285" s="2">
        <f t="array" ref="AV285">_xlfn.STDEV.S(IF(H$17:H$1040=H285,$C$17:$C$1040,""))</f>
        <v>8.6215323287876251E-3</v>
      </c>
      <c r="AW285" s="2">
        <f t="array" ref="AW285">_xlfn.STDEV.S(IF(I$17:I$1040=I285,$C$17:$C$1040,""))</f>
        <v>9.0659304826003744E-3</v>
      </c>
      <c r="AX285" s="2">
        <f t="array" ref="AX285">_xlfn.STDEV.S(IF(J$17:J$1040=J285,$C$17:$C$1040,""))</f>
        <v>9.1344679949431681E-3</v>
      </c>
      <c r="AY285" s="2">
        <f t="array" ref="AY285">_xlfn.STDEV.S(IF(K$17:K$1040=K285,$C$17:$C$1040,""))</f>
        <v>1.1956212489014703E-2</v>
      </c>
      <c r="AZ285" s="2">
        <f t="array" ref="AZ285">_xlfn.STDEV.S(IF(L$17:L$1040=L285,$C$17:$C$1040,""))</f>
        <v>1.5852992861935838E-2</v>
      </c>
      <c r="BA285" s="5">
        <f t="shared" si="215"/>
        <v>31.202108285058262</v>
      </c>
      <c r="BB285" s="5">
        <f t="shared" si="216"/>
        <v>25.993394966855718</v>
      </c>
      <c r="BC285" s="5">
        <f t="shared" si="217"/>
        <v>11.864754745496933</v>
      </c>
      <c r="BD285" s="5">
        <f t="shared" si="218"/>
        <v>9.9016313035961616</v>
      </c>
      <c r="BE285" s="5">
        <f t="shared" si="219"/>
        <v>7.1611321684477787</v>
      </c>
      <c r="BF285" s="5">
        <f t="shared" si="220"/>
        <v>4.4366182232809326</v>
      </c>
      <c r="BG285" s="5">
        <f t="shared" si="221"/>
        <v>2.9801498904959471</v>
      </c>
      <c r="BH285" s="5">
        <f t="shared" si="222"/>
        <v>1.3920708787424645</v>
      </c>
    </row>
    <row r="286" spans="1:60" x14ac:dyDescent="0.25">
      <c r="A286" t="s">
        <v>293</v>
      </c>
      <c r="B286">
        <v>154.79</v>
      </c>
      <c r="C286" s="2">
        <f t="shared" si="190"/>
        <v>7.4194598112593546E-3</v>
      </c>
      <c r="D286" s="8">
        <f t="shared" si="223"/>
        <v>269</v>
      </c>
      <c r="E286" s="8">
        <f t="shared" si="188"/>
        <v>0</v>
      </c>
      <c r="F286" s="8">
        <f t="shared" si="188"/>
        <v>1</v>
      </c>
      <c r="G286" s="8">
        <f t="shared" si="188"/>
        <v>2</v>
      </c>
      <c r="H286" s="8">
        <f t="shared" si="188"/>
        <v>4</v>
      </c>
      <c r="I286" s="8">
        <f t="shared" si="188"/>
        <v>8</v>
      </c>
      <c r="J286" s="8">
        <f t="shared" si="188"/>
        <v>16</v>
      </c>
      <c r="K286" s="8">
        <f t="shared" si="188"/>
        <v>33</v>
      </c>
      <c r="L286" s="8">
        <f t="shared" si="188"/>
        <v>67</v>
      </c>
      <c r="M286" s="2">
        <f t="shared" si="191"/>
        <v>-1.0446901285107854E-3</v>
      </c>
      <c r="N286" s="2">
        <f t="shared" si="192"/>
        <v>-1.5670680214802213E-3</v>
      </c>
      <c r="O286" s="2">
        <f t="shared" si="193"/>
        <v>-5.8040304761040364E-4</v>
      </c>
      <c r="P286" s="2">
        <f t="shared" si="194"/>
        <v>-3.3072316145825974E-4</v>
      </c>
      <c r="Q286" s="2">
        <f t="shared" si="195"/>
        <v>-7.6868285590946106E-4</v>
      </c>
      <c r="R286" s="2">
        <f t="shared" si="196"/>
        <v>1.3909512984519729E-3</v>
      </c>
      <c r="S286" s="2">
        <f t="shared" si="197"/>
        <v>2.8426049495434008E-3</v>
      </c>
      <c r="T286" s="2">
        <f t="shared" si="198"/>
        <v>7.3635434948335354E-3</v>
      </c>
      <c r="U286" s="4">
        <f t="shared" si="199"/>
        <v>8.4641499397701409E-3</v>
      </c>
      <c r="V286" s="4">
        <f t="shared" si="200"/>
        <v>8.9865278327395763E-3</v>
      </c>
      <c r="W286" s="4">
        <f t="shared" si="201"/>
        <v>7.9998628588697582E-3</v>
      </c>
      <c r="X286" s="4">
        <f t="shared" si="202"/>
        <v>7.7501829727176143E-3</v>
      </c>
      <c r="Y286" s="4">
        <f t="shared" si="203"/>
        <v>8.1881426671688157E-3</v>
      </c>
      <c r="Z286" s="4">
        <f t="shared" si="204"/>
        <v>6.0285085128073818E-3</v>
      </c>
      <c r="AA286" s="4">
        <f t="shared" si="205"/>
        <v>4.5768548617159538E-3</v>
      </c>
      <c r="AB286" s="4">
        <f t="shared" si="206"/>
        <v>5.5916316425819179E-5</v>
      </c>
      <c r="AC286" s="4">
        <f t="shared" si="224"/>
        <v>0.17045572837333633</v>
      </c>
      <c r="AD286" s="4">
        <f t="shared" si="225"/>
        <v>4.4040278274732822E-2</v>
      </c>
      <c r="AE286" s="4">
        <f t="shared" si="226"/>
        <v>3.0226968640555359E-2</v>
      </c>
      <c r="AF286" s="4">
        <f t="shared" si="227"/>
        <v>2.6731450234425351E-2</v>
      </c>
      <c r="AG286" s="4">
        <f t="shared" si="228"/>
        <v>3.2862885956742166E-2</v>
      </c>
      <c r="AH286" s="4">
        <f t="shared" si="229"/>
        <v>2.6280077956820913E-3</v>
      </c>
      <c r="AI286" s="4">
        <f t="shared" si="230"/>
        <v>5.5313150978649472E-3</v>
      </c>
      <c r="AJ286" s="4">
        <f t="shared" si="231"/>
        <v>1.4573192188445216E-2</v>
      </c>
      <c r="AK286" s="2">
        <f t="shared" si="207"/>
        <v>0.39809609594181961</v>
      </c>
      <c r="AL286" s="2">
        <f t="shared" si="208"/>
        <v>0.37145482340037816</v>
      </c>
      <c r="AM286" s="2">
        <f t="shared" si="209"/>
        <v>8.6288110667995105E-2</v>
      </c>
      <c r="AN286" s="2">
        <f t="shared" si="210"/>
        <v>8.5367234391689861E-2</v>
      </c>
      <c r="AO286" s="2">
        <f t="shared" si="211"/>
        <v>6.4922326415860834E-2</v>
      </c>
      <c r="AP286" s="2">
        <f t="shared" si="212"/>
        <v>4.05261471663413E-2</v>
      </c>
      <c r="AQ286" s="2">
        <f t="shared" si="213"/>
        <v>3.5631305339883443E-2</v>
      </c>
      <c r="AR286" s="2">
        <f t="shared" si="214"/>
        <v>2.2068489704013039E-2</v>
      </c>
      <c r="AS286" s="2">
        <f t="array" ref="AS286">_xlfn.STDEV.S(IF(E$17:E$1040=E286,$C$17:$C$1040,""))</f>
        <v>1.2758628112718129E-2</v>
      </c>
      <c r="AT286" s="2">
        <f t="array" ref="AT286">_xlfn.STDEV.S(IF(F$17:F$1040=F286,$C$17:$C$1040,""))</f>
        <v>1.4290354294774564E-2</v>
      </c>
      <c r="AU286" s="2">
        <f t="array" ref="AU286">_xlfn.STDEV.S(IF(G$17:G$1040=G286,$C$17:$C$1040,""))</f>
        <v>7.2726417459867253E-3</v>
      </c>
      <c r="AV286" s="2">
        <f t="array" ref="AV286">_xlfn.STDEV.S(IF(H$17:H$1040=H286,$C$17:$C$1040,""))</f>
        <v>8.6215323287876251E-3</v>
      </c>
      <c r="AW286" s="2">
        <f t="array" ref="AW286">_xlfn.STDEV.S(IF(I$17:I$1040=I286,$C$17:$C$1040,""))</f>
        <v>9.0659304826003744E-3</v>
      </c>
      <c r="AX286" s="2">
        <f t="array" ref="AX286">_xlfn.STDEV.S(IF(J$17:J$1040=J286,$C$17:$C$1040,""))</f>
        <v>9.1344679949431681E-3</v>
      </c>
      <c r="AY286" s="2">
        <f t="array" ref="AY286">_xlfn.STDEV.S(IF(K$17:K$1040=K286,$C$17:$C$1040,""))</f>
        <v>1.1956212489014703E-2</v>
      </c>
      <c r="AZ286" s="2">
        <f t="array" ref="AZ286">_xlfn.STDEV.S(IF(L$17:L$1040=L286,$C$17:$C$1040,""))</f>
        <v>1.5852992861935838E-2</v>
      </c>
      <c r="BA286" s="5">
        <f t="shared" si="215"/>
        <v>31.202108285058262</v>
      </c>
      <c r="BB286" s="5">
        <f t="shared" si="216"/>
        <v>25.993394966855718</v>
      </c>
      <c r="BC286" s="5">
        <f t="shared" si="217"/>
        <v>11.864754745496933</v>
      </c>
      <c r="BD286" s="5">
        <f t="shared" si="218"/>
        <v>9.9016313035961616</v>
      </c>
      <c r="BE286" s="5">
        <f t="shared" si="219"/>
        <v>7.1611321684477787</v>
      </c>
      <c r="BF286" s="5">
        <f t="shared" si="220"/>
        <v>4.4366182232809326</v>
      </c>
      <c r="BG286" s="5">
        <f t="shared" si="221"/>
        <v>2.9801498904959471</v>
      </c>
      <c r="BH286" s="5">
        <f t="shared" si="222"/>
        <v>1.3920708787424645</v>
      </c>
    </row>
    <row r="287" spans="1:60" x14ac:dyDescent="0.25">
      <c r="A287" t="s">
        <v>294</v>
      </c>
      <c r="B287">
        <v>157.09</v>
      </c>
      <c r="C287" s="2">
        <f t="shared" si="190"/>
        <v>1.4858841010401358E-2</v>
      </c>
      <c r="D287" s="8">
        <f t="shared" si="223"/>
        <v>270</v>
      </c>
      <c r="E287" s="8">
        <f t="shared" ref="E287:L318" si="232">QUOTIENT($D287,E$2)</f>
        <v>0</v>
      </c>
      <c r="F287" s="8">
        <f t="shared" si="232"/>
        <v>1</v>
      </c>
      <c r="G287" s="8">
        <f t="shared" si="232"/>
        <v>2</v>
      </c>
      <c r="H287" s="8">
        <f t="shared" si="232"/>
        <v>4</v>
      </c>
      <c r="I287" s="8">
        <f t="shared" si="232"/>
        <v>8</v>
      </c>
      <c r="J287" s="8">
        <f t="shared" si="232"/>
        <v>16</v>
      </c>
      <c r="K287" s="8">
        <f t="shared" si="232"/>
        <v>33</v>
      </c>
      <c r="L287" s="8">
        <f t="shared" si="232"/>
        <v>67</v>
      </c>
      <c r="M287" s="2">
        <f t="shared" si="191"/>
        <v>-1.0446901285107854E-3</v>
      </c>
      <c r="N287" s="2">
        <f t="shared" si="192"/>
        <v>-1.5670680214802213E-3</v>
      </c>
      <c r="O287" s="2">
        <f t="shared" si="193"/>
        <v>-5.8040304761040364E-4</v>
      </c>
      <c r="P287" s="2">
        <f t="shared" si="194"/>
        <v>-3.3072316145825974E-4</v>
      </c>
      <c r="Q287" s="2">
        <f t="shared" si="195"/>
        <v>-7.6868285590946106E-4</v>
      </c>
      <c r="R287" s="2">
        <f t="shared" si="196"/>
        <v>1.3909512984519729E-3</v>
      </c>
      <c r="S287" s="2">
        <f t="shared" si="197"/>
        <v>2.8426049495434008E-3</v>
      </c>
      <c r="T287" s="2">
        <f t="shared" si="198"/>
        <v>7.3635434948335354E-3</v>
      </c>
      <c r="U287" s="4">
        <f t="shared" si="199"/>
        <v>1.5903531138912144E-2</v>
      </c>
      <c r="V287" s="4">
        <f t="shared" si="200"/>
        <v>1.642590903188158E-2</v>
      </c>
      <c r="W287" s="4">
        <f t="shared" si="201"/>
        <v>1.5439244058011762E-2</v>
      </c>
      <c r="X287" s="4">
        <f t="shared" si="202"/>
        <v>1.5189564171859618E-2</v>
      </c>
      <c r="Y287" s="4">
        <f t="shared" si="203"/>
        <v>1.5627523866310819E-2</v>
      </c>
      <c r="Z287" s="4">
        <f t="shared" si="204"/>
        <v>1.3467889711949385E-2</v>
      </c>
      <c r="AA287" s="4">
        <f t="shared" si="205"/>
        <v>1.2016236060857957E-2</v>
      </c>
      <c r="AB287" s="4">
        <f t="shared" si="206"/>
        <v>7.4952975155678225E-3</v>
      </c>
      <c r="AC287" s="4">
        <f t="shared" si="224"/>
        <v>0.18635925951224847</v>
      </c>
      <c r="AD287" s="4">
        <f t="shared" si="225"/>
        <v>6.0466187306614405E-2</v>
      </c>
      <c r="AE287" s="4">
        <f t="shared" si="226"/>
        <v>4.5666212698567119E-2</v>
      </c>
      <c r="AF287" s="4">
        <f t="shared" si="227"/>
        <v>4.192101440628497E-2</v>
      </c>
      <c r="AG287" s="4">
        <f t="shared" si="228"/>
        <v>4.8490409823052985E-2</v>
      </c>
      <c r="AH287" s="4">
        <f t="shared" si="229"/>
        <v>1.6095897507631476E-2</v>
      </c>
      <c r="AI287" s="4">
        <f t="shared" si="230"/>
        <v>1.7547551158722904E-2</v>
      </c>
      <c r="AJ287" s="4">
        <f t="shared" si="231"/>
        <v>2.2068489704013039E-2</v>
      </c>
      <c r="AK287" s="2">
        <f t="shared" si="207"/>
        <v>0.39809609594181961</v>
      </c>
      <c r="AL287" s="2">
        <f t="shared" si="208"/>
        <v>0.37145482340037816</v>
      </c>
      <c r="AM287" s="2">
        <f t="shared" si="209"/>
        <v>8.6288110667995105E-2</v>
      </c>
      <c r="AN287" s="2">
        <f t="shared" si="210"/>
        <v>8.5367234391689861E-2</v>
      </c>
      <c r="AO287" s="2">
        <f t="shared" si="211"/>
        <v>6.4922326415860834E-2</v>
      </c>
      <c r="AP287" s="2">
        <f t="shared" si="212"/>
        <v>4.05261471663413E-2</v>
      </c>
      <c r="AQ287" s="2">
        <f t="shared" si="213"/>
        <v>3.5631305339883443E-2</v>
      </c>
      <c r="AR287" s="2">
        <f t="shared" si="214"/>
        <v>2.2068489704013039E-2</v>
      </c>
      <c r="AS287" s="2">
        <f t="array" ref="AS287">_xlfn.STDEV.S(IF(E$17:E$1040=E287,$C$17:$C$1040,""))</f>
        <v>1.2758628112718129E-2</v>
      </c>
      <c r="AT287" s="2">
        <f t="array" ref="AT287">_xlfn.STDEV.S(IF(F$17:F$1040=F287,$C$17:$C$1040,""))</f>
        <v>1.4290354294774564E-2</v>
      </c>
      <c r="AU287" s="2">
        <f t="array" ref="AU287">_xlfn.STDEV.S(IF(G$17:G$1040=G287,$C$17:$C$1040,""))</f>
        <v>7.2726417459867253E-3</v>
      </c>
      <c r="AV287" s="2">
        <f t="array" ref="AV287">_xlfn.STDEV.S(IF(H$17:H$1040=H287,$C$17:$C$1040,""))</f>
        <v>8.6215323287876251E-3</v>
      </c>
      <c r="AW287" s="2">
        <f t="array" ref="AW287">_xlfn.STDEV.S(IF(I$17:I$1040=I287,$C$17:$C$1040,""))</f>
        <v>9.0659304826003744E-3</v>
      </c>
      <c r="AX287" s="2">
        <f t="array" ref="AX287">_xlfn.STDEV.S(IF(J$17:J$1040=J287,$C$17:$C$1040,""))</f>
        <v>9.1344679949431681E-3</v>
      </c>
      <c r="AY287" s="2">
        <f t="array" ref="AY287">_xlfn.STDEV.S(IF(K$17:K$1040=K287,$C$17:$C$1040,""))</f>
        <v>1.1956212489014703E-2</v>
      </c>
      <c r="AZ287" s="2">
        <f t="array" ref="AZ287">_xlfn.STDEV.S(IF(L$17:L$1040=L287,$C$17:$C$1040,""))</f>
        <v>1.5852992861935838E-2</v>
      </c>
      <c r="BA287" s="5">
        <f t="shared" si="215"/>
        <v>31.202108285058262</v>
      </c>
      <c r="BB287" s="5">
        <f t="shared" si="216"/>
        <v>25.993394966855718</v>
      </c>
      <c r="BC287" s="5">
        <f t="shared" si="217"/>
        <v>11.864754745496933</v>
      </c>
      <c r="BD287" s="5">
        <f t="shared" si="218"/>
        <v>9.9016313035961616</v>
      </c>
      <c r="BE287" s="5">
        <f t="shared" si="219"/>
        <v>7.1611321684477787</v>
      </c>
      <c r="BF287" s="5">
        <f t="shared" si="220"/>
        <v>4.4366182232809326</v>
      </c>
      <c r="BG287" s="5">
        <f t="shared" si="221"/>
        <v>2.9801498904959471</v>
      </c>
      <c r="BH287" s="5">
        <f t="shared" si="222"/>
        <v>1.3920708787424645</v>
      </c>
    </row>
    <row r="288" spans="1:60" x14ac:dyDescent="0.25">
      <c r="A288" t="s">
        <v>295</v>
      </c>
      <c r="B288">
        <v>154.78</v>
      </c>
      <c r="C288" s="2">
        <f t="shared" si="190"/>
        <v>-1.4704946209179504E-2</v>
      </c>
      <c r="D288" s="8">
        <f t="shared" si="223"/>
        <v>271</v>
      </c>
      <c r="E288" s="8">
        <f t="shared" si="232"/>
        <v>0</v>
      </c>
      <c r="F288" s="8">
        <f t="shared" si="232"/>
        <v>1</v>
      </c>
      <c r="G288" s="8">
        <f t="shared" si="232"/>
        <v>2</v>
      </c>
      <c r="H288" s="8">
        <f t="shared" si="232"/>
        <v>4</v>
      </c>
      <c r="I288" s="8">
        <f t="shared" si="232"/>
        <v>8</v>
      </c>
      <c r="J288" s="8">
        <f t="shared" si="232"/>
        <v>16</v>
      </c>
      <c r="K288" s="8">
        <f t="shared" si="232"/>
        <v>33</v>
      </c>
      <c r="L288" s="8">
        <f t="shared" si="232"/>
        <v>67</v>
      </c>
      <c r="M288" s="2">
        <f t="shared" si="191"/>
        <v>-1.0446901285107854E-3</v>
      </c>
      <c r="N288" s="2">
        <f t="shared" si="192"/>
        <v>-1.5670680214802213E-3</v>
      </c>
      <c r="O288" s="2">
        <f t="shared" si="193"/>
        <v>-5.8040304761040364E-4</v>
      </c>
      <c r="P288" s="2">
        <f t="shared" si="194"/>
        <v>-3.3072316145825974E-4</v>
      </c>
      <c r="Q288" s="2">
        <f t="shared" si="195"/>
        <v>-7.6868285590946106E-4</v>
      </c>
      <c r="R288" s="2">
        <f t="shared" si="196"/>
        <v>1.3909512984519729E-3</v>
      </c>
      <c r="S288" s="2">
        <f t="shared" si="197"/>
        <v>2.8426049495434008E-3</v>
      </c>
      <c r="T288" s="2">
        <f t="shared" si="198"/>
        <v>7.3635434948335354E-3</v>
      </c>
      <c r="U288" s="4">
        <f t="shared" si="199"/>
        <v>-1.3660256080668717E-2</v>
      </c>
      <c r="V288" s="4">
        <f t="shared" si="200"/>
        <v>-1.3137878187699282E-2</v>
      </c>
      <c r="W288" s="4">
        <f t="shared" si="201"/>
        <v>-1.41245431615691E-2</v>
      </c>
      <c r="X288" s="4">
        <f t="shared" si="202"/>
        <v>-1.4374223047721244E-2</v>
      </c>
      <c r="Y288" s="4">
        <f t="shared" si="203"/>
        <v>-1.3936263353270043E-2</v>
      </c>
      <c r="Z288" s="4">
        <f t="shared" si="204"/>
        <v>-1.6095897507631476E-2</v>
      </c>
      <c r="AA288" s="4">
        <f t="shared" si="205"/>
        <v>-1.7547551158722904E-2</v>
      </c>
      <c r="AB288" s="4">
        <f t="shared" si="206"/>
        <v>-2.2068489704013039E-2</v>
      </c>
      <c r="AC288" s="4">
        <f t="shared" si="224"/>
        <v>0.17269900343157973</v>
      </c>
      <c r="AD288" s="4">
        <f t="shared" si="225"/>
        <v>4.7328309118915127E-2</v>
      </c>
      <c r="AE288" s="4">
        <f t="shared" si="226"/>
        <v>3.1541669536998017E-2</v>
      </c>
      <c r="AF288" s="4">
        <f t="shared" si="227"/>
        <v>2.7546791358563728E-2</v>
      </c>
      <c r="AG288" s="4">
        <f t="shared" si="228"/>
        <v>3.4554146469782943E-2</v>
      </c>
      <c r="AH288" s="4">
        <f t="shared" si="229"/>
        <v>0</v>
      </c>
      <c r="AI288" s="4">
        <f t="shared" si="230"/>
        <v>0</v>
      </c>
      <c r="AJ288" s="4">
        <f t="shared" si="231"/>
        <v>0</v>
      </c>
      <c r="AK288" s="2">
        <f t="shared" si="207"/>
        <v>0.39809609594181961</v>
      </c>
      <c r="AL288" s="2">
        <f t="shared" si="208"/>
        <v>0.37145482340037816</v>
      </c>
      <c r="AM288" s="2">
        <f t="shared" si="209"/>
        <v>8.6288110667995105E-2</v>
      </c>
      <c r="AN288" s="2">
        <f t="shared" si="210"/>
        <v>8.5367234391689861E-2</v>
      </c>
      <c r="AO288" s="2">
        <f t="shared" si="211"/>
        <v>6.4922326415860834E-2</v>
      </c>
      <c r="AP288" s="2">
        <f t="shared" si="212"/>
        <v>4.05261471663413E-2</v>
      </c>
      <c r="AQ288" s="2">
        <f t="shared" si="213"/>
        <v>3.5631305339883443E-2</v>
      </c>
      <c r="AR288" s="2">
        <f t="shared" si="214"/>
        <v>2.2068489704013039E-2</v>
      </c>
      <c r="AS288" s="2">
        <f t="array" ref="AS288">_xlfn.STDEV.S(IF(E$17:E$1040=E288,$C$17:$C$1040,""))</f>
        <v>1.2758628112718129E-2</v>
      </c>
      <c r="AT288" s="2">
        <f t="array" ref="AT288">_xlfn.STDEV.S(IF(F$17:F$1040=F288,$C$17:$C$1040,""))</f>
        <v>1.4290354294774564E-2</v>
      </c>
      <c r="AU288" s="2">
        <f t="array" ref="AU288">_xlfn.STDEV.S(IF(G$17:G$1040=G288,$C$17:$C$1040,""))</f>
        <v>7.2726417459867253E-3</v>
      </c>
      <c r="AV288" s="2">
        <f t="array" ref="AV288">_xlfn.STDEV.S(IF(H$17:H$1040=H288,$C$17:$C$1040,""))</f>
        <v>8.6215323287876251E-3</v>
      </c>
      <c r="AW288" s="2">
        <f t="array" ref="AW288">_xlfn.STDEV.S(IF(I$17:I$1040=I288,$C$17:$C$1040,""))</f>
        <v>9.0659304826003744E-3</v>
      </c>
      <c r="AX288" s="2">
        <f t="array" ref="AX288">_xlfn.STDEV.S(IF(J$17:J$1040=J288,$C$17:$C$1040,""))</f>
        <v>9.1344679949431681E-3</v>
      </c>
      <c r="AY288" s="2">
        <f t="array" ref="AY288">_xlfn.STDEV.S(IF(K$17:K$1040=K288,$C$17:$C$1040,""))</f>
        <v>1.1956212489014703E-2</v>
      </c>
      <c r="AZ288" s="2">
        <f t="array" ref="AZ288">_xlfn.STDEV.S(IF(L$17:L$1040=L288,$C$17:$C$1040,""))</f>
        <v>1.5852992861935838E-2</v>
      </c>
      <c r="BA288" s="5">
        <f t="shared" si="215"/>
        <v>31.202108285058262</v>
      </c>
      <c r="BB288" s="5">
        <f t="shared" si="216"/>
        <v>25.993394966855718</v>
      </c>
      <c r="BC288" s="5">
        <f t="shared" si="217"/>
        <v>11.864754745496933</v>
      </c>
      <c r="BD288" s="5">
        <f t="shared" si="218"/>
        <v>9.9016313035961616</v>
      </c>
      <c r="BE288" s="5">
        <f t="shared" si="219"/>
        <v>7.1611321684477787</v>
      </c>
      <c r="BF288" s="5">
        <f t="shared" si="220"/>
        <v>4.4366182232809326</v>
      </c>
      <c r="BG288" s="5">
        <f t="shared" si="221"/>
        <v>2.9801498904959471</v>
      </c>
      <c r="BH288" s="5">
        <f t="shared" si="222"/>
        <v>1.3920708787424645</v>
      </c>
    </row>
    <row r="289" spans="1:60" x14ac:dyDescent="0.25">
      <c r="A289" t="s">
        <v>296</v>
      </c>
      <c r="B289">
        <v>152.5</v>
      </c>
      <c r="C289" s="2">
        <f t="shared" si="190"/>
        <v>-1.4730585346944047E-2</v>
      </c>
      <c r="D289" s="8">
        <f t="shared" si="223"/>
        <v>272</v>
      </c>
      <c r="E289" s="8">
        <f t="shared" si="232"/>
        <v>0</v>
      </c>
      <c r="F289" s="8">
        <f t="shared" si="232"/>
        <v>1</v>
      </c>
      <c r="G289" s="8">
        <f t="shared" si="232"/>
        <v>2</v>
      </c>
      <c r="H289" s="8">
        <f t="shared" si="232"/>
        <v>4</v>
      </c>
      <c r="I289" s="8">
        <f t="shared" si="232"/>
        <v>8</v>
      </c>
      <c r="J289" s="8">
        <f t="shared" si="232"/>
        <v>17</v>
      </c>
      <c r="K289" s="8">
        <f t="shared" si="232"/>
        <v>34</v>
      </c>
      <c r="L289" s="8">
        <f t="shared" si="232"/>
        <v>68</v>
      </c>
      <c r="M289" s="2">
        <f t="shared" si="191"/>
        <v>-1.0446901285107854E-3</v>
      </c>
      <c r="N289" s="2">
        <f t="shared" si="192"/>
        <v>-1.5670680214802213E-3</v>
      </c>
      <c r="O289" s="2">
        <f t="shared" si="193"/>
        <v>-5.8040304761040364E-4</v>
      </c>
      <c r="P289" s="2">
        <f t="shared" si="194"/>
        <v>-3.3072316145825974E-4</v>
      </c>
      <c r="Q289" s="2">
        <f t="shared" si="195"/>
        <v>-7.6868285590946106E-4</v>
      </c>
      <c r="R289" s="2">
        <f t="shared" si="196"/>
        <v>-2.928317010270895E-3</v>
      </c>
      <c r="S289" s="2">
        <f t="shared" si="197"/>
        <v>-7.14194073873331E-3</v>
      </c>
      <c r="T289" s="2">
        <f t="shared" si="198"/>
        <v>-1.1683162360115629E-2</v>
      </c>
      <c r="U289" s="4">
        <f t="shared" si="199"/>
        <v>-1.3685895218433261E-2</v>
      </c>
      <c r="V289" s="4">
        <f t="shared" si="200"/>
        <v>-1.3163517325463826E-2</v>
      </c>
      <c r="W289" s="4">
        <f t="shared" si="201"/>
        <v>-1.4150182299333644E-2</v>
      </c>
      <c r="X289" s="4">
        <f t="shared" si="202"/>
        <v>-1.4399862185485788E-2</v>
      </c>
      <c r="Y289" s="4">
        <f t="shared" si="203"/>
        <v>-1.3961902491034586E-2</v>
      </c>
      <c r="Z289" s="4">
        <f t="shared" si="204"/>
        <v>-1.1802268336673152E-2</v>
      </c>
      <c r="AA289" s="4">
        <f t="shared" si="205"/>
        <v>-7.5886446082107373E-3</v>
      </c>
      <c r="AB289" s="4">
        <f t="shared" si="206"/>
        <v>-3.0474229868284186E-3</v>
      </c>
      <c r="AC289" s="4">
        <f t="shared" si="224"/>
        <v>0.15901310821314646</v>
      </c>
      <c r="AD289" s="4">
        <f t="shared" si="225"/>
        <v>3.4164791793451305E-2</v>
      </c>
      <c r="AE289" s="4">
        <f t="shared" si="226"/>
        <v>1.7391487237664371E-2</v>
      </c>
      <c r="AF289" s="4">
        <f t="shared" si="227"/>
        <v>1.3146929173077941E-2</v>
      </c>
      <c r="AG289" s="4">
        <f t="shared" si="228"/>
        <v>2.0592243978748356E-2</v>
      </c>
      <c r="AH289" s="4">
        <f t="shared" si="229"/>
        <v>-1.1802268336673152E-2</v>
      </c>
      <c r="AI289" s="4">
        <f t="shared" si="230"/>
        <v>-7.5886446082107373E-3</v>
      </c>
      <c r="AJ289" s="4">
        <f t="shared" si="231"/>
        <v>-3.0474229868284186E-3</v>
      </c>
      <c r="AK289" s="2">
        <f t="shared" si="207"/>
        <v>0.39809609594181961</v>
      </c>
      <c r="AL289" s="2">
        <f t="shared" si="208"/>
        <v>0.37145482340037816</v>
      </c>
      <c r="AM289" s="2">
        <f t="shared" si="209"/>
        <v>8.6288110667995105E-2</v>
      </c>
      <c r="AN289" s="2">
        <f t="shared" si="210"/>
        <v>8.5367234391689861E-2</v>
      </c>
      <c r="AO289" s="2">
        <f t="shared" si="211"/>
        <v>6.4922326415860834E-2</v>
      </c>
      <c r="AP289" s="2">
        <f t="shared" si="212"/>
        <v>4.4932155881885052E-2</v>
      </c>
      <c r="AQ289" s="2">
        <f t="shared" si="213"/>
        <v>2.307106234551215E-2</v>
      </c>
      <c r="AR289" s="2">
        <f t="shared" si="214"/>
        <v>4.7129021370673763E-3</v>
      </c>
      <c r="AS289" s="2">
        <f t="array" ref="AS289">_xlfn.STDEV.S(IF(E$17:E$1040=E289,$C$17:$C$1040,""))</f>
        <v>1.2758628112718129E-2</v>
      </c>
      <c r="AT289" s="2">
        <f t="array" ref="AT289">_xlfn.STDEV.S(IF(F$17:F$1040=F289,$C$17:$C$1040,""))</f>
        <v>1.4290354294774564E-2</v>
      </c>
      <c r="AU289" s="2">
        <f t="array" ref="AU289">_xlfn.STDEV.S(IF(G$17:G$1040=G289,$C$17:$C$1040,""))</f>
        <v>7.2726417459867253E-3</v>
      </c>
      <c r="AV289" s="2">
        <f t="array" ref="AV289">_xlfn.STDEV.S(IF(H$17:H$1040=H289,$C$17:$C$1040,""))</f>
        <v>8.6215323287876251E-3</v>
      </c>
      <c r="AW289" s="2">
        <f t="array" ref="AW289">_xlfn.STDEV.S(IF(I$17:I$1040=I289,$C$17:$C$1040,""))</f>
        <v>9.0659304826003744E-3</v>
      </c>
      <c r="AX289" s="2">
        <f t="array" ref="AX289">_xlfn.STDEV.S(IF(J$17:J$1040=J289,$C$17:$C$1040,""))</f>
        <v>8.7448946932256969E-3</v>
      </c>
      <c r="AY289" s="2">
        <f t="array" ref="AY289">_xlfn.STDEV.S(IF(K$17:K$1040=K289,$C$17:$C$1040,""))</f>
        <v>8.1647922682002022E-3</v>
      </c>
      <c r="AZ289" s="2">
        <f t="array" ref="AZ289">_xlfn.STDEV.S(IF(L$17:L$1040=L289,$C$17:$C$1040,""))</f>
        <v>3.3210889958632506E-3</v>
      </c>
      <c r="BA289" s="5">
        <f t="shared" si="215"/>
        <v>31.202108285058262</v>
      </c>
      <c r="BB289" s="5">
        <f t="shared" si="216"/>
        <v>25.993394966855718</v>
      </c>
      <c r="BC289" s="5">
        <f t="shared" si="217"/>
        <v>11.864754745496933</v>
      </c>
      <c r="BD289" s="5">
        <f t="shared" si="218"/>
        <v>9.9016313035961616</v>
      </c>
      <c r="BE289" s="5">
        <f t="shared" si="219"/>
        <v>7.1611321684477787</v>
      </c>
      <c r="BF289" s="5">
        <f t="shared" si="220"/>
        <v>5.1381014246737706</v>
      </c>
      <c r="BG289" s="5">
        <f t="shared" si="221"/>
        <v>2.8256765864537785</v>
      </c>
      <c r="BH289" s="5">
        <f t="shared" si="222"/>
        <v>1.4190833617942091</v>
      </c>
    </row>
    <row r="290" spans="1:60" x14ac:dyDescent="0.25">
      <c r="A290" t="s">
        <v>297</v>
      </c>
      <c r="B290">
        <v>150.63999999999999</v>
      </c>
      <c r="C290" s="2">
        <f t="shared" si="190"/>
        <v>-1.2196721311475534E-2</v>
      </c>
      <c r="D290" s="8">
        <f t="shared" si="223"/>
        <v>273</v>
      </c>
      <c r="E290" s="8">
        <f t="shared" si="232"/>
        <v>0</v>
      </c>
      <c r="F290" s="8">
        <f t="shared" si="232"/>
        <v>1</v>
      </c>
      <c r="G290" s="8">
        <f t="shared" si="232"/>
        <v>2</v>
      </c>
      <c r="H290" s="8">
        <f t="shared" si="232"/>
        <v>4</v>
      </c>
      <c r="I290" s="8">
        <f t="shared" si="232"/>
        <v>8</v>
      </c>
      <c r="J290" s="8">
        <f t="shared" si="232"/>
        <v>17</v>
      </c>
      <c r="K290" s="8">
        <f t="shared" si="232"/>
        <v>34</v>
      </c>
      <c r="L290" s="8">
        <f t="shared" si="232"/>
        <v>68</v>
      </c>
      <c r="M290" s="2">
        <f t="shared" si="191"/>
        <v>-1.0446901285107854E-3</v>
      </c>
      <c r="N290" s="2">
        <f t="shared" si="192"/>
        <v>-1.5670680214802213E-3</v>
      </c>
      <c r="O290" s="2">
        <f t="shared" si="193"/>
        <v>-5.8040304761040364E-4</v>
      </c>
      <c r="P290" s="2">
        <f t="shared" si="194"/>
        <v>-3.3072316145825974E-4</v>
      </c>
      <c r="Q290" s="2">
        <f t="shared" si="195"/>
        <v>-7.6868285590946106E-4</v>
      </c>
      <c r="R290" s="2">
        <f t="shared" si="196"/>
        <v>-2.928317010270895E-3</v>
      </c>
      <c r="S290" s="2">
        <f t="shared" si="197"/>
        <v>-7.14194073873331E-3</v>
      </c>
      <c r="T290" s="2">
        <f t="shared" si="198"/>
        <v>-1.1683162360115629E-2</v>
      </c>
      <c r="U290" s="4">
        <f t="shared" si="199"/>
        <v>-1.1152031182964747E-2</v>
      </c>
      <c r="V290" s="4">
        <f t="shared" si="200"/>
        <v>-1.0629653289995312E-2</v>
      </c>
      <c r="W290" s="4">
        <f t="shared" si="201"/>
        <v>-1.161631826386513E-2</v>
      </c>
      <c r="X290" s="4">
        <f t="shared" si="202"/>
        <v>-1.1865998150017274E-2</v>
      </c>
      <c r="Y290" s="4">
        <f t="shared" si="203"/>
        <v>-1.1428038455566072E-2</v>
      </c>
      <c r="Z290" s="4">
        <f t="shared" si="204"/>
        <v>-9.2684043012046385E-3</v>
      </c>
      <c r="AA290" s="4">
        <f t="shared" si="205"/>
        <v>-5.0547805727422235E-3</v>
      </c>
      <c r="AB290" s="4">
        <f t="shared" si="206"/>
        <v>-5.1355895135990481E-4</v>
      </c>
      <c r="AC290" s="4">
        <f t="shared" si="224"/>
        <v>0.1478610770301817</v>
      </c>
      <c r="AD290" s="4">
        <f t="shared" si="225"/>
        <v>2.3535138503455993E-2</v>
      </c>
      <c r="AE290" s="4">
        <f t="shared" si="226"/>
        <v>5.7751689737992416E-3</v>
      </c>
      <c r="AF290" s="4">
        <f t="shared" si="227"/>
        <v>1.280931023060667E-3</v>
      </c>
      <c r="AG290" s="4">
        <f t="shared" si="228"/>
        <v>9.1642055231822839E-3</v>
      </c>
      <c r="AH290" s="4">
        <f t="shared" si="229"/>
        <v>-2.1070672637877791E-2</v>
      </c>
      <c r="AI290" s="4">
        <f t="shared" si="230"/>
        <v>-1.2643425180952961E-2</v>
      </c>
      <c r="AJ290" s="4">
        <f t="shared" si="231"/>
        <v>-3.5609819381883234E-3</v>
      </c>
      <c r="AK290" s="2">
        <f t="shared" si="207"/>
        <v>0.39809609594181961</v>
      </c>
      <c r="AL290" s="2">
        <f t="shared" si="208"/>
        <v>0.37145482340037816</v>
      </c>
      <c r="AM290" s="2">
        <f t="shared" si="209"/>
        <v>8.6288110667995105E-2</v>
      </c>
      <c r="AN290" s="2">
        <f t="shared" si="210"/>
        <v>8.5367234391689861E-2</v>
      </c>
      <c r="AO290" s="2">
        <f t="shared" si="211"/>
        <v>6.4922326415860834E-2</v>
      </c>
      <c r="AP290" s="2">
        <f t="shared" si="212"/>
        <v>4.4932155881885052E-2</v>
      </c>
      <c r="AQ290" s="2">
        <f t="shared" si="213"/>
        <v>2.307106234551215E-2</v>
      </c>
      <c r="AR290" s="2">
        <f t="shared" si="214"/>
        <v>4.7129021370673763E-3</v>
      </c>
      <c r="AS290" s="2">
        <f t="array" ref="AS290">_xlfn.STDEV.S(IF(E$17:E$1040=E290,$C$17:$C$1040,""))</f>
        <v>1.2758628112718129E-2</v>
      </c>
      <c r="AT290" s="2">
        <f t="array" ref="AT290">_xlfn.STDEV.S(IF(F$17:F$1040=F290,$C$17:$C$1040,""))</f>
        <v>1.4290354294774564E-2</v>
      </c>
      <c r="AU290" s="2">
        <f t="array" ref="AU290">_xlfn.STDEV.S(IF(G$17:G$1040=G290,$C$17:$C$1040,""))</f>
        <v>7.2726417459867253E-3</v>
      </c>
      <c r="AV290" s="2">
        <f t="array" ref="AV290">_xlfn.STDEV.S(IF(H$17:H$1040=H290,$C$17:$C$1040,""))</f>
        <v>8.6215323287876251E-3</v>
      </c>
      <c r="AW290" s="2">
        <f t="array" ref="AW290">_xlfn.STDEV.S(IF(I$17:I$1040=I290,$C$17:$C$1040,""))</f>
        <v>9.0659304826003744E-3</v>
      </c>
      <c r="AX290" s="2">
        <f t="array" ref="AX290">_xlfn.STDEV.S(IF(J$17:J$1040=J290,$C$17:$C$1040,""))</f>
        <v>8.7448946932256969E-3</v>
      </c>
      <c r="AY290" s="2">
        <f t="array" ref="AY290">_xlfn.STDEV.S(IF(K$17:K$1040=K290,$C$17:$C$1040,""))</f>
        <v>8.1647922682002022E-3</v>
      </c>
      <c r="AZ290" s="2">
        <f t="array" ref="AZ290">_xlfn.STDEV.S(IF(L$17:L$1040=L290,$C$17:$C$1040,""))</f>
        <v>3.3210889958632506E-3</v>
      </c>
      <c r="BA290" s="5">
        <f t="shared" si="215"/>
        <v>31.202108285058262</v>
      </c>
      <c r="BB290" s="5">
        <f t="shared" si="216"/>
        <v>25.993394966855718</v>
      </c>
      <c r="BC290" s="5">
        <f t="shared" si="217"/>
        <v>11.864754745496933</v>
      </c>
      <c r="BD290" s="5">
        <f t="shared" si="218"/>
        <v>9.9016313035961616</v>
      </c>
      <c r="BE290" s="5">
        <f t="shared" si="219"/>
        <v>7.1611321684477787</v>
      </c>
      <c r="BF290" s="5">
        <f t="shared" si="220"/>
        <v>5.1381014246737706</v>
      </c>
      <c r="BG290" s="5">
        <f t="shared" si="221"/>
        <v>2.8256765864537785</v>
      </c>
      <c r="BH290" s="5">
        <f t="shared" si="222"/>
        <v>1.4190833617942091</v>
      </c>
    </row>
    <row r="291" spans="1:60" x14ac:dyDescent="0.25">
      <c r="A291" t="s">
        <v>298</v>
      </c>
      <c r="B291">
        <v>149.59</v>
      </c>
      <c r="C291" s="2">
        <f t="shared" si="190"/>
        <v>-6.9702602230482524E-3</v>
      </c>
      <c r="D291" s="8">
        <f t="shared" si="223"/>
        <v>274</v>
      </c>
      <c r="E291" s="8">
        <f t="shared" si="232"/>
        <v>0</v>
      </c>
      <c r="F291" s="8">
        <f t="shared" si="232"/>
        <v>1</v>
      </c>
      <c r="G291" s="8">
        <f t="shared" si="232"/>
        <v>2</v>
      </c>
      <c r="H291" s="8">
        <f t="shared" si="232"/>
        <v>4</v>
      </c>
      <c r="I291" s="8">
        <f t="shared" si="232"/>
        <v>8</v>
      </c>
      <c r="J291" s="8">
        <f t="shared" si="232"/>
        <v>17</v>
      </c>
      <c r="K291" s="8">
        <f t="shared" si="232"/>
        <v>34</v>
      </c>
      <c r="L291" s="8">
        <f t="shared" si="232"/>
        <v>68</v>
      </c>
      <c r="M291" s="2">
        <f t="shared" si="191"/>
        <v>-1.0446901285107854E-3</v>
      </c>
      <c r="N291" s="2">
        <f t="shared" si="192"/>
        <v>-1.5670680214802213E-3</v>
      </c>
      <c r="O291" s="2">
        <f t="shared" si="193"/>
        <v>-5.8040304761040364E-4</v>
      </c>
      <c r="P291" s="2">
        <f t="shared" si="194"/>
        <v>-3.3072316145825974E-4</v>
      </c>
      <c r="Q291" s="2">
        <f t="shared" si="195"/>
        <v>-7.6868285590946106E-4</v>
      </c>
      <c r="R291" s="2">
        <f t="shared" si="196"/>
        <v>-2.928317010270895E-3</v>
      </c>
      <c r="S291" s="2">
        <f t="shared" si="197"/>
        <v>-7.14194073873331E-3</v>
      </c>
      <c r="T291" s="2">
        <f t="shared" si="198"/>
        <v>-1.1683162360115629E-2</v>
      </c>
      <c r="U291" s="4">
        <f t="shared" si="199"/>
        <v>-5.9255700945374671E-3</v>
      </c>
      <c r="V291" s="4">
        <f t="shared" si="200"/>
        <v>-5.4031922015680307E-3</v>
      </c>
      <c r="W291" s="4">
        <f t="shared" si="201"/>
        <v>-6.3898571754378488E-3</v>
      </c>
      <c r="X291" s="4">
        <f t="shared" si="202"/>
        <v>-6.6395370615899927E-3</v>
      </c>
      <c r="Y291" s="4">
        <f t="shared" si="203"/>
        <v>-6.2015773671387914E-3</v>
      </c>
      <c r="Z291" s="4">
        <f t="shared" si="204"/>
        <v>-4.0419432127773575E-3</v>
      </c>
      <c r="AA291" s="4">
        <f t="shared" si="205"/>
        <v>1.716805156850576E-4</v>
      </c>
      <c r="AB291" s="4">
        <f t="shared" si="206"/>
        <v>4.7129021370673763E-3</v>
      </c>
      <c r="AC291" s="4">
        <f t="shared" si="224"/>
        <v>0.14193550693564422</v>
      </c>
      <c r="AD291" s="4">
        <f t="shared" si="225"/>
        <v>1.8131946301887962E-2</v>
      </c>
      <c r="AE291" s="4">
        <f t="shared" si="226"/>
        <v>-6.1468820163860724E-4</v>
      </c>
      <c r="AF291" s="4">
        <f t="shared" si="227"/>
        <v>-5.3586060385293257E-3</v>
      </c>
      <c r="AG291" s="4">
        <f t="shared" si="228"/>
        <v>2.9626281560434925E-3</v>
      </c>
      <c r="AH291" s="4">
        <f t="shared" si="229"/>
        <v>-2.5112615850655148E-2</v>
      </c>
      <c r="AI291" s="4">
        <f t="shared" si="230"/>
        <v>-1.2471744665267903E-2</v>
      </c>
      <c r="AJ291" s="4">
        <f t="shared" si="231"/>
        <v>1.1519201988790528E-3</v>
      </c>
      <c r="AK291" s="2">
        <f t="shared" si="207"/>
        <v>0.39809609594181961</v>
      </c>
      <c r="AL291" s="2">
        <f t="shared" si="208"/>
        <v>0.37145482340037816</v>
      </c>
      <c r="AM291" s="2">
        <f t="shared" si="209"/>
        <v>8.6288110667995105E-2</v>
      </c>
      <c r="AN291" s="2">
        <f t="shared" si="210"/>
        <v>8.5367234391689861E-2</v>
      </c>
      <c r="AO291" s="2">
        <f t="shared" si="211"/>
        <v>6.4922326415860834E-2</v>
      </c>
      <c r="AP291" s="2">
        <f t="shared" si="212"/>
        <v>4.4932155881885052E-2</v>
      </c>
      <c r="AQ291" s="2">
        <f t="shared" si="213"/>
        <v>2.307106234551215E-2</v>
      </c>
      <c r="AR291" s="2">
        <f t="shared" si="214"/>
        <v>4.7129021370673763E-3</v>
      </c>
      <c r="AS291" s="2">
        <f t="array" ref="AS291">_xlfn.STDEV.S(IF(E$17:E$1040=E291,$C$17:$C$1040,""))</f>
        <v>1.2758628112718129E-2</v>
      </c>
      <c r="AT291" s="2">
        <f t="array" ref="AT291">_xlfn.STDEV.S(IF(F$17:F$1040=F291,$C$17:$C$1040,""))</f>
        <v>1.4290354294774564E-2</v>
      </c>
      <c r="AU291" s="2">
        <f t="array" ref="AU291">_xlfn.STDEV.S(IF(G$17:G$1040=G291,$C$17:$C$1040,""))</f>
        <v>7.2726417459867253E-3</v>
      </c>
      <c r="AV291" s="2">
        <f t="array" ref="AV291">_xlfn.STDEV.S(IF(H$17:H$1040=H291,$C$17:$C$1040,""))</f>
        <v>8.6215323287876251E-3</v>
      </c>
      <c r="AW291" s="2">
        <f t="array" ref="AW291">_xlfn.STDEV.S(IF(I$17:I$1040=I291,$C$17:$C$1040,""))</f>
        <v>9.0659304826003744E-3</v>
      </c>
      <c r="AX291" s="2">
        <f t="array" ref="AX291">_xlfn.STDEV.S(IF(J$17:J$1040=J291,$C$17:$C$1040,""))</f>
        <v>8.7448946932256969E-3</v>
      </c>
      <c r="AY291" s="2">
        <f t="array" ref="AY291">_xlfn.STDEV.S(IF(K$17:K$1040=K291,$C$17:$C$1040,""))</f>
        <v>8.1647922682002022E-3</v>
      </c>
      <c r="AZ291" s="2">
        <f t="array" ref="AZ291">_xlfn.STDEV.S(IF(L$17:L$1040=L291,$C$17:$C$1040,""))</f>
        <v>3.3210889958632506E-3</v>
      </c>
      <c r="BA291" s="5">
        <f t="shared" si="215"/>
        <v>31.202108285058262</v>
      </c>
      <c r="BB291" s="5">
        <f t="shared" si="216"/>
        <v>25.993394966855718</v>
      </c>
      <c r="BC291" s="5">
        <f t="shared" si="217"/>
        <v>11.864754745496933</v>
      </c>
      <c r="BD291" s="5">
        <f t="shared" si="218"/>
        <v>9.9016313035961616</v>
      </c>
      <c r="BE291" s="5">
        <f t="shared" si="219"/>
        <v>7.1611321684477787</v>
      </c>
      <c r="BF291" s="5">
        <f t="shared" si="220"/>
        <v>5.1381014246737706</v>
      </c>
      <c r="BG291" s="5">
        <f t="shared" si="221"/>
        <v>2.8256765864537785</v>
      </c>
      <c r="BH291" s="5">
        <f t="shared" si="222"/>
        <v>1.4190833617942091</v>
      </c>
    </row>
    <row r="292" spans="1:60" x14ac:dyDescent="0.25">
      <c r="A292" t="s">
        <v>299</v>
      </c>
      <c r="B292">
        <v>147.66999999999999</v>
      </c>
      <c r="C292" s="2">
        <f t="shared" si="190"/>
        <v>-1.2835082558994682E-2</v>
      </c>
      <c r="D292" s="8">
        <f t="shared" si="223"/>
        <v>275</v>
      </c>
      <c r="E292" s="8">
        <f t="shared" si="232"/>
        <v>0</v>
      </c>
      <c r="F292" s="8">
        <f t="shared" si="232"/>
        <v>1</v>
      </c>
      <c r="G292" s="8">
        <f t="shared" si="232"/>
        <v>2</v>
      </c>
      <c r="H292" s="8">
        <f t="shared" si="232"/>
        <v>4</v>
      </c>
      <c r="I292" s="8">
        <f t="shared" si="232"/>
        <v>8</v>
      </c>
      <c r="J292" s="8">
        <f t="shared" si="232"/>
        <v>17</v>
      </c>
      <c r="K292" s="8">
        <f t="shared" si="232"/>
        <v>34</v>
      </c>
      <c r="L292" s="8">
        <f t="shared" si="232"/>
        <v>68</v>
      </c>
      <c r="M292" s="2">
        <f t="shared" si="191"/>
        <v>-1.0446901285107854E-3</v>
      </c>
      <c r="N292" s="2">
        <f t="shared" si="192"/>
        <v>-1.5670680214802213E-3</v>
      </c>
      <c r="O292" s="2">
        <f t="shared" si="193"/>
        <v>-5.8040304761040364E-4</v>
      </c>
      <c r="P292" s="2">
        <f t="shared" si="194"/>
        <v>-3.3072316145825974E-4</v>
      </c>
      <c r="Q292" s="2">
        <f t="shared" si="195"/>
        <v>-7.6868285590946106E-4</v>
      </c>
      <c r="R292" s="2">
        <f t="shared" si="196"/>
        <v>-2.928317010270895E-3</v>
      </c>
      <c r="S292" s="2">
        <f t="shared" si="197"/>
        <v>-7.14194073873331E-3</v>
      </c>
      <c r="T292" s="2">
        <f t="shared" si="198"/>
        <v>-1.1683162360115629E-2</v>
      </c>
      <c r="U292" s="4">
        <f t="shared" si="199"/>
        <v>-1.1790392430483895E-2</v>
      </c>
      <c r="V292" s="4">
        <f t="shared" si="200"/>
        <v>-1.126801453751446E-2</v>
      </c>
      <c r="W292" s="4">
        <f t="shared" si="201"/>
        <v>-1.2254679511384278E-2</v>
      </c>
      <c r="X292" s="4">
        <f t="shared" si="202"/>
        <v>-1.2504359397536422E-2</v>
      </c>
      <c r="Y292" s="4">
        <f t="shared" si="203"/>
        <v>-1.206639970308522E-2</v>
      </c>
      <c r="Z292" s="4">
        <f t="shared" si="204"/>
        <v>-9.9067655487237866E-3</v>
      </c>
      <c r="AA292" s="4">
        <f t="shared" si="205"/>
        <v>-5.6931418202613715E-3</v>
      </c>
      <c r="AB292" s="4">
        <f t="shared" si="206"/>
        <v>-1.1519201988790528E-3</v>
      </c>
      <c r="AC292" s="4">
        <f t="shared" si="224"/>
        <v>0.13014511450516031</v>
      </c>
      <c r="AD292" s="4">
        <f t="shared" si="225"/>
        <v>6.8639317643735022E-3</v>
      </c>
      <c r="AE292" s="4">
        <f t="shared" si="226"/>
        <v>-1.2869367713022885E-2</v>
      </c>
      <c r="AF292" s="4">
        <f t="shared" si="227"/>
        <v>-1.7862965436065747E-2</v>
      </c>
      <c r="AG292" s="4">
        <f t="shared" si="228"/>
        <v>-9.103771547041728E-3</v>
      </c>
      <c r="AH292" s="4">
        <f t="shared" si="229"/>
        <v>-3.5019381399378935E-2</v>
      </c>
      <c r="AI292" s="4">
        <f t="shared" si="230"/>
        <v>-1.8164886485529275E-2</v>
      </c>
      <c r="AJ292" s="4">
        <f t="shared" si="231"/>
        <v>0</v>
      </c>
      <c r="AK292" s="2">
        <f t="shared" si="207"/>
        <v>0.39809609594181961</v>
      </c>
      <c r="AL292" s="2">
        <f t="shared" si="208"/>
        <v>0.37145482340037816</v>
      </c>
      <c r="AM292" s="2">
        <f t="shared" si="209"/>
        <v>8.6288110667995105E-2</v>
      </c>
      <c r="AN292" s="2">
        <f t="shared" si="210"/>
        <v>8.5367234391689861E-2</v>
      </c>
      <c r="AO292" s="2">
        <f t="shared" si="211"/>
        <v>6.4922326415860834E-2</v>
      </c>
      <c r="AP292" s="2">
        <f t="shared" si="212"/>
        <v>4.4932155881885052E-2</v>
      </c>
      <c r="AQ292" s="2">
        <f t="shared" si="213"/>
        <v>2.307106234551215E-2</v>
      </c>
      <c r="AR292" s="2">
        <f t="shared" si="214"/>
        <v>4.7129021370673763E-3</v>
      </c>
      <c r="AS292" s="2">
        <f t="array" ref="AS292">_xlfn.STDEV.S(IF(E$17:E$1040=E292,$C$17:$C$1040,""))</f>
        <v>1.2758628112718129E-2</v>
      </c>
      <c r="AT292" s="2">
        <f t="array" ref="AT292">_xlfn.STDEV.S(IF(F$17:F$1040=F292,$C$17:$C$1040,""))</f>
        <v>1.4290354294774564E-2</v>
      </c>
      <c r="AU292" s="2">
        <f t="array" ref="AU292">_xlfn.STDEV.S(IF(G$17:G$1040=G292,$C$17:$C$1040,""))</f>
        <v>7.2726417459867253E-3</v>
      </c>
      <c r="AV292" s="2">
        <f t="array" ref="AV292">_xlfn.STDEV.S(IF(H$17:H$1040=H292,$C$17:$C$1040,""))</f>
        <v>8.6215323287876251E-3</v>
      </c>
      <c r="AW292" s="2">
        <f t="array" ref="AW292">_xlfn.STDEV.S(IF(I$17:I$1040=I292,$C$17:$C$1040,""))</f>
        <v>9.0659304826003744E-3</v>
      </c>
      <c r="AX292" s="2">
        <f t="array" ref="AX292">_xlfn.STDEV.S(IF(J$17:J$1040=J292,$C$17:$C$1040,""))</f>
        <v>8.7448946932256969E-3</v>
      </c>
      <c r="AY292" s="2">
        <f t="array" ref="AY292">_xlfn.STDEV.S(IF(K$17:K$1040=K292,$C$17:$C$1040,""))</f>
        <v>8.1647922682002022E-3</v>
      </c>
      <c r="AZ292" s="2">
        <f t="array" ref="AZ292">_xlfn.STDEV.S(IF(L$17:L$1040=L292,$C$17:$C$1040,""))</f>
        <v>3.3210889958632506E-3</v>
      </c>
      <c r="BA292" s="5">
        <f t="shared" si="215"/>
        <v>31.202108285058262</v>
      </c>
      <c r="BB292" s="5">
        <f t="shared" si="216"/>
        <v>25.993394966855718</v>
      </c>
      <c r="BC292" s="5">
        <f t="shared" si="217"/>
        <v>11.864754745496933</v>
      </c>
      <c r="BD292" s="5">
        <f t="shared" si="218"/>
        <v>9.9016313035961616</v>
      </c>
      <c r="BE292" s="5">
        <f t="shared" si="219"/>
        <v>7.1611321684477787</v>
      </c>
      <c r="BF292" s="5">
        <f t="shared" si="220"/>
        <v>5.1381014246737706</v>
      </c>
      <c r="BG292" s="5">
        <f t="shared" si="221"/>
        <v>2.8256765864537785</v>
      </c>
      <c r="BH292" s="5">
        <f t="shared" si="222"/>
        <v>1.4190833617942091</v>
      </c>
    </row>
    <row r="293" spans="1:60" x14ac:dyDescent="0.25">
      <c r="A293" t="s">
        <v>300</v>
      </c>
      <c r="B293">
        <v>148.06</v>
      </c>
      <c r="C293" s="2">
        <f t="shared" si="190"/>
        <v>2.6410239046523731E-3</v>
      </c>
      <c r="D293" s="8">
        <f t="shared" si="223"/>
        <v>276</v>
      </c>
      <c r="E293" s="8">
        <f t="shared" si="232"/>
        <v>0</v>
      </c>
      <c r="F293" s="8">
        <f t="shared" si="232"/>
        <v>1</v>
      </c>
      <c r="G293" s="8">
        <f t="shared" si="232"/>
        <v>2</v>
      </c>
      <c r="H293" s="8">
        <f t="shared" si="232"/>
        <v>4</v>
      </c>
      <c r="I293" s="8">
        <f t="shared" si="232"/>
        <v>8</v>
      </c>
      <c r="J293" s="8">
        <f t="shared" si="232"/>
        <v>17</v>
      </c>
      <c r="K293" s="8">
        <f t="shared" si="232"/>
        <v>34</v>
      </c>
      <c r="L293" s="8">
        <f t="shared" si="232"/>
        <v>69</v>
      </c>
      <c r="M293" s="2">
        <f t="shared" si="191"/>
        <v>-1.0446901285107854E-3</v>
      </c>
      <c r="N293" s="2">
        <f t="shared" si="192"/>
        <v>-1.5670680214802213E-3</v>
      </c>
      <c r="O293" s="2">
        <f t="shared" si="193"/>
        <v>-5.8040304761040364E-4</v>
      </c>
      <c r="P293" s="2">
        <f t="shared" si="194"/>
        <v>-3.3072316145825974E-4</v>
      </c>
      <c r="Q293" s="2">
        <f t="shared" si="195"/>
        <v>-7.6868285590946106E-4</v>
      </c>
      <c r="R293" s="2">
        <f t="shared" si="196"/>
        <v>-2.928317010270895E-3</v>
      </c>
      <c r="S293" s="2">
        <f t="shared" si="197"/>
        <v>-7.14194073873331E-3</v>
      </c>
      <c r="T293" s="2">
        <f t="shared" si="198"/>
        <v>-2.6007191173509914E-3</v>
      </c>
      <c r="U293" s="4">
        <f t="shared" si="199"/>
        <v>3.6857140331631585E-3</v>
      </c>
      <c r="V293" s="4">
        <f t="shared" si="200"/>
        <v>4.2080919261325948E-3</v>
      </c>
      <c r="W293" s="4">
        <f t="shared" si="201"/>
        <v>3.2214269522627768E-3</v>
      </c>
      <c r="X293" s="4">
        <f t="shared" si="202"/>
        <v>2.9717470661106329E-3</v>
      </c>
      <c r="Y293" s="4">
        <f t="shared" si="203"/>
        <v>3.4097067605618342E-3</v>
      </c>
      <c r="Z293" s="4">
        <f t="shared" si="204"/>
        <v>5.5693409149232681E-3</v>
      </c>
      <c r="AA293" s="4">
        <f t="shared" si="205"/>
        <v>9.7829646433856832E-3</v>
      </c>
      <c r="AB293" s="4">
        <f t="shared" si="206"/>
        <v>5.2417430220033645E-3</v>
      </c>
      <c r="AC293" s="4">
        <f t="shared" si="224"/>
        <v>0.13383082853832345</v>
      </c>
      <c r="AD293" s="4">
        <f t="shared" si="225"/>
        <v>1.1072023690506097E-2</v>
      </c>
      <c r="AE293" s="4">
        <f t="shared" si="226"/>
        <v>-9.6479407607601084E-3</v>
      </c>
      <c r="AF293" s="4">
        <f t="shared" si="227"/>
        <v>-1.4891218369955115E-2</v>
      </c>
      <c r="AG293" s="4">
        <f t="shared" si="228"/>
        <v>-5.6940647864798938E-3</v>
      </c>
      <c r="AH293" s="4">
        <f t="shared" si="229"/>
        <v>-2.9450040484455667E-2</v>
      </c>
      <c r="AI293" s="4">
        <f t="shared" si="230"/>
        <v>-8.3819218421435915E-3</v>
      </c>
      <c r="AJ293" s="4">
        <f t="shared" si="231"/>
        <v>5.2417430220033645E-3</v>
      </c>
      <c r="AK293" s="2">
        <f t="shared" si="207"/>
        <v>0.39809609594181961</v>
      </c>
      <c r="AL293" s="2">
        <f t="shared" si="208"/>
        <v>0.37145482340037816</v>
      </c>
      <c r="AM293" s="2">
        <f t="shared" si="209"/>
        <v>8.6288110667995105E-2</v>
      </c>
      <c r="AN293" s="2">
        <f t="shared" si="210"/>
        <v>8.5367234391689861E-2</v>
      </c>
      <c r="AO293" s="2">
        <f t="shared" si="211"/>
        <v>6.4922326415860834E-2</v>
      </c>
      <c r="AP293" s="2">
        <f t="shared" si="212"/>
        <v>4.4932155881885052E-2</v>
      </c>
      <c r="AQ293" s="2">
        <f t="shared" si="213"/>
        <v>2.307106234551215E-2</v>
      </c>
      <c r="AR293" s="2">
        <f t="shared" si="214"/>
        <v>1.3988619102747513E-2</v>
      </c>
      <c r="AS293" s="2">
        <f t="array" ref="AS293">_xlfn.STDEV.S(IF(E$17:E$1040=E293,$C$17:$C$1040,""))</f>
        <v>1.2758628112718129E-2</v>
      </c>
      <c r="AT293" s="2">
        <f t="array" ref="AT293">_xlfn.STDEV.S(IF(F$17:F$1040=F293,$C$17:$C$1040,""))</f>
        <v>1.4290354294774564E-2</v>
      </c>
      <c r="AU293" s="2">
        <f t="array" ref="AU293">_xlfn.STDEV.S(IF(G$17:G$1040=G293,$C$17:$C$1040,""))</f>
        <v>7.2726417459867253E-3</v>
      </c>
      <c r="AV293" s="2">
        <f t="array" ref="AV293">_xlfn.STDEV.S(IF(H$17:H$1040=H293,$C$17:$C$1040,""))</f>
        <v>8.6215323287876251E-3</v>
      </c>
      <c r="AW293" s="2">
        <f t="array" ref="AW293">_xlfn.STDEV.S(IF(I$17:I$1040=I293,$C$17:$C$1040,""))</f>
        <v>9.0659304826003744E-3</v>
      </c>
      <c r="AX293" s="2">
        <f t="array" ref="AX293">_xlfn.STDEV.S(IF(J$17:J$1040=J293,$C$17:$C$1040,""))</f>
        <v>8.7448946932256969E-3</v>
      </c>
      <c r="AY293" s="2">
        <f t="array" ref="AY293">_xlfn.STDEV.S(IF(K$17:K$1040=K293,$C$17:$C$1040,""))</f>
        <v>8.1647922682002022E-3</v>
      </c>
      <c r="AZ293" s="2">
        <f t="array" ref="AZ293">_xlfn.STDEV.S(IF(L$17:L$1040=L293,$C$17:$C$1040,""))</f>
        <v>9.4617895172921483E-3</v>
      </c>
      <c r="BA293" s="5">
        <f t="shared" si="215"/>
        <v>31.202108285058262</v>
      </c>
      <c r="BB293" s="5">
        <f t="shared" si="216"/>
        <v>25.993394966855718</v>
      </c>
      <c r="BC293" s="5">
        <f t="shared" si="217"/>
        <v>11.864754745496933</v>
      </c>
      <c r="BD293" s="5">
        <f t="shared" si="218"/>
        <v>9.9016313035961616</v>
      </c>
      <c r="BE293" s="5">
        <f t="shared" si="219"/>
        <v>7.1611321684477787</v>
      </c>
      <c r="BF293" s="5">
        <f t="shared" si="220"/>
        <v>5.1381014246737706</v>
      </c>
      <c r="BG293" s="5">
        <f t="shared" si="221"/>
        <v>2.8256765864537785</v>
      </c>
      <c r="BH293" s="5">
        <f t="shared" si="222"/>
        <v>1.4784327084408542</v>
      </c>
    </row>
    <row r="294" spans="1:60" x14ac:dyDescent="0.25">
      <c r="A294" t="s">
        <v>301</v>
      </c>
      <c r="B294">
        <v>148.97</v>
      </c>
      <c r="C294" s="2">
        <f t="shared" si="190"/>
        <v>6.1461569633931568E-3</v>
      </c>
      <c r="D294" s="8">
        <f t="shared" si="223"/>
        <v>277</v>
      </c>
      <c r="E294" s="8">
        <f t="shared" si="232"/>
        <v>0</v>
      </c>
      <c r="F294" s="8">
        <f t="shared" si="232"/>
        <v>1</v>
      </c>
      <c r="G294" s="8">
        <f t="shared" si="232"/>
        <v>2</v>
      </c>
      <c r="H294" s="8">
        <f t="shared" si="232"/>
        <v>4</v>
      </c>
      <c r="I294" s="8">
        <f t="shared" si="232"/>
        <v>8</v>
      </c>
      <c r="J294" s="8">
        <f t="shared" si="232"/>
        <v>17</v>
      </c>
      <c r="K294" s="8">
        <f t="shared" si="232"/>
        <v>34</v>
      </c>
      <c r="L294" s="8">
        <f t="shared" si="232"/>
        <v>69</v>
      </c>
      <c r="M294" s="2">
        <f t="shared" si="191"/>
        <v>-1.0446901285107854E-3</v>
      </c>
      <c r="N294" s="2">
        <f t="shared" si="192"/>
        <v>-1.5670680214802213E-3</v>
      </c>
      <c r="O294" s="2">
        <f t="shared" si="193"/>
        <v>-5.8040304761040364E-4</v>
      </c>
      <c r="P294" s="2">
        <f t="shared" si="194"/>
        <v>-3.3072316145825974E-4</v>
      </c>
      <c r="Q294" s="2">
        <f t="shared" si="195"/>
        <v>-7.6868285590946106E-4</v>
      </c>
      <c r="R294" s="2">
        <f t="shared" si="196"/>
        <v>-2.928317010270895E-3</v>
      </c>
      <c r="S294" s="2">
        <f t="shared" si="197"/>
        <v>-7.14194073873331E-3</v>
      </c>
      <c r="T294" s="2">
        <f t="shared" si="198"/>
        <v>-2.6007191173509914E-3</v>
      </c>
      <c r="U294" s="4">
        <f t="shared" si="199"/>
        <v>7.1908470919039421E-3</v>
      </c>
      <c r="V294" s="4">
        <f t="shared" si="200"/>
        <v>7.7132249848733785E-3</v>
      </c>
      <c r="W294" s="4">
        <f t="shared" si="201"/>
        <v>6.7265600110035604E-3</v>
      </c>
      <c r="X294" s="4">
        <f t="shared" si="202"/>
        <v>6.4768801248514165E-3</v>
      </c>
      <c r="Y294" s="4">
        <f t="shared" si="203"/>
        <v>6.9148398193026178E-3</v>
      </c>
      <c r="Z294" s="4">
        <f t="shared" si="204"/>
        <v>9.0744739736640517E-3</v>
      </c>
      <c r="AA294" s="4">
        <f t="shared" si="205"/>
        <v>1.3288097702126467E-2</v>
      </c>
      <c r="AB294" s="4">
        <f t="shared" si="206"/>
        <v>8.7468760807441481E-3</v>
      </c>
      <c r="AC294" s="4">
        <f t="shared" si="224"/>
        <v>0.14102167563022738</v>
      </c>
      <c r="AD294" s="4">
        <f t="shared" si="225"/>
        <v>1.8785248675379475E-2</v>
      </c>
      <c r="AE294" s="4">
        <f t="shared" si="226"/>
        <v>-2.921380749756548E-3</v>
      </c>
      <c r="AF294" s="4">
        <f t="shared" si="227"/>
        <v>-8.4143382451036981E-3</v>
      </c>
      <c r="AG294" s="4">
        <f t="shared" si="228"/>
        <v>1.220775032822724E-3</v>
      </c>
      <c r="AH294" s="4">
        <f t="shared" si="229"/>
        <v>-2.0375566510791615E-2</v>
      </c>
      <c r="AI294" s="4">
        <f t="shared" si="230"/>
        <v>4.9061758599828753E-3</v>
      </c>
      <c r="AJ294" s="4">
        <f t="shared" si="231"/>
        <v>1.3988619102747513E-2</v>
      </c>
      <c r="AK294" s="2">
        <f t="shared" si="207"/>
        <v>0.39809609594181961</v>
      </c>
      <c r="AL294" s="2">
        <f t="shared" si="208"/>
        <v>0.37145482340037816</v>
      </c>
      <c r="AM294" s="2">
        <f t="shared" si="209"/>
        <v>8.6288110667995105E-2</v>
      </c>
      <c r="AN294" s="2">
        <f t="shared" si="210"/>
        <v>8.5367234391689861E-2</v>
      </c>
      <c r="AO294" s="2">
        <f t="shared" si="211"/>
        <v>6.4922326415860834E-2</v>
      </c>
      <c r="AP294" s="2">
        <f t="shared" si="212"/>
        <v>4.4932155881885052E-2</v>
      </c>
      <c r="AQ294" s="2">
        <f t="shared" si="213"/>
        <v>2.307106234551215E-2</v>
      </c>
      <c r="AR294" s="2">
        <f t="shared" si="214"/>
        <v>1.3988619102747513E-2</v>
      </c>
      <c r="AS294" s="2">
        <f t="array" ref="AS294">_xlfn.STDEV.S(IF(E$17:E$1040=E294,$C$17:$C$1040,""))</f>
        <v>1.2758628112718129E-2</v>
      </c>
      <c r="AT294" s="2">
        <f t="array" ref="AT294">_xlfn.STDEV.S(IF(F$17:F$1040=F294,$C$17:$C$1040,""))</f>
        <v>1.4290354294774564E-2</v>
      </c>
      <c r="AU294" s="2">
        <f t="array" ref="AU294">_xlfn.STDEV.S(IF(G$17:G$1040=G294,$C$17:$C$1040,""))</f>
        <v>7.2726417459867253E-3</v>
      </c>
      <c r="AV294" s="2">
        <f t="array" ref="AV294">_xlfn.STDEV.S(IF(H$17:H$1040=H294,$C$17:$C$1040,""))</f>
        <v>8.6215323287876251E-3</v>
      </c>
      <c r="AW294" s="2">
        <f t="array" ref="AW294">_xlfn.STDEV.S(IF(I$17:I$1040=I294,$C$17:$C$1040,""))</f>
        <v>9.0659304826003744E-3</v>
      </c>
      <c r="AX294" s="2">
        <f t="array" ref="AX294">_xlfn.STDEV.S(IF(J$17:J$1040=J294,$C$17:$C$1040,""))</f>
        <v>8.7448946932256969E-3</v>
      </c>
      <c r="AY294" s="2">
        <f t="array" ref="AY294">_xlfn.STDEV.S(IF(K$17:K$1040=K294,$C$17:$C$1040,""))</f>
        <v>8.1647922682002022E-3</v>
      </c>
      <c r="AZ294" s="2">
        <f t="array" ref="AZ294">_xlfn.STDEV.S(IF(L$17:L$1040=L294,$C$17:$C$1040,""))</f>
        <v>9.4617895172921483E-3</v>
      </c>
      <c r="BA294" s="5">
        <f t="shared" si="215"/>
        <v>31.202108285058262</v>
      </c>
      <c r="BB294" s="5">
        <f t="shared" si="216"/>
        <v>25.993394966855718</v>
      </c>
      <c r="BC294" s="5">
        <f t="shared" si="217"/>
        <v>11.864754745496933</v>
      </c>
      <c r="BD294" s="5">
        <f t="shared" si="218"/>
        <v>9.9016313035961616</v>
      </c>
      <c r="BE294" s="5">
        <f t="shared" si="219"/>
        <v>7.1611321684477787</v>
      </c>
      <c r="BF294" s="5">
        <f t="shared" si="220"/>
        <v>5.1381014246737706</v>
      </c>
      <c r="BG294" s="5">
        <f t="shared" si="221"/>
        <v>2.8256765864537785</v>
      </c>
      <c r="BH294" s="5">
        <f t="shared" si="222"/>
        <v>1.4784327084408542</v>
      </c>
    </row>
    <row r="295" spans="1:60" x14ac:dyDescent="0.25">
      <c r="A295" t="s">
        <v>302</v>
      </c>
      <c r="B295">
        <v>146.68</v>
      </c>
      <c r="C295" s="2">
        <f t="shared" si="190"/>
        <v>-1.5372222595153362E-2</v>
      </c>
      <c r="D295" s="8">
        <f t="shared" si="223"/>
        <v>278</v>
      </c>
      <c r="E295" s="8">
        <f t="shared" si="232"/>
        <v>0</v>
      </c>
      <c r="F295" s="8">
        <f t="shared" si="232"/>
        <v>1</v>
      </c>
      <c r="G295" s="8">
        <f t="shared" si="232"/>
        <v>2</v>
      </c>
      <c r="H295" s="8">
        <f t="shared" si="232"/>
        <v>4</v>
      </c>
      <c r="I295" s="8">
        <f t="shared" si="232"/>
        <v>8</v>
      </c>
      <c r="J295" s="8">
        <f t="shared" si="232"/>
        <v>17</v>
      </c>
      <c r="K295" s="8">
        <f t="shared" si="232"/>
        <v>34</v>
      </c>
      <c r="L295" s="8">
        <f t="shared" si="232"/>
        <v>69</v>
      </c>
      <c r="M295" s="2">
        <f t="shared" si="191"/>
        <v>-1.0446901285107854E-3</v>
      </c>
      <c r="N295" s="2">
        <f t="shared" si="192"/>
        <v>-1.5670680214802213E-3</v>
      </c>
      <c r="O295" s="2">
        <f t="shared" si="193"/>
        <v>-5.8040304761040364E-4</v>
      </c>
      <c r="P295" s="2">
        <f t="shared" si="194"/>
        <v>-3.3072316145825974E-4</v>
      </c>
      <c r="Q295" s="2">
        <f t="shared" si="195"/>
        <v>-7.6868285590946106E-4</v>
      </c>
      <c r="R295" s="2">
        <f t="shared" si="196"/>
        <v>-2.928317010270895E-3</v>
      </c>
      <c r="S295" s="2">
        <f t="shared" si="197"/>
        <v>-7.14194073873331E-3</v>
      </c>
      <c r="T295" s="2">
        <f t="shared" si="198"/>
        <v>-2.6007191173509914E-3</v>
      </c>
      <c r="U295" s="4">
        <f t="shared" si="199"/>
        <v>-1.4327532466642576E-2</v>
      </c>
      <c r="V295" s="4">
        <f t="shared" si="200"/>
        <v>-1.380515457367314E-2</v>
      </c>
      <c r="W295" s="4">
        <f t="shared" si="201"/>
        <v>-1.4791819547542958E-2</v>
      </c>
      <c r="X295" s="4">
        <f t="shared" si="202"/>
        <v>-1.5041499433695102E-2</v>
      </c>
      <c r="Y295" s="4">
        <f t="shared" si="203"/>
        <v>-1.4603539739243901E-2</v>
      </c>
      <c r="Z295" s="4">
        <f t="shared" si="204"/>
        <v>-1.2443905584882467E-2</v>
      </c>
      <c r="AA295" s="4">
        <f t="shared" si="205"/>
        <v>-8.2302818564200519E-3</v>
      </c>
      <c r="AB295" s="4">
        <f t="shared" si="206"/>
        <v>-1.2771503477802371E-2</v>
      </c>
      <c r="AC295" s="4">
        <f t="shared" si="224"/>
        <v>0.12669414316358479</v>
      </c>
      <c r="AD295" s="4">
        <f t="shared" si="225"/>
        <v>4.9800941017063352E-3</v>
      </c>
      <c r="AE295" s="4">
        <f t="shared" si="226"/>
        <v>-1.7713200297299506E-2</v>
      </c>
      <c r="AF295" s="4">
        <f t="shared" si="227"/>
        <v>-2.3455837678798802E-2</v>
      </c>
      <c r="AG295" s="4">
        <f t="shared" si="228"/>
        <v>-1.3382764706421177E-2</v>
      </c>
      <c r="AH295" s="4">
        <f t="shared" si="229"/>
        <v>-3.2819472095674082E-2</v>
      </c>
      <c r="AI295" s="4">
        <f t="shared" si="230"/>
        <v>-3.3241059964371766E-3</v>
      </c>
      <c r="AJ295" s="4">
        <f t="shared" si="231"/>
        <v>1.217115624945142E-3</v>
      </c>
      <c r="AK295" s="2">
        <f t="shared" si="207"/>
        <v>0.39809609594181961</v>
      </c>
      <c r="AL295" s="2">
        <f t="shared" si="208"/>
        <v>0.37145482340037816</v>
      </c>
      <c r="AM295" s="2">
        <f t="shared" si="209"/>
        <v>8.6288110667995105E-2</v>
      </c>
      <c r="AN295" s="2">
        <f t="shared" si="210"/>
        <v>8.5367234391689861E-2</v>
      </c>
      <c r="AO295" s="2">
        <f t="shared" si="211"/>
        <v>6.4922326415860834E-2</v>
      </c>
      <c r="AP295" s="2">
        <f t="shared" si="212"/>
        <v>4.4932155881885052E-2</v>
      </c>
      <c r="AQ295" s="2">
        <f t="shared" si="213"/>
        <v>2.307106234551215E-2</v>
      </c>
      <c r="AR295" s="2">
        <f t="shared" si="214"/>
        <v>1.3988619102747513E-2</v>
      </c>
      <c r="AS295" s="2">
        <f t="array" ref="AS295">_xlfn.STDEV.S(IF(E$17:E$1040=E295,$C$17:$C$1040,""))</f>
        <v>1.2758628112718129E-2</v>
      </c>
      <c r="AT295" s="2">
        <f t="array" ref="AT295">_xlfn.STDEV.S(IF(F$17:F$1040=F295,$C$17:$C$1040,""))</f>
        <v>1.4290354294774564E-2</v>
      </c>
      <c r="AU295" s="2">
        <f t="array" ref="AU295">_xlfn.STDEV.S(IF(G$17:G$1040=G295,$C$17:$C$1040,""))</f>
        <v>7.2726417459867253E-3</v>
      </c>
      <c r="AV295" s="2">
        <f t="array" ref="AV295">_xlfn.STDEV.S(IF(H$17:H$1040=H295,$C$17:$C$1040,""))</f>
        <v>8.6215323287876251E-3</v>
      </c>
      <c r="AW295" s="2">
        <f t="array" ref="AW295">_xlfn.STDEV.S(IF(I$17:I$1040=I295,$C$17:$C$1040,""))</f>
        <v>9.0659304826003744E-3</v>
      </c>
      <c r="AX295" s="2">
        <f t="array" ref="AX295">_xlfn.STDEV.S(IF(J$17:J$1040=J295,$C$17:$C$1040,""))</f>
        <v>8.7448946932256969E-3</v>
      </c>
      <c r="AY295" s="2">
        <f t="array" ref="AY295">_xlfn.STDEV.S(IF(K$17:K$1040=K295,$C$17:$C$1040,""))</f>
        <v>8.1647922682002022E-3</v>
      </c>
      <c r="AZ295" s="2">
        <f t="array" ref="AZ295">_xlfn.STDEV.S(IF(L$17:L$1040=L295,$C$17:$C$1040,""))</f>
        <v>9.4617895172921483E-3</v>
      </c>
      <c r="BA295" s="5">
        <f t="shared" si="215"/>
        <v>31.202108285058262</v>
      </c>
      <c r="BB295" s="5">
        <f t="shared" si="216"/>
        <v>25.993394966855718</v>
      </c>
      <c r="BC295" s="5">
        <f t="shared" si="217"/>
        <v>11.864754745496933</v>
      </c>
      <c r="BD295" s="5">
        <f t="shared" si="218"/>
        <v>9.9016313035961616</v>
      </c>
      <c r="BE295" s="5">
        <f t="shared" si="219"/>
        <v>7.1611321684477787</v>
      </c>
      <c r="BF295" s="5">
        <f t="shared" si="220"/>
        <v>5.1381014246737706</v>
      </c>
      <c r="BG295" s="5">
        <f t="shared" si="221"/>
        <v>2.8256765864537785</v>
      </c>
      <c r="BH295" s="5">
        <f t="shared" si="222"/>
        <v>1.4784327084408542</v>
      </c>
    </row>
    <row r="296" spans="1:60" x14ac:dyDescent="0.25">
      <c r="A296" t="s">
        <v>303</v>
      </c>
      <c r="B296">
        <v>146.12</v>
      </c>
      <c r="C296" s="2">
        <f t="shared" si="190"/>
        <v>-3.8178347422961334E-3</v>
      </c>
      <c r="D296" s="8">
        <f t="shared" si="223"/>
        <v>279</v>
      </c>
      <c r="E296" s="8">
        <f t="shared" si="232"/>
        <v>0</v>
      </c>
      <c r="F296" s="8">
        <f t="shared" si="232"/>
        <v>1</v>
      </c>
      <c r="G296" s="8">
        <f t="shared" si="232"/>
        <v>2</v>
      </c>
      <c r="H296" s="8">
        <f t="shared" si="232"/>
        <v>4</v>
      </c>
      <c r="I296" s="8">
        <f t="shared" si="232"/>
        <v>8</v>
      </c>
      <c r="J296" s="8">
        <f t="shared" si="232"/>
        <v>17</v>
      </c>
      <c r="K296" s="8">
        <f t="shared" si="232"/>
        <v>34</v>
      </c>
      <c r="L296" s="8">
        <f t="shared" si="232"/>
        <v>69</v>
      </c>
      <c r="M296" s="2">
        <f t="shared" si="191"/>
        <v>-1.0446901285107854E-3</v>
      </c>
      <c r="N296" s="2">
        <f t="shared" si="192"/>
        <v>-1.5670680214802213E-3</v>
      </c>
      <c r="O296" s="2">
        <f t="shared" si="193"/>
        <v>-5.8040304761040364E-4</v>
      </c>
      <c r="P296" s="2">
        <f t="shared" si="194"/>
        <v>-3.3072316145825974E-4</v>
      </c>
      <c r="Q296" s="2">
        <f t="shared" si="195"/>
        <v>-7.6868285590946106E-4</v>
      </c>
      <c r="R296" s="2">
        <f t="shared" si="196"/>
        <v>-2.928317010270895E-3</v>
      </c>
      <c r="S296" s="2">
        <f t="shared" si="197"/>
        <v>-7.14194073873331E-3</v>
      </c>
      <c r="T296" s="2">
        <f t="shared" si="198"/>
        <v>-2.6007191173509914E-3</v>
      </c>
      <c r="U296" s="4">
        <f t="shared" si="199"/>
        <v>-2.773144613785348E-3</v>
      </c>
      <c r="V296" s="4">
        <f t="shared" si="200"/>
        <v>-2.2507667208159121E-3</v>
      </c>
      <c r="W296" s="4">
        <f t="shared" si="201"/>
        <v>-3.2374316946857298E-3</v>
      </c>
      <c r="X296" s="4">
        <f t="shared" si="202"/>
        <v>-3.4871115808378737E-3</v>
      </c>
      <c r="Y296" s="4">
        <f t="shared" si="203"/>
        <v>-3.0491518863866723E-3</v>
      </c>
      <c r="Z296" s="4">
        <f t="shared" si="204"/>
        <v>-8.8951773202523843E-4</v>
      </c>
      <c r="AA296" s="4">
        <f t="shared" si="205"/>
        <v>3.3241059964371766E-3</v>
      </c>
      <c r="AB296" s="4">
        <f t="shared" si="206"/>
        <v>-1.217115624945142E-3</v>
      </c>
      <c r="AC296" s="4">
        <f t="shared" si="224"/>
        <v>0.12392099854979945</v>
      </c>
      <c r="AD296" s="4">
        <f t="shared" si="225"/>
        <v>2.7293273808904231E-3</v>
      </c>
      <c r="AE296" s="4">
        <f t="shared" si="226"/>
        <v>-2.0950631991985234E-2</v>
      </c>
      <c r="AF296" s="4">
        <f t="shared" si="227"/>
        <v>-2.6942949259636674E-2</v>
      </c>
      <c r="AG296" s="4">
        <f t="shared" si="228"/>
        <v>-1.6431916592807849E-2</v>
      </c>
      <c r="AH296" s="4">
        <f t="shared" si="229"/>
        <v>-3.3708989827699321E-2</v>
      </c>
      <c r="AI296" s="4">
        <f t="shared" si="230"/>
        <v>0</v>
      </c>
      <c r="AJ296" s="4">
        <f t="shared" si="231"/>
        <v>0</v>
      </c>
      <c r="AK296" s="2">
        <f t="shared" si="207"/>
        <v>0.39809609594181961</v>
      </c>
      <c r="AL296" s="2">
        <f t="shared" si="208"/>
        <v>0.37145482340037816</v>
      </c>
      <c r="AM296" s="2">
        <f t="shared" si="209"/>
        <v>8.6288110667995105E-2</v>
      </c>
      <c r="AN296" s="2">
        <f t="shared" si="210"/>
        <v>8.5367234391689861E-2</v>
      </c>
      <c r="AO296" s="2">
        <f t="shared" si="211"/>
        <v>6.4922326415860834E-2</v>
      </c>
      <c r="AP296" s="2">
        <f t="shared" si="212"/>
        <v>4.4932155881885052E-2</v>
      </c>
      <c r="AQ296" s="2">
        <f t="shared" si="213"/>
        <v>2.307106234551215E-2</v>
      </c>
      <c r="AR296" s="2">
        <f t="shared" si="214"/>
        <v>1.3988619102747513E-2</v>
      </c>
      <c r="AS296" s="2">
        <f t="array" ref="AS296">_xlfn.STDEV.S(IF(E$17:E$1040=E296,$C$17:$C$1040,""))</f>
        <v>1.2758628112718129E-2</v>
      </c>
      <c r="AT296" s="2">
        <f t="array" ref="AT296">_xlfn.STDEV.S(IF(F$17:F$1040=F296,$C$17:$C$1040,""))</f>
        <v>1.4290354294774564E-2</v>
      </c>
      <c r="AU296" s="2">
        <f t="array" ref="AU296">_xlfn.STDEV.S(IF(G$17:G$1040=G296,$C$17:$C$1040,""))</f>
        <v>7.2726417459867253E-3</v>
      </c>
      <c r="AV296" s="2">
        <f t="array" ref="AV296">_xlfn.STDEV.S(IF(H$17:H$1040=H296,$C$17:$C$1040,""))</f>
        <v>8.6215323287876251E-3</v>
      </c>
      <c r="AW296" s="2">
        <f t="array" ref="AW296">_xlfn.STDEV.S(IF(I$17:I$1040=I296,$C$17:$C$1040,""))</f>
        <v>9.0659304826003744E-3</v>
      </c>
      <c r="AX296" s="2">
        <f t="array" ref="AX296">_xlfn.STDEV.S(IF(J$17:J$1040=J296,$C$17:$C$1040,""))</f>
        <v>8.7448946932256969E-3</v>
      </c>
      <c r="AY296" s="2">
        <f t="array" ref="AY296">_xlfn.STDEV.S(IF(K$17:K$1040=K296,$C$17:$C$1040,""))</f>
        <v>8.1647922682002022E-3</v>
      </c>
      <c r="AZ296" s="2">
        <f t="array" ref="AZ296">_xlfn.STDEV.S(IF(L$17:L$1040=L296,$C$17:$C$1040,""))</f>
        <v>9.4617895172921483E-3</v>
      </c>
      <c r="BA296" s="5">
        <f t="shared" si="215"/>
        <v>31.202108285058262</v>
      </c>
      <c r="BB296" s="5">
        <f t="shared" si="216"/>
        <v>25.993394966855718</v>
      </c>
      <c r="BC296" s="5">
        <f t="shared" si="217"/>
        <v>11.864754745496933</v>
      </c>
      <c r="BD296" s="5">
        <f t="shared" si="218"/>
        <v>9.9016313035961616</v>
      </c>
      <c r="BE296" s="5">
        <f t="shared" si="219"/>
        <v>7.1611321684477787</v>
      </c>
      <c r="BF296" s="5">
        <f t="shared" si="220"/>
        <v>5.1381014246737706</v>
      </c>
      <c r="BG296" s="5">
        <f t="shared" si="221"/>
        <v>2.8256765864537785</v>
      </c>
      <c r="BH296" s="5">
        <f t="shared" si="222"/>
        <v>1.4784327084408542</v>
      </c>
    </row>
    <row r="297" spans="1:60" x14ac:dyDescent="0.25">
      <c r="A297" t="s">
        <v>304</v>
      </c>
      <c r="B297">
        <v>147.71</v>
      </c>
      <c r="C297" s="2">
        <f t="shared" si="190"/>
        <v>1.0881467287161328E-2</v>
      </c>
      <c r="D297" s="8">
        <f t="shared" si="223"/>
        <v>280</v>
      </c>
      <c r="E297" s="8">
        <f t="shared" si="232"/>
        <v>0</v>
      </c>
      <c r="F297" s="8">
        <f t="shared" si="232"/>
        <v>1</v>
      </c>
      <c r="G297" s="8">
        <f t="shared" si="232"/>
        <v>2</v>
      </c>
      <c r="H297" s="8">
        <f t="shared" si="232"/>
        <v>4</v>
      </c>
      <c r="I297" s="8">
        <f t="shared" si="232"/>
        <v>8</v>
      </c>
      <c r="J297" s="8">
        <f t="shared" si="232"/>
        <v>17</v>
      </c>
      <c r="K297" s="8">
        <f t="shared" si="232"/>
        <v>35</v>
      </c>
      <c r="L297" s="8">
        <f t="shared" si="232"/>
        <v>70</v>
      </c>
      <c r="M297" s="2">
        <f t="shared" si="191"/>
        <v>-1.0446901285107854E-3</v>
      </c>
      <c r="N297" s="2">
        <f t="shared" si="192"/>
        <v>-1.5670680214802213E-3</v>
      </c>
      <c r="O297" s="2">
        <f t="shared" si="193"/>
        <v>-5.8040304761040364E-4</v>
      </c>
      <c r="P297" s="2">
        <f t="shared" si="194"/>
        <v>-3.3072316145825974E-4</v>
      </c>
      <c r="Q297" s="2">
        <f t="shared" si="195"/>
        <v>-7.6868285590946106E-4</v>
      </c>
      <c r="R297" s="2">
        <f t="shared" si="196"/>
        <v>-2.928317010270895E-3</v>
      </c>
      <c r="S297" s="2">
        <f t="shared" si="197"/>
        <v>1.2853067181915201E-3</v>
      </c>
      <c r="T297" s="2">
        <f t="shared" si="198"/>
        <v>2.4689574860198849E-3</v>
      </c>
      <c r="U297" s="4">
        <f t="shared" si="199"/>
        <v>1.1926157415672115E-2</v>
      </c>
      <c r="V297" s="4">
        <f t="shared" si="200"/>
        <v>1.244853530864155E-2</v>
      </c>
      <c r="W297" s="4">
        <f t="shared" si="201"/>
        <v>1.1461870334771732E-2</v>
      </c>
      <c r="X297" s="4">
        <f t="shared" si="202"/>
        <v>1.1212190448619588E-2</v>
      </c>
      <c r="Y297" s="4">
        <f t="shared" si="203"/>
        <v>1.1650150143070789E-2</v>
      </c>
      <c r="Z297" s="4">
        <f t="shared" si="204"/>
        <v>1.3809784297432223E-2</v>
      </c>
      <c r="AA297" s="4">
        <f t="shared" si="205"/>
        <v>9.5961605689698082E-3</v>
      </c>
      <c r="AB297" s="4">
        <f t="shared" si="206"/>
        <v>8.4125098011414434E-3</v>
      </c>
      <c r="AC297" s="4">
        <f t="shared" si="224"/>
        <v>0.13584715596547156</v>
      </c>
      <c r="AD297" s="4">
        <f t="shared" si="225"/>
        <v>1.5177862689531973E-2</v>
      </c>
      <c r="AE297" s="4">
        <f t="shared" si="226"/>
        <v>-9.4887616572135024E-3</v>
      </c>
      <c r="AF297" s="4">
        <f t="shared" si="227"/>
        <v>-1.5730758811017084E-2</v>
      </c>
      <c r="AG297" s="4">
        <f t="shared" si="228"/>
        <v>-4.7817664497370599E-3</v>
      </c>
      <c r="AH297" s="4">
        <f t="shared" si="229"/>
        <v>-1.9899205530267097E-2</v>
      </c>
      <c r="AI297" s="4">
        <f t="shared" si="230"/>
        <v>9.5961605689698082E-3</v>
      </c>
      <c r="AJ297" s="4">
        <f t="shared" si="231"/>
        <v>8.4125098011414434E-3</v>
      </c>
      <c r="AK297" s="2">
        <f t="shared" si="207"/>
        <v>0.39809609594181961</v>
      </c>
      <c r="AL297" s="2">
        <f t="shared" si="208"/>
        <v>0.37145482340037816</v>
      </c>
      <c r="AM297" s="2">
        <f t="shared" si="209"/>
        <v>8.6288110667995105E-2</v>
      </c>
      <c r="AN297" s="2">
        <f t="shared" si="210"/>
        <v>8.5367234391689861E-2</v>
      </c>
      <c r="AO297" s="2">
        <f t="shared" si="211"/>
        <v>6.4922326415860834E-2</v>
      </c>
      <c r="AP297" s="2">
        <f t="shared" si="212"/>
        <v>4.4932155881885052E-2</v>
      </c>
      <c r="AQ297" s="2">
        <f t="shared" si="213"/>
        <v>1.4126398210968533E-2</v>
      </c>
      <c r="AR297" s="2">
        <f t="shared" si="214"/>
        <v>8.4125098011414434E-3</v>
      </c>
      <c r="AS297" s="2">
        <f t="array" ref="AS297">_xlfn.STDEV.S(IF(E$17:E$1040=E297,$C$17:$C$1040,""))</f>
        <v>1.2758628112718129E-2</v>
      </c>
      <c r="AT297" s="2">
        <f t="array" ref="AT297">_xlfn.STDEV.S(IF(F$17:F$1040=F297,$C$17:$C$1040,""))</f>
        <v>1.4290354294774564E-2</v>
      </c>
      <c r="AU297" s="2">
        <f t="array" ref="AU297">_xlfn.STDEV.S(IF(G$17:G$1040=G297,$C$17:$C$1040,""))</f>
        <v>7.2726417459867253E-3</v>
      </c>
      <c r="AV297" s="2">
        <f t="array" ref="AV297">_xlfn.STDEV.S(IF(H$17:H$1040=H297,$C$17:$C$1040,""))</f>
        <v>8.6215323287876251E-3</v>
      </c>
      <c r="AW297" s="2">
        <f t="array" ref="AW297">_xlfn.STDEV.S(IF(I$17:I$1040=I297,$C$17:$C$1040,""))</f>
        <v>9.0659304826003744E-3</v>
      </c>
      <c r="AX297" s="2">
        <f t="array" ref="AX297">_xlfn.STDEV.S(IF(J$17:J$1040=J297,$C$17:$C$1040,""))</f>
        <v>8.7448946932256969E-3</v>
      </c>
      <c r="AY297" s="2">
        <f t="array" ref="AY297">_xlfn.STDEV.S(IF(K$17:K$1040=K297,$C$17:$C$1040,""))</f>
        <v>7.5249766933961565E-3</v>
      </c>
      <c r="AZ297" s="2">
        <f t="array" ref="AZ297">_xlfn.STDEV.S(IF(L$17:L$1040=L297,$C$17:$C$1040,""))</f>
        <v>6.1859180791028453E-3</v>
      </c>
      <c r="BA297" s="5">
        <f t="shared" si="215"/>
        <v>31.202108285058262</v>
      </c>
      <c r="BB297" s="5">
        <f t="shared" si="216"/>
        <v>25.993394966855718</v>
      </c>
      <c r="BC297" s="5">
        <f t="shared" si="217"/>
        <v>11.864754745496933</v>
      </c>
      <c r="BD297" s="5">
        <f t="shared" si="218"/>
        <v>9.9016313035961616</v>
      </c>
      <c r="BE297" s="5">
        <f t="shared" si="219"/>
        <v>7.1611321684477787</v>
      </c>
      <c r="BF297" s="5">
        <f t="shared" si="220"/>
        <v>5.1381014246737706</v>
      </c>
      <c r="BG297" s="5">
        <f t="shared" si="221"/>
        <v>1.8772680350446422</v>
      </c>
      <c r="BH297" s="5">
        <f t="shared" si="222"/>
        <v>1.359945232634171</v>
      </c>
    </row>
    <row r="298" spans="1:60" x14ac:dyDescent="0.25">
      <c r="A298" t="s">
        <v>305</v>
      </c>
      <c r="B298">
        <v>147.33000000000001</v>
      </c>
      <c r="C298" s="2">
        <f t="shared" si="190"/>
        <v>-2.5726084896079415E-3</v>
      </c>
      <c r="D298" s="8">
        <f t="shared" si="223"/>
        <v>281</v>
      </c>
      <c r="E298" s="8">
        <f t="shared" si="232"/>
        <v>0</v>
      </c>
      <c r="F298" s="8">
        <f t="shared" si="232"/>
        <v>1</v>
      </c>
      <c r="G298" s="8">
        <f t="shared" si="232"/>
        <v>2</v>
      </c>
      <c r="H298" s="8">
        <f t="shared" si="232"/>
        <v>4</v>
      </c>
      <c r="I298" s="8">
        <f t="shared" si="232"/>
        <v>8</v>
      </c>
      <c r="J298" s="8">
        <f t="shared" si="232"/>
        <v>17</v>
      </c>
      <c r="K298" s="8">
        <f t="shared" si="232"/>
        <v>35</v>
      </c>
      <c r="L298" s="8">
        <f t="shared" si="232"/>
        <v>70</v>
      </c>
      <c r="M298" s="2">
        <f t="shared" si="191"/>
        <v>-1.0446901285107854E-3</v>
      </c>
      <c r="N298" s="2">
        <f t="shared" si="192"/>
        <v>-1.5670680214802213E-3</v>
      </c>
      <c r="O298" s="2">
        <f t="shared" si="193"/>
        <v>-5.8040304761040364E-4</v>
      </c>
      <c r="P298" s="2">
        <f t="shared" si="194"/>
        <v>-3.3072316145825974E-4</v>
      </c>
      <c r="Q298" s="2">
        <f t="shared" si="195"/>
        <v>-7.6868285590946106E-4</v>
      </c>
      <c r="R298" s="2">
        <f t="shared" si="196"/>
        <v>-2.928317010270895E-3</v>
      </c>
      <c r="S298" s="2">
        <f t="shared" si="197"/>
        <v>1.2853067181915201E-3</v>
      </c>
      <c r="T298" s="2">
        <f t="shared" si="198"/>
        <v>2.4689574860198849E-3</v>
      </c>
      <c r="U298" s="4">
        <f t="shared" si="199"/>
        <v>-1.5279183610971562E-3</v>
      </c>
      <c r="V298" s="4">
        <f t="shared" si="200"/>
        <v>-1.0055404681277203E-3</v>
      </c>
      <c r="W298" s="4">
        <f t="shared" si="201"/>
        <v>-1.9922054419975379E-3</v>
      </c>
      <c r="X298" s="4">
        <f t="shared" si="202"/>
        <v>-2.2418853281496818E-3</v>
      </c>
      <c r="Y298" s="4">
        <f t="shared" si="203"/>
        <v>-1.8039256336984805E-3</v>
      </c>
      <c r="Z298" s="4">
        <f t="shared" si="204"/>
        <v>3.5570852066295344E-4</v>
      </c>
      <c r="AA298" s="4">
        <f t="shared" si="205"/>
        <v>-3.8579152077994616E-3</v>
      </c>
      <c r="AB298" s="4">
        <f t="shared" si="206"/>
        <v>-5.0415659756278264E-3</v>
      </c>
      <c r="AC298" s="4">
        <f t="shared" si="224"/>
        <v>0.13431923760437439</v>
      </c>
      <c r="AD298" s="4">
        <f t="shared" si="225"/>
        <v>1.4172322221404254E-2</v>
      </c>
      <c r="AE298" s="4">
        <f t="shared" si="226"/>
        <v>-1.148096709921104E-2</v>
      </c>
      <c r="AF298" s="4">
        <f t="shared" si="227"/>
        <v>-1.7972644139166764E-2</v>
      </c>
      <c r="AG298" s="4">
        <f t="shared" si="228"/>
        <v>-6.5856920834355404E-3</v>
      </c>
      <c r="AH298" s="4">
        <f t="shared" si="229"/>
        <v>-1.9543497009604144E-2</v>
      </c>
      <c r="AI298" s="4">
        <f t="shared" si="230"/>
        <v>5.7382453611703466E-3</v>
      </c>
      <c r="AJ298" s="4">
        <f t="shared" si="231"/>
        <v>3.370943825513617E-3</v>
      </c>
      <c r="AK298" s="2">
        <f t="shared" si="207"/>
        <v>0.39809609594181961</v>
      </c>
      <c r="AL298" s="2">
        <f t="shared" si="208"/>
        <v>0.37145482340037816</v>
      </c>
      <c r="AM298" s="2">
        <f t="shared" si="209"/>
        <v>8.6288110667995105E-2</v>
      </c>
      <c r="AN298" s="2">
        <f t="shared" si="210"/>
        <v>8.5367234391689861E-2</v>
      </c>
      <c r="AO298" s="2">
        <f t="shared" si="211"/>
        <v>6.4922326415860834E-2</v>
      </c>
      <c r="AP298" s="2">
        <f t="shared" si="212"/>
        <v>4.4932155881885052E-2</v>
      </c>
      <c r="AQ298" s="2">
        <f t="shared" si="213"/>
        <v>1.4126398210968533E-2</v>
      </c>
      <c r="AR298" s="2">
        <f t="shared" si="214"/>
        <v>8.4125098011414434E-3</v>
      </c>
      <c r="AS298" s="2">
        <f t="array" ref="AS298">_xlfn.STDEV.S(IF(E$17:E$1040=E298,$C$17:$C$1040,""))</f>
        <v>1.2758628112718129E-2</v>
      </c>
      <c r="AT298" s="2">
        <f t="array" ref="AT298">_xlfn.STDEV.S(IF(F$17:F$1040=F298,$C$17:$C$1040,""))</f>
        <v>1.4290354294774564E-2</v>
      </c>
      <c r="AU298" s="2">
        <f t="array" ref="AU298">_xlfn.STDEV.S(IF(G$17:G$1040=G298,$C$17:$C$1040,""))</f>
        <v>7.2726417459867253E-3</v>
      </c>
      <c r="AV298" s="2">
        <f t="array" ref="AV298">_xlfn.STDEV.S(IF(H$17:H$1040=H298,$C$17:$C$1040,""))</f>
        <v>8.6215323287876251E-3</v>
      </c>
      <c r="AW298" s="2">
        <f t="array" ref="AW298">_xlfn.STDEV.S(IF(I$17:I$1040=I298,$C$17:$C$1040,""))</f>
        <v>9.0659304826003744E-3</v>
      </c>
      <c r="AX298" s="2">
        <f t="array" ref="AX298">_xlfn.STDEV.S(IF(J$17:J$1040=J298,$C$17:$C$1040,""))</f>
        <v>8.7448946932256969E-3</v>
      </c>
      <c r="AY298" s="2">
        <f t="array" ref="AY298">_xlfn.STDEV.S(IF(K$17:K$1040=K298,$C$17:$C$1040,""))</f>
        <v>7.5249766933961565E-3</v>
      </c>
      <c r="AZ298" s="2">
        <f t="array" ref="AZ298">_xlfn.STDEV.S(IF(L$17:L$1040=L298,$C$17:$C$1040,""))</f>
        <v>6.1859180791028453E-3</v>
      </c>
      <c r="BA298" s="5">
        <f t="shared" si="215"/>
        <v>31.202108285058262</v>
      </c>
      <c r="BB298" s="5">
        <f t="shared" si="216"/>
        <v>25.993394966855718</v>
      </c>
      <c r="BC298" s="5">
        <f t="shared" si="217"/>
        <v>11.864754745496933</v>
      </c>
      <c r="BD298" s="5">
        <f t="shared" si="218"/>
        <v>9.9016313035961616</v>
      </c>
      <c r="BE298" s="5">
        <f t="shared" si="219"/>
        <v>7.1611321684477787</v>
      </c>
      <c r="BF298" s="5">
        <f t="shared" si="220"/>
        <v>5.1381014246737706</v>
      </c>
      <c r="BG298" s="5">
        <f t="shared" si="221"/>
        <v>1.8772680350446422</v>
      </c>
      <c r="BH298" s="5">
        <f t="shared" si="222"/>
        <v>1.359945232634171</v>
      </c>
    </row>
    <row r="299" spans="1:60" x14ac:dyDescent="0.25">
      <c r="A299" t="s">
        <v>306</v>
      </c>
      <c r="B299">
        <v>147.82</v>
      </c>
      <c r="C299" s="2">
        <f t="shared" si="190"/>
        <v>3.3258671010654162E-3</v>
      </c>
      <c r="D299" s="8">
        <f t="shared" si="223"/>
        <v>282</v>
      </c>
      <c r="E299" s="8">
        <f t="shared" si="232"/>
        <v>0</v>
      </c>
      <c r="F299" s="8">
        <f t="shared" si="232"/>
        <v>1</v>
      </c>
      <c r="G299" s="8">
        <f t="shared" si="232"/>
        <v>2</v>
      </c>
      <c r="H299" s="8">
        <f t="shared" si="232"/>
        <v>4</v>
      </c>
      <c r="I299" s="8">
        <f t="shared" si="232"/>
        <v>8</v>
      </c>
      <c r="J299" s="8">
        <f t="shared" si="232"/>
        <v>17</v>
      </c>
      <c r="K299" s="8">
        <f t="shared" si="232"/>
        <v>35</v>
      </c>
      <c r="L299" s="8">
        <f t="shared" si="232"/>
        <v>70</v>
      </c>
      <c r="M299" s="2">
        <f t="shared" si="191"/>
        <v>-1.0446901285107854E-3</v>
      </c>
      <c r="N299" s="2">
        <f t="shared" si="192"/>
        <v>-1.5670680214802213E-3</v>
      </c>
      <c r="O299" s="2">
        <f t="shared" si="193"/>
        <v>-5.8040304761040364E-4</v>
      </c>
      <c r="P299" s="2">
        <f t="shared" si="194"/>
        <v>-3.3072316145825974E-4</v>
      </c>
      <c r="Q299" s="2">
        <f t="shared" si="195"/>
        <v>-7.6868285590946106E-4</v>
      </c>
      <c r="R299" s="2">
        <f t="shared" si="196"/>
        <v>-2.928317010270895E-3</v>
      </c>
      <c r="S299" s="2">
        <f t="shared" si="197"/>
        <v>1.2853067181915201E-3</v>
      </c>
      <c r="T299" s="2">
        <f t="shared" si="198"/>
        <v>2.4689574860198849E-3</v>
      </c>
      <c r="U299" s="4">
        <f t="shared" si="199"/>
        <v>4.3705572295762015E-3</v>
      </c>
      <c r="V299" s="4">
        <f t="shared" si="200"/>
        <v>4.8929351225456379E-3</v>
      </c>
      <c r="W299" s="4">
        <f t="shared" si="201"/>
        <v>3.9062701486758198E-3</v>
      </c>
      <c r="X299" s="4">
        <f t="shared" si="202"/>
        <v>3.6565902625236759E-3</v>
      </c>
      <c r="Y299" s="4">
        <f t="shared" si="203"/>
        <v>4.0945499569748772E-3</v>
      </c>
      <c r="Z299" s="4">
        <f t="shared" si="204"/>
        <v>6.2541841113363111E-3</v>
      </c>
      <c r="AA299" s="4">
        <f t="shared" si="205"/>
        <v>2.0405603828738961E-3</v>
      </c>
      <c r="AB299" s="4">
        <f t="shared" si="206"/>
        <v>8.5690961504553131E-4</v>
      </c>
      <c r="AC299" s="4">
        <f t="shared" si="224"/>
        <v>0.13868979483395058</v>
      </c>
      <c r="AD299" s="4">
        <f t="shared" si="225"/>
        <v>1.9065257343949892E-2</v>
      </c>
      <c r="AE299" s="4">
        <f t="shared" si="226"/>
        <v>-7.5746969505352205E-3</v>
      </c>
      <c r="AF299" s="4">
        <f t="shared" si="227"/>
        <v>-1.4316053876643088E-2</v>
      </c>
      <c r="AG299" s="4">
        <f t="shared" si="228"/>
        <v>-2.4911421264606631E-3</v>
      </c>
      <c r="AH299" s="4">
        <f t="shared" si="229"/>
        <v>-1.3289312898267833E-2</v>
      </c>
      <c r="AI299" s="4">
        <f t="shared" si="230"/>
        <v>7.7788057440442426E-3</v>
      </c>
      <c r="AJ299" s="4">
        <f t="shared" si="231"/>
        <v>4.2278534405591484E-3</v>
      </c>
      <c r="AK299" s="2">
        <f t="shared" si="207"/>
        <v>0.39809609594181961</v>
      </c>
      <c r="AL299" s="2">
        <f t="shared" si="208"/>
        <v>0.37145482340037816</v>
      </c>
      <c r="AM299" s="2">
        <f t="shared" si="209"/>
        <v>8.6288110667995105E-2</v>
      </c>
      <c r="AN299" s="2">
        <f t="shared" si="210"/>
        <v>8.5367234391689861E-2</v>
      </c>
      <c r="AO299" s="2">
        <f t="shared" si="211"/>
        <v>6.4922326415860834E-2</v>
      </c>
      <c r="AP299" s="2">
        <f t="shared" si="212"/>
        <v>4.4932155881885052E-2</v>
      </c>
      <c r="AQ299" s="2">
        <f t="shared" si="213"/>
        <v>1.4126398210968533E-2</v>
      </c>
      <c r="AR299" s="2">
        <f t="shared" si="214"/>
        <v>8.4125098011414434E-3</v>
      </c>
      <c r="AS299" s="2">
        <f t="array" ref="AS299">_xlfn.STDEV.S(IF(E$17:E$1040=E299,$C$17:$C$1040,""))</f>
        <v>1.2758628112718129E-2</v>
      </c>
      <c r="AT299" s="2">
        <f t="array" ref="AT299">_xlfn.STDEV.S(IF(F$17:F$1040=F299,$C$17:$C$1040,""))</f>
        <v>1.4290354294774564E-2</v>
      </c>
      <c r="AU299" s="2">
        <f t="array" ref="AU299">_xlfn.STDEV.S(IF(G$17:G$1040=G299,$C$17:$C$1040,""))</f>
        <v>7.2726417459867253E-3</v>
      </c>
      <c r="AV299" s="2">
        <f t="array" ref="AV299">_xlfn.STDEV.S(IF(H$17:H$1040=H299,$C$17:$C$1040,""))</f>
        <v>8.6215323287876251E-3</v>
      </c>
      <c r="AW299" s="2">
        <f t="array" ref="AW299">_xlfn.STDEV.S(IF(I$17:I$1040=I299,$C$17:$C$1040,""))</f>
        <v>9.0659304826003744E-3</v>
      </c>
      <c r="AX299" s="2">
        <f t="array" ref="AX299">_xlfn.STDEV.S(IF(J$17:J$1040=J299,$C$17:$C$1040,""))</f>
        <v>8.7448946932256969E-3</v>
      </c>
      <c r="AY299" s="2">
        <f t="array" ref="AY299">_xlfn.STDEV.S(IF(K$17:K$1040=K299,$C$17:$C$1040,""))</f>
        <v>7.5249766933961565E-3</v>
      </c>
      <c r="AZ299" s="2">
        <f t="array" ref="AZ299">_xlfn.STDEV.S(IF(L$17:L$1040=L299,$C$17:$C$1040,""))</f>
        <v>6.1859180791028453E-3</v>
      </c>
      <c r="BA299" s="5">
        <f t="shared" si="215"/>
        <v>31.202108285058262</v>
      </c>
      <c r="BB299" s="5">
        <f t="shared" si="216"/>
        <v>25.993394966855718</v>
      </c>
      <c r="BC299" s="5">
        <f t="shared" si="217"/>
        <v>11.864754745496933</v>
      </c>
      <c r="BD299" s="5">
        <f t="shared" si="218"/>
        <v>9.9016313035961616</v>
      </c>
      <c r="BE299" s="5">
        <f t="shared" si="219"/>
        <v>7.1611321684477787</v>
      </c>
      <c r="BF299" s="5">
        <f t="shared" si="220"/>
        <v>5.1381014246737706</v>
      </c>
      <c r="BG299" s="5">
        <f t="shared" si="221"/>
        <v>1.8772680350446422</v>
      </c>
      <c r="BH299" s="5">
        <f t="shared" si="222"/>
        <v>1.359945232634171</v>
      </c>
    </row>
    <row r="300" spans="1:60" x14ac:dyDescent="0.25">
      <c r="A300" t="s">
        <v>307</v>
      </c>
      <c r="B300">
        <v>147.56</v>
      </c>
      <c r="C300" s="2">
        <f t="shared" si="190"/>
        <v>-1.7588959545392635E-3</v>
      </c>
      <c r="D300" s="8">
        <f t="shared" si="223"/>
        <v>283</v>
      </c>
      <c r="E300" s="8">
        <f t="shared" si="232"/>
        <v>0</v>
      </c>
      <c r="F300" s="8">
        <f t="shared" si="232"/>
        <v>1</v>
      </c>
      <c r="G300" s="8">
        <f t="shared" si="232"/>
        <v>2</v>
      </c>
      <c r="H300" s="8">
        <f t="shared" si="232"/>
        <v>4</v>
      </c>
      <c r="I300" s="8">
        <f t="shared" si="232"/>
        <v>8</v>
      </c>
      <c r="J300" s="8">
        <f t="shared" si="232"/>
        <v>17</v>
      </c>
      <c r="K300" s="8">
        <f t="shared" si="232"/>
        <v>35</v>
      </c>
      <c r="L300" s="8">
        <f t="shared" si="232"/>
        <v>70</v>
      </c>
      <c r="M300" s="2">
        <f t="shared" si="191"/>
        <v>-1.0446901285107854E-3</v>
      </c>
      <c r="N300" s="2">
        <f t="shared" si="192"/>
        <v>-1.5670680214802213E-3</v>
      </c>
      <c r="O300" s="2">
        <f t="shared" si="193"/>
        <v>-5.8040304761040364E-4</v>
      </c>
      <c r="P300" s="2">
        <f t="shared" si="194"/>
        <v>-3.3072316145825974E-4</v>
      </c>
      <c r="Q300" s="2">
        <f t="shared" si="195"/>
        <v>-7.6868285590946106E-4</v>
      </c>
      <c r="R300" s="2">
        <f t="shared" si="196"/>
        <v>-2.928317010270895E-3</v>
      </c>
      <c r="S300" s="2">
        <f t="shared" si="197"/>
        <v>1.2853067181915201E-3</v>
      </c>
      <c r="T300" s="2">
        <f t="shared" si="198"/>
        <v>2.4689574860198849E-3</v>
      </c>
      <c r="U300" s="4">
        <f t="shared" si="199"/>
        <v>-7.1420582602847813E-4</v>
      </c>
      <c r="V300" s="4">
        <f t="shared" si="200"/>
        <v>-1.9182793305904224E-4</v>
      </c>
      <c r="W300" s="4">
        <f t="shared" si="201"/>
        <v>-1.1784929069288599E-3</v>
      </c>
      <c r="X300" s="4">
        <f t="shared" si="202"/>
        <v>-1.4281727930810038E-3</v>
      </c>
      <c r="Y300" s="4">
        <f t="shared" si="203"/>
        <v>-9.9021309862980245E-4</v>
      </c>
      <c r="Z300" s="4">
        <f t="shared" si="204"/>
        <v>1.1694210557316315E-3</v>
      </c>
      <c r="AA300" s="4">
        <f t="shared" si="205"/>
        <v>-3.0442026727307836E-3</v>
      </c>
      <c r="AB300" s="4">
        <f t="shared" si="206"/>
        <v>-4.2278534405591484E-3</v>
      </c>
      <c r="AC300" s="4">
        <f t="shared" si="224"/>
        <v>0.13797558900792209</v>
      </c>
      <c r="AD300" s="4">
        <f t="shared" si="225"/>
        <v>1.887342941089085E-2</v>
      </c>
      <c r="AE300" s="4">
        <f t="shared" si="226"/>
        <v>-8.7531898574640804E-3</v>
      </c>
      <c r="AF300" s="4">
        <f t="shared" si="227"/>
        <v>-1.5744226669724092E-2</v>
      </c>
      <c r="AG300" s="4">
        <f t="shared" si="228"/>
        <v>-3.4813552250904656E-3</v>
      </c>
      <c r="AH300" s="4">
        <f t="shared" si="229"/>
        <v>-1.2119891842536201E-2</v>
      </c>
      <c r="AI300" s="4">
        <f t="shared" si="230"/>
        <v>4.734603071313459E-3</v>
      </c>
      <c r="AJ300" s="4">
        <f t="shared" si="231"/>
        <v>0</v>
      </c>
      <c r="AK300" s="2">
        <f t="shared" si="207"/>
        <v>0.39809609594181961</v>
      </c>
      <c r="AL300" s="2">
        <f t="shared" si="208"/>
        <v>0.37145482340037816</v>
      </c>
      <c r="AM300" s="2">
        <f t="shared" si="209"/>
        <v>8.6288110667995105E-2</v>
      </c>
      <c r="AN300" s="2">
        <f t="shared" si="210"/>
        <v>8.5367234391689861E-2</v>
      </c>
      <c r="AO300" s="2">
        <f t="shared" si="211"/>
        <v>6.4922326415860834E-2</v>
      </c>
      <c r="AP300" s="2">
        <f t="shared" si="212"/>
        <v>4.4932155881885052E-2</v>
      </c>
      <c r="AQ300" s="2">
        <f t="shared" si="213"/>
        <v>1.4126398210968533E-2</v>
      </c>
      <c r="AR300" s="2">
        <f t="shared" si="214"/>
        <v>8.4125098011414434E-3</v>
      </c>
      <c r="AS300" s="2">
        <f t="array" ref="AS300">_xlfn.STDEV.S(IF(E$17:E$1040=E300,$C$17:$C$1040,""))</f>
        <v>1.2758628112718129E-2</v>
      </c>
      <c r="AT300" s="2">
        <f t="array" ref="AT300">_xlfn.STDEV.S(IF(F$17:F$1040=F300,$C$17:$C$1040,""))</f>
        <v>1.4290354294774564E-2</v>
      </c>
      <c r="AU300" s="2">
        <f t="array" ref="AU300">_xlfn.STDEV.S(IF(G$17:G$1040=G300,$C$17:$C$1040,""))</f>
        <v>7.2726417459867253E-3</v>
      </c>
      <c r="AV300" s="2">
        <f t="array" ref="AV300">_xlfn.STDEV.S(IF(H$17:H$1040=H300,$C$17:$C$1040,""))</f>
        <v>8.6215323287876251E-3</v>
      </c>
      <c r="AW300" s="2">
        <f t="array" ref="AW300">_xlfn.STDEV.S(IF(I$17:I$1040=I300,$C$17:$C$1040,""))</f>
        <v>9.0659304826003744E-3</v>
      </c>
      <c r="AX300" s="2">
        <f t="array" ref="AX300">_xlfn.STDEV.S(IF(J$17:J$1040=J300,$C$17:$C$1040,""))</f>
        <v>8.7448946932256969E-3</v>
      </c>
      <c r="AY300" s="2">
        <f t="array" ref="AY300">_xlfn.STDEV.S(IF(K$17:K$1040=K300,$C$17:$C$1040,""))</f>
        <v>7.5249766933961565E-3</v>
      </c>
      <c r="AZ300" s="2">
        <f t="array" ref="AZ300">_xlfn.STDEV.S(IF(L$17:L$1040=L300,$C$17:$C$1040,""))</f>
        <v>6.1859180791028453E-3</v>
      </c>
      <c r="BA300" s="5">
        <f t="shared" si="215"/>
        <v>31.202108285058262</v>
      </c>
      <c r="BB300" s="5">
        <f t="shared" si="216"/>
        <v>25.993394966855718</v>
      </c>
      <c r="BC300" s="5">
        <f t="shared" si="217"/>
        <v>11.864754745496933</v>
      </c>
      <c r="BD300" s="5">
        <f t="shared" si="218"/>
        <v>9.9016313035961616</v>
      </c>
      <c r="BE300" s="5">
        <f t="shared" si="219"/>
        <v>7.1611321684477787</v>
      </c>
      <c r="BF300" s="5">
        <f t="shared" si="220"/>
        <v>5.1381014246737706</v>
      </c>
      <c r="BG300" s="5">
        <f t="shared" si="221"/>
        <v>1.8772680350446422</v>
      </c>
      <c r="BH300" s="5">
        <f t="shared" si="222"/>
        <v>1.359945232634171</v>
      </c>
    </row>
    <row r="301" spans="1:60" x14ac:dyDescent="0.25">
      <c r="A301" t="s">
        <v>308</v>
      </c>
      <c r="B301">
        <v>147.82</v>
      </c>
      <c r="C301" s="2">
        <f t="shared" si="190"/>
        <v>1.7619951206289119E-3</v>
      </c>
      <c r="D301" s="8">
        <f t="shared" si="223"/>
        <v>284</v>
      </c>
      <c r="E301" s="8">
        <f t="shared" si="232"/>
        <v>0</v>
      </c>
      <c r="F301" s="8">
        <f t="shared" si="232"/>
        <v>1</v>
      </c>
      <c r="G301" s="8">
        <f t="shared" si="232"/>
        <v>2</v>
      </c>
      <c r="H301" s="8">
        <f t="shared" si="232"/>
        <v>4</v>
      </c>
      <c r="I301" s="8">
        <f t="shared" si="232"/>
        <v>8</v>
      </c>
      <c r="J301" s="8">
        <f t="shared" si="232"/>
        <v>17</v>
      </c>
      <c r="K301" s="8">
        <f t="shared" si="232"/>
        <v>35</v>
      </c>
      <c r="L301" s="8">
        <f t="shared" si="232"/>
        <v>71</v>
      </c>
      <c r="M301" s="2">
        <f t="shared" si="191"/>
        <v>-1.0446901285107854E-3</v>
      </c>
      <c r="N301" s="2">
        <f t="shared" si="192"/>
        <v>-1.5670680214802213E-3</v>
      </c>
      <c r="O301" s="2">
        <f t="shared" si="193"/>
        <v>-5.8040304761040364E-4</v>
      </c>
      <c r="P301" s="2">
        <f t="shared" si="194"/>
        <v>-3.3072316145825974E-4</v>
      </c>
      <c r="Q301" s="2">
        <f t="shared" si="195"/>
        <v>-7.6868285590946106E-4</v>
      </c>
      <c r="R301" s="2">
        <f t="shared" si="196"/>
        <v>-2.928317010270895E-3</v>
      </c>
      <c r="S301" s="2">
        <f t="shared" si="197"/>
        <v>1.2853067181915201E-3</v>
      </c>
      <c r="T301" s="2">
        <f t="shared" si="198"/>
        <v>1.0165595036315533E-4</v>
      </c>
      <c r="U301" s="4">
        <f t="shared" si="199"/>
        <v>2.8066852491396973E-3</v>
      </c>
      <c r="V301" s="4">
        <f t="shared" si="200"/>
        <v>3.3290631421091332E-3</v>
      </c>
      <c r="W301" s="4">
        <f t="shared" si="201"/>
        <v>2.3423981682393156E-3</v>
      </c>
      <c r="X301" s="4">
        <f t="shared" si="202"/>
        <v>2.0927182820871717E-3</v>
      </c>
      <c r="Y301" s="4">
        <f t="shared" si="203"/>
        <v>2.530677976538373E-3</v>
      </c>
      <c r="Z301" s="4">
        <f t="shared" si="204"/>
        <v>4.6903121308998069E-3</v>
      </c>
      <c r="AA301" s="4">
        <f t="shared" si="205"/>
        <v>4.7668840243739186E-4</v>
      </c>
      <c r="AB301" s="4">
        <f t="shared" si="206"/>
        <v>1.6603391702657566E-3</v>
      </c>
      <c r="AC301" s="4">
        <f t="shared" si="224"/>
        <v>0.14078227425706177</v>
      </c>
      <c r="AD301" s="4">
        <f t="shared" si="225"/>
        <v>2.2202492552999983E-2</v>
      </c>
      <c r="AE301" s="4">
        <f t="shared" si="226"/>
        <v>-6.4107916892247648E-3</v>
      </c>
      <c r="AF301" s="4">
        <f t="shared" si="227"/>
        <v>-1.3651508387636921E-2</v>
      </c>
      <c r="AG301" s="4">
        <f t="shared" si="228"/>
        <v>-9.5067724855209257E-4</v>
      </c>
      <c r="AH301" s="4">
        <f t="shared" si="229"/>
        <v>-7.4295797116363943E-3</v>
      </c>
      <c r="AI301" s="4">
        <f t="shared" si="230"/>
        <v>5.2112914737508509E-3</v>
      </c>
      <c r="AJ301" s="4">
        <f t="shared" si="231"/>
        <v>1.6603391702657566E-3</v>
      </c>
      <c r="AK301" s="2">
        <f t="shared" si="207"/>
        <v>0.39809609594181961</v>
      </c>
      <c r="AL301" s="2">
        <f t="shared" si="208"/>
        <v>0.37145482340037816</v>
      </c>
      <c r="AM301" s="2">
        <f t="shared" si="209"/>
        <v>8.6288110667995105E-2</v>
      </c>
      <c r="AN301" s="2">
        <f t="shared" si="210"/>
        <v>8.5367234391689861E-2</v>
      </c>
      <c r="AO301" s="2">
        <f t="shared" si="211"/>
        <v>6.4922326415860834E-2</v>
      </c>
      <c r="AP301" s="2">
        <f t="shared" si="212"/>
        <v>4.4932155881885052E-2</v>
      </c>
      <c r="AQ301" s="2">
        <f t="shared" si="213"/>
        <v>1.4126398210968533E-2</v>
      </c>
      <c r="AR301" s="2">
        <f t="shared" si="214"/>
        <v>1.2942747443140168E-2</v>
      </c>
      <c r="AS301" s="2">
        <f t="array" ref="AS301">_xlfn.STDEV.S(IF(E$17:E$1040=E301,$C$17:$C$1040,""))</f>
        <v>1.2758628112718129E-2</v>
      </c>
      <c r="AT301" s="2">
        <f t="array" ref="AT301">_xlfn.STDEV.S(IF(F$17:F$1040=F301,$C$17:$C$1040,""))</f>
        <v>1.4290354294774564E-2</v>
      </c>
      <c r="AU301" s="2">
        <f t="array" ref="AU301">_xlfn.STDEV.S(IF(G$17:G$1040=G301,$C$17:$C$1040,""))</f>
        <v>7.2726417459867253E-3</v>
      </c>
      <c r="AV301" s="2">
        <f t="array" ref="AV301">_xlfn.STDEV.S(IF(H$17:H$1040=H301,$C$17:$C$1040,""))</f>
        <v>8.6215323287876251E-3</v>
      </c>
      <c r="AW301" s="2">
        <f t="array" ref="AW301">_xlfn.STDEV.S(IF(I$17:I$1040=I301,$C$17:$C$1040,""))</f>
        <v>9.0659304826003744E-3</v>
      </c>
      <c r="AX301" s="2">
        <f t="array" ref="AX301">_xlfn.STDEV.S(IF(J$17:J$1040=J301,$C$17:$C$1040,""))</f>
        <v>8.7448946932256969E-3</v>
      </c>
      <c r="AY301" s="2">
        <f t="array" ref="AY301">_xlfn.STDEV.S(IF(K$17:K$1040=K301,$C$17:$C$1040,""))</f>
        <v>7.5249766933961565E-3</v>
      </c>
      <c r="AZ301" s="2">
        <f t="array" ref="AZ301">_xlfn.STDEV.S(IF(L$17:L$1040=L301,$C$17:$C$1040,""))</f>
        <v>9.4933650354256695E-3</v>
      </c>
      <c r="BA301" s="5">
        <f t="shared" si="215"/>
        <v>31.202108285058262</v>
      </c>
      <c r="BB301" s="5">
        <f t="shared" si="216"/>
        <v>25.993394966855718</v>
      </c>
      <c r="BC301" s="5">
        <f t="shared" si="217"/>
        <v>11.864754745496933</v>
      </c>
      <c r="BD301" s="5">
        <f t="shared" si="218"/>
        <v>9.9016313035961616</v>
      </c>
      <c r="BE301" s="5">
        <f t="shared" si="219"/>
        <v>7.1611321684477787</v>
      </c>
      <c r="BF301" s="5">
        <f t="shared" si="220"/>
        <v>5.1381014246737706</v>
      </c>
      <c r="BG301" s="5">
        <f t="shared" si="221"/>
        <v>1.8772680350446422</v>
      </c>
      <c r="BH301" s="5">
        <f t="shared" si="222"/>
        <v>1.363346652619245</v>
      </c>
    </row>
    <row r="302" spans="1:60" x14ac:dyDescent="0.25">
      <c r="A302" t="s">
        <v>309</v>
      </c>
      <c r="B302">
        <v>149.30000000000001</v>
      </c>
      <c r="C302" s="2">
        <f t="shared" si="190"/>
        <v>1.0012176971993192E-2</v>
      </c>
      <c r="D302" s="8">
        <f t="shared" si="223"/>
        <v>285</v>
      </c>
      <c r="E302" s="8">
        <f t="shared" si="232"/>
        <v>0</v>
      </c>
      <c r="F302" s="8">
        <f t="shared" si="232"/>
        <v>1</v>
      </c>
      <c r="G302" s="8">
        <f t="shared" si="232"/>
        <v>2</v>
      </c>
      <c r="H302" s="8">
        <f t="shared" si="232"/>
        <v>4</v>
      </c>
      <c r="I302" s="8">
        <f t="shared" si="232"/>
        <v>8</v>
      </c>
      <c r="J302" s="8">
        <f t="shared" si="232"/>
        <v>17</v>
      </c>
      <c r="K302" s="8">
        <f t="shared" si="232"/>
        <v>35</v>
      </c>
      <c r="L302" s="8">
        <f t="shared" si="232"/>
        <v>71</v>
      </c>
      <c r="M302" s="2">
        <f t="shared" si="191"/>
        <v>-1.0446901285107854E-3</v>
      </c>
      <c r="N302" s="2">
        <f t="shared" si="192"/>
        <v>-1.5670680214802213E-3</v>
      </c>
      <c r="O302" s="2">
        <f t="shared" si="193"/>
        <v>-5.8040304761040364E-4</v>
      </c>
      <c r="P302" s="2">
        <f t="shared" si="194"/>
        <v>-3.3072316145825974E-4</v>
      </c>
      <c r="Q302" s="2">
        <f t="shared" si="195"/>
        <v>-7.6868285590946106E-4</v>
      </c>
      <c r="R302" s="2">
        <f t="shared" si="196"/>
        <v>-2.928317010270895E-3</v>
      </c>
      <c r="S302" s="2">
        <f t="shared" si="197"/>
        <v>1.2853067181915201E-3</v>
      </c>
      <c r="T302" s="2">
        <f t="shared" si="198"/>
        <v>1.0165595036315533E-4</v>
      </c>
      <c r="U302" s="4">
        <f t="shared" si="199"/>
        <v>1.1056867100503978E-2</v>
      </c>
      <c r="V302" s="4">
        <f t="shared" si="200"/>
        <v>1.1579244993473414E-2</v>
      </c>
      <c r="W302" s="4">
        <f t="shared" si="201"/>
        <v>1.0592580019603596E-2</v>
      </c>
      <c r="X302" s="4">
        <f t="shared" si="202"/>
        <v>1.0342900133451452E-2</v>
      </c>
      <c r="Y302" s="4">
        <f t="shared" si="203"/>
        <v>1.0780859827902653E-2</v>
      </c>
      <c r="Z302" s="4">
        <f t="shared" si="204"/>
        <v>1.2940493982264087E-2</v>
      </c>
      <c r="AA302" s="4">
        <f t="shared" si="205"/>
        <v>8.7268702538016718E-3</v>
      </c>
      <c r="AB302" s="4">
        <f t="shared" si="206"/>
        <v>9.9105210216300366E-3</v>
      </c>
      <c r="AC302" s="4">
        <f t="shared" si="224"/>
        <v>0.15183914135756577</v>
      </c>
      <c r="AD302" s="4">
        <f t="shared" si="225"/>
        <v>3.37817375464734E-2</v>
      </c>
      <c r="AE302" s="4">
        <f t="shared" si="226"/>
        <v>4.1817883303788307E-3</v>
      </c>
      <c r="AF302" s="4">
        <f t="shared" si="227"/>
        <v>-3.3086082541854689E-3</v>
      </c>
      <c r="AG302" s="4">
        <f t="shared" si="228"/>
        <v>9.8301825793505604E-3</v>
      </c>
      <c r="AH302" s="4">
        <f t="shared" si="229"/>
        <v>5.5109142706276926E-3</v>
      </c>
      <c r="AI302" s="4">
        <f t="shared" si="230"/>
        <v>1.3938161727552523E-2</v>
      </c>
      <c r="AJ302" s="4">
        <f t="shared" si="231"/>
        <v>1.1570860191895793E-2</v>
      </c>
      <c r="AK302" s="2">
        <f t="shared" si="207"/>
        <v>0.39809609594181961</v>
      </c>
      <c r="AL302" s="2">
        <f t="shared" si="208"/>
        <v>0.37145482340037816</v>
      </c>
      <c r="AM302" s="2">
        <f t="shared" si="209"/>
        <v>8.6288110667995105E-2</v>
      </c>
      <c r="AN302" s="2">
        <f t="shared" si="210"/>
        <v>8.5367234391689861E-2</v>
      </c>
      <c r="AO302" s="2">
        <f t="shared" si="211"/>
        <v>6.4922326415860834E-2</v>
      </c>
      <c r="AP302" s="2">
        <f t="shared" si="212"/>
        <v>4.4932155881885052E-2</v>
      </c>
      <c r="AQ302" s="2">
        <f t="shared" si="213"/>
        <v>1.4126398210968533E-2</v>
      </c>
      <c r="AR302" s="2">
        <f t="shared" si="214"/>
        <v>1.2942747443140168E-2</v>
      </c>
      <c r="AS302" s="2">
        <f t="array" ref="AS302">_xlfn.STDEV.S(IF(E$17:E$1040=E302,$C$17:$C$1040,""))</f>
        <v>1.2758628112718129E-2</v>
      </c>
      <c r="AT302" s="2">
        <f t="array" ref="AT302">_xlfn.STDEV.S(IF(F$17:F$1040=F302,$C$17:$C$1040,""))</f>
        <v>1.4290354294774564E-2</v>
      </c>
      <c r="AU302" s="2">
        <f t="array" ref="AU302">_xlfn.STDEV.S(IF(G$17:G$1040=G302,$C$17:$C$1040,""))</f>
        <v>7.2726417459867253E-3</v>
      </c>
      <c r="AV302" s="2">
        <f t="array" ref="AV302">_xlfn.STDEV.S(IF(H$17:H$1040=H302,$C$17:$C$1040,""))</f>
        <v>8.6215323287876251E-3</v>
      </c>
      <c r="AW302" s="2">
        <f t="array" ref="AW302">_xlfn.STDEV.S(IF(I$17:I$1040=I302,$C$17:$C$1040,""))</f>
        <v>9.0659304826003744E-3</v>
      </c>
      <c r="AX302" s="2">
        <f t="array" ref="AX302">_xlfn.STDEV.S(IF(J$17:J$1040=J302,$C$17:$C$1040,""))</f>
        <v>8.7448946932256969E-3</v>
      </c>
      <c r="AY302" s="2">
        <f t="array" ref="AY302">_xlfn.STDEV.S(IF(K$17:K$1040=K302,$C$17:$C$1040,""))</f>
        <v>7.5249766933961565E-3</v>
      </c>
      <c r="AZ302" s="2">
        <f t="array" ref="AZ302">_xlfn.STDEV.S(IF(L$17:L$1040=L302,$C$17:$C$1040,""))</f>
        <v>9.4933650354256695E-3</v>
      </c>
      <c r="BA302" s="5">
        <f t="shared" si="215"/>
        <v>31.202108285058262</v>
      </c>
      <c r="BB302" s="5">
        <f t="shared" si="216"/>
        <v>25.993394966855718</v>
      </c>
      <c r="BC302" s="5">
        <f t="shared" si="217"/>
        <v>11.864754745496933</v>
      </c>
      <c r="BD302" s="5">
        <f t="shared" si="218"/>
        <v>9.9016313035961616</v>
      </c>
      <c r="BE302" s="5">
        <f t="shared" si="219"/>
        <v>7.1611321684477787</v>
      </c>
      <c r="BF302" s="5">
        <f t="shared" si="220"/>
        <v>5.1381014246737706</v>
      </c>
      <c r="BG302" s="5">
        <f t="shared" si="221"/>
        <v>1.8772680350446422</v>
      </c>
      <c r="BH302" s="5">
        <f t="shared" si="222"/>
        <v>1.363346652619245</v>
      </c>
    </row>
    <row r="303" spans="1:60" x14ac:dyDescent="0.25">
      <c r="A303" t="s">
        <v>310</v>
      </c>
      <c r="B303">
        <v>149.52000000000001</v>
      </c>
      <c r="C303" s="2">
        <f t="shared" si="190"/>
        <v>1.4735432016075301E-3</v>
      </c>
      <c r="D303" s="8">
        <f t="shared" si="223"/>
        <v>286</v>
      </c>
      <c r="E303" s="8">
        <f t="shared" si="232"/>
        <v>0</v>
      </c>
      <c r="F303" s="8">
        <f t="shared" si="232"/>
        <v>1</v>
      </c>
      <c r="G303" s="8">
        <f t="shared" si="232"/>
        <v>2</v>
      </c>
      <c r="H303" s="8">
        <f t="shared" si="232"/>
        <v>4</v>
      </c>
      <c r="I303" s="8">
        <f t="shared" si="232"/>
        <v>8</v>
      </c>
      <c r="J303" s="8">
        <f t="shared" si="232"/>
        <v>17</v>
      </c>
      <c r="K303" s="8">
        <f t="shared" si="232"/>
        <v>35</v>
      </c>
      <c r="L303" s="8">
        <f t="shared" si="232"/>
        <v>71</v>
      </c>
      <c r="M303" s="2">
        <f t="shared" si="191"/>
        <v>-1.0446901285107854E-3</v>
      </c>
      <c r="N303" s="2">
        <f t="shared" si="192"/>
        <v>-1.5670680214802213E-3</v>
      </c>
      <c r="O303" s="2">
        <f t="shared" si="193"/>
        <v>-5.8040304761040364E-4</v>
      </c>
      <c r="P303" s="2">
        <f t="shared" si="194"/>
        <v>-3.3072316145825974E-4</v>
      </c>
      <c r="Q303" s="2">
        <f t="shared" si="195"/>
        <v>-7.6868285590946106E-4</v>
      </c>
      <c r="R303" s="2">
        <f t="shared" si="196"/>
        <v>-2.928317010270895E-3</v>
      </c>
      <c r="S303" s="2">
        <f t="shared" si="197"/>
        <v>1.2853067181915201E-3</v>
      </c>
      <c r="T303" s="2">
        <f t="shared" si="198"/>
        <v>1.0165595036315533E-4</v>
      </c>
      <c r="U303" s="4">
        <f t="shared" si="199"/>
        <v>2.5182333301183154E-3</v>
      </c>
      <c r="V303" s="4">
        <f t="shared" si="200"/>
        <v>3.0406112230877513E-3</v>
      </c>
      <c r="W303" s="4">
        <f t="shared" si="201"/>
        <v>2.0539462492179337E-3</v>
      </c>
      <c r="X303" s="4">
        <f t="shared" si="202"/>
        <v>1.8042663630657898E-3</v>
      </c>
      <c r="Y303" s="4">
        <f t="shared" si="203"/>
        <v>2.2422260575169911E-3</v>
      </c>
      <c r="Z303" s="4">
        <f t="shared" si="204"/>
        <v>4.401860211878425E-3</v>
      </c>
      <c r="AA303" s="4">
        <f t="shared" si="205"/>
        <v>1.8823648341600996E-4</v>
      </c>
      <c r="AB303" s="4">
        <f t="shared" si="206"/>
        <v>1.3718872512443747E-3</v>
      </c>
      <c r="AC303" s="4">
        <f t="shared" si="224"/>
        <v>0.15435737468768407</v>
      </c>
      <c r="AD303" s="4">
        <f t="shared" si="225"/>
        <v>3.6822348769561149E-2</v>
      </c>
      <c r="AE303" s="4">
        <f t="shared" si="226"/>
        <v>6.2357345795967644E-3</v>
      </c>
      <c r="AF303" s="4">
        <f t="shared" si="227"/>
        <v>-1.5043418911196791E-3</v>
      </c>
      <c r="AG303" s="4">
        <f t="shared" si="228"/>
        <v>1.2072408636867552E-2</v>
      </c>
      <c r="AH303" s="4">
        <f t="shared" si="229"/>
        <v>9.9127744825061176E-3</v>
      </c>
      <c r="AI303" s="4">
        <f t="shared" si="230"/>
        <v>1.4126398210968533E-2</v>
      </c>
      <c r="AJ303" s="4">
        <f t="shared" si="231"/>
        <v>1.2942747443140168E-2</v>
      </c>
      <c r="AK303" s="2">
        <f t="shared" si="207"/>
        <v>0.39809609594181961</v>
      </c>
      <c r="AL303" s="2">
        <f t="shared" si="208"/>
        <v>0.37145482340037816</v>
      </c>
      <c r="AM303" s="2">
        <f t="shared" si="209"/>
        <v>8.6288110667995105E-2</v>
      </c>
      <c r="AN303" s="2">
        <f t="shared" si="210"/>
        <v>8.5367234391689861E-2</v>
      </c>
      <c r="AO303" s="2">
        <f t="shared" si="211"/>
        <v>6.4922326415860834E-2</v>
      </c>
      <c r="AP303" s="2">
        <f t="shared" si="212"/>
        <v>4.4932155881885052E-2</v>
      </c>
      <c r="AQ303" s="2">
        <f t="shared" si="213"/>
        <v>1.4126398210968533E-2</v>
      </c>
      <c r="AR303" s="2">
        <f t="shared" si="214"/>
        <v>1.2942747443140168E-2</v>
      </c>
      <c r="AS303" s="2">
        <f t="array" ref="AS303">_xlfn.STDEV.S(IF(E$17:E$1040=E303,$C$17:$C$1040,""))</f>
        <v>1.2758628112718129E-2</v>
      </c>
      <c r="AT303" s="2">
        <f t="array" ref="AT303">_xlfn.STDEV.S(IF(F$17:F$1040=F303,$C$17:$C$1040,""))</f>
        <v>1.4290354294774564E-2</v>
      </c>
      <c r="AU303" s="2">
        <f t="array" ref="AU303">_xlfn.STDEV.S(IF(G$17:G$1040=G303,$C$17:$C$1040,""))</f>
        <v>7.2726417459867253E-3</v>
      </c>
      <c r="AV303" s="2">
        <f t="array" ref="AV303">_xlfn.STDEV.S(IF(H$17:H$1040=H303,$C$17:$C$1040,""))</f>
        <v>8.6215323287876251E-3</v>
      </c>
      <c r="AW303" s="2">
        <f t="array" ref="AW303">_xlfn.STDEV.S(IF(I$17:I$1040=I303,$C$17:$C$1040,""))</f>
        <v>9.0659304826003744E-3</v>
      </c>
      <c r="AX303" s="2">
        <f t="array" ref="AX303">_xlfn.STDEV.S(IF(J$17:J$1040=J303,$C$17:$C$1040,""))</f>
        <v>8.7448946932256969E-3</v>
      </c>
      <c r="AY303" s="2">
        <f t="array" ref="AY303">_xlfn.STDEV.S(IF(K$17:K$1040=K303,$C$17:$C$1040,""))</f>
        <v>7.5249766933961565E-3</v>
      </c>
      <c r="AZ303" s="2">
        <f t="array" ref="AZ303">_xlfn.STDEV.S(IF(L$17:L$1040=L303,$C$17:$C$1040,""))</f>
        <v>9.4933650354256695E-3</v>
      </c>
      <c r="BA303" s="5">
        <f t="shared" si="215"/>
        <v>31.202108285058262</v>
      </c>
      <c r="BB303" s="5">
        <f t="shared" si="216"/>
        <v>25.993394966855718</v>
      </c>
      <c r="BC303" s="5">
        <f t="shared" si="217"/>
        <v>11.864754745496933</v>
      </c>
      <c r="BD303" s="5">
        <f t="shared" si="218"/>
        <v>9.9016313035961616</v>
      </c>
      <c r="BE303" s="5">
        <f t="shared" si="219"/>
        <v>7.1611321684477787</v>
      </c>
      <c r="BF303" s="5">
        <f t="shared" si="220"/>
        <v>5.1381014246737706</v>
      </c>
      <c r="BG303" s="5">
        <f t="shared" si="221"/>
        <v>1.8772680350446422</v>
      </c>
      <c r="BH303" s="5">
        <f t="shared" si="222"/>
        <v>1.363346652619245</v>
      </c>
    </row>
    <row r="304" spans="1:60" x14ac:dyDescent="0.25">
      <c r="A304" t="s">
        <v>311</v>
      </c>
      <c r="B304">
        <v>147.6</v>
      </c>
      <c r="C304" s="2">
        <f t="shared" si="190"/>
        <v>-1.2841091492777013E-2</v>
      </c>
      <c r="D304" s="8">
        <f t="shared" si="223"/>
        <v>287</v>
      </c>
      <c r="E304" s="8">
        <f t="shared" si="232"/>
        <v>0</v>
      </c>
      <c r="F304" s="8">
        <f t="shared" si="232"/>
        <v>1</v>
      </c>
      <c r="G304" s="8">
        <f t="shared" si="232"/>
        <v>2</v>
      </c>
      <c r="H304" s="8">
        <f t="shared" si="232"/>
        <v>4</v>
      </c>
      <c r="I304" s="8">
        <f t="shared" si="232"/>
        <v>8</v>
      </c>
      <c r="J304" s="8">
        <f t="shared" si="232"/>
        <v>17</v>
      </c>
      <c r="K304" s="8">
        <f t="shared" si="232"/>
        <v>35</v>
      </c>
      <c r="L304" s="8">
        <f t="shared" si="232"/>
        <v>71</v>
      </c>
      <c r="M304" s="2">
        <f t="shared" si="191"/>
        <v>-1.0446901285107854E-3</v>
      </c>
      <c r="N304" s="2">
        <f t="shared" si="192"/>
        <v>-1.5670680214802213E-3</v>
      </c>
      <c r="O304" s="2">
        <f t="shared" si="193"/>
        <v>-5.8040304761040364E-4</v>
      </c>
      <c r="P304" s="2">
        <f t="shared" si="194"/>
        <v>-3.3072316145825974E-4</v>
      </c>
      <c r="Q304" s="2">
        <f t="shared" si="195"/>
        <v>-7.6868285590946106E-4</v>
      </c>
      <c r="R304" s="2">
        <f t="shared" si="196"/>
        <v>-2.928317010270895E-3</v>
      </c>
      <c r="S304" s="2">
        <f t="shared" si="197"/>
        <v>1.2853067181915201E-3</v>
      </c>
      <c r="T304" s="2">
        <f t="shared" si="198"/>
        <v>1.0165595036315533E-4</v>
      </c>
      <c r="U304" s="4">
        <f t="shared" si="199"/>
        <v>-1.1796401364266226E-2</v>
      </c>
      <c r="V304" s="4">
        <f t="shared" si="200"/>
        <v>-1.1274023471296791E-2</v>
      </c>
      <c r="W304" s="4">
        <f t="shared" si="201"/>
        <v>-1.2260688445166609E-2</v>
      </c>
      <c r="X304" s="4">
        <f t="shared" si="202"/>
        <v>-1.2510368331318753E-2</v>
      </c>
      <c r="Y304" s="4">
        <f t="shared" si="203"/>
        <v>-1.2072408636867552E-2</v>
      </c>
      <c r="Z304" s="4">
        <f t="shared" si="204"/>
        <v>-9.9127744825061176E-3</v>
      </c>
      <c r="AA304" s="4">
        <f t="shared" si="205"/>
        <v>-1.4126398210968533E-2</v>
      </c>
      <c r="AB304" s="4">
        <f t="shared" si="206"/>
        <v>-1.2942747443140168E-2</v>
      </c>
      <c r="AC304" s="4">
        <f t="shared" si="224"/>
        <v>0.14256097332341783</v>
      </c>
      <c r="AD304" s="4">
        <f t="shared" si="225"/>
        <v>2.5548325298264358E-2</v>
      </c>
      <c r="AE304" s="4">
        <f t="shared" si="226"/>
        <v>-6.0249538655698445E-3</v>
      </c>
      <c r="AF304" s="4">
        <f t="shared" si="227"/>
        <v>-1.4014710222438432E-2</v>
      </c>
      <c r="AG304" s="4">
        <f t="shared" si="228"/>
        <v>0</v>
      </c>
      <c r="AH304" s="4">
        <f t="shared" si="229"/>
        <v>0</v>
      </c>
      <c r="AI304" s="4">
        <f t="shared" si="230"/>
        <v>0</v>
      </c>
      <c r="AJ304" s="4">
        <f t="shared" si="231"/>
        <v>0</v>
      </c>
      <c r="AK304" s="2">
        <f t="shared" si="207"/>
        <v>0.39809609594181961</v>
      </c>
      <c r="AL304" s="2">
        <f t="shared" si="208"/>
        <v>0.37145482340037816</v>
      </c>
      <c r="AM304" s="2">
        <f t="shared" si="209"/>
        <v>8.6288110667995105E-2</v>
      </c>
      <c r="AN304" s="2">
        <f t="shared" si="210"/>
        <v>8.5367234391689861E-2</v>
      </c>
      <c r="AO304" s="2">
        <f t="shared" si="211"/>
        <v>6.4922326415860834E-2</v>
      </c>
      <c r="AP304" s="2">
        <f t="shared" si="212"/>
        <v>4.4932155881885052E-2</v>
      </c>
      <c r="AQ304" s="2">
        <f t="shared" si="213"/>
        <v>1.4126398210968533E-2</v>
      </c>
      <c r="AR304" s="2">
        <f t="shared" si="214"/>
        <v>1.2942747443140168E-2</v>
      </c>
      <c r="AS304" s="2">
        <f t="array" ref="AS304">_xlfn.STDEV.S(IF(E$17:E$1040=E304,$C$17:$C$1040,""))</f>
        <v>1.2758628112718129E-2</v>
      </c>
      <c r="AT304" s="2">
        <f t="array" ref="AT304">_xlfn.STDEV.S(IF(F$17:F$1040=F304,$C$17:$C$1040,""))</f>
        <v>1.4290354294774564E-2</v>
      </c>
      <c r="AU304" s="2">
        <f t="array" ref="AU304">_xlfn.STDEV.S(IF(G$17:G$1040=G304,$C$17:$C$1040,""))</f>
        <v>7.2726417459867253E-3</v>
      </c>
      <c r="AV304" s="2">
        <f t="array" ref="AV304">_xlfn.STDEV.S(IF(H$17:H$1040=H304,$C$17:$C$1040,""))</f>
        <v>8.6215323287876251E-3</v>
      </c>
      <c r="AW304" s="2">
        <f t="array" ref="AW304">_xlfn.STDEV.S(IF(I$17:I$1040=I304,$C$17:$C$1040,""))</f>
        <v>9.0659304826003744E-3</v>
      </c>
      <c r="AX304" s="2">
        <f t="array" ref="AX304">_xlfn.STDEV.S(IF(J$17:J$1040=J304,$C$17:$C$1040,""))</f>
        <v>8.7448946932256969E-3</v>
      </c>
      <c r="AY304" s="2">
        <f t="array" ref="AY304">_xlfn.STDEV.S(IF(K$17:K$1040=K304,$C$17:$C$1040,""))</f>
        <v>7.5249766933961565E-3</v>
      </c>
      <c r="AZ304" s="2">
        <f t="array" ref="AZ304">_xlfn.STDEV.S(IF(L$17:L$1040=L304,$C$17:$C$1040,""))</f>
        <v>9.4933650354256695E-3</v>
      </c>
      <c r="BA304" s="5">
        <f t="shared" si="215"/>
        <v>31.202108285058262</v>
      </c>
      <c r="BB304" s="5">
        <f t="shared" si="216"/>
        <v>25.993394966855718</v>
      </c>
      <c r="BC304" s="5">
        <f t="shared" si="217"/>
        <v>11.864754745496933</v>
      </c>
      <c r="BD304" s="5">
        <f t="shared" si="218"/>
        <v>9.9016313035961616</v>
      </c>
      <c r="BE304" s="5">
        <f t="shared" si="219"/>
        <v>7.1611321684477787</v>
      </c>
      <c r="BF304" s="5">
        <f t="shared" si="220"/>
        <v>5.1381014246737706</v>
      </c>
      <c r="BG304" s="5">
        <f t="shared" si="221"/>
        <v>1.8772680350446422</v>
      </c>
      <c r="BH304" s="5">
        <f t="shared" si="222"/>
        <v>1.363346652619245</v>
      </c>
    </row>
    <row r="305" spans="1:60" x14ac:dyDescent="0.25">
      <c r="A305" t="s">
        <v>312</v>
      </c>
      <c r="B305">
        <v>146.15</v>
      </c>
      <c r="C305" s="2">
        <f t="shared" si="190"/>
        <v>-9.8238482384822579E-3</v>
      </c>
      <c r="D305" s="8">
        <f t="shared" si="223"/>
        <v>288</v>
      </c>
      <c r="E305" s="8">
        <f t="shared" si="232"/>
        <v>0</v>
      </c>
      <c r="F305" s="8">
        <f t="shared" si="232"/>
        <v>1</v>
      </c>
      <c r="G305" s="8">
        <f t="shared" si="232"/>
        <v>2</v>
      </c>
      <c r="H305" s="8">
        <f t="shared" si="232"/>
        <v>4</v>
      </c>
      <c r="I305" s="8">
        <f t="shared" si="232"/>
        <v>9</v>
      </c>
      <c r="J305" s="8">
        <f t="shared" si="232"/>
        <v>18</v>
      </c>
      <c r="K305" s="8">
        <f t="shared" si="232"/>
        <v>36</v>
      </c>
      <c r="L305" s="8">
        <f t="shared" si="232"/>
        <v>72</v>
      </c>
      <c r="M305" s="2">
        <f t="shared" si="191"/>
        <v>-1.0446901285107854E-3</v>
      </c>
      <c r="N305" s="2">
        <f t="shared" si="192"/>
        <v>-1.5670680214802213E-3</v>
      </c>
      <c r="O305" s="2">
        <f t="shared" si="193"/>
        <v>-5.8040304761040364E-4</v>
      </c>
      <c r="P305" s="2">
        <f t="shared" si="194"/>
        <v>-3.3072316145825974E-4</v>
      </c>
      <c r="Q305" s="2">
        <f t="shared" si="195"/>
        <v>1.0723653299294159E-4</v>
      </c>
      <c r="R305" s="2">
        <f t="shared" si="196"/>
        <v>-5.6937387652731403E-4</v>
      </c>
      <c r="S305" s="2">
        <f t="shared" si="197"/>
        <v>-2.047487568492129E-4</v>
      </c>
      <c r="T305" s="2">
        <f t="shared" si="198"/>
        <v>-7.0993872889540122E-3</v>
      </c>
      <c r="U305" s="4">
        <f t="shared" si="199"/>
        <v>-8.7791581099714716E-3</v>
      </c>
      <c r="V305" s="4">
        <f t="shared" si="200"/>
        <v>-8.2567802170020362E-3</v>
      </c>
      <c r="W305" s="4">
        <f t="shared" si="201"/>
        <v>-9.2434451908718542E-3</v>
      </c>
      <c r="X305" s="4">
        <f t="shared" si="202"/>
        <v>-9.4931250770239981E-3</v>
      </c>
      <c r="Y305" s="4">
        <f t="shared" si="203"/>
        <v>-9.9310847714751994E-3</v>
      </c>
      <c r="Z305" s="4">
        <f t="shared" si="204"/>
        <v>-9.2544743619549438E-3</v>
      </c>
      <c r="AA305" s="4">
        <f t="shared" si="205"/>
        <v>-9.619099481633045E-3</v>
      </c>
      <c r="AB305" s="4">
        <f t="shared" si="206"/>
        <v>-2.7244609495282457E-3</v>
      </c>
      <c r="AC305" s="4">
        <f t="shared" si="224"/>
        <v>0.13378181521344634</v>
      </c>
      <c r="AD305" s="4">
        <f t="shared" si="225"/>
        <v>1.7291545081262322E-2</v>
      </c>
      <c r="AE305" s="4">
        <f t="shared" si="226"/>
        <v>-1.5268399056441699E-2</v>
      </c>
      <c r="AF305" s="4">
        <f t="shared" si="227"/>
        <v>-2.3507835299462432E-2</v>
      </c>
      <c r="AG305" s="4">
        <f t="shared" si="228"/>
        <v>-9.9310847714751994E-3</v>
      </c>
      <c r="AH305" s="4">
        <f t="shared" si="229"/>
        <v>-9.2544743619549438E-3</v>
      </c>
      <c r="AI305" s="4">
        <f t="shared" si="230"/>
        <v>-9.619099481633045E-3</v>
      </c>
      <c r="AJ305" s="4">
        <f t="shared" si="231"/>
        <v>-2.7244609495282457E-3</v>
      </c>
      <c r="AK305" s="2">
        <f t="shared" si="207"/>
        <v>0.39809609594181961</v>
      </c>
      <c r="AL305" s="2">
        <f t="shared" si="208"/>
        <v>0.37145482340037816</v>
      </c>
      <c r="AM305" s="2">
        <f t="shared" si="209"/>
        <v>8.6288110667995105E-2</v>
      </c>
      <c r="AN305" s="2">
        <f t="shared" si="210"/>
        <v>8.5367234391689861E-2</v>
      </c>
      <c r="AO305" s="2">
        <f t="shared" si="211"/>
        <v>3.5010962756168856E-2</v>
      </c>
      <c r="AP305" s="2">
        <f t="shared" si="212"/>
        <v>4.1100456441851153E-2</v>
      </c>
      <c r="AQ305" s="2">
        <f t="shared" si="213"/>
        <v>2.9809432976793601E-2</v>
      </c>
      <c r="AR305" s="2">
        <f t="shared" si="214"/>
        <v>1.6237357849224171E-2</v>
      </c>
      <c r="AS305" s="2">
        <f t="array" ref="AS305">_xlfn.STDEV.S(IF(E$17:E$1040=E305,$C$17:$C$1040,""))</f>
        <v>1.2758628112718129E-2</v>
      </c>
      <c r="AT305" s="2">
        <f t="array" ref="AT305">_xlfn.STDEV.S(IF(F$17:F$1040=F305,$C$17:$C$1040,""))</f>
        <v>1.4290354294774564E-2</v>
      </c>
      <c r="AU305" s="2">
        <f t="array" ref="AU305">_xlfn.STDEV.S(IF(G$17:G$1040=G305,$C$17:$C$1040,""))</f>
        <v>7.2726417459867253E-3</v>
      </c>
      <c r="AV305" s="2">
        <f t="array" ref="AV305">_xlfn.STDEV.S(IF(H$17:H$1040=H305,$C$17:$C$1040,""))</f>
        <v>8.6215323287876251E-3</v>
      </c>
      <c r="AW305" s="2">
        <f t="array" ref="AW305">_xlfn.STDEV.S(IF(I$17:I$1040=I305,$C$17:$C$1040,""))</f>
        <v>8.2748003064872684E-3</v>
      </c>
      <c r="AX305" s="2">
        <f t="array" ref="AX305">_xlfn.STDEV.S(IF(J$17:J$1040=J305,$C$17:$C$1040,""))</f>
        <v>1.0498809633842702E-2</v>
      </c>
      <c r="AY305" s="2">
        <f t="array" ref="AY305">_xlfn.STDEV.S(IF(K$17:K$1040=K305,$C$17:$C$1040,""))</f>
        <v>1.3084887793773509E-2</v>
      </c>
      <c r="AZ305" s="2">
        <f t="array" ref="AZ305">_xlfn.STDEV.S(IF(L$17:L$1040=L305,$C$17:$C$1040,""))</f>
        <v>1.2262440899508517E-2</v>
      </c>
      <c r="BA305" s="5">
        <f t="shared" si="215"/>
        <v>31.202108285058262</v>
      </c>
      <c r="BB305" s="5">
        <f t="shared" si="216"/>
        <v>25.993394966855718</v>
      </c>
      <c r="BC305" s="5">
        <f t="shared" si="217"/>
        <v>11.864754745496933</v>
      </c>
      <c r="BD305" s="5">
        <f t="shared" si="218"/>
        <v>9.9016313035961616</v>
      </c>
      <c r="BE305" s="5">
        <f t="shared" si="219"/>
        <v>4.2310341590625455</v>
      </c>
      <c r="BF305" s="5">
        <f t="shared" si="220"/>
        <v>3.9147729957275019</v>
      </c>
      <c r="BG305" s="5">
        <f t="shared" si="221"/>
        <v>2.2781573251991145</v>
      </c>
      <c r="BH305" s="5">
        <f t="shared" si="222"/>
        <v>1.3241538109981814</v>
      </c>
    </row>
    <row r="306" spans="1:60" x14ac:dyDescent="0.25">
      <c r="A306" t="s">
        <v>313</v>
      </c>
      <c r="B306">
        <v>146.55000000000001</v>
      </c>
      <c r="C306" s="2">
        <f t="shared" si="190"/>
        <v>2.7369141293192012E-3</v>
      </c>
      <c r="D306" s="8">
        <f t="shared" si="223"/>
        <v>289</v>
      </c>
      <c r="E306" s="8">
        <f t="shared" si="232"/>
        <v>0</v>
      </c>
      <c r="F306" s="8">
        <f t="shared" si="232"/>
        <v>1</v>
      </c>
      <c r="G306" s="8">
        <f t="shared" si="232"/>
        <v>2</v>
      </c>
      <c r="H306" s="8">
        <f t="shared" si="232"/>
        <v>4</v>
      </c>
      <c r="I306" s="8">
        <f t="shared" si="232"/>
        <v>9</v>
      </c>
      <c r="J306" s="8">
        <f t="shared" si="232"/>
        <v>18</v>
      </c>
      <c r="K306" s="8">
        <f t="shared" si="232"/>
        <v>36</v>
      </c>
      <c r="L306" s="8">
        <f t="shared" si="232"/>
        <v>72</v>
      </c>
      <c r="M306" s="2">
        <f t="shared" si="191"/>
        <v>-1.0446901285107854E-3</v>
      </c>
      <c r="N306" s="2">
        <f t="shared" si="192"/>
        <v>-1.5670680214802213E-3</v>
      </c>
      <c r="O306" s="2">
        <f t="shared" si="193"/>
        <v>-5.8040304761040364E-4</v>
      </c>
      <c r="P306" s="2">
        <f t="shared" si="194"/>
        <v>-3.3072316145825974E-4</v>
      </c>
      <c r="Q306" s="2">
        <f t="shared" si="195"/>
        <v>1.0723653299294159E-4</v>
      </c>
      <c r="R306" s="2">
        <f t="shared" si="196"/>
        <v>-5.6937387652731403E-4</v>
      </c>
      <c r="S306" s="2">
        <f t="shared" si="197"/>
        <v>-2.047487568492129E-4</v>
      </c>
      <c r="T306" s="2">
        <f t="shared" si="198"/>
        <v>-7.0993872889540122E-3</v>
      </c>
      <c r="U306" s="4">
        <f t="shared" si="199"/>
        <v>3.7816042578299866E-3</v>
      </c>
      <c r="V306" s="4">
        <f t="shared" si="200"/>
        <v>4.3039821507994229E-3</v>
      </c>
      <c r="W306" s="4">
        <f t="shared" si="201"/>
        <v>3.3173171769296048E-3</v>
      </c>
      <c r="X306" s="4">
        <f t="shared" si="202"/>
        <v>3.0676372907774609E-3</v>
      </c>
      <c r="Y306" s="4">
        <f t="shared" si="203"/>
        <v>2.6296775963262596E-3</v>
      </c>
      <c r="Z306" s="4">
        <f t="shared" si="204"/>
        <v>3.3062880058465152E-3</v>
      </c>
      <c r="AA306" s="4">
        <f t="shared" si="205"/>
        <v>2.9416628861684141E-3</v>
      </c>
      <c r="AB306" s="4">
        <f t="shared" si="206"/>
        <v>9.8363014182732134E-3</v>
      </c>
      <c r="AC306" s="4">
        <f t="shared" si="224"/>
        <v>0.13756341947127632</v>
      </c>
      <c r="AD306" s="4">
        <f t="shared" si="225"/>
        <v>2.1595527232061745E-2</v>
      </c>
      <c r="AE306" s="4">
        <f t="shared" si="226"/>
        <v>-1.1951081879512094E-2</v>
      </c>
      <c r="AF306" s="4">
        <f t="shared" si="227"/>
        <v>-2.0440198008684969E-2</v>
      </c>
      <c r="AG306" s="4">
        <f t="shared" si="228"/>
        <v>-7.3014071751489398E-3</v>
      </c>
      <c r="AH306" s="4">
        <f t="shared" si="229"/>
        <v>-5.9481863561084286E-3</v>
      </c>
      <c r="AI306" s="4">
        <f t="shared" si="230"/>
        <v>-6.6774365954646309E-3</v>
      </c>
      <c r="AJ306" s="4">
        <f t="shared" si="231"/>
        <v>7.1118404687449677E-3</v>
      </c>
      <c r="AK306" s="2">
        <f t="shared" si="207"/>
        <v>0.39809609594181961</v>
      </c>
      <c r="AL306" s="2">
        <f t="shared" si="208"/>
        <v>0.37145482340037816</v>
      </c>
      <c r="AM306" s="2">
        <f t="shared" si="209"/>
        <v>8.6288110667995105E-2</v>
      </c>
      <c r="AN306" s="2">
        <f t="shared" si="210"/>
        <v>8.5367234391689861E-2</v>
      </c>
      <c r="AO306" s="2">
        <f t="shared" si="211"/>
        <v>3.5010962756168856E-2</v>
      </c>
      <c r="AP306" s="2">
        <f t="shared" si="212"/>
        <v>4.1100456441851153E-2</v>
      </c>
      <c r="AQ306" s="2">
        <f t="shared" si="213"/>
        <v>2.9809432976793601E-2</v>
      </c>
      <c r="AR306" s="2">
        <f t="shared" si="214"/>
        <v>1.6237357849224171E-2</v>
      </c>
      <c r="AS306" s="2">
        <f t="array" ref="AS306">_xlfn.STDEV.S(IF(E$17:E$1040=E306,$C$17:$C$1040,""))</f>
        <v>1.2758628112718129E-2</v>
      </c>
      <c r="AT306" s="2">
        <f t="array" ref="AT306">_xlfn.STDEV.S(IF(F$17:F$1040=F306,$C$17:$C$1040,""))</f>
        <v>1.4290354294774564E-2</v>
      </c>
      <c r="AU306" s="2">
        <f t="array" ref="AU306">_xlfn.STDEV.S(IF(G$17:G$1040=G306,$C$17:$C$1040,""))</f>
        <v>7.2726417459867253E-3</v>
      </c>
      <c r="AV306" s="2">
        <f t="array" ref="AV306">_xlfn.STDEV.S(IF(H$17:H$1040=H306,$C$17:$C$1040,""))</f>
        <v>8.6215323287876251E-3</v>
      </c>
      <c r="AW306" s="2">
        <f t="array" ref="AW306">_xlfn.STDEV.S(IF(I$17:I$1040=I306,$C$17:$C$1040,""))</f>
        <v>8.2748003064872684E-3</v>
      </c>
      <c r="AX306" s="2">
        <f t="array" ref="AX306">_xlfn.STDEV.S(IF(J$17:J$1040=J306,$C$17:$C$1040,""))</f>
        <v>1.0498809633842702E-2</v>
      </c>
      <c r="AY306" s="2">
        <f t="array" ref="AY306">_xlfn.STDEV.S(IF(K$17:K$1040=K306,$C$17:$C$1040,""))</f>
        <v>1.3084887793773509E-2</v>
      </c>
      <c r="AZ306" s="2">
        <f t="array" ref="AZ306">_xlfn.STDEV.S(IF(L$17:L$1040=L306,$C$17:$C$1040,""))</f>
        <v>1.2262440899508517E-2</v>
      </c>
      <c r="BA306" s="5">
        <f t="shared" si="215"/>
        <v>31.202108285058262</v>
      </c>
      <c r="BB306" s="5">
        <f t="shared" si="216"/>
        <v>25.993394966855718</v>
      </c>
      <c r="BC306" s="5">
        <f t="shared" si="217"/>
        <v>11.864754745496933</v>
      </c>
      <c r="BD306" s="5">
        <f t="shared" si="218"/>
        <v>9.9016313035961616</v>
      </c>
      <c r="BE306" s="5">
        <f t="shared" si="219"/>
        <v>4.2310341590625455</v>
      </c>
      <c r="BF306" s="5">
        <f t="shared" si="220"/>
        <v>3.9147729957275019</v>
      </c>
      <c r="BG306" s="5">
        <f t="shared" si="221"/>
        <v>2.2781573251991145</v>
      </c>
      <c r="BH306" s="5">
        <f t="shared" si="222"/>
        <v>1.3241538109981814</v>
      </c>
    </row>
    <row r="307" spans="1:60" x14ac:dyDescent="0.25">
      <c r="A307" t="s">
        <v>314</v>
      </c>
      <c r="B307">
        <v>143.13</v>
      </c>
      <c r="C307" s="2">
        <f t="shared" si="190"/>
        <v>-2.3336745138178183E-2</v>
      </c>
      <c r="D307" s="8">
        <f t="shared" si="223"/>
        <v>290</v>
      </c>
      <c r="E307" s="8">
        <f t="shared" si="232"/>
        <v>0</v>
      </c>
      <c r="F307" s="8">
        <f t="shared" si="232"/>
        <v>1</v>
      </c>
      <c r="G307" s="8">
        <f t="shared" si="232"/>
        <v>2</v>
      </c>
      <c r="H307" s="8">
        <f t="shared" si="232"/>
        <v>4</v>
      </c>
      <c r="I307" s="8">
        <f t="shared" si="232"/>
        <v>9</v>
      </c>
      <c r="J307" s="8">
        <f t="shared" si="232"/>
        <v>18</v>
      </c>
      <c r="K307" s="8">
        <f t="shared" si="232"/>
        <v>36</v>
      </c>
      <c r="L307" s="8">
        <f t="shared" si="232"/>
        <v>72</v>
      </c>
      <c r="M307" s="2">
        <f t="shared" si="191"/>
        <v>-1.0446901285107854E-3</v>
      </c>
      <c r="N307" s="2">
        <f t="shared" si="192"/>
        <v>-1.5670680214802213E-3</v>
      </c>
      <c r="O307" s="2">
        <f t="shared" si="193"/>
        <v>-5.8040304761040364E-4</v>
      </c>
      <c r="P307" s="2">
        <f t="shared" si="194"/>
        <v>-3.3072316145825974E-4</v>
      </c>
      <c r="Q307" s="2">
        <f t="shared" si="195"/>
        <v>1.0723653299294159E-4</v>
      </c>
      <c r="R307" s="2">
        <f t="shared" si="196"/>
        <v>-5.6937387652731403E-4</v>
      </c>
      <c r="S307" s="2">
        <f t="shared" si="197"/>
        <v>-2.047487568492129E-4</v>
      </c>
      <c r="T307" s="2">
        <f t="shared" si="198"/>
        <v>-7.0993872889540122E-3</v>
      </c>
      <c r="U307" s="4">
        <f t="shared" si="199"/>
        <v>-2.2292055009667397E-2</v>
      </c>
      <c r="V307" s="4">
        <f t="shared" si="200"/>
        <v>-2.1769677116697961E-2</v>
      </c>
      <c r="W307" s="4">
        <f t="shared" si="201"/>
        <v>-2.2756342090567781E-2</v>
      </c>
      <c r="X307" s="4">
        <f t="shared" si="202"/>
        <v>-2.3006021976719922E-2</v>
      </c>
      <c r="Y307" s="4">
        <f t="shared" si="203"/>
        <v>-2.3443981671171125E-2</v>
      </c>
      <c r="Z307" s="4">
        <f t="shared" si="204"/>
        <v>-2.2767371261650869E-2</v>
      </c>
      <c r="AA307" s="4">
        <f t="shared" si="205"/>
        <v>-2.313199638132897E-2</v>
      </c>
      <c r="AB307" s="4">
        <f t="shared" si="206"/>
        <v>-1.6237357849224171E-2</v>
      </c>
      <c r="AC307" s="4">
        <f t="shared" si="224"/>
        <v>0.11527136446160892</v>
      </c>
      <c r="AD307" s="4">
        <f t="shared" si="225"/>
        <v>-1.7414988463621689E-4</v>
      </c>
      <c r="AE307" s="4">
        <f t="shared" si="226"/>
        <v>-3.4707423970079879E-2</v>
      </c>
      <c r="AF307" s="4">
        <f t="shared" si="227"/>
        <v>-4.3446219985404891E-2</v>
      </c>
      <c r="AG307" s="4">
        <f t="shared" si="228"/>
        <v>-3.0745388846320065E-2</v>
      </c>
      <c r="AH307" s="4">
        <f t="shared" si="229"/>
        <v>-2.8715557617759298E-2</v>
      </c>
      <c r="AI307" s="4">
        <f t="shared" si="230"/>
        <v>-2.9809432976793601E-2</v>
      </c>
      <c r="AJ307" s="4">
        <f t="shared" si="231"/>
        <v>-9.1255173804792034E-3</v>
      </c>
      <c r="AK307" s="2">
        <f t="shared" si="207"/>
        <v>0.39809609594181961</v>
      </c>
      <c r="AL307" s="2">
        <f t="shared" si="208"/>
        <v>0.37145482340037816</v>
      </c>
      <c r="AM307" s="2">
        <f t="shared" si="209"/>
        <v>8.6288110667995105E-2</v>
      </c>
      <c r="AN307" s="2">
        <f t="shared" si="210"/>
        <v>8.5367234391689861E-2</v>
      </c>
      <c r="AO307" s="2">
        <f t="shared" si="211"/>
        <v>3.5010962756168856E-2</v>
      </c>
      <c r="AP307" s="2">
        <f t="shared" si="212"/>
        <v>4.1100456441851153E-2</v>
      </c>
      <c r="AQ307" s="2">
        <f t="shared" si="213"/>
        <v>2.9809432976793601E-2</v>
      </c>
      <c r="AR307" s="2">
        <f t="shared" si="214"/>
        <v>1.6237357849224171E-2</v>
      </c>
      <c r="AS307" s="2">
        <f t="array" ref="AS307">_xlfn.STDEV.S(IF(E$17:E$1040=E307,$C$17:$C$1040,""))</f>
        <v>1.2758628112718129E-2</v>
      </c>
      <c r="AT307" s="2">
        <f t="array" ref="AT307">_xlfn.STDEV.S(IF(F$17:F$1040=F307,$C$17:$C$1040,""))</f>
        <v>1.4290354294774564E-2</v>
      </c>
      <c r="AU307" s="2">
        <f t="array" ref="AU307">_xlfn.STDEV.S(IF(G$17:G$1040=G307,$C$17:$C$1040,""))</f>
        <v>7.2726417459867253E-3</v>
      </c>
      <c r="AV307" s="2">
        <f t="array" ref="AV307">_xlfn.STDEV.S(IF(H$17:H$1040=H307,$C$17:$C$1040,""))</f>
        <v>8.6215323287876251E-3</v>
      </c>
      <c r="AW307" s="2">
        <f t="array" ref="AW307">_xlfn.STDEV.S(IF(I$17:I$1040=I307,$C$17:$C$1040,""))</f>
        <v>8.2748003064872684E-3</v>
      </c>
      <c r="AX307" s="2">
        <f t="array" ref="AX307">_xlfn.STDEV.S(IF(J$17:J$1040=J307,$C$17:$C$1040,""))</f>
        <v>1.0498809633842702E-2</v>
      </c>
      <c r="AY307" s="2">
        <f t="array" ref="AY307">_xlfn.STDEV.S(IF(K$17:K$1040=K307,$C$17:$C$1040,""))</f>
        <v>1.3084887793773509E-2</v>
      </c>
      <c r="AZ307" s="2">
        <f t="array" ref="AZ307">_xlfn.STDEV.S(IF(L$17:L$1040=L307,$C$17:$C$1040,""))</f>
        <v>1.2262440899508517E-2</v>
      </c>
      <c r="BA307" s="5">
        <f t="shared" si="215"/>
        <v>31.202108285058262</v>
      </c>
      <c r="BB307" s="5">
        <f t="shared" si="216"/>
        <v>25.993394966855718</v>
      </c>
      <c r="BC307" s="5">
        <f t="shared" si="217"/>
        <v>11.864754745496933</v>
      </c>
      <c r="BD307" s="5">
        <f t="shared" si="218"/>
        <v>9.9016313035961616</v>
      </c>
      <c r="BE307" s="5">
        <f t="shared" si="219"/>
        <v>4.2310341590625455</v>
      </c>
      <c r="BF307" s="5">
        <f t="shared" si="220"/>
        <v>3.9147729957275019</v>
      </c>
      <c r="BG307" s="5">
        <f t="shared" si="221"/>
        <v>2.2781573251991145</v>
      </c>
      <c r="BH307" s="5">
        <f t="shared" si="222"/>
        <v>1.3241538109981814</v>
      </c>
    </row>
    <row r="308" spans="1:60" x14ac:dyDescent="0.25">
      <c r="A308" t="s">
        <v>315</v>
      </c>
      <c r="B308">
        <v>143.41999999999999</v>
      </c>
      <c r="C308" s="2">
        <f t="shared" si="190"/>
        <v>2.0261300915251912E-3</v>
      </c>
      <c r="D308" s="8">
        <f t="shared" si="223"/>
        <v>291</v>
      </c>
      <c r="E308" s="8">
        <f t="shared" si="232"/>
        <v>0</v>
      </c>
      <c r="F308" s="8">
        <f t="shared" si="232"/>
        <v>1</v>
      </c>
      <c r="G308" s="8">
        <f t="shared" si="232"/>
        <v>2</v>
      </c>
      <c r="H308" s="8">
        <f t="shared" si="232"/>
        <v>4</v>
      </c>
      <c r="I308" s="8">
        <f t="shared" si="232"/>
        <v>9</v>
      </c>
      <c r="J308" s="8">
        <f t="shared" si="232"/>
        <v>18</v>
      </c>
      <c r="K308" s="8">
        <f t="shared" si="232"/>
        <v>36</v>
      </c>
      <c r="L308" s="8">
        <f t="shared" si="232"/>
        <v>72</v>
      </c>
      <c r="M308" s="2">
        <f t="shared" si="191"/>
        <v>-1.0446901285107854E-3</v>
      </c>
      <c r="N308" s="2">
        <f t="shared" si="192"/>
        <v>-1.5670680214802213E-3</v>
      </c>
      <c r="O308" s="2">
        <f t="shared" si="193"/>
        <v>-5.8040304761040364E-4</v>
      </c>
      <c r="P308" s="2">
        <f t="shared" si="194"/>
        <v>-3.3072316145825974E-4</v>
      </c>
      <c r="Q308" s="2">
        <f t="shared" si="195"/>
        <v>1.0723653299294159E-4</v>
      </c>
      <c r="R308" s="2">
        <f t="shared" si="196"/>
        <v>-5.6937387652731403E-4</v>
      </c>
      <c r="S308" s="2">
        <f t="shared" si="197"/>
        <v>-2.047487568492129E-4</v>
      </c>
      <c r="T308" s="2">
        <f t="shared" si="198"/>
        <v>-7.0993872889540122E-3</v>
      </c>
      <c r="U308" s="4">
        <f t="shared" si="199"/>
        <v>3.0708202200359766E-3</v>
      </c>
      <c r="V308" s="4">
        <f t="shared" si="200"/>
        <v>3.5931981130054125E-3</v>
      </c>
      <c r="W308" s="4">
        <f t="shared" si="201"/>
        <v>2.6065331391355948E-3</v>
      </c>
      <c r="X308" s="4">
        <f t="shared" si="202"/>
        <v>2.3568532529834509E-3</v>
      </c>
      <c r="Y308" s="4">
        <f t="shared" si="203"/>
        <v>1.9188935585322496E-3</v>
      </c>
      <c r="Z308" s="4">
        <f t="shared" si="204"/>
        <v>2.5955039680525052E-3</v>
      </c>
      <c r="AA308" s="4">
        <f t="shared" si="205"/>
        <v>2.2308788483744041E-3</v>
      </c>
      <c r="AB308" s="4">
        <f t="shared" si="206"/>
        <v>9.1255173804792034E-3</v>
      </c>
      <c r="AC308" s="4">
        <f t="shared" si="224"/>
        <v>0.1183421846816449</v>
      </c>
      <c r="AD308" s="4">
        <f t="shared" si="225"/>
        <v>3.4190482283691956E-3</v>
      </c>
      <c r="AE308" s="4">
        <f t="shared" si="226"/>
        <v>-3.2100890830944286E-2</v>
      </c>
      <c r="AF308" s="4">
        <f t="shared" si="227"/>
        <v>-4.1089366732421438E-2</v>
      </c>
      <c r="AG308" s="4">
        <f t="shared" si="228"/>
        <v>-2.8826495287787815E-2</v>
      </c>
      <c r="AH308" s="4">
        <f t="shared" si="229"/>
        <v>-2.6120053649706793E-2</v>
      </c>
      <c r="AI308" s="4">
        <f t="shared" si="230"/>
        <v>-2.7578554128419197E-2</v>
      </c>
      <c r="AJ308" s="4">
        <f t="shared" si="231"/>
        <v>0</v>
      </c>
      <c r="AK308" s="2">
        <f t="shared" si="207"/>
        <v>0.39809609594181961</v>
      </c>
      <c r="AL308" s="2">
        <f t="shared" si="208"/>
        <v>0.37145482340037816</v>
      </c>
      <c r="AM308" s="2">
        <f t="shared" si="209"/>
        <v>8.6288110667995105E-2</v>
      </c>
      <c r="AN308" s="2">
        <f t="shared" si="210"/>
        <v>8.5367234391689861E-2</v>
      </c>
      <c r="AO308" s="2">
        <f t="shared" si="211"/>
        <v>3.5010962756168856E-2</v>
      </c>
      <c r="AP308" s="2">
        <f t="shared" si="212"/>
        <v>4.1100456441851153E-2</v>
      </c>
      <c r="AQ308" s="2">
        <f t="shared" si="213"/>
        <v>2.9809432976793601E-2</v>
      </c>
      <c r="AR308" s="2">
        <f t="shared" si="214"/>
        <v>1.6237357849224171E-2</v>
      </c>
      <c r="AS308" s="2">
        <f t="array" ref="AS308">_xlfn.STDEV.S(IF(E$17:E$1040=E308,$C$17:$C$1040,""))</f>
        <v>1.2758628112718129E-2</v>
      </c>
      <c r="AT308" s="2">
        <f t="array" ref="AT308">_xlfn.STDEV.S(IF(F$17:F$1040=F308,$C$17:$C$1040,""))</f>
        <v>1.4290354294774564E-2</v>
      </c>
      <c r="AU308" s="2">
        <f t="array" ref="AU308">_xlfn.STDEV.S(IF(G$17:G$1040=G308,$C$17:$C$1040,""))</f>
        <v>7.2726417459867253E-3</v>
      </c>
      <c r="AV308" s="2">
        <f t="array" ref="AV308">_xlfn.STDEV.S(IF(H$17:H$1040=H308,$C$17:$C$1040,""))</f>
        <v>8.6215323287876251E-3</v>
      </c>
      <c r="AW308" s="2">
        <f t="array" ref="AW308">_xlfn.STDEV.S(IF(I$17:I$1040=I308,$C$17:$C$1040,""))</f>
        <v>8.2748003064872684E-3</v>
      </c>
      <c r="AX308" s="2">
        <f t="array" ref="AX308">_xlfn.STDEV.S(IF(J$17:J$1040=J308,$C$17:$C$1040,""))</f>
        <v>1.0498809633842702E-2</v>
      </c>
      <c r="AY308" s="2">
        <f t="array" ref="AY308">_xlfn.STDEV.S(IF(K$17:K$1040=K308,$C$17:$C$1040,""))</f>
        <v>1.3084887793773509E-2</v>
      </c>
      <c r="AZ308" s="2">
        <f t="array" ref="AZ308">_xlfn.STDEV.S(IF(L$17:L$1040=L308,$C$17:$C$1040,""))</f>
        <v>1.2262440899508517E-2</v>
      </c>
      <c r="BA308" s="5">
        <f t="shared" si="215"/>
        <v>31.202108285058262</v>
      </c>
      <c r="BB308" s="5">
        <f t="shared" si="216"/>
        <v>25.993394966855718</v>
      </c>
      <c r="BC308" s="5">
        <f t="shared" si="217"/>
        <v>11.864754745496933</v>
      </c>
      <c r="BD308" s="5">
        <f t="shared" si="218"/>
        <v>9.9016313035961616</v>
      </c>
      <c r="BE308" s="5">
        <f t="shared" si="219"/>
        <v>4.2310341590625455</v>
      </c>
      <c r="BF308" s="5">
        <f t="shared" si="220"/>
        <v>3.9147729957275019</v>
      </c>
      <c r="BG308" s="5">
        <f t="shared" si="221"/>
        <v>2.2781573251991145</v>
      </c>
      <c r="BH308" s="5">
        <f t="shared" si="222"/>
        <v>1.3241538109981814</v>
      </c>
    </row>
    <row r="309" spans="1:60" x14ac:dyDescent="0.25">
      <c r="A309" t="s">
        <v>316</v>
      </c>
      <c r="B309">
        <v>143.78</v>
      </c>
      <c r="C309" s="2">
        <f t="shared" si="190"/>
        <v>2.5101101659463776E-3</v>
      </c>
      <c r="D309" s="8">
        <f t="shared" si="223"/>
        <v>292</v>
      </c>
      <c r="E309" s="8">
        <f t="shared" si="232"/>
        <v>0</v>
      </c>
      <c r="F309" s="8">
        <f t="shared" si="232"/>
        <v>1</v>
      </c>
      <c r="G309" s="8">
        <f t="shared" si="232"/>
        <v>2</v>
      </c>
      <c r="H309" s="8">
        <f t="shared" si="232"/>
        <v>4</v>
      </c>
      <c r="I309" s="8">
        <f t="shared" si="232"/>
        <v>9</v>
      </c>
      <c r="J309" s="8">
        <f t="shared" si="232"/>
        <v>18</v>
      </c>
      <c r="K309" s="8">
        <f t="shared" si="232"/>
        <v>36</v>
      </c>
      <c r="L309" s="8">
        <f t="shared" si="232"/>
        <v>73</v>
      </c>
      <c r="M309" s="2">
        <f t="shared" si="191"/>
        <v>-1.0446901285107854E-3</v>
      </c>
      <c r="N309" s="2">
        <f t="shared" si="192"/>
        <v>-1.5670680214802213E-3</v>
      </c>
      <c r="O309" s="2">
        <f t="shared" si="193"/>
        <v>-5.8040304761040364E-4</v>
      </c>
      <c r="P309" s="2">
        <f t="shared" si="194"/>
        <v>-3.3072316145825974E-4</v>
      </c>
      <c r="Q309" s="2">
        <f t="shared" si="195"/>
        <v>1.0723653299294159E-4</v>
      </c>
      <c r="R309" s="2">
        <f t="shared" si="196"/>
        <v>-5.6937387652731403E-4</v>
      </c>
      <c r="S309" s="2">
        <f t="shared" si="197"/>
        <v>-2.047487568492129E-4</v>
      </c>
      <c r="T309" s="2">
        <f t="shared" si="198"/>
        <v>6.6898897752555864E-3</v>
      </c>
      <c r="U309" s="4">
        <f t="shared" si="199"/>
        <v>3.554800294457163E-3</v>
      </c>
      <c r="V309" s="4">
        <f t="shared" si="200"/>
        <v>4.0771781874265993E-3</v>
      </c>
      <c r="W309" s="4">
        <f t="shared" si="201"/>
        <v>3.0905132135567812E-3</v>
      </c>
      <c r="X309" s="4">
        <f t="shared" si="202"/>
        <v>2.8408333274046373E-3</v>
      </c>
      <c r="Y309" s="4">
        <f t="shared" si="203"/>
        <v>2.402873632953436E-3</v>
      </c>
      <c r="Z309" s="4">
        <f t="shared" si="204"/>
        <v>3.0794840424736916E-3</v>
      </c>
      <c r="AA309" s="4">
        <f t="shared" si="205"/>
        <v>2.7148589227955905E-3</v>
      </c>
      <c r="AB309" s="4">
        <f t="shared" si="206"/>
        <v>-4.1797796093092088E-3</v>
      </c>
      <c r="AC309" s="4">
        <f t="shared" si="224"/>
        <v>0.12189698497610206</v>
      </c>
      <c r="AD309" s="4">
        <f t="shared" si="225"/>
        <v>7.4962264157957953E-3</v>
      </c>
      <c r="AE309" s="4">
        <f t="shared" si="226"/>
        <v>-2.9010377617387506E-2</v>
      </c>
      <c r="AF309" s="4">
        <f t="shared" si="227"/>
        <v>-3.8248533405016799E-2</v>
      </c>
      <c r="AG309" s="4">
        <f t="shared" si="228"/>
        <v>-2.6423621654834379E-2</v>
      </c>
      <c r="AH309" s="4">
        <f t="shared" si="229"/>
        <v>-2.3040569607233101E-2</v>
      </c>
      <c r="AI309" s="4">
        <f t="shared" si="230"/>
        <v>-2.4863695205623607E-2</v>
      </c>
      <c r="AJ309" s="4">
        <f t="shared" si="231"/>
        <v>-4.1797796093092088E-3</v>
      </c>
      <c r="AK309" s="2">
        <f t="shared" si="207"/>
        <v>0.39809609594181961</v>
      </c>
      <c r="AL309" s="2">
        <f t="shared" si="208"/>
        <v>0.37145482340037816</v>
      </c>
      <c r="AM309" s="2">
        <f t="shared" si="209"/>
        <v>8.6288110667995105E-2</v>
      </c>
      <c r="AN309" s="2">
        <f t="shared" si="210"/>
        <v>8.5367234391689861E-2</v>
      </c>
      <c r="AO309" s="2">
        <f t="shared" si="211"/>
        <v>3.5010962756168856E-2</v>
      </c>
      <c r="AP309" s="2">
        <f t="shared" si="212"/>
        <v>4.1100456441851153E-2</v>
      </c>
      <c r="AQ309" s="2">
        <f t="shared" si="213"/>
        <v>2.9809432976793601E-2</v>
      </c>
      <c r="AR309" s="2">
        <f t="shared" si="214"/>
        <v>1.5777316476488779E-2</v>
      </c>
      <c r="AS309" s="2">
        <f t="array" ref="AS309">_xlfn.STDEV.S(IF(E$17:E$1040=E309,$C$17:$C$1040,""))</f>
        <v>1.2758628112718129E-2</v>
      </c>
      <c r="AT309" s="2">
        <f t="array" ref="AT309">_xlfn.STDEV.S(IF(F$17:F$1040=F309,$C$17:$C$1040,""))</f>
        <v>1.4290354294774564E-2</v>
      </c>
      <c r="AU309" s="2">
        <f t="array" ref="AU309">_xlfn.STDEV.S(IF(G$17:G$1040=G309,$C$17:$C$1040,""))</f>
        <v>7.2726417459867253E-3</v>
      </c>
      <c r="AV309" s="2">
        <f t="array" ref="AV309">_xlfn.STDEV.S(IF(H$17:H$1040=H309,$C$17:$C$1040,""))</f>
        <v>8.6215323287876251E-3</v>
      </c>
      <c r="AW309" s="2">
        <f t="array" ref="AW309">_xlfn.STDEV.S(IF(I$17:I$1040=I309,$C$17:$C$1040,""))</f>
        <v>8.2748003064872684E-3</v>
      </c>
      <c r="AX309" s="2">
        <f t="array" ref="AX309">_xlfn.STDEV.S(IF(J$17:J$1040=J309,$C$17:$C$1040,""))</f>
        <v>1.0498809633842702E-2</v>
      </c>
      <c r="AY309" s="2">
        <f t="array" ref="AY309">_xlfn.STDEV.S(IF(K$17:K$1040=K309,$C$17:$C$1040,""))</f>
        <v>1.3084887793773509E-2</v>
      </c>
      <c r="AZ309" s="2">
        <f t="array" ref="AZ309">_xlfn.STDEV.S(IF(L$17:L$1040=L309,$C$17:$C$1040,""))</f>
        <v>1.1062087290691107E-2</v>
      </c>
      <c r="BA309" s="5">
        <f t="shared" si="215"/>
        <v>31.202108285058262</v>
      </c>
      <c r="BB309" s="5">
        <f t="shared" si="216"/>
        <v>25.993394966855718</v>
      </c>
      <c r="BC309" s="5">
        <f t="shared" si="217"/>
        <v>11.864754745496933</v>
      </c>
      <c r="BD309" s="5">
        <f t="shared" si="218"/>
        <v>9.9016313035961616</v>
      </c>
      <c r="BE309" s="5">
        <f t="shared" si="219"/>
        <v>4.2310341590625455</v>
      </c>
      <c r="BF309" s="5">
        <f t="shared" si="220"/>
        <v>3.9147729957275019</v>
      </c>
      <c r="BG309" s="5">
        <f t="shared" si="221"/>
        <v>2.2781573251991145</v>
      </c>
      <c r="BH309" s="5">
        <f t="shared" si="222"/>
        <v>1.426251308807299</v>
      </c>
    </row>
    <row r="310" spans="1:60" x14ac:dyDescent="0.25">
      <c r="A310" t="s">
        <v>317</v>
      </c>
      <c r="B310">
        <v>143.32</v>
      </c>
      <c r="C310" s="2">
        <f t="shared" si="190"/>
        <v>-3.19933231325642E-3</v>
      </c>
      <c r="D310" s="8">
        <f t="shared" si="223"/>
        <v>293</v>
      </c>
      <c r="E310" s="8">
        <f t="shared" si="232"/>
        <v>0</v>
      </c>
      <c r="F310" s="8">
        <f t="shared" si="232"/>
        <v>1</v>
      </c>
      <c r="G310" s="8">
        <f t="shared" si="232"/>
        <v>2</v>
      </c>
      <c r="H310" s="8">
        <f t="shared" si="232"/>
        <v>4</v>
      </c>
      <c r="I310" s="8">
        <f t="shared" si="232"/>
        <v>9</v>
      </c>
      <c r="J310" s="8">
        <f t="shared" si="232"/>
        <v>18</v>
      </c>
      <c r="K310" s="8">
        <f t="shared" si="232"/>
        <v>36</v>
      </c>
      <c r="L310" s="8">
        <f t="shared" si="232"/>
        <v>73</v>
      </c>
      <c r="M310" s="2">
        <f t="shared" si="191"/>
        <v>-1.0446901285107854E-3</v>
      </c>
      <c r="N310" s="2">
        <f t="shared" si="192"/>
        <v>-1.5670680214802213E-3</v>
      </c>
      <c r="O310" s="2">
        <f t="shared" si="193"/>
        <v>-5.8040304761040364E-4</v>
      </c>
      <c r="P310" s="2">
        <f t="shared" si="194"/>
        <v>-3.3072316145825974E-4</v>
      </c>
      <c r="Q310" s="2">
        <f t="shared" si="195"/>
        <v>1.0723653299294159E-4</v>
      </c>
      <c r="R310" s="2">
        <f t="shared" si="196"/>
        <v>-5.6937387652731403E-4</v>
      </c>
      <c r="S310" s="2">
        <f t="shared" si="197"/>
        <v>-2.047487568492129E-4</v>
      </c>
      <c r="T310" s="2">
        <f t="shared" si="198"/>
        <v>6.6898897752555864E-3</v>
      </c>
      <c r="U310" s="4">
        <f t="shared" si="199"/>
        <v>-2.1546421847456346E-3</v>
      </c>
      <c r="V310" s="4">
        <f t="shared" si="200"/>
        <v>-1.6322642917761987E-3</v>
      </c>
      <c r="W310" s="4">
        <f t="shared" si="201"/>
        <v>-2.6189292656460163E-3</v>
      </c>
      <c r="X310" s="4">
        <f t="shared" si="202"/>
        <v>-2.8686091517981602E-3</v>
      </c>
      <c r="Y310" s="4">
        <f t="shared" si="203"/>
        <v>-3.3065688462493616E-3</v>
      </c>
      <c r="Z310" s="4">
        <f t="shared" si="204"/>
        <v>-2.629958436729106E-3</v>
      </c>
      <c r="AA310" s="4">
        <f t="shared" si="205"/>
        <v>-2.9945835564072071E-3</v>
      </c>
      <c r="AB310" s="4">
        <f t="shared" si="206"/>
        <v>-9.8892220885120063E-3</v>
      </c>
      <c r="AC310" s="4">
        <f t="shared" si="224"/>
        <v>0.11974234279135643</v>
      </c>
      <c r="AD310" s="4">
        <f t="shared" si="225"/>
        <v>5.863962124019597E-3</v>
      </c>
      <c r="AE310" s="4">
        <f t="shared" si="226"/>
        <v>-3.1629306883033524E-2</v>
      </c>
      <c r="AF310" s="4">
        <f t="shared" si="227"/>
        <v>-4.1117142556814958E-2</v>
      </c>
      <c r="AG310" s="4">
        <f t="shared" si="228"/>
        <v>-2.9730190501083741E-2</v>
      </c>
      <c r="AH310" s="4">
        <f t="shared" si="229"/>
        <v>-2.5670528043962207E-2</v>
      </c>
      <c r="AI310" s="4">
        <f t="shared" si="230"/>
        <v>-2.7858278762030814E-2</v>
      </c>
      <c r="AJ310" s="4">
        <f t="shared" si="231"/>
        <v>-1.4069001697821215E-2</v>
      </c>
      <c r="AK310" s="2">
        <f t="shared" si="207"/>
        <v>0.39809609594181961</v>
      </c>
      <c r="AL310" s="2">
        <f t="shared" si="208"/>
        <v>0.37145482340037816</v>
      </c>
      <c r="AM310" s="2">
        <f t="shared" si="209"/>
        <v>8.6288110667995105E-2</v>
      </c>
      <c r="AN310" s="2">
        <f t="shared" si="210"/>
        <v>8.5367234391689861E-2</v>
      </c>
      <c r="AO310" s="2">
        <f t="shared" si="211"/>
        <v>3.5010962756168856E-2</v>
      </c>
      <c r="AP310" s="2">
        <f t="shared" si="212"/>
        <v>4.1100456441851153E-2</v>
      </c>
      <c r="AQ310" s="2">
        <f t="shared" si="213"/>
        <v>2.9809432976793601E-2</v>
      </c>
      <c r="AR310" s="2">
        <f t="shared" si="214"/>
        <v>1.5777316476488779E-2</v>
      </c>
      <c r="AS310" s="2">
        <f t="array" ref="AS310">_xlfn.STDEV.S(IF(E$17:E$1040=E310,$C$17:$C$1040,""))</f>
        <v>1.2758628112718129E-2</v>
      </c>
      <c r="AT310" s="2">
        <f t="array" ref="AT310">_xlfn.STDEV.S(IF(F$17:F$1040=F310,$C$17:$C$1040,""))</f>
        <v>1.4290354294774564E-2</v>
      </c>
      <c r="AU310" s="2">
        <f t="array" ref="AU310">_xlfn.STDEV.S(IF(G$17:G$1040=G310,$C$17:$C$1040,""))</f>
        <v>7.2726417459867253E-3</v>
      </c>
      <c r="AV310" s="2">
        <f t="array" ref="AV310">_xlfn.STDEV.S(IF(H$17:H$1040=H310,$C$17:$C$1040,""))</f>
        <v>8.6215323287876251E-3</v>
      </c>
      <c r="AW310" s="2">
        <f t="array" ref="AW310">_xlfn.STDEV.S(IF(I$17:I$1040=I310,$C$17:$C$1040,""))</f>
        <v>8.2748003064872684E-3</v>
      </c>
      <c r="AX310" s="2">
        <f t="array" ref="AX310">_xlfn.STDEV.S(IF(J$17:J$1040=J310,$C$17:$C$1040,""))</f>
        <v>1.0498809633842702E-2</v>
      </c>
      <c r="AY310" s="2">
        <f t="array" ref="AY310">_xlfn.STDEV.S(IF(K$17:K$1040=K310,$C$17:$C$1040,""))</f>
        <v>1.3084887793773509E-2</v>
      </c>
      <c r="AZ310" s="2">
        <f t="array" ref="AZ310">_xlfn.STDEV.S(IF(L$17:L$1040=L310,$C$17:$C$1040,""))</f>
        <v>1.1062087290691107E-2</v>
      </c>
      <c r="BA310" s="5">
        <f t="shared" si="215"/>
        <v>31.202108285058262</v>
      </c>
      <c r="BB310" s="5">
        <f t="shared" si="216"/>
        <v>25.993394966855718</v>
      </c>
      <c r="BC310" s="5">
        <f t="shared" si="217"/>
        <v>11.864754745496933</v>
      </c>
      <c r="BD310" s="5">
        <f t="shared" si="218"/>
        <v>9.9016313035961616</v>
      </c>
      <c r="BE310" s="5">
        <f t="shared" si="219"/>
        <v>4.2310341590625455</v>
      </c>
      <c r="BF310" s="5">
        <f t="shared" si="220"/>
        <v>3.9147729957275019</v>
      </c>
      <c r="BG310" s="5">
        <f t="shared" si="221"/>
        <v>2.2781573251991145</v>
      </c>
      <c r="BH310" s="5">
        <f t="shared" si="222"/>
        <v>1.426251308807299</v>
      </c>
    </row>
    <row r="311" spans="1:60" x14ac:dyDescent="0.25">
      <c r="A311" t="s">
        <v>318</v>
      </c>
      <c r="B311">
        <v>146.54</v>
      </c>
      <c r="C311" s="2">
        <f t="shared" si="190"/>
        <v>2.2467206251744365E-2</v>
      </c>
      <c r="D311" s="8">
        <f t="shared" si="223"/>
        <v>294</v>
      </c>
      <c r="E311" s="8">
        <f t="shared" si="232"/>
        <v>0</v>
      </c>
      <c r="F311" s="8">
        <f t="shared" si="232"/>
        <v>1</v>
      </c>
      <c r="G311" s="8">
        <f t="shared" si="232"/>
        <v>2</v>
      </c>
      <c r="H311" s="8">
        <f t="shared" si="232"/>
        <v>4</v>
      </c>
      <c r="I311" s="8">
        <f t="shared" si="232"/>
        <v>9</v>
      </c>
      <c r="J311" s="8">
        <f t="shared" si="232"/>
        <v>18</v>
      </c>
      <c r="K311" s="8">
        <f t="shared" si="232"/>
        <v>36</v>
      </c>
      <c r="L311" s="8">
        <f t="shared" si="232"/>
        <v>73</v>
      </c>
      <c r="M311" s="2">
        <f t="shared" si="191"/>
        <v>-1.0446901285107854E-3</v>
      </c>
      <c r="N311" s="2">
        <f t="shared" si="192"/>
        <v>-1.5670680214802213E-3</v>
      </c>
      <c r="O311" s="2">
        <f t="shared" si="193"/>
        <v>-5.8040304761040364E-4</v>
      </c>
      <c r="P311" s="2">
        <f t="shared" si="194"/>
        <v>-3.3072316145825974E-4</v>
      </c>
      <c r="Q311" s="2">
        <f t="shared" si="195"/>
        <v>1.0723653299294159E-4</v>
      </c>
      <c r="R311" s="2">
        <f t="shared" si="196"/>
        <v>-5.6937387652731403E-4</v>
      </c>
      <c r="S311" s="2">
        <f t="shared" si="197"/>
        <v>-2.047487568492129E-4</v>
      </c>
      <c r="T311" s="2">
        <f t="shared" si="198"/>
        <v>6.6898897752555864E-3</v>
      </c>
      <c r="U311" s="4">
        <f t="shared" si="199"/>
        <v>2.3511896380255151E-2</v>
      </c>
      <c r="V311" s="4">
        <f t="shared" si="200"/>
        <v>2.4034274273224587E-2</v>
      </c>
      <c r="W311" s="4">
        <f t="shared" si="201"/>
        <v>2.3047609299354767E-2</v>
      </c>
      <c r="X311" s="4">
        <f t="shared" si="202"/>
        <v>2.2797929413202626E-2</v>
      </c>
      <c r="Y311" s="4">
        <f t="shared" si="203"/>
        <v>2.2359969718751423E-2</v>
      </c>
      <c r="Z311" s="4">
        <f t="shared" si="204"/>
        <v>2.3036580128271679E-2</v>
      </c>
      <c r="AA311" s="4">
        <f t="shared" si="205"/>
        <v>2.2671955008593578E-2</v>
      </c>
      <c r="AB311" s="4">
        <f t="shared" si="206"/>
        <v>1.5777316476488779E-2</v>
      </c>
      <c r="AC311" s="4">
        <f t="shared" si="224"/>
        <v>0.14325423917161156</v>
      </c>
      <c r="AD311" s="4">
        <f t="shared" si="225"/>
        <v>2.9898236397244184E-2</v>
      </c>
      <c r="AE311" s="4">
        <f t="shared" si="226"/>
        <v>-8.5816975836787573E-3</v>
      </c>
      <c r="AF311" s="4">
        <f t="shared" si="227"/>
        <v>-1.8319213143612331E-2</v>
      </c>
      <c r="AG311" s="4">
        <f t="shared" si="228"/>
        <v>-7.3702207823323172E-3</v>
      </c>
      <c r="AH311" s="4">
        <f t="shared" si="229"/>
        <v>-2.6339479156905279E-3</v>
      </c>
      <c r="AI311" s="4">
        <f t="shared" si="230"/>
        <v>-5.1863237534372358E-3</v>
      </c>
      <c r="AJ311" s="4">
        <f t="shared" si="231"/>
        <v>1.7083147786675634E-3</v>
      </c>
      <c r="AK311" s="2">
        <f t="shared" si="207"/>
        <v>0.39809609594181961</v>
      </c>
      <c r="AL311" s="2">
        <f t="shared" si="208"/>
        <v>0.37145482340037816</v>
      </c>
      <c r="AM311" s="2">
        <f t="shared" si="209"/>
        <v>8.6288110667995105E-2</v>
      </c>
      <c r="AN311" s="2">
        <f t="shared" si="210"/>
        <v>8.5367234391689861E-2</v>
      </c>
      <c r="AO311" s="2">
        <f t="shared" si="211"/>
        <v>3.5010962756168856E-2</v>
      </c>
      <c r="AP311" s="2">
        <f t="shared" si="212"/>
        <v>4.1100456441851153E-2</v>
      </c>
      <c r="AQ311" s="2">
        <f t="shared" si="213"/>
        <v>2.9809432976793601E-2</v>
      </c>
      <c r="AR311" s="2">
        <f t="shared" si="214"/>
        <v>1.5777316476488779E-2</v>
      </c>
      <c r="AS311" s="2">
        <f t="array" ref="AS311">_xlfn.STDEV.S(IF(E$17:E$1040=E311,$C$17:$C$1040,""))</f>
        <v>1.2758628112718129E-2</v>
      </c>
      <c r="AT311" s="2">
        <f t="array" ref="AT311">_xlfn.STDEV.S(IF(F$17:F$1040=F311,$C$17:$C$1040,""))</f>
        <v>1.4290354294774564E-2</v>
      </c>
      <c r="AU311" s="2">
        <f t="array" ref="AU311">_xlfn.STDEV.S(IF(G$17:G$1040=G311,$C$17:$C$1040,""))</f>
        <v>7.2726417459867253E-3</v>
      </c>
      <c r="AV311" s="2">
        <f t="array" ref="AV311">_xlfn.STDEV.S(IF(H$17:H$1040=H311,$C$17:$C$1040,""))</f>
        <v>8.6215323287876251E-3</v>
      </c>
      <c r="AW311" s="2">
        <f t="array" ref="AW311">_xlfn.STDEV.S(IF(I$17:I$1040=I311,$C$17:$C$1040,""))</f>
        <v>8.2748003064872684E-3</v>
      </c>
      <c r="AX311" s="2">
        <f t="array" ref="AX311">_xlfn.STDEV.S(IF(J$17:J$1040=J311,$C$17:$C$1040,""))</f>
        <v>1.0498809633842702E-2</v>
      </c>
      <c r="AY311" s="2">
        <f t="array" ref="AY311">_xlfn.STDEV.S(IF(K$17:K$1040=K311,$C$17:$C$1040,""))</f>
        <v>1.3084887793773509E-2</v>
      </c>
      <c r="AZ311" s="2">
        <f t="array" ref="AZ311">_xlfn.STDEV.S(IF(L$17:L$1040=L311,$C$17:$C$1040,""))</f>
        <v>1.1062087290691107E-2</v>
      </c>
      <c r="BA311" s="5">
        <f t="shared" si="215"/>
        <v>31.202108285058262</v>
      </c>
      <c r="BB311" s="5">
        <f t="shared" si="216"/>
        <v>25.993394966855718</v>
      </c>
      <c r="BC311" s="5">
        <f t="shared" si="217"/>
        <v>11.864754745496933</v>
      </c>
      <c r="BD311" s="5">
        <f t="shared" si="218"/>
        <v>9.9016313035961616</v>
      </c>
      <c r="BE311" s="5">
        <f t="shared" si="219"/>
        <v>4.2310341590625455</v>
      </c>
      <c r="BF311" s="5">
        <f t="shared" si="220"/>
        <v>3.9147729957275019</v>
      </c>
      <c r="BG311" s="5">
        <f t="shared" si="221"/>
        <v>2.2781573251991145</v>
      </c>
      <c r="BH311" s="5">
        <f t="shared" si="222"/>
        <v>1.426251308807299</v>
      </c>
    </row>
    <row r="312" spans="1:60" x14ac:dyDescent="0.25">
      <c r="A312" t="s">
        <v>319</v>
      </c>
      <c r="B312">
        <v>147.27000000000001</v>
      </c>
      <c r="C312" s="2">
        <f t="shared" si="190"/>
        <v>4.9815749965880229E-3</v>
      </c>
      <c r="D312" s="8">
        <f t="shared" si="223"/>
        <v>295</v>
      </c>
      <c r="E312" s="8">
        <f t="shared" si="232"/>
        <v>0</v>
      </c>
      <c r="F312" s="8">
        <f t="shared" si="232"/>
        <v>1</v>
      </c>
      <c r="G312" s="8">
        <f t="shared" si="232"/>
        <v>2</v>
      </c>
      <c r="H312" s="8">
        <f t="shared" si="232"/>
        <v>4</v>
      </c>
      <c r="I312" s="8">
        <f t="shared" si="232"/>
        <v>9</v>
      </c>
      <c r="J312" s="8">
        <f t="shared" si="232"/>
        <v>18</v>
      </c>
      <c r="K312" s="8">
        <f t="shared" si="232"/>
        <v>36</v>
      </c>
      <c r="L312" s="8">
        <f t="shared" si="232"/>
        <v>73</v>
      </c>
      <c r="M312" s="2">
        <f t="shared" si="191"/>
        <v>-1.0446901285107854E-3</v>
      </c>
      <c r="N312" s="2">
        <f t="shared" si="192"/>
        <v>-1.5670680214802213E-3</v>
      </c>
      <c r="O312" s="2">
        <f t="shared" si="193"/>
        <v>-5.8040304761040364E-4</v>
      </c>
      <c r="P312" s="2">
        <f t="shared" si="194"/>
        <v>-3.3072316145825974E-4</v>
      </c>
      <c r="Q312" s="2">
        <f t="shared" si="195"/>
        <v>1.0723653299294159E-4</v>
      </c>
      <c r="R312" s="2">
        <f t="shared" si="196"/>
        <v>-5.6937387652731403E-4</v>
      </c>
      <c r="S312" s="2">
        <f t="shared" si="197"/>
        <v>-2.047487568492129E-4</v>
      </c>
      <c r="T312" s="2">
        <f t="shared" si="198"/>
        <v>6.6898897752555864E-3</v>
      </c>
      <c r="U312" s="4">
        <f t="shared" si="199"/>
        <v>6.0262651250988083E-3</v>
      </c>
      <c r="V312" s="4">
        <f t="shared" si="200"/>
        <v>6.5486430180682446E-3</v>
      </c>
      <c r="W312" s="4">
        <f t="shared" si="201"/>
        <v>5.5619780441984266E-3</v>
      </c>
      <c r="X312" s="4">
        <f t="shared" si="202"/>
        <v>5.3122981580462827E-3</v>
      </c>
      <c r="Y312" s="4">
        <f t="shared" si="203"/>
        <v>4.8743384635950814E-3</v>
      </c>
      <c r="Z312" s="4">
        <f t="shared" si="204"/>
        <v>5.550948873115337E-3</v>
      </c>
      <c r="AA312" s="4">
        <f t="shared" si="205"/>
        <v>5.1863237534372358E-3</v>
      </c>
      <c r="AB312" s="4">
        <f t="shared" si="206"/>
        <v>-1.7083147786675634E-3</v>
      </c>
      <c r="AC312" s="4">
        <f t="shared" si="224"/>
        <v>0.14928050429671036</v>
      </c>
      <c r="AD312" s="4">
        <f t="shared" si="225"/>
        <v>3.6446879415312425E-2</v>
      </c>
      <c r="AE312" s="4">
        <f t="shared" si="226"/>
        <v>-3.0197195394803308E-3</v>
      </c>
      <c r="AF312" s="4">
        <f t="shared" si="227"/>
        <v>-1.3006914985566049E-2</v>
      </c>
      <c r="AG312" s="4">
        <f t="shared" si="228"/>
        <v>-2.4958823187372359E-3</v>
      </c>
      <c r="AH312" s="4">
        <f t="shared" si="229"/>
        <v>2.917000957424809E-3</v>
      </c>
      <c r="AI312" s="4">
        <f t="shared" si="230"/>
        <v>0</v>
      </c>
      <c r="AJ312" s="4">
        <f t="shared" si="231"/>
        <v>0</v>
      </c>
      <c r="AK312" s="2">
        <f t="shared" si="207"/>
        <v>0.39809609594181961</v>
      </c>
      <c r="AL312" s="2">
        <f t="shared" si="208"/>
        <v>0.37145482340037816</v>
      </c>
      <c r="AM312" s="2">
        <f t="shared" si="209"/>
        <v>8.6288110667995105E-2</v>
      </c>
      <c r="AN312" s="2">
        <f t="shared" si="210"/>
        <v>8.5367234391689861E-2</v>
      </c>
      <c r="AO312" s="2">
        <f t="shared" si="211"/>
        <v>3.5010962756168856E-2</v>
      </c>
      <c r="AP312" s="2">
        <f t="shared" si="212"/>
        <v>4.1100456441851153E-2</v>
      </c>
      <c r="AQ312" s="2">
        <f t="shared" si="213"/>
        <v>2.9809432976793601E-2</v>
      </c>
      <c r="AR312" s="2">
        <f t="shared" si="214"/>
        <v>1.5777316476488779E-2</v>
      </c>
      <c r="AS312" s="2">
        <f t="array" ref="AS312">_xlfn.STDEV.S(IF(E$17:E$1040=E312,$C$17:$C$1040,""))</f>
        <v>1.2758628112718129E-2</v>
      </c>
      <c r="AT312" s="2">
        <f t="array" ref="AT312">_xlfn.STDEV.S(IF(F$17:F$1040=F312,$C$17:$C$1040,""))</f>
        <v>1.4290354294774564E-2</v>
      </c>
      <c r="AU312" s="2">
        <f t="array" ref="AU312">_xlfn.STDEV.S(IF(G$17:G$1040=G312,$C$17:$C$1040,""))</f>
        <v>7.2726417459867253E-3</v>
      </c>
      <c r="AV312" s="2">
        <f t="array" ref="AV312">_xlfn.STDEV.S(IF(H$17:H$1040=H312,$C$17:$C$1040,""))</f>
        <v>8.6215323287876251E-3</v>
      </c>
      <c r="AW312" s="2">
        <f t="array" ref="AW312">_xlfn.STDEV.S(IF(I$17:I$1040=I312,$C$17:$C$1040,""))</f>
        <v>8.2748003064872684E-3</v>
      </c>
      <c r="AX312" s="2">
        <f t="array" ref="AX312">_xlfn.STDEV.S(IF(J$17:J$1040=J312,$C$17:$C$1040,""))</f>
        <v>1.0498809633842702E-2</v>
      </c>
      <c r="AY312" s="2">
        <f t="array" ref="AY312">_xlfn.STDEV.S(IF(K$17:K$1040=K312,$C$17:$C$1040,""))</f>
        <v>1.3084887793773509E-2</v>
      </c>
      <c r="AZ312" s="2">
        <f t="array" ref="AZ312">_xlfn.STDEV.S(IF(L$17:L$1040=L312,$C$17:$C$1040,""))</f>
        <v>1.1062087290691107E-2</v>
      </c>
      <c r="BA312" s="5">
        <f t="shared" si="215"/>
        <v>31.202108285058262</v>
      </c>
      <c r="BB312" s="5">
        <f t="shared" si="216"/>
        <v>25.993394966855718</v>
      </c>
      <c r="BC312" s="5">
        <f t="shared" si="217"/>
        <v>11.864754745496933</v>
      </c>
      <c r="BD312" s="5">
        <f t="shared" si="218"/>
        <v>9.9016313035961616</v>
      </c>
      <c r="BE312" s="5">
        <f t="shared" si="219"/>
        <v>4.2310341590625455</v>
      </c>
      <c r="BF312" s="5">
        <f t="shared" si="220"/>
        <v>3.9147729957275019</v>
      </c>
      <c r="BG312" s="5">
        <f t="shared" si="221"/>
        <v>2.2781573251991145</v>
      </c>
      <c r="BH312" s="5">
        <f t="shared" si="222"/>
        <v>1.426251308807299</v>
      </c>
    </row>
    <row r="313" spans="1:60" x14ac:dyDescent="0.25">
      <c r="A313" t="s">
        <v>320</v>
      </c>
      <c r="B313">
        <v>147.72</v>
      </c>
      <c r="C313" s="2">
        <f t="shared" si="190"/>
        <v>3.0556121409655024E-3</v>
      </c>
      <c r="D313" s="8">
        <f t="shared" si="223"/>
        <v>296</v>
      </c>
      <c r="E313" s="8">
        <f t="shared" si="232"/>
        <v>0</v>
      </c>
      <c r="F313" s="8">
        <f t="shared" si="232"/>
        <v>1</v>
      </c>
      <c r="G313" s="8">
        <f t="shared" si="232"/>
        <v>2</v>
      </c>
      <c r="H313" s="8">
        <f t="shared" si="232"/>
        <v>4</v>
      </c>
      <c r="I313" s="8">
        <f t="shared" si="232"/>
        <v>9</v>
      </c>
      <c r="J313" s="8">
        <f t="shared" si="232"/>
        <v>18</v>
      </c>
      <c r="K313" s="8">
        <f t="shared" si="232"/>
        <v>37</v>
      </c>
      <c r="L313" s="8">
        <f t="shared" si="232"/>
        <v>74</v>
      </c>
      <c r="M313" s="2">
        <f t="shared" si="191"/>
        <v>-1.0446901285107854E-3</v>
      </c>
      <c r="N313" s="2">
        <f t="shared" si="192"/>
        <v>-1.5670680214802213E-3</v>
      </c>
      <c r="O313" s="2">
        <f t="shared" si="193"/>
        <v>-5.8040304761040364E-4</v>
      </c>
      <c r="P313" s="2">
        <f t="shared" si="194"/>
        <v>-3.3072316145825974E-4</v>
      </c>
      <c r="Q313" s="2">
        <f t="shared" si="195"/>
        <v>1.0723653299294159E-4</v>
      </c>
      <c r="R313" s="2">
        <f t="shared" si="196"/>
        <v>-5.6937387652731403E-4</v>
      </c>
      <c r="S313" s="2">
        <f t="shared" si="197"/>
        <v>-9.3399899620541516E-4</v>
      </c>
      <c r="T313" s="2">
        <f t="shared" si="198"/>
        <v>1.7976005901394476E-3</v>
      </c>
      <c r="U313" s="4">
        <f t="shared" si="199"/>
        <v>4.1003022694762878E-3</v>
      </c>
      <c r="V313" s="4">
        <f t="shared" si="200"/>
        <v>4.6226801624457241E-3</v>
      </c>
      <c r="W313" s="4">
        <f t="shared" si="201"/>
        <v>3.636015188575906E-3</v>
      </c>
      <c r="X313" s="4">
        <f t="shared" si="202"/>
        <v>3.3863353024237621E-3</v>
      </c>
      <c r="Y313" s="4">
        <f t="shared" si="203"/>
        <v>2.9483756079725608E-3</v>
      </c>
      <c r="Z313" s="4">
        <f t="shared" si="204"/>
        <v>3.6249860174928164E-3</v>
      </c>
      <c r="AA313" s="4">
        <f t="shared" si="205"/>
        <v>3.9896111371709175E-3</v>
      </c>
      <c r="AB313" s="4">
        <f t="shared" si="206"/>
        <v>1.2580115508260548E-3</v>
      </c>
      <c r="AC313" s="4">
        <f t="shared" si="224"/>
        <v>0.15338080656618663</v>
      </c>
      <c r="AD313" s="4">
        <f t="shared" si="225"/>
        <v>4.1069559577758152E-2</v>
      </c>
      <c r="AE313" s="4">
        <f t="shared" si="226"/>
        <v>6.1629564909557524E-4</v>
      </c>
      <c r="AF313" s="4">
        <f t="shared" si="227"/>
        <v>-9.6205796831422864E-3</v>
      </c>
      <c r="AG313" s="4">
        <f t="shared" si="228"/>
        <v>4.5249328923532492E-4</v>
      </c>
      <c r="AH313" s="4">
        <f t="shared" si="229"/>
        <v>6.5419869749176254E-3</v>
      </c>
      <c r="AI313" s="4">
        <f t="shared" si="230"/>
        <v>3.9896111371709175E-3</v>
      </c>
      <c r="AJ313" s="4">
        <f t="shared" si="231"/>
        <v>1.2580115508260548E-3</v>
      </c>
      <c r="AK313" s="2">
        <f t="shared" si="207"/>
        <v>0.39809609594181961</v>
      </c>
      <c r="AL313" s="2">
        <f t="shared" si="208"/>
        <v>0.37145482340037816</v>
      </c>
      <c r="AM313" s="2">
        <f t="shared" si="209"/>
        <v>8.6288110667995105E-2</v>
      </c>
      <c r="AN313" s="2">
        <f t="shared" si="210"/>
        <v>8.5367234391689861E-2</v>
      </c>
      <c r="AO313" s="2">
        <f t="shared" si="211"/>
        <v>3.5010962756168856E-2</v>
      </c>
      <c r="AP313" s="2">
        <f t="shared" si="212"/>
        <v>4.1100456441851153E-2</v>
      </c>
      <c r="AQ313" s="2">
        <f t="shared" si="213"/>
        <v>1.8458786045742637E-2</v>
      </c>
      <c r="AR313" s="2">
        <f t="shared" si="214"/>
        <v>1.4253598423878966E-2</v>
      </c>
      <c r="AS313" s="2">
        <f t="array" ref="AS313">_xlfn.STDEV.S(IF(E$17:E$1040=E313,$C$17:$C$1040,""))</f>
        <v>1.2758628112718129E-2</v>
      </c>
      <c r="AT313" s="2">
        <f t="array" ref="AT313">_xlfn.STDEV.S(IF(F$17:F$1040=F313,$C$17:$C$1040,""))</f>
        <v>1.4290354294774564E-2</v>
      </c>
      <c r="AU313" s="2">
        <f t="array" ref="AU313">_xlfn.STDEV.S(IF(G$17:G$1040=G313,$C$17:$C$1040,""))</f>
        <v>7.2726417459867253E-3</v>
      </c>
      <c r="AV313" s="2">
        <f t="array" ref="AV313">_xlfn.STDEV.S(IF(H$17:H$1040=H313,$C$17:$C$1040,""))</f>
        <v>8.6215323287876251E-3</v>
      </c>
      <c r="AW313" s="2">
        <f t="array" ref="AW313">_xlfn.STDEV.S(IF(I$17:I$1040=I313,$C$17:$C$1040,""))</f>
        <v>8.2748003064872684E-3</v>
      </c>
      <c r="AX313" s="2">
        <f t="array" ref="AX313">_xlfn.STDEV.S(IF(J$17:J$1040=J313,$C$17:$C$1040,""))</f>
        <v>1.0498809633842702E-2</v>
      </c>
      <c r="AY313" s="2">
        <f t="array" ref="AY313">_xlfn.STDEV.S(IF(K$17:K$1040=K313,$C$17:$C$1040,""))</f>
        <v>8.0422794586673552E-3</v>
      </c>
      <c r="AZ313" s="2">
        <f t="array" ref="AZ313">_xlfn.STDEV.S(IF(L$17:L$1040=L313,$C$17:$C$1040,""))</f>
        <v>9.8883780664190783E-3</v>
      </c>
      <c r="BA313" s="5">
        <f t="shared" si="215"/>
        <v>31.202108285058262</v>
      </c>
      <c r="BB313" s="5">
        <f t="shared" si="216"/>
        <v>25.993394966855718</v>
      </c>
      <c r="BC313" s="5">
        <f t="shared" si="217"/>
        <v>11.864754745496933</v>
      </c>
      <c r="BD313" s="5">
        <f t="shared" si="218"/>
        <v>9.9016313035961616</v>
      </c>
      <c r="BE313" s="5">
        <f t="shared" si="219"/>
        <v>4.2310341590625455</v>
      </c>
      <c r="BF313" s="5">
        <f t="shared" si="220"/>
        <v>3.9147729957275019</v>
      </c>
      <c r="BG313" s="5">
        <f t="shared" si="221"/>
        <v>2.2952181829306073</v>
      </c>
      <c r="BH313" s="5">
        <f t="shared" si="222"/>
        <v>1.4414495813306503</v>
      </c>
    </row>
    <row r="314" spans="1:60" x14ac:dyDescent="0.25">
      <c r="A314" t="s">
        <v>321</v>
      </c>
      <c r="B314">
        <v>145.88</v>
      </c>
      <c r="C314" s="2">
        <f t="shared" si="190"/>
        <v>-1.2455997833739518E-2</v>
      </c>
      <c r="D314" s="8">
        <f t="shared" si="223"/>
        <v>297</v>
      </c>
      <c r="E314" s="8">
        <f t="shared" si="232"/>
        <v>0</v>
      </c>
      <c r="F314" s="8">
        <f t="shared" si="232"/>
        <v>1</v>
      </c>
      <c r="G314" s="8">
        <f t="shared" si="232"/>
        <v>2</v>
      </c>
      <c r="H314" s="8">
        <f t="shared" si="232"/>
        <v>4</v>
      </c>
      <c r="I314" s="8">
        <f t="shared" si="232"/>
        <v>9</v>
      </c>
      <c r="J314" s="8">
        <f t="shared" si="232"/>
        <v>18</v>
      </c>
      <c r="K314" s="8">
        <f t="shared" si="232"/>
        <v>37</v>
      </c>
      <c r="L314" s="8">
        <f t="shared" si="232"/>
        <v>74</v>
      </c>
      <c r="M314" s="2">
        <f t="shared" si="191"/>
        <v>-1.0446901285107854E-3</v>
      </c>
      <c r="N314" s="2">
        <f t="shared" si="192"/>
        <v>-1.5670680214802213E-3</v>
      </c>
      <c r="O314" s="2">
        <f t="shared" si="193"/>
        <v>-5.8040304761040364E-4</v>
      </c>
      <c r="P314" s="2">
        <f t="shared" si="194"/>
        <v>-3.3072316145825974E-4</v>
      </c>
      <c r="Q314" s="2">
        <f t="shared" si="195"/>
        <v>1.0723653299294159E-4</v>
      </c>
      <c r="R314" s="2">
        <f t="shared" si="196"/>
        <v>-5.6937387652731403E-4</v>
      </c>
      <c r="S314" s="2">
        <f t="shared" si="197"/>
        <v>-9.3399899620541516E-4</v>
      </c>
      <c r="T314" s="2">
        <f t="shared" si="198"/>
        <v>1.7976005901394476E-3</v>
      </c>
      <c r="U314" s="4">
        <f t="shared" si="199"/>
        <v>-1.1411307705228732E-2</v>
      </c>
      <c r="V314" s="4">
        <f t="shared" si="200"/>
        <v>-1.0888929812259297E-2</v>
      </c>
      <c r="W314" s="4">
        <f t="shared" si="201"/>
        <v>-1.1875594786129115E-2</v>
      </c>
      <c r="X314" s="4">
        <f t="shared" si="202"/>
        <v>-1.2125274672281259E-2</v>
      </c>
      <c r="Y314" s="4">
        <f t="shared" si="203"/>
        <v>-1.256323436673246E-2</v>
      </c>
      <c r="Z314" s="4">
        <f t="shared" si="204"/>
        <v>-1.1886623957212204E-2</v>
      </c>
      <c r="AA314" s="4">
        <f t="shared" si="205"/>
        <v>-1.1521998837534103E-2</v>
      </c>
      <c r="AB314" s="4">
        <f t="shared" si="206"/>
        <v>-1.4253598423878966E-2</v>
      </c>
      <c r="AC314" s="4">
        <f t="shared" si="224"/>
        <v>0.14196949886095789</v>
      </c>
      <c r="AD314" s="4">
        <f t="shared" si="225"/>
        <v>3.0180629765498856E-2</v>
      </c>
      <c r="AE314" s="4">
        <f t="shared" si="226"/>
        <v>-1.1259299137033539E-2</v>
      </c>
      <c r="AF314" s="4">
        <f t="shared" si="227"/>
        <v>-2.1745854355423547E-2</v>
      </c>
      <c r="AG314" s="4">
        <f t="shared" si="228"/>
        <v>-1.2110741077497135E-2</v>
      </c>
      <c r="AH314" s="4">
        <f t="shared" si="229"/>
        <v>-5.3446369822945788E-3</v>
      </c>
      <c r="AI314" s="4">
        <f t="shared" si="230"/>
        <v>-7.5323877003631856E-3</v>
      </c>
      <c r="AJ314" s="4">
        <f t="shared" si="231"/>
        <v>-1.2995586873052911E-2</v>
      </c>
      <c r="AK314" s="2">
        <f t="shared" si="207"/>
        <v>0.39809609594181961</v>
      </c>
      <c r="AL314" s="2">
        <f t="shared" si="208"/>
        <v>0.37145482340037816</v>
      </c>
      <c r="AM314" s="2">
        <f t="shared" si="209"/>
        <v>8.6288110667995105E-2</v>
      </c>
      <c r="AN314" s="2">
        <f t="shared" si="210"/>
        <v>8.5367234391689861E-2</v>
      </c>
      <c r="AO314" s="2">
        <f t="shared" si="211"/>
        <v>3.5010962756168856E-2</v>
      </c>
      <c r="AP314" s="2">
        <f t="shared" si="212"/>
        <v>4.1100456441851153E-2</v>
      </c>
      <c r="AQ314" s="2">
        <f t="shared" si="213"/>
        <v>1.8458786045742637E-2</v>
      </c>
      <c r="AR314" s="2">
        <f t="shared" si="214"/>
        <v>1.4253598423878966E-2</v>
      </c>
      <c r="AS314" s="2">
        <f t="array" ref="AS314">_xlfn.STDEV.S(IF(E$17:E$1040=E314,$C$17:$C$1040,""))</f>
        <v>1.2758628112718129E-2</v>
      </c>
      <c r="AT314" s="2">
        <f t="array" ref="AT314">_xlfn.STDEV.S(IF(F$17:F$1040=F314,$C$17:$C$1040,""))</f>
        <v>1.4290354294774564E-2</v>
      </c>
      <c r="AU314" s="2">
        <f t="array" ref="AU314">_xlfn.STDEV.S(IF(G$17:G$1040=G314,$C$17:$C$1040,""))</f>
        <v>7.2726417459867253E-3</v>
      </c>
      <c r="AV314" s="2">
        <f t="array" ref="AV314">_xlfn.STDEV.S(IF(H$17:H$1040=H314,$C$17:$C$1040,""))</f>
        <v>8.6215323287876251E-3</v>
      </c>
      <c r="AW314" s="2">
        <f t="array" ref="AW314">_xlfn.STDEV.S(IF(I$17:I$1040=I314,$C$17:$C$1040,""))</f>
        <v>8.2748003064872684E-3</v>
      </c>
      <c r="AX314" s="2">
        <f t="array" ref="AX314">_xlfn.STDEV.S(IF(J$17:J$1040=J314,$C$17:$C$1040,""))</f>
        <v>1.0498809633842702E-2</v>
      </c>
      <c r="AY314" s="2">
        <f t="array" ref="AY314">_xlfn.STDEV.S(IF(K$17:K$1040=K314,$C$17:$C$1040,""))</f>
        <v>8.0422794586673552E-3</v>
      </c>
      <c r="AZ314" s="2">
        <f t="array" ref="AZ314">_xlfn.STDEV.S(IF(L$17:L$1040=L314,$C$17:$C$1040,""))</f>
        <v>9.8883780664190783E-3</v>
      </c>
      <c r="BA314" s="5">
        <f t="shared" si="215"/>
        <v>31.202108285058262</v>
      </c>
      <c r="BB314" s="5">
        <f t="shared" si="216"/>
        <v>25.993394966855718</v>
      </c>
      <c r="BC314" s="5">
        <f t="shared" si="217"/>
        <v>11.864754745496933</v>
      </c>
      <c r="BD314" s="5">
        <f t="shared" si="218"/>
        <v>9.9016313035961616</v>
      </c>
      <c r="BE314" s="5">
        <f t="shared" si="219"/>
        <v>4.2310341590625455</v>
      </c>
      <c r="BF314" s="5">
        <f t="shared" si="220"/>
        <v>3.9147729957275019</v>
      </c>
      <c r="BG314" s="5">
        <f t="shared" si="221"/>
        <v>2.2952181829306073</v>
      </c>
      <c r="BH314" s="5">
        <f t="shared" si="222"/>
        <v>1.4414495813306503</v>
      </c>
    </row>
    <row r="315" spans="1:60" x14ac:dyDescent="0.25">
      <c r="A315" t="s">
        <v>322</v>
      </c>
      <c r="B315">
        <v>146.88</v>
      </c>
      <c r="C315" s="2">
        <f t="shared" si="190"/>
        <v>6.854949273375377E-3</v>
      </c>
      <c r="D315" s="8">
        <f t="shared" si="223"/>
        <v>298</v>
      </c>
      <c r="E315" s="8">
        <f t="shared" si="232"/>
        <v>0</v>
      </c>
      <c r="F315" s="8">
        <f t="shared" si="232"/>
        <v>1</v>
      </c>
      <c r="G315" s="8">
        <f t="shared" si="232"/>
        <v>2</v>
      </c>
      <c r="H315" s="8">
        <f t="shared" si="232"/>
        <v>4</v>
      </c>
      <c r="I315" s="8">
        <f t="shared" si="232"/>
        <v>9</v>
      </c>
      <c r="J315" s="8">
        <f t="shared" si="232"/>
        <v>18</v>
      </c>
      <c r="K315" s="8">
        <f t="shared" si="232"/>
        <v>37</v>
      </c>
      <c r="L315" s="8">
        <f t="shared" si="232"/>
        <v>74</v>
      </c>
      <c r="M315" s="2">
        <f t="shared" si="191"/>
        <v>-1.0446901285107854E-3</v>
      </c>
      <c r="N315" s="2">
        <f t="shared" si="192"/>
        <v>-1.5670680214802213E-3</v>
      </c>
      <c r="O315" s="2">
        <f t="shared" si="193"/>
        <v>-5.8040304761040364E-4</v>
      </c>
      <c r="P315" s="2">
        <f t="shared" si="194"/>
        <v>-3.3072316145825974E-4</v>
      </c>
      <c r="Q315" s="2">
        <f t="shared" si="195"/>
        <v>1.0723653299294159E-4</v>
      </c>
      <c r="R315" s="2">
        <f t="shared" si="196"/>
        <v>-5.6937387652731403E-4</v>
      </c>
      <c r="S315" s="2">
        <f t="shared" si="197"/>
        <v>-9.3399899620541516E-4</v>
      </c>
      <c r="T315" s="2">
        <f t="shared" si="198"/>
        <v>1.7976005901394476E-3</v>
      </c>
      <c r="U315" s="4">
        <f t="shared" si="199"/>
        <v>7.8996394018861632E-3</v>
      </c>
      <c r="V315" s="4">
        <f t="shared" si="200"/>
        <v>8.4220172948555987E-3</v>
      </c>
      <c r="W315" s="4">
        <f t="shared" si="201"/>
        <v>7.4353523209857806E-3</v>
      </c>
      <c r="X315" s="4">
        <f t="shared" si="202"/>
        <v>7.1856724348336367E-3</v>
      </c>
      <c r="Y315" s="4">
        <f t="shared" si="203"/>
        <v>6.7477127403824354E-3</v>
      </c>
      <c r="Z315" s="4">
        <f t="shared" si="204"/>
        <v>7.424323149902691E-3</v>
      </c>
      <c r="AA315" s="4">
        <f t="shared" si="205"/>
        <v>7.7889482695807921E-3</v>
      </c>
      <c r="AB315" s="4">
        <f t="shared" si="206"/>
        <v>5.0573486832359293E-3</v>
      </c>
      <c r="AC315" s="4">
        <f t="shared" si="224"/>
        <v>0.14986913826284404</v>
      </c>
      <c r="AD315" s="4">
        <f t="shared" si="225"/>
        <v>3.8602647060354454E-2</v>
      </c>
      <c r="AE315" s="4">
        <f t="shared" si="226"/>
        <v>-3.8239468160477588E-3</v>
      </c>
      <c r="AF315" s="4">
        <f t="shared" si="227"/>
        <v>-1.456018192058991E-2</v>
      </c>
      <c r="AG315" s="4">
        <f t="shared" si="228"/>
        <v>-5.3630283371146996E-3</v>
      </c>
      <c r="AH315" s="4">
        <f t="shared" si="229"/>
        <v>2.0796861676081121E-3</v>
      </c>
      <c r="AI315" s="4">
        <f t="shared" si="230"/>
        <v>2.565605692176065E-4</v>
      </c>
      <c r="AJ315" s="4">
        <f t="shared" si="231"/>
        <v>-7.9382381898169818E-3</v>
      </c>
      <c r="AK315" s="2">
        <f t="shared" si="207"/>
        <v>0.39809609594181961</v>
      </c>
      <c r="AL315" s="2">
        <f t="shared" si="208"/>
        <v>0.37145482340037816</v>
      </c>
      <c r="AM315" s="2">
        <f t="shared" si="209"/>
        <v>8.6288110667995105E-2</v>
      </c>
      <c r="AN315" s="2">
        <f t="shared" si="210"/>
        <v>8.5367234391689861E-2</v>
      </c>
      <c r="AO315" s="2">
        <f t="shared" si="211"/>
        <v>3.5010962756168856E-2</v>
      </c>
      <c r="AP315" s="2">
        <f t="shared" si="212"/>
        <v>4.1100456441851153E-2</v>
      </c>
      <c r="AQ315" s="2">
        <f t="shared" si="213"/>
        <v>1.8458786045742637E-2</v>
      </c>
      <c r="AR315" s="2">
        <f t="shared" si="214"/>
        <v>1.4253598423878966E-2</v>
      </c>
      <c r="AS315" s="2">
        <f t="array" ref="AS315">_xlfn.STDEV.S(IF(E$17:E$1040=E315,$C$17:$C$1040,""))</f>
        <v>1.2758628112718129E-2</v>
      </c>
      <c r="AT315" s="2">
        <f t="array" ref="AT315">_xlfn.STDEV.S(IF(F$17:F$1040=F315,$C$17:$C$1040,""))</f>
        <v>1.4290354294774564E-2</v>
      </c>
      <c r="AU315" s="2">
        <f t="array" ref="AU315">_xlfn.STDEV.S(IF(G$17:G$1040=G315,$C$17:$C$1040,""))</f>
        <v>7.2726417459867253E-3</v>
      </c>
      <c r="AV315" s="2">
        <f t="array" ref="AV315">_xlfn.STDEV.S(IF(H$17:H$1040=H315,$C$17:$C$1040,""))</f>
        <v>8.6215323287876251E-3</v>
      </c>
      <c r="AW315" s="2">
        <f t="array" ref="AW315">_xlfn.STDEV.S(IF(I$17:I$1040=I315,$C$17:$C$1040,""))</f>
        <v>8.2748003064872684E-3</v>
      </c>
      <c r="AX315" s="2">
        <f t="array" ref="AX315">_xlfn.STDEV.S(IF(J$17:J$1040=J315,$C$17:$C$1040,""))</f>
        <v>1.0498809633842702E-2</v>
      </c>
      <c r="AY315" s="2">
        <f t="array" ref="AY315">_xlfn.STDEV.S(IF(K$17:K$1040=K315,$C$17:$C$1040,""))</f>
        <v>8.0422794586673552E-3</v>
      </c>
      <c r="AZ315" s="2">
        <f t="array" ref="AZ315">_xlfn.STDEV.S(IF(L$17:L$1040=L315,$C$17:$C$1040,""))</f>
        <v>9.8883780664190783E-3</v>
      </c>
      <c r="BA315" s="5">
        <f t="shared" si="215"/>
        <v>31.202108285058262</v>
      </c>
      <c r="BB315" s="5">
        <f t="shared" si="216"/>
        <v>25.993394966855718</v>
      </c>
      <c r="BC315" s="5">
        <f t="shared" si="217"/>
        <v>11.864754745496933</v>
      </c>
      <c r="BD315" s="5">
        <f t="shared" si="218"/>
        <v>9.9016313035961616</v>
      </c>
      <c r="BE315" s="5">
        <f t="shared" si="219"/>
        <v>4.2310341590625455</v>
      </c>
      <c r="BF315" s="5">
        <f t="shared" si="220"/>
        <v>3.9147729957275019</v>
      </c>
      <c r="BG315" s="5">
        <f t="shared" si="221"/>
        <v>2.2952181829306073</v>
      </c>
      <c r="BH315" s="5">
        <f t="shared" si="222"/>
        <v>1.4414495813306503</v>
      </c>
    </row>
    <row r="316" spans="1:60" x14ac:dyDescent="0.25">
      <c r="A316" t="s">
        <v>323</v>
      </c>
      <c r="B316">
        <v>148.31</v>
      </c>
      <c r="C316" s="2">
        <f t="shared" si="190"/>
        <v>9.7358387799564294E-3</v>
      </c>
      <c r="D316" s="8">
        <f t="shared" si="223"/>
        <v>299</v>
      </c>
      <c r="E316" s="8">
        <f t="shared" si="232"/>
        <v>0</v>
      </c>
      <c r="F316" s="8">
        <f t="shared" si="232"/>
        <v>1</v>
      </c>
      <c r="G316" s="8">
        <f t="shared" si="232"/>
        <v>2</v>
      </c>
      <c r="H316" s="8">
        <f t="shared" si="232"/>
        <v>4</v>
      </c>
      <c r="I316" s="8">
        <f t="shared" si="232"/>
        <v>9</v>
      </c>
      <c r="J316" s="8">
        <f t="shared" si="232"/>
        <v>18</v>
      </c>
      <c r="K316" s="8">
        <f t="shared" si="232"/>
        <v>37</v>
      </c>
      <c r="L316" s="8">
        <f t="shared" si="232"/>
        <v>74</v>
      </c>
      <c r="M316" s="2">
        <f t="shared" si="191"/>
        <v>-1.0446901285107854E-3</v>
      </c>
      <c r="N316" s="2">
        <f t="shared" si="192"/>
        <v>-1.5670680214802213E-3</v>
      </c>
      <c r="O316" s="2">
        <f t="shared" si="193"/>
        <v>-5.8040304761040364E-4</v>
      </c>
      <c r="P316" s="2">
        <f t="shared" si="194"/>
        <v>-3.3072316145825974E-4</v>
      </c>
      <c r="Q316" s="2">
        <f t="shared" si="195"/>
        <v>1.0723653299294159E-4</v>
      </c>
      <c r="R316" s="2">
        <f t="shared" si="196"/>
        <v>-5.6937387652731403E-4</v>
      </c>
      <c r="S316" s="2">
        <f t="shared" si="197"/>
        <v>-9.3399899620541516E-4</v>
      </c>
      <c r="T316" s="2">
        <f t="shared" si="198"/>
        <v>1.7976005901394476E-3</v>
      </c>
      <c r="U316" s="4">
        <f t="shared" si="199"/>
        <v>1.0780528908467216E-2</v>
      </c>
      <c r="V316" s="4">
        <f t="shared" si="200"/>
        <v>1.1302906801436651E-2</v>
      </c>
      <c r="W316" s="4">
        <f t="shared" si="201"/>
        <v>1.0316241827566833E-2</v>
      </c>
      <c r="X316" s="4">
        <f t="shared" si="202"/>
        <v>1.0066561941414689E-2</v>
      </c>
      <c r="Y316" s="4">
        <f t="shared" si="203"/>
        <v>9.6286022469634878E-3</v>
      </c>
      <c r="Z316" s="4">
        <f t="shared" si="204"/>
        <v>1.0305212656483743E-2</v>
      </c>
      <c r="AA316" s="4">
        <f t="shared" si="205"/>
        <v>1.0669837776161845E-2</v>
      </c>
      <c r="AB316" s="4">
        <f t="shared" si="206"/>
        <v>7.9382381898169818E-3</v>
      </c>
      <c r="AC316" s="4">
        <f t="shared" si="224"/>
        <v>0.16064966717131124</v>
      </c>
      <c r="AD316" s="4">
        <f t="shared" si="225"/>
        <v>4.9905553861791102E-2</v>
      </c>
      <c r="AE316" s="4">
        <f t="shared" si="226"/>
        <v>6.4922950115190742E-3</v>
      </c>
      <c r="AF316" s="4">
        <f t="shared" si="227"/>
        <v>-4.4936199791752209E-3</v>
      </c>
      <c r="AG316" s="4">
        <f t="shared" si="228"/>
        <v>4.2655739098487883E-3</v>
      </c>
      <c r="AH316" s="4">
        <f t="shared" si="229"/>
        <v>1.2384898824091856E-2</v>
      </c>
      <c r="AI316" s="4">
        <f t="shared" si="230"/>
        <v>1.0926398345379451E-2</v>
      </c>
      <c r="AJ316" s="4">
        <f t="shared" si="231"/>
        <v>0</v>
      </c>
      <c r="AK316" s="2">
        <f t="shared" si="207"/>
        <v>0.39809609594181961</v>
      </c>
      <c r="AL316" s="2">
        <f t="shared" si="208"/>
        <v>0.37145482340037816</v>
      </c>
      <c r="AM316" s="2">
        <f t="shared" si="209"/>
        <v>8.6288110667995105E-2</v>
      </c>
      <c r="AN316" s="2">
        <f t="shared" si="210"/>
        <v>8.5367234391689861E-2</v>
      </c>
      <c r="AO316" s="2">
        <f t="shared" si="211"/>
        <v>3.5010962756168856E-2</v>
      </c>
      <c r="AP316" s="2">
        <f t="shared" si="212"/>
        <v>4.1100456441851153E-2</v>
      </c>
      <c r="AQ316" s="2">
        <f t="shared" si="213"/>
        <v>1.8458786045742637E-2</v>
      </c>
      <c r="AR316" s="2">
        <f t="shared" si="214"/>
        <v>1.4253598423878966E-2</v>
      </c>
      <c r="AS316" s="2">
        <f t="array" ref="AS316">_xlfn.STDEV.S(IF(E$17:E$1040=E316,$C$17:$C$1040,""))</f>
        <v>1.2758628112718129E-2</v>
      </c>
      <c r="AT316" s="2">
        <f t="array" ref="AT316">_xlfn.STDEV.S(IF(F$17:F$1040=F316,$C$17:$C$1040,""))</f>
        <v>1.4290354294774564E-2</v>
      </c>
      <c r="AU316" s="2">
        <f t="array" ref="AU316">_xlfn.STDEV.S(IF(G$17:G$1040=G316,$C$17:$C$1040,""))</f>
        <v>7.2726417459867253E-3</v>
      </c>
      <c r="AV316" s="2">
        <f t="array" ref="AV316">_xlfn.STDEV.S(IF(H$17:H$1040=H316,$C$17:$C$1040,""))</f>
        <v>8.6215323287876251E-3</v>
      </c>
      <c r="AW316" s="2">
        <f t="array" ref="AW316">_xlfn.STDEV.S(IF(I$17:I$1040=I316,$C$17:$C$1040,""))</f>
        <v>8.2748003064872684E-3</v>
      </c>
      <c r="AX316" s="2">
        <f t="array" ref="AX316">_xlfn.STDEV.S(IF(J$17:J$1040=J316,$C$17:$C$1040,""))</f>
        <v>1.0498809633842702E-2</v>
      </c>
      <c r="AY316" s="2">
        <f t="array" ref="AY316">_xlfn.STDEV.S(IF(K$17:K$1040=K316,$C$17:$C$1040,""))</f>
        <v>8.0422794586673552E-3</v>
      </c>
      <c r="AZ316" s="2">
        <f t="array" ref="AZ316">_xlfn.STDEV.S(IF(L$17:L$1040=L316,$C$17:$C$1040,""))</f>
        <v>9.8883780664190783E-3</v>
      </c>
      <c r="BA316" s="5">
        <f t="shared" si="215"/>
        <v>31.202108285058262</v>
      </c>
      <c r="BB316" s="5">
        <f t="shared" si="216"/>
        <v>25.993394966855718</v>
      </c>
      <c r="BC316" s="5">
        <f t="shared" si="217"/>
        <v>11.864754745496933</v>
      </c>
      <c r="BD316" s="5">
        <f t="shared" si="218"/>
        <v>9.9016313035961616</v>
      </c>
      <c r="BE316" s="5">
        <f t="shared" si="219"/>
        <v>4.2310341590625455</v>
      </c>
      <c r="BF316" s="5">
        <f t="shared" si="220"/>
        <v>3.9147729957275019</v>
      </c>
      <c r="BG316" s="5">
        <f t="shared" si="221"/>
        <v>2.2952181829306073</v>
      </c>
      <c r="BH316" s="5">
        <f t="shared" si="222"/>
        <v>1.4414495813306503</v>
      </c>
    </row>
    <row r="317" spans="1:60" x14ac:dyDescent="0.25">
      <c r="A317" t="s">
        <v>324</v>
      </c>
      <c r="B317">
        <v>146.68</v>
      </c>
      <c r="C317" s="2">
        <f t="shared" si="190"/>
        <v>-1.099049288652143E-2</v>
      </c>
      <c r="D317" s="8">
        <f t="shared" si="223"/>
        <v>300</v>
      </c>
      <c r="E317" s="8">
        <f t="shared" si="232"/>
        <v>0</v>
      </c>
      <c r="F317" s="8">
        <f t="shared" si="232"/>
        <v>1</v>
      </c>
      <c r="G317" s="8">
        <f t="shared" si="232"/>
        <v>2</v>
      </c>
      <c r="H317" s="8">
        <f t="shared" si="232"/>
        <v>4</v>
      </c>
      <c r="I317" s="8">
        <f t="shared" si="232"/>
        <v>9</v>
      </c>
      <c r="J317" s="8">
        <f t="shared" si="232"/>
        <v>18</v>
      </c>
      <c r="K317" s="8">
        <f t="shared" si="232"/>
        <v>37</v>
      </c>
      <c r="L317" s="8">
        <f t="shared" si="232"/>
        <v>75</v>
      </c>
      <c r="M317" s="2">
        <f t="shared" si="191"/>
        <v>-1.0446901285107854E-3</v>
      </c>
      <c r="N317" s="2">
        <f t="shared" si="192"/>
        <v>-1.5670680214802213E-3</v>
      </c>
      <c r="O317" s="2">
        <f t="shared" si="193"/>
        <v>-5.8040304761040364E-4</v>
      </c>
      <c r="P317" s="2">
        <f t="shared" si="194"/>
        <v>-3.3072316145825974E-4</v>
      </c>
      <c r="Q317" s="2">
        <f t="shared" si="195"/>
        <v>1.0723653299294159E-4</v>
      </c>
      <c r="R317" s="2">
        <f t="shared" si="196"/>
        <v>-5.6937387652731403E-4</v>
      </c>
      <c r="S317" s="2">
        <f t="shared" si="197"/>
        <v>-9.3399899620541516E-4</v>
      </c>
      <c r="T317" s="2">
        <f t="shared" si="198"/>
        <v>-3.6655985825502779E-3</v>
      </c>
      <c r="U317" s="4">
        <f t="shared" si="199"/>
        <v>-9.945802758010644E-3</v>
      </c>
      <c r="V317" s="4">
        <f t="shared" si="200"/>
        <v>-9.4234248650412085E-3</v>
      </c>
      <c r="W317" s="4">
        <f t="shared" si="201"/>
        <v>-1.0410089838911027E-2</v>
      </c>
      <c r="X317" s="4">
        <f t="shared" si="202"/>
        <v>-1.065976972506317E-2</v>
      </c>
      <c r="Y317" s="4">
        <f t="shared" si="203"/>
        <v>-1.1097729419514372E-2</v>
      </c>
      <c r="Z317" s="4">
        <f t="shared" si="204"/>
        <v>-1.0421119009994116E-2</v>
      </c>
      <c r="AA317" s="4">
        <f t="shared" si="205"/>
        <v>-1.0056493890316015E-2</v>
      </c>
      <c r="AB317" s="4">
        <f t="shared" si="206"/>
        <v>-7.3248943039711523E-3</v>
      </c>
      <c r="AC317" s="4">
        <f t="shared" si="224"/>
        <v>0.15070386441330058</v>
      </c>
      <c r="AD317" s="4">
        <f t="shared" si="225"/>
        <v>4.0482128996749897E-2</v>
      </c>
      <c r="AE317" s="4">
        <f t="shared" si="226"/>
        <v>-3.9177948273919523E-3</v>
      </c>
      <c r="AF317" s="4">
        <f t="shared" si="227"/>
        <v>-1.5153389704238391E-2</v>
      </c>
      <c r="AG317" s="4">
        <f t="shared" si="228"/>
        <v>-6.8321555096655835E-3</v>
      </c>
      <c r="AH317" s="4">
        <f t="shared" si="229"/>
        <v>1.9637798140977394E-3</v>
      </c>
      <c r="AI317" s="4">
        <f t="shared" si="230"/>
        <v>8.6990445506343606E-4</v>
      </c>
      <c r="AJ317" s="4">
        <f t="shared" si="231"/>
        <v>-7.3248943039711523E-3</v>
      </c>
      <c r="AK317" s="2">
        <f t="shared" si="207"/>
        <v>0.39809609594181961</v>
      </c>
      <c r="AL317" s="2">
        <f t="shared" si="208"/>
        <v>0.37145482340037816</v>
      </c>
      <c r="AM317" s="2">
        <f t="shared" si="209"/>
        <v>8.6288110667995105E-2</v>
      </c>
      <c r="AN317" s="2">
        <f t="shared" si="210"/>
        <v>8.5367234391689861E-2</v>
      </c>
      <c r="AO317" s="2">
        <f t="shared" si="211"/>
        <v>3.5010962756168856E-2</v>
      </c>
      <c r="AP317" s="2">
        <f t="shared" si="212"/>
        <v>4.1100456441851153E-2</v>
      </c>
      <c r="AQ317" s="2">
        <f t="shared" si="213"/>
        <v>1.8458786045742637E-2</v>
      </c>
      <c r="AR317" s="2">
        <f t="shared" si="214"/>
        <v>8.7651572504562347E-3</v>
      </c>
      <c r="AS317" s="2">
        <f t="array" ref="AS317">_xlfn.STDEV.S(IF(E$17:E$1040=E317,$C$17:$C$1040,""))</f>
        <v>1.2758628112718129E-2</v>
      </c>
      <c r="AT317" s="2">
        <f t="array" ref="AT317">_xlfn.STDEV.S(IF(F$17:F$1040=F317,$C$17:$C$1040,""))</f>
        <v>1.4290354294774564E-2</v>
      </c>
      <c r="AU317" s="2">
        <f t="array" ref="AU317">_xlfn.STDEV.S(IF(G$17:G$1040=G317,$C$17:$C$1040,""))</f>
        <v>7.2726417459867253E-3</v>
      </c>
      <c r="AV317" s="2">
        <f t="array" ref="AV317">_xlfn.STDEV.S(IF(H$17:H$1040=H317,$C$17:$C$1040,""))</f>
        <v>8.6215323287876251E-3</v>
      </c>
      <c r="AW317" s="2">
        <f t="array" ref="AW317">_xlfn.STDEV.S(IF(I$17:I$1040=I317,$C$17:$C$1040,""))</f>
        <v>8.2748003064872684E-3</v>
      </c>
      <c r="AX317" s="2">
        <f t="array" ref="AX317">_xlfn.STDEV.S(IF(J$17:J$1040=J317,$C$17:$C$1040,""))</f>
        <v>1.0498809633842702E-2</v>
      </c>
      <c r="AY317" s="2">
        <f t="array" ref="AY317">_xlfn.STDEV.S(IF(K$17:K$1040=K317,$C$17:$C$1040,""))</f>
        <v>8.0422794586673552E-3</v>
      </c>
      <c r="AZ317" s="2">
        <f t="array" ref="AZ317">_xlfn.STDEV.S(IF(L$17:L$1040=L317,$C$17:$C$1040,""))</f>
        <v>5.7652597364111612E-3</v>
      </c>
      <c r="BA317" s="5">
        <f t="shared" si="215"/>
        <v>31.202108285058262</v>
      </c>
      <c r="BB317" s="5">
        <f t="shared" si="216"/>
        <v>25.993394966855718</v>
      </c>
      <c r="BC317" s="5">
        <f t="shared" si="217"/>
        <v>11.864754745496933</v>
      </c>
      <c r="BD317" s="5">
        <f t="shared" si="218"/>
        <v>9.9016313035961616</v>
      </c>
      <c r="BE317" s="5">
        <f t="shared" si="219"/>
        <v>4.2310341590625455</v>
      </c>
      <c r="BF317" s="5">
        <f t="shared" si="220"/>
        <v>3.9147729957275019</v>
      </c>
      <c r="BG317" s="5">
        <f t="shared" si="221"/>
        <v>2.2952181829306073</v>
      </c>
      <c r="BH317" s="5">
        <f t="shared" si="222"/>
        <v>1.520340392488976</v>
      </c>
    </row>
    <row r="318" spans="1:60" x14ac:dyDescent="0.25">
      <c r="A318" t="s">
        <v>325</v>
      </c>
      <c r="B318">
        <v>147.03</v>
      </c>
      <c r="C318" s="2">
        <f t="shared" si="190"/>
        <v>2.3861467139350001E-3</v>
      </c>
      <c r="D318" s="8">
        <f t="shared" si="223"/>
        <v>301</v>
      </c>
      <c r="E318" s="8">
        <f t="shared" si="232"/>
        <v>0</v>
      </c>
      <c r="F318" s="8">
        <f t="shared" si="232"/>
        <v>1</v>
      </c>
      <c r="G318" s="8">
        <f t="shared" si="232"/>
        <v>2</v>
      </c>
      <c r="H318" s="8">
        <f t="shared" si="232"/>
        <v>4</v>
      </c>
      <c r="I318" s="8">
        <f t="shared" si="232"/>
        <v>9</v>
      </c>
      <c r="J318" s="8">
        <f t="shared" si="232"/>
        <v>18</v>
      </c>
      <c r="K318" s="8">
        <f t="shared" si="232"/>
        <v>37</v>
      </c>
      <c r="L318" s="8">
        <f t="shared" ref="F318:L355" si="233">QUOTIENT($D318,L$2)</f>
        <v>75</v>
      </c>
      <c r="M318" s="2">
        <f t="shared" si="191"/>
        <v>-1.0446901285107854E-3</v>
      </c>
      <c r="N318" s="2">
        <f t="shared" si="192"/>
        <v>-1.5670680214802213E-3</v>
      </c>
      <c r="O318" s="2">
        <f t="shared" si="193"/>
        <v>-5.8040304761040364E-4</v>
      </c>
      <c r="P318" s="2">
        <f t="shared" si="194"/>
        <v>-3.3072316145825974E-4</v>
      </c>
      <c r="Q318" s="2">
        <f t="shared" si="195"/>
        <v>1.0723653299294159E-4</v>
      </c>
      <c r="R318" s="2">
        <f t="shared" si="196"/>
        <v>-5.6937387652731403E-4</v>
      </c>
      <c r="S318" s="2">
        <f t="shared" si="197"/>
        <v>-9.3399899620541516E-4</v>
      </c>
      <c r="T318" s="2">
        <f t="shared" si="198"/>
        <v>-3.6655985825502779E-3</v>
      </c>
      <c r="U318" s="4">
        <f t="shared" si="199"/>
        <v>3.4308368424457855E-3</v>
      </c>
      <c r="V318" s="4">
        <f t="shared" si="200"/>
        <v>3.9532147354152218E-3</v>
      </c>
      <c r="W318" s="4">
        <f t="shared" si="201"/>
        <v>2.9665497615454037E-3</v>
      </c>
      <c r="X318" s="4">
        <f t="shared" si="202"/>
        <v>2.7168698753932598E-3</v>
      </c>
      <c r="Y318" s="4">
        <f t="shared" si="203"/>
        <v>2.2789101809420585E-3</v>
      </c>
      <c r="Z318" s="4">
        <f t="shared" si="204"/>
        <v>2.9555205904623141E-3</v>
      </c>
      <c r="AA318" s="4">
        <f t="shared" si="205"/>
        <v>3.3201457101404153E-3</v>
      </c>
      <c r="AB318" s="4">
        <f t="shared" si="206"/>
        <v>6.051745296485278E-3</v>
      </c>
      <c r="AC318" s="4">
        <f t="shared" si="224"/>
        <v>0.15413470125574635</v>
      </c>
      <c r="AD318" s="4">
        <f t="shared" si="225"/>
        <v>4.4435343732165122E-2</v>
      </c>
      <c r="AE318" s="4">
        <f t="shared" si="226"/>
        <v>-9.5124506584654857E-4</v>
      </c>
      <c r="AF318" s="4">
        <f t="shared" si="227"/>
        <v>-1.2436519828845131E-2</v>
      </c>
      <c r="AG318" s="4">
        <f t="shared" si="228"/>
        <v>-4.553245328723525E-3</v>
      </c>
      <c r="AH318" s="4">
        <f t="shared" si="229"/>
        <v>4.9193004045600536E-3</v>
      </c>
      <c r="AI318" s="4">
        <f t="shared" si="230"/>
        <v>4.1900501652038513E-3</v>
      </c>
      <c r="AJ318" s="4">
        <f t="shared" si="231"/>
        <v>-1.2731490074858742E-3</v>
      </c>
      <c r="AK318" s="2">
        <f t="shared" si="207"/>
        <v>0.39809609594181961</v>
      </c>
      <c r="AL318" s="2">
        <f t="shared" si="208"/>
        <v>0.37145482340037816</v>
      </c>
      <c r="AM318" s="2">
        <f t="shared" si="209"/>
        <v>8.6288110667995105E-2</v>
      </c>
      <c r="AN318" s="2">
        <f t="shared" si="210"/>
        <v>8.5367234391689861E-2</v>
      </c>
      <c r="AO318" s="2">
        <f t="shared" si="211"/>
        <v>3.5010962756168856E-2</v>
      </c>
      <c r="AP318" s="2">
        <f t="shared" si="212"/>
        <v>4.1100456441851153E-2</v>
      </c>
      <c r="AQ318" s="2">
        <f t="shared" si="213"/>
        <v>1.8458786045742637E-2</v>
      </c>
      <c r="AR318" s="2">
        <f t="shared" si="214"/>
        <v>8.7651572504562347E-3</v>
      </c>
      <c r="AS318" s="2">
        <f t="array" ref="AS318">_xlfn.STDEV.S(IF(E$17:E$1040=E318,$C$17:$C$1040,""))</f>
        <v>1.2758628112718129E-2</v>
      </c>
      <c r="AT318" s="2">
        <f t="array" ref="AT318">_xlfn.STDEV.S(IF(F$17:F$1040=F318,$C$17:$C$1040,""))</f>
        <v>1.4290354294774564E-2</v>
      </c>
      <c r="AU318" s="2">
        <f t="array" ref="AU318">_xlfn.STDEV.S(IF(G$17:G$1040=G318,$C$17:$C$1040,""))</f>
        <v>7.2726417459867253E-3</v>
      </c>
      <c r="AV318" s="2">
        <f t="array" ref="AV318">_xlfn.STDEV.S(IF(H$17:H$1040=H318,$C$17:$C$1040,""))</f>
        <v>8.6215323287876251E-3</v>
      </c>
      <c r="AW318" s="2">
        <f t="array" ref="AW318">_xlfn.STDEV.S(IF(I$17:I$1040=I318,$C$17:$C$1040,""))</f>
        <v>8.2748003064872684E-3</v>
      </c>
      <c r="AX318" s="2">
        <f t="array" ref="AX318">_xlfn.STDEV.S(IF(J$17:J$1040=J318,$C$17:$C$1040,""))</f>
        <v>1.0498809633842702E-2</v>
      </c>
      <c r="AY318" s="2">
        <f t="array" ref="AY318">_xlfn.STDEV.S(IF(K$17:K$1040=K318,$C$17:$C$1040,""))</f>
        <v>8.0422794586673552E-3</v>
      </c>
      <c r="AZ318" s="2">
        <f t="array" ref="AZ318">_xlfn.STDEV.S(IF(L$17:L$1040=L318,$C$17:$C$1040,""))</f>
        <v>5.7652597364111612E-3</v>
      </c>
      <c r="BA318" s="5">
        <f t="shared" si="215"/>
        <v>31.202108285058262</v>
      </c>
      <c r="BB318" s="5">
        <f t="shared" si="216"/>
        <v>25.993394966855718</v>
      </c>
      <c r="BC318" s="5">
        <f t="shared" si="217"/>
        <v>11.864754745496933</v>
      </c>
      <c r="BD318" s="5">
        <f t="shared" si="218"/>
        <v>9.9016313035961616</v>
      </c>
      <c r="BE318" s="5">
        <f t="shared" si="219"/>
        <v>4.2310341590625455</v>
      </c>
      <c r="BF318" s="5">
        <f t="shared" si="220"/>
        <v>3.9147729957275019</v>
      </c>
      <c r="BG318" s="5">
        <f t="shared" si="221"/>
        <v>2.2952181829306073</v>
      </c>
      <c r="BH318" s="5">
        <f t="shared" si="222"/>
        <v>1.520340392488976</v>
      </c>
    </row>
    <row r="319" spans="1:60" x14ac:dyDescent="0.25">
      <c r="A319" t="s">
        <v>326</v>
      </c>
      <c r="B319">
        <v>146.88999999999999</v>
      </c>
      <c r="C319" s="2">
        <f t="shared" si="190"/>
        <v>-9.5218662857932124E-4</v>
      </c>
      <c r="D319" s="8">
        <f t="shared" si="223"/>
        <v>302</v>
      </c>
      <c r="E319" s="8">
        <f t="shared" ref="E319:E382" si="234">QUOTIENT($D319,E$2)</f>
        <v>0</v>
      </c>
      <c r="F319" s="8">
        <f t="shared" si="233"/>
        <v>1</v>
      </c>
      <c r="G319" s="8">
        <f t="shared" si="233"/>
        <v>2</v>
      </c>
      <c r="H319" s="8">
        <f t="shared" si="233"/>
        <v>4</v>
      </c>
      <c r="I319" s="8">
        <f t="shared" si="233"/>
        <v>9</v>
      </c>
      <c r="J319" s="8">
        <f t="shared" si="233"/>
        <v>18</v>
      </c>
      <c r="K319" s="8">
        <f t="shared" si="233"/>
        <v>37</v>
      </c>
      <c r="L319" s="8">
        <f t="shared" si="233"/>
        <v>75</v>
      </c>
      <c r="M319" s="2">
        <f t="shared" si="191"/>
        <v>-1.0446901285107854E-3</v>
      </c>
      <c r="N319" s="2">
        <f t="shared" si="192"/>
        <v>-1.5670680214802213E-3</v>
      </c>
      <c r="O319" s="2">
        <f t="shared" si="193"/>
        <v>-5.8040304761040364E-4</v>
      </c>
      <c r="P319" s="2">
        <f t="shared" si="194"/>
        <v>-3.3072316145825974E-4</v>
      </c>
      <c r="Q319" s="2">
        <f t="shared" si="195"/>
        <v>1.0723653299294159E-4</v>
      </c>
      <c r="R319" s="2">
        <f t="shared" si="196"/>
        <v>-5.6937387652731403E-4</v>
      </c>
      <c r="S319" s="2">
        <f t="shared" si="197"/>
        <v>-9.3399899620541516E-4</v>
      </c>
      <c r="T319" s="2">
        <f t="shared" si="198"/>
        <v>-3.6655985825502779E-3</v>
      </c>
      <c r="U319" s="4">
        <f t="shared" si="199"/>
        <v>9.2503499931464138E-5</v>
      </c>
      <c r="V319" s="4">
        <f t="shared" si="200"/>
        <v>6.1488139290090003E-4</v>
      </c>
      <c r="W319" s="4">
        <f t="shared" si="201"/>
        <v>-3.717835809689176E-4</v>
      </c>
      <c r="X319" s="4">
        <f t="shared" si="202"/>
        <v>-6.214634671210615E-4</v>
      </c>
      <c r="Y319" s="4">
        <f t="shared" si="203"/>
        <v>-1.0594231615722628E-3</v>
      </c>
      <c r="Z319" s="4">
        <f t="shared" si="204"/>
        <v>-3.8281275205200721E-4</v>
      </c>
      <c r="AA319" s="4">
        <f t="shared" si="205"/>
        <v>-1.8187632373906082E-5</v>
      </c>
      <c r="AB319" s="4">
        <f t="shared" si="206"/>
        <v>2.7134119539709567E-3</v>
      </c>
      <c r="AC319" s="4">
        <f t="shared" si="224"/>
        <v>0.1542272047556778</v>
      </c>
      <c r="AD319" s="4">
        <f t="shared" si="225"/>
        <v>4.5050225125066019E-2</v>
      </c>
      <c r="AE319" s="4">
        <f t="shared" si="226"/>
        <v>-1.3230286468154662E-3</v>
      </c>
      <c r="AF319" s="4">
        <f t="shared" si="227"/>
        <v>-1.3057983295966193E-2</v>
      </c>
      <c r="AG319" s="4">
        <f t="shared" si="228"/>
        <v>-5.6126684902957878E-3</v>
      </c>
      <c r="AH319" s="4">
        <f t="shared" si="229"/>
        <v>4.5364876525080464E-3</v>
      </c>
      <c r="AI319" s="4">
        <f t="shared" si="230"/>
        <v>4.1718625328299452E-3</v>
      </c>
      <c r="AJ319" s="4">
        <f t="shared" si="231"/>
        <v>1.4402629464850825E-3</v>
      </c>
      <c r="AK319" s="2">
        <f t="shared" si="207"/>
        <v>0.39809609594181961</v>
      </c>
      <c r="AL319" s="2">
        <f t="shared" si="208"/>
        <v>0.37145482340037816</v>
      </c>
      <c r="AM319" s="2">
        <f t="shared" si="209"/>
        <v>8.6288110667995105E-2</v>
      </c>
      <c r="AN319" s="2">
        <f t="shared" si="210"/>
        <v>8.5367234391689861E-2</v>
      </c>
      <c r="AO319" s="2">
        <f t="shared" si="211"/>
        <v>3.5010962756168856E-2</v>
      </c>
      <c r="AP319" s="2">
        <f t="shared" si="212"/>
        <v>4.1100456441851153E-2</v>
      </c>
      <c r="AQ319" s="2">
        <f t="shared" si="213"/>
        <v>1.8458786045742637E-2</v>
      </c>
      <c r="AR319" s="2">
        <f t="shared" si="214"/>
        <v>8.7651572504562347E-3</v>
      </c>
      <c r="AS319" s="2">
        <f t="array" ref="AS319">_xlfn.STDEV.S(IF(E$17:E$1040=E319,$C$17:$C$1040,""))</f>
        <v>1.2758628112718129E-2</v>
      </c>
      <c r="AT319" s="2">
        <f t="array" ref="AT319">_xlfn.STDEV.S(IF(F$17:F$1040=F319,$C$17:$C$1040,""))</f>
        <v>1.4290354294774564E-2</v>
      </c>
      <c r="AU319" s="2">
        <f t="array" ref="AU319">_xlfn.STDEV.S(IF(G$17:G$1040=G319,$C$17:$C$1040,""))</f>
        <v>7.2726417459867253E-3</v>
      </c>
      <c r="AV319" s="2">
        <f t="array" ref="AV319">_xlfn.STDEV.S(IF(H$17:H$1040=H319,$C$17:$C$1040,""))</f>
        <v>8.6215323287876251E-3</v>
      </c>
      <c r="AW319" s="2">
        <f t="array" ref="AW319">_xlfn.STDEV.S(IF(I$17:I$1040=I319,$C$17:$C$1040,""))</f>
        <v>8.2748003064872684E-3</v>
      </c>
      <c r="AX319" s="2">
        <f t="array" ref="AX319">_xlfn.STDEV.S(IF(J$17:J$1040=J319,$C$17:$C$1040,""))</f>
        <v>1.0498809633842702E-2</v>
      </c>
      <c r="AY319" s="2">
        <f t="array" ref="AY319">_xlfn.STDEV.S(IF(K$17:K$1040=K319,$C$17:$C$1040,""))</f>
        <v>8.0422794586673552E-3</v>
      </c>
      <c r="AZ319" s="2">
        <f t="array" ref="AZ319">_xlfn.STDEV.S(IF(L$17:L$1040=L319,$C$17:$C$1040,""))</f>
        <v>5.7652597364111612E-3</v>
      </c>
      <c r="BA319" s="5">
        <f t="shared" si="215"/>
        <v>31.202108285058262</v>
      </c>
      <c r="BB319" s="5">
        <f t="shared" si="216"/>
        <v>25.993394966855718</v>
      </c>
      <c r="BC319" s="5">
        <f t="shared" si="217"/>
        <v>11.864754745496933</v>
      </c>
      <c r="BD319" s="5">
        <f t="shared" si="218"/>
        <v>9.9016313035961616</v>
      </c>
      <c r="BE319" s="5">
        <f t="shared" si="219"/>
        <v>4.2310341590625455</v>
      </c>
      <c r="BF319" s="5">
        <f t="shared" si="220"/>
        <v>3.9147729957275019</v>
      </c>
      <c r="BG319" s="5">
        <f t="shared" si="221"/>
        <v>2.2952181829306073</v>
      </c>
      <c r="BH319" s="5">
        <f t="shared" si="222"/>
        <v>1.520340392488976</v>
      </c>
    </row>
    <row r="320" spans="1:60" x14ac:dyDescent="0.25">
      <c r="A320" t="s">
        <v>327</v>
      </c>
      <c r="B320">
        <v>146.13999999999999</v>
      </c>
      <c r="C320" s="2">
        <f t="shared" si="190"/>
        <v>-5.1058615290353604E-3</v>
      </c>
      <c r="D320" s="8">
        <f t="shared" si="223"/>
        <v>303</v>
      </c>
      <c r="E320" s="8">
        <f t="shared" si="234"/>
        <v>0</v>
      </c>
      <c r="F320" s="8">
        <f t="shared" si="233"/>
        <v>1</v>
      </c>
      <c r="G320" s="8">
        <f t="shared" si="233"/>
        <v>2</v>
      </c>
      <c r="H320" s="8">
        <f t="shared" si="233"/>
        <v>4</v>
      </c>
      <c r="I320" s="8">
        <f t="shared" si="233"/>
        <v>9</v>
      </c>
      <c r="J320" s="8">
        <f t="shared" si="233"/>
        <v>18</v>
      </c>
      <c r="K320" s="8">
        <f t="shared" si="233"/>
        <v>37</v>
      </c>
      <c r="L320" s="8">
        <f t="shared" si="233"/>
        <v>75</v>
      </c>
      <c r="M320" s="2">
        <f t="shared" si="191"/>
        <v>-1.0446901285107854E-3</v>
      </c>
      <c r="N320" s="2">
        <f t="shared" si="192"/>
        <v>-1.5670680214802213E-3</v>
      </c>
      <c r="O320" s="2">
        <f t="shared" si="193"/>
        <v>-5.8040304761040364E-4</v>
      </c>
      <c r="P320" s="2">
        <f t="shared" si="194"/>
        <v>-3.3072316145825974E-4</v>
      </c>
      <c r="Q320" s="2">
        <f t="shared" si="195"/>
        <v>1.0723653299294159E-4</v>
      </c>
      <c r="R320" s="2">
        <f t="shared" si="196"/>
        <v>-5.6937387652731403E-4</v>
      </c>
      <c r="S320" s="2">
        <f t="shared" si="197"/>
        <v>-9.3399899620541516E-4</v>
      </c>
      <c r="T320" s="2">
        <f t="shared" si="198"/>
        <v>-3.6655985825502779E-3</v>
      </c>
      <c r="U320" s="4">
        <f t="shared" si="199"/>
        <v>-4.061171400524575E-3</v>
      </c>
      <c r="V320" s="4">
        <f t="shared" si="200"/>
        <v>-3.5387935075551391E-3</v>
      </c>
      <c r="W320" s="4">
        <f t="shared" si="201"/>
        <v>-4.5254584814249568E-3</v>
      </c>
      <c r="X320" s="4">
        <f t="shared" si="202"/>
        <v>-4.7751383675771007E-3</v>
      </c>
      <c r="Y320" s="4">
        <f t="shared" si="203"/>
        <v>-5.213098062028302E-3</v>
      </c>
      <c r="Z320" s="4">
        <f t="shared" si="204"/>
        <v>-4.5364876525080464E-3</v>
      </c>
      <c r="AA320" s="4">
        <f t="shared" si="205"/>
        <v>-4.1718625328299452E-3</v>
      </c>
      <c r="AB320" s="4">
        <f t="shared" si="206"/>
        <v>-1.4402629464850825E-3</v>
      </c>
      <c r="AC320" s="4">
        <f t="shared" si="224"/>
        <v>0.15016603335515322</v>
      </c>
      <c r="AD320" s="4">
        <f t="shared" si="225"/>
        <v>4.1511431617510877E-2</v>
      </c>
      <c r="AE320" s="4">
        <f t="shared" si="226"/>
        <v>-5.8484871282404229E-3</v>
      </c>
      <c r="AF320" s="4">
        <f t="shared" si="227"/>
        <v>-1.7833121663543294E-2</v>
      </c>
      <c r="AG320" s="4">
        <f t="shared" si="228"/>
        <v>-1.082576655232409E-2</v>
      </c>
      <c r="AH320" s="4">
        <f t="shared" si="229"/>
        <v>0</v>
      </c>
      <c r="AI320" s="4">
        <f t="shared" si="230"/>
        <v>0</v>
      </c>
      <c r="AJ320" s="4">
        <f t="shared" si="231"/>
        <v>0</v>
      </c>
      <c r="AK320" s="2">
        <f t="shared" si="207"/>
        <v>0.39809609594181961</v>
      </c>
      <c r="AL320" s="2">
        <f t="shared" si="208"/>
        <v>0.37145482340037816</v>
      </c>
      <c r="AM320" s="2">
        <f t="shared" si="209"/>
        <v>8.6288110667995105E-2</v>
      </c>
      <c r="AN320" s="2">
        <f t="shared" si="210"/>
        <v>8.5367234391689861E-2</v>
      </c>
      <c r="AO320" s="2">
        <f t="shared" si="211"/>
        <v>3.5010962756168856E-2</v>
      </c>
      <c r="AP320" s="2">
        <f t="shared" si="212"/>
        <v>4.1100456441851153E-2</v>
      </c>
      <c r="AQ320" s="2">
        <f t="shared" si="213"/>
        <v>1.8458786045742637E-2</v>
      </c>
      <c r="AR320" s="2">
        <f t="shared" si="214"/>
        <v>8.7651572504562347E-3</v>
      </c>
      <c r="AS320" s="2">
        <f t="array" ref="AS320">_xlfn.STDEV.S(IF(E$17:E$1040=E320,$C$17:$C$1040,""))</f>
        <v>1.2758628112718129E-2</v>
      </c>
      <c r="AT320" s="2">
        <f t="array" ref="AT320">_xlfn.STDEV.S(IF(F$17:F$1040=F320,$C$17:$C$1040,""))</f>
        <v>1.4290354294774564E-2</v>
      </c>
      <c r="AU320" s="2">
        <f t="array" ref="AU320">_xlfn.STDEV.S(IF(G$17:G$1040=G320,$C$17:$C$1040,""))</f>
        <v>7.2726417459867253E-3</v>
      </c>
      <c r="AV320" s="2">
        <f t="array" ref="AV320">_xlfn.STDEV.S(IF(H$17:H$1040=H320,$C$17:$C$1040,""))</f>
        <v>8.6215323287876251E-3</v>
      </c>
      <c r="AW320" s="2">
        <f t="array" ref="AW320">_xlfn.STDEV.S(IF(I$17:I$1040=I320,$C$17:$C$1040,""))</f>
        <v>8.2748003064872684E-3</v>
      </c>
      <c r="AX320" s="2">
        <f t="array" ref="AX320">_xlfn.STDEV.S(IF(J$17:J$1040=J320,$C$17:$C$1040,""))</f>
        <v>1.0498809633842702E-2</v>
      </c>
      <c r="AY320" s="2">
        <f t="array" ref="AY320">_xlfn.STDEV.S(IF(K$17:K$1040=K320,$C$17:$C$1040,""))</f>
        <v>8.0422794586673552E-3</v>
      </c>
      <c r="AZ320" s="2">
        <f t="array" ref="AZ320">_xlfn.STDEV.S(IF(L$17:L$1040=L320,$C$17:$C$1040,""))</f>
        <v>5.7652597364111612E-3</v>
      </c>
      <c r="BA320" s="5">
        <f t="shared" si="215"/>
        <v>31.202108285058262</v>
      </c>
      <c r="BB320" s="5">
        <f t="shared" si="216"/>
        <v>25.993394966855718</v>
      </c>
      <c r="BC320" s="5">
        <f t="shared" si="217"/>
        <v>11.864754745496933</v>
      </c>
      <c r="BD320" s="5">
        <f t="shared" si="218"/>
        <v>9.9016313035961616</v>
      </c>
      <c r="BE320" s="5">
        <f t="shared" si="219"/>
        <v>4.2310341590625455</v>
      </c>
      <c r="BF320" s="5">
        <f t="shared" si="220"/>
        <v>3.9147729957275019</v>
      </c>
      <c r="BG320" s="5">
        <f t="shared" si="221"/>
        <v>2.2952181829306073</v>
      </c>
      <c r="BH320" s="5">
        <f t="shared" si="222"/>
        <v>1.520340392488976</v>
      </c>
    </row>
    <row r="321" spans="1:60" x14ac:dyDescent="0.25">
      <c r="A321" t="s">
        <v>328</v>
      </c>
      <c r="B321">
        <v>145.74</v>
      </c>
      <c r="C321" s="2">
        <f t="shared" si="190"/>
        <v>-2.7371014096070345E-3</v>
      </c>
      <c r="D321" s="8">
        <f t="shared" si="223"/>
        <v>304</v>
      </c>
      <c r="E321" s="8">
        <f t="shared" si="234"/>
        <v>0</v>
      </c>
      <c r="F321" s="8">
        <f t="shared" si="233"/>
        <v>1</v>
      </c>
      <c r="G321" s="8">
        <f t="shared" si="233"/>
        <v>2</v>
      </c>
      <c r="H321" s="8">
        <f t="shared" si="233"/>
        <v>4</v>
      </c>
      <c r="I321" s="8">
        <f t="shared" si="233"/>
        <v>9</v>
      </c>
      <c r="J321" s="8">
        <f t="shared" si="233"/>
        <v>19</v>
      </c>
      <c r="K321" s="8">
        <f t="shared" si="233"/>
        <v>38</v>
      </c>
      <c r="L321" s="8">
        <f t="shared" si="233"/>
        <v>76</v>
      </c>
      <c r="M321" s="2">
        <f t="shared" si="191"/>
        <v>-1.0446901285107854E-3</v>
      </c>
      <c r="N321" s="2">
        <f t="shared" si="192"/>
        <v>-1.5670680214802213E-3</v>
      </c>
      <c r="O321" s="2">
        <f t="shared" si="193"/>
        <v>-5.8040304761040364E-4</v>
      </c>
      <c r="P321" s="2">
        <f t="shared" si="194"/>
        <v>-3.3072316145825974E-4</v>
      </c>
      <c r="Q321" s="2">
        <f t="shared" si="195"/>
        <v>1.0723653299294159E-4</v>
      </c>
      <c r="R321" s="2">
        <f t="shared" si="196"/>
        <v>7.838469425131972E-4</v>
      </c>
      <c r="S321" s="2">
        <f t="shared" si="197"/>
        <v>-5.4841176722572604E-4</v>
      </c>
      <c r="T321" s="2">
        <f t="shared" si="198"/>
        <v>-3.132463247374484E-4</v>
      </c>
      <c r="U321" s="4">
        <f t="shared" si="199"/>
        <v>-1.6924112810962491E-3</v>
      </c>
      <c r="V321" s="4">
        <f t="shared" si="200"/>
        <v>-1.1700333881268133E-3</v>
      </c>
      <c r="W321" s="4">
        <f t="shared" si="201"/>
        <v>-2.1566983619966309E-3</v>
      </c>
      <c r="X321" s="4">
        <f t="shared" si="202"/>
        <v>-2.4063782481487748E-3</v>
      </c>
      <c r="Y321" s="4">
        <f t="shared" si="203"/>
        <v>-2.8443379425999761E-3</v>
      </c>
      <c r="Z321" s="4">
        <f t="shared" si="204"/>
        <v>-3.5209483521202317E-3</v>
      </c>
      <c r="AA321" s="4">
        <f t="shared" si="205"/>
        <v>-2.1886896423813085E-3</v>
      </c>
      <c r="AB321" s="4">
        <f t="shared" si="206"/>
        <v>-2.4238550848695861E-3</v>
      </c>
      <c r="AC321" s="4">
        <f t="shared" si="224"/>
        <v>0.14847362207405695</v>
      </c>
      <c r="AD321" s="4">
        <f t="shared" si="225"/>
        <v>4.0341398229384061E-2</v>
      </c>
      <c r="AE321" s="4">
        <f t="shared" si="226"/>
        <v>-8.0051854902370538E-3</v>
      </c>
      <c r="AF321" s="4">
        <f t="shared" si="227"/>
        <v>-2.023949991169207E-2</v>
      </c>
      <c r="AG321" s="4">
        <f t="shared" si="228"/>
        <v>-1.3670104494924066E-2</v>
      </c>
      <c r="AH321" s="4">
        <f t="shared" si="229"/>
        <v>-3.5209483521202317E-3</v>
      </c>
      <c r="AI321" s="4">
        <f t="shared" si="230"/>
        <v>-2.1886896423813085E-3</v>
      </c>
      <c r="AJ321" s="4">
        <f t="shared" si="231"/>
        <v>-2.4238550848695861E-3</v>
      </c>
      <c r="AK321" s="2">
        <f t="shared" si="207"/>
        <v>0.39809609594181961</v>
      </c>
      <c r="AL321" s="2">
        <f t="shared" si="208"/>
        <v>0.37145482340037816</v>
      </c>
      <c r="AM321" s="2">
        <f t="shared" si="209"/>
        <v>8.6288110667995105E-2</v>
      </c>
      <c r="AN321" s="2">
        <f t="shared" si="210"/>
        <v>8.5367234391689861E-2</v>
      </c>
      <c r="AO321" s="2">
        <f t="shared" si="211"/>
        <v>3.5010962756168856E-2</v>
      </c>
      <c r="AP321" s="2">
        <f t="shared" si="212"/>
        <v>2.3140402880629435E-2</v>
      </c>
      <c r="AQ321" s="2">
        <f t="shared" si="213"/>
        <v>1.1801429291858845E-2</v>
      </c>
      <c r="AR321" s="2">
        <f t="shared" si="214"/>
        <v>9.2534659029893662E-3</v>
      </c>
      <c r="AS321" s="2">
        <f t="array" ref="AS321">_xlfn.STDEV.S(IF(E$17:E$1040=E321,$C$17:$C$1040,""))</f>
        <v>1.2758628112718129E-2</v>
      </c>
      <c r="AT321" s="2">
        <f t="array" ref="AT321">_xlfn.STDEV.S(IF(F$17:F$1040=F321,$C$17:$C$1040,""))</f>
        <v>1.4290354294774564E-2</v>
      </c>
      <c r="AU321" s="2">
        <f t="array" ref="AU321">_xlfn.STDEV.S(IF(G$17:G$1040=G321,$C$17:$C$1040,""))</f>
        <v>7.2726417459867253E-3</v>
      </c>
      <c r="AV321" s="2">
        <f t="array" ref="AV321">_xlfn.STDEV.S(IF(H$17:H$1040=H321,$C$17:$C$1040,""))</f>
        <v>8.6215323287876251E-3</v>
      </c>
      <c r="AW321" s="2">
        <f t="array" ref="AW321">_xlfn.STDEV.S(IF(I$17:I$1040=I321,$C$17:$C$1040,""))</f>
        <v>8.2748003064872684E-3</v>
      </c>
      <c r="AX321" s="2">
        <f t="array" ref="AX321">_xlfn.STDEV.S(IF(J$17:J$1040=J321,$C$17:$C$1040,""))</f>
        <v>5.5052533389105922E-3</v>
      </c>
      <c r="AY321" s="2">
        <f t="array" ref="AY321">_xlfn.STDEV.S(IF(K$17:K$1040=K321,$C$17:$C$1040,""))</f>
        <v>4.4428512168319789E-3</v>
      </c>
      <c r="AZ321" s="2">
        <f t="array" ref="AZ321">_xlfn.STDEV.S(IF(L$17:L$1040=L321,$C$17:$C$1040,""))</f>
        <v>5.6398738571926269E-3</v>
      </c>
      <c r="BA321" s="5">
        <f t="shared" si="215"/>
        <v>31.202108285058262</v>
      </c>
      <c r="BB321" s="5">
        <f t="shared" si="216"/>
        <v>25.993394966855718</v>
      </c>
      <c r="BC321" s="5">
        <f t="shared" si="217"/>
        <v>11.864754745496933</v>
      </c>
      <c r="BD321" s="5">
        <f t="shared" si="218"/>
        <v>9.9016313035961616</v>
      </c>
      <c r="BE321" s="5">
        <f t="shared" si="219"/>
        <v>4.2310341590625455</v>
      </c>
      <c r="BF321" s="5">
        <f t="shared" si="220"/>
        <v>4.2033311559116324</v>
      </c>
      <c r="BG321" s="5">
        <f t="shared" si="221"/>
        <v>2.6562738016408249</v>
      </c>
      <c r="BH321" s="5">
        <f t="shared" si="222"/>
        <v>1.6407221397670559</v>
      </c>
    </row>
    <row r="322" spans="1:60" x14ac:dyDescent="0.25">
      <c r="A322" t="s">
        <v>329</v>
      </c>
      <c r="B322">
        <v>146.4</v>
      </c>
      <c r="C322" s="2">
        <f t="shared" si="190"/>
        <v>4.5286125977768155E-3</v>
      </c>
      <c r="D322" s="8">
        <f t="shared" si="223"/>
        <v>305</v>
      </c>
      <c r="E322" s="8">
        <f t="shared" si="234"/>
        <v>0</v>
      </c>
      <c r="F322" s="8">
        <f t="shared" si="233"/>
        <v>1</v>
      </c>
      <c r="G322" s="8">
        <f t="shared" si="233"/>
        <v>2</v>
      </c>
      <c r="H322" s="8">
        <f t="shared" si="233"/>
        <v>4</v>
      </c>
      <c r="I322" s="8">
        <f t="shared" si="233"/>
        <v>9</v>
      </c>
      <c r="J322" s="8">
        <f t="shared" si="233"/>
        <v>19</v>
      </c>
      <c r="K322" s="8">
        <f t="shared" si="233"/>
        <v>38</v>
      </c>
      <c r="L322" s="8">
        <f t="shared" si="233"/>
        <v>76</v>
      </c>
      <c r="M322" s="2">
        <f t="shared" si="191"/>
        <v>-1.0446901285107854E-3</v>
      </c>
      <c r="N322" s="2">
        <f t="shared" si="192"/>
        <v>-1.5670680214802213E-3</v>
      </c>
      <c r="O322" s="2">
        <f t="shared" si="193"/>
        <v>-5.8040304761040364E-4</v>
      </c>
      <c r="P322" s="2">
        <f t="shared" si="194"/>
        <v>-3.3072316145825974E-4</v>
      </c>
      <c r="Q322" s="2">
        <f t="shared" si="195"/>
        <v>1.0723653299294159E-4</v>
      </c>
      <c r="R322" s="2">
        <f t="shared" si="196"/>
        <v>7.838469425131972E-4</v>
      </c>
      <c r="S322" s="2">
        <f t="shared" si="197"/>
        <v>-5.4841176722572604E-4</v>
      </c>
      <c r="T322" s="2">
        <f t="shared" si="198"/>
        <v>-3.132463247374484E-4</v>
      </c>
      <c r="U322" s="4">
        <f t="shared" si="199"/>
        <v>5.5733027262876008E-3</v>
      </c>
      <c r="V322" s="4">
        <f t="shared" si="200"/>
        <v>6.0956806192570372E-3</v>
      </c>
      <c r="W322" s="4">
        <f t="shared" si="201"/>
        <v>5.1090156453872191E-3</v>
      </c>
      <c r="X322" s="4">
        <f t="shared" si="202"/>
        <v>4.8593357592350752E-3</v>
      </c>
      <c r="Y322" s="4">
        <f t="shared" si="203"/>
        <v>4.4213760647838739E-3</v>
      </c>
      <c r="Z322" s="4">
        <f t="shared" si="204"/>
        <v>3.7447656552636183E-3</v>
      </c>
      <c r="AA322" s="4">
        <f t="shared" si="205"/>
        <v>5.0770243650025415E-3</v>
      </c>
      <c r="AB322" s="4">
        <f t="shared" si="206"/>
        <v>4.8418589225142639E-3</v>
      </c>
      <c r="AC322" s="4">
        <f t="shared" si="224"/>
        <v>0.15404692480034454</v>
      </c>
      <c r="AD322" s="4">
        <f t="shared" si="225"/>
        <v>4.6437078848641095E-2</v>
      </c>
      <c r="AE322" s="4">
        <f t="shared" si="226"/>
        <v>-2.8961698448498347E-3</v>
      </c>
      <c r="AF322" s="4">
        <f t="shared" si="227"/>
        <v>-1.5380164152456995E-2</v>
      </c>
      <c r="AG322" s="4">
        <f t="shared" si="228"/>
        <v>-9.248728430140192E-3</v>
      </c>
      <c r="AH322" s="4">
        <f t="shared" si="229"/>
        <v>2.2381730314338655E-4</v>
      </c>
      <c r="AI322" s="4">
        <f t="shared" si="230"/>
        <v>2.888334722621233E-3</v>
      </c>
      <c r="AJ322" s="4">
        <f t="shared" si="231"/>
        <v>2.4180038376446777E-3</v>
      </c>
      <c r="AK322" s="2">
        <f t="shared" si="207"/>
        <v>0.39809609594181961</v>
      </c>
      <c r="AL322" s="2">
        <f t="shared" si="208"/>
        <v>0.37145482340037816</v>
      </c>
      <c r="AM322" s="2">
        <f t="shared" si="209"/>
        <v>8.6288110667995105E-2</v>
      </c>
      <c r="AN322" s="2">
        <f t="shared" si="210"/>
        <v>8.5367234391689861E-2</v>
      </c>
      <c r="AO322" s="2">
        <f t="shared" si="211"/>
        <v>3.5010962756168856E-2</v>
      </c>
      <c r="AP322" s="2">
        <f t="shared" si="212"/>
        <v>2.3140402880629435E-2</v>
      </c>
      <c r="AQ322" s="2">
        <f t="shared" si="213"/>
        <v>1.1801429291858845E-2</v>
      </c>
      <c r="AR322" s="2">
        <f t="shared" si="214"/>
        <v>9.2534659029893662E-3</v>
      </c>
      <c r="AS322" s="2">
        <f t="array" ref="AS322">_xlfn.STDEV.S(IF(E$17:E$1040=E322,$C$17:$C$1040,""))</f>
        <v>1.2758628112718129E-2</v>
      </c>
      <c r="AT322" s="2">
        <f t="array" ref="AT322">_xlfn.STDEV.S(IF(F$17:F$1040=F322,$C$17:$C$1040,""))</f>
        <v>1.4290354294774564E-2</v>
      </c>
      <c r="AU322" s="2">
        <f t="array" ref="AU322">_xlfn.STDEV.S(IF(G$17:G$1040=G322,$C$17:$C$1040,""))</f>
        <v>7.2726417459867253E-3</v>
      </c>
      <c r="AV322" s="2">
        <f t="array" ref="AV322">_xlfn.STDEV.S(IF(H$17:H$1040=H322,$C$17:$C$1040,""))</f>
        <v>8.6215323287876251E-3</v>
      </c>
      <c r="AW322" s="2">
        <f t="array" ref="AW322">_xlfn.STDEV.S(IF(I$17:I$1040=I322,$C$17:$C$1040,""))</f>
        <v>8.2748003064872684E-3</v>
      </c>
      <c r="AX322" s="2">
        <f t="array" ref="AX322">_xlfn.STDEV.S(IF(J$17:J$1040=J322,$C$17:$C$1040,""))</f>
        <v>5.5052533389105922E-3</v>
      </c>
      <c r="AY322" s="2">
        <f t="array" ref="AY322">_xlfn.STDEV.S(IF(K$17:K$1040=K322,$C$17:$C$1040,""))</f>
        <v>4.4428512168319789E-3</v>
      </c>
      <c r="AZ322" s="2">
        <f t="array" ref="AZ322">_xlfn.STDEV.S(IF(L$17:L$1040=L322,$C$17:$C$1040,""))</f>
        <v>5.6398738571926269E-3</v>
      </c>
      <c r="BA322" s="5">
        <f t="shared" si="215"/>
        <v>31.202108285058262</v>
      </c>
      <c r="BB322" s="5">
        <f t="shared" si="216"/>
        <v>25.993394966855718</v>
      </c>
      <c r="BC322" s="5">
        <f t="shared" si="217"/>
        <v>11.864754745496933</v>
      </c>
      <c r="BD322" s="5">
        <f t="shared" si="218"/>
        <v>9.9016313035961616</v>
      </c>
      <c r="BE322" s="5">
        <f t="shared" si="219"/>
        <v>4.2310341590625455</v>
      </c>
      <c r="BF322" s="5">
        <f t="shared" si="220"/>
        <v>4.2033311559116324</v>
      </c>
      <c r="BG322" s="5">
        <f t="shared" si="221"/>
        <v>2.6562738016408249</v>
      </c>
      <c r="BH322" s="5">
        <f t="shared" si="222"/>
        <v>1.6407221397670559</v>
      </c>
    </row>
    <row r="323" spans="1:60" x14ac:dyDescent="0.25">
      <c r="A323" t="s">
        <v>330</v>
      </c>
      <c r="B323">
        <v>147</v>
      </c>
      <c r="C323" s="2">
        <f t="shared" si="190"/>
        <v>4.098360655737654E-3</v>
      </c>
      <c r="D323" s="8">
        <f t="shared" si="223"/>
        <v>306</v>
      </c>
      <c r="E323" s="8">
        <f t="shared" si="234"/>
        <v>0</v>
      </c>
      <c r="F323" s="8">
        <f t="shared" si="233"/>
        <v>1</v>
      </c>
      <c r="G323" s="8">
        <f t="shared" si="233"/>
        <v>2</v>
      </c>
      <c r="H323" s="8">
        <f t="shared" si="233"/>
        <v>4</v>
      </c>
      <c r="I323" s="8">
        <f t="shared" si="233"/>
        <v>9</v>
      </c>
      <c r="J323" s="8">
        <f t="shared" si="233"/>
        <v>19</v>
      </c>
      <c r="K323" s="8">
        <f t="shared" si="233"/>
        <v>38</v>
      </c>
      <c r="L323" s="8">
        <f t="shared" si="233"/>
        <v>76</v>
      </c>
      <c r="M323" s="2">
        <f t="shared" si="191"/>
        <v>-1.0446901285107854E-3</v>
      </c>
      <c r="N323" s="2">
        <f t="shared" si="192"/>
        <v>-1.5670680214802213E-3</v>
      </c>
      <c r="O323" s="2">
        <f t="shared" si="193"/>
        <v>-5.8040304761040364E-4</v>
      </c>
      <c r="P323" s="2">
        <f t="shared" si="194"/>
        <v>-3.3072316145825974E-4</v>
      </c>
      <c r="Q323" s="2">
        <f t="shared" si="195"/>
        <v>1.0723653299294159E-4</v>
      </c>
      <c r="R323" s="2">
        <f t="shared" si="196"/>
        <v>7.838469425131972E-4</v>
      </c>
      <c r="S323" s="2">
        <f t="shared" si="197"/>
        <v>-5.4841176722572604E-4</v>
      </c>
      <c r="T323" s="2">
        <f t="shared" si="198"/>
        <v>-3.132463247374484E-4</v>
      </c>
      <c r="U323" s="4">
        <f t="shared" si="199"/>
        <v>5.1430507842484393E-3</v>
      </c>
      <c r="V323" s="4">
        <f t="shared" si="200"/>
        <v>5.6654286772178757E-3</v>
      </c>
      <c r="W323" s="4">
        <f t="shared" si="201"/>
        <v>4.6787637033480576E-3</v>
      </c>
      <c r="X323" s="4">
        <f t="shared" si="202"/>
        <v>4.4290838171959137E-3</v>
      </c>
      <c r="Y323" s="4">
        <f t="shared" si="203"/>
        <v>3.9911241227447124E-3</v>
      </c>
      <c r="Z323" s="4">
        <f t="shared" si="204"/>
        <v>3.3145137132244568E-3</v>
      </c>
      <c r="AA323" s="4">
        <f t="shared" si="205"/>
        <v>4.64677242296338E-3</v>
      </c>
      <c r="AB323" s="4">
        <f t="shared" si="206"/>
        <v>4.4116069804751024E-3</v>
      </c>
      <c r="AC323" s="4">
        <f t="shared" si="224"/>
        <v>0.15918997558459297</v>
      </c>
      <c r="AD323" s="4">
        <f t="shared" si="225"/>
        <v>5.2102507525858974E-2</v>
      </c>
      <c r="AE323" s="4">
        <f t="shared" si="226"/>
        <v>1.7825938584982229E-3</v>
      </c>
      <c r="AF323" s="4">
        <f t="shared" si="227"/>
        <v>-1.0951080335261081E-2</v>
      </c>
      <c r="AG323" s="4">
        <f t="shared" si="228"/>
        <v>-5.2576043073954797E-3</v>
      </c>
      <c r="AH323" s="4">
        <f t="shared" si="229"/>
        <v>3.5383310163678433E-3</v>
      </c>
      <c r="AI323" s="4">
        <f t="shared" si="230"/>
        <v>7.535107145584613E-3</v>
      </c>
      <c r="AJ323" s="4">
        <f t="shared" si="231"/>
        <v>6.8296108181197801E-3</v>
      </c>
      <c r="AK323" s="2">
        <f t="shared" si="207"/>
        <v>0.39809609594181961</v>
      </c>
      <c r="AL323" s="2">
        <f t="shared" si="208"/>
        <v>0.37145482340037816</v>
      </c>
      <c r="AM323" s="2">
        <f t="shared" si="209"/>
        <v>8.6288110667995105E-2</v>
      </c>
      <c r="AN323" s="2">
        <f t="shared" si="210"/>
        <v>8.5367234391689861E-2</v>
      </c>
      <c r="AO323" s="2">
        <f t="shared" si="211"/>
        <v>3.5010962756168856E-2</v>
      </c>
      <c r="AP323" s="2">
        <f t="shared" si="212"/>
        <v>2.3140402880629435E-2</v>
      </c>
      <c r="AQ323" s="2">
        <f t="shared" si="213"/>
        <v>1.1801429291858845E-2</v>
      </c>
      <c r="AR323" s="2">
        <f t="shared" si="214"/>
        <v>9.2534659029893662E-3</v>
      </c>
      <c r="AS323" s="2">
        <f t="array" ref="AS323">_xlfn.STDEV.S(IF(E$17:E$1040=E323,$C$17:$C$1040,""))</f>
        <v>1.2758628112718129E-2</v>
      </c>
      <c r="AT323" s="2">
        <f t="array" ref="AT323">_xlfn.STDEV.S(IF(F$17:F$1040=F323,$C$17:$C$1040,""))</f>
        <v>1.4290354294774564E-2</v>
      </c>
      <c r="AU323" s="2">
        <f t="array" ref="AU323">_xlfn.STDEV.S(IF(G$17:G$1040=G323,$C$17:$C$1040,""))</f>
        <v>7.2726417459867253E-3</v>
      </c>
      <c r="AV323" s="2">
        <f t="array" ref="AV323">_xlfn.STDEV.S(IF(H$17:H$1040=H323,$C$17:$C$1040,""))</f>
        <v>8.6215323287876251E-3</v>
      </c>
      <c r="AW323" s="2">
        <f t="array" ref="AW323">_xlfn.STDEV.S(IF(I$17:I$1040=I323,$C$17:$C$1040,""))</f>
        <v>8.2748003064872684E-3</v>
      </c>
      <c r="AX323" s="2">
        <f t="array" ref="AX323">_xlfn.STDEV.S(IF(J$17:J$1040=J323,$C$17:$C$1040,""))</f>
        <v>5.5052533389105922E-3</v>
      </c>
      <c r="AY323" s="2">
        <f t="array" ref="AY323">_xlfn.STDEV.S(IF(K$17:K$1040=K323,$C$17:$C$1040,""))</f>
        <v>4.4428512168319789E-3</v>
      </c>
      <c r="AZ323" s="2">
        <f t="array" ref="AZ323">_xlfn.STDEV.S(IF(L$17:L$1040=L323,$C$17:$C$1040,""))</f>
        <v>5.6398738571926269E-3</v>
      </c>
      <c r="BA323" s="5">
        <f t="shared" si="215"/>
        <v>31.202108285058262</v>
      </c>
      <c r="BB323" s="5">
        <f t="shared" si="216"/>
        <v>25.993394966855718</v>
      </c>
      <c r="BC323" s="5">
        <f t="shared" si="217"/>
        <v>11.864754745496933</v>
      </c>
      <c r="BD323" s="5">
        <f t="shared" si="218"/>
        <v>9.9016313035961616</v>
      </c>
      <c r="BE323" s="5">
        <f t="shared" si="219"/>
        <v>4.2310341590625455</v>
      </c>
      <c r="BF323" s="5">
        <f t="shared" si="220"/>
        <v>4.2033311559116324</v>
      </c>
      <c r="BG323" s="5">
        <f t="shared" si="221"/>
        <v>2.6562738016408249</v>
      </c>
      <c r="BH323" s="5">
        <f t="shared" si="222"/>
        <v>1.6407221397670559</v>
      </c>
    </row>
    <row r="324" spans="1:60" x14ac:dyDescent="0.25">
      <c r="A324" t="s">
        <v>331</v>
      </c>
      <c r="B324">
        <v>145.94999999999999</v>
      </c>
      <c r="C324" s="2">
        <f t="shared" si="190"/>
        <v>-7.1428571428572285E-3</v>
      </c>
      <c r="D324" s="8">
        <f t="shared" si="223"/>
        <v>307</v>
      </c>
      <c r="E324" s="8">
        <f t="shared" si="234"/>
        <v>0</v>
      </c>
      <c r="F324" s="8">
        <f t="shared" si="233"/>
        <v>1</v>
      </c>
      <c r="G324" s="8">
        <f t="shared" si="233"/>
        <v>2</v>
      </c>
      <c r="H324" s="8">
        <f t="shared" si="233"/>
        <v>4</v>
      </c>
      <c r="I324" s="8">
        <f t="shared" si="233"/>
        <v>9</v>
      </c>
      <c r="J324" s="8">
        <f t="shared" si="233"/>
        <v>19</v>
      </c>
      <c r="K324" s="8">
        <f t="shared" si="233"/>
        <v>38</v>
      </c>
      <c r="L324" s="8">
        <f t="shared" si="233"/>
        <v>76</v>
      </c>
      <c r="M324" s="2">
        <f t="shared" si="191"/>
        <v>-1.0446901285107854E-3</v>
      </c>
      <c r="N324" s="2">
        <f t="shared" si="192"/>
        <v>-1.5670680214802213E-3</v>
      </c>
      <c r="O324" s="2">
        <f t="shared" si="193"/>
        <v>-5.8040304761040364E-4</v>
      </c>
      <c r="P324" s="2">
        <f t="shared" si="194"/>
        <v>-3.3072316145825974E-4</v>
      </c>
      <c r="Q324" s="2">
        <f t="shared" si="195"/>
        <v>1.0723653299294159E-4</v>
      </c>
      <c r="R324" s="2">
        <f t="shared" si="196"/>
        <v>7.838469425131972E-4</v>
      </c>
      <c r="S324" s="2">
        <f t="shared" si="197"/>
        <v>-5.4841176722572604E-4</v>
      </c>
      <c r="T324" s="2">
        <f t="shared" si="198"/>
        <v>-3.132463247374484E-4</v>
      </c>
      <c r="U324" s="4">
        <f t="shared" si="199"/>
        <v>-6.0981670143464431E-3</v>
      </c>
      <c r="V324" s="4">
        <f t="shared" si="200"/>
        <v>-5.5757891213770068E-3</v>
      </c>
      <c r="W324" s="4">
        <f t="shared" si="201"/>
        <v>-6.5624540952468249E-3</v>
      </c>
      <c r="X324" s="4">
        <f t="shared" si="202"/>
        <v>-6.8121339813989688E-3</v>
      </c>
      <c r="Y324" s="4">
        <f t="shared" si="203"/>
        <v>-7.2500936758501701E-3</v>
      </c>
      <c r="Z324" s="4">
        <f t="shared" si="204"/>
        <v>-7.9267040853704257E-3</v>
      </c>
      <c r="AA324" s="4">
        <f t="shared" si="205"/>
        <v>-6.5944453756315025E-3</v>
      </c>
      <c r="AB324" s="4">
        <f t="shared" si="206"/>
        <v>-6.8296108181197801E-3</v>
      </c>
      <c r="AC324" s="4">
        <f t="shared" si="224"/>
        <v>0.15309180857024651</v>
      </c>
      <c r="AD324" s="4">
        <f t="shared" si="225"/>
        <v>4.652671840448197E-2</v>
      </c>
      <c r="AE324" s="4">
        <f t="shared" si="226"/>
        <v>-4.779860236748602E-3</v>
      </c>
      <c r="AF324" s="4">
        <f t="shared" si="227"/>
        <v>-1.7763214316660052E-2</v>
      </c>
      <c r="AG324" s="4">
        <f t="shared" si="228"/>
        <v>-1.250769798324565E-2</v>
      </c>
      <c r="AH324" s="4">
        <f t="shared" si="229"/>
        <v>-4.3883730690025824E-3</v>
      </c>
      <c r="AI324" s="4">
        <f t="shared" si="230"/>
        <v>9.4066176995311057E-4</v>
      </c>
      <c r="AJ324" s="4">
        <f t="shared" si="231"/>
        <v>0</v>
      </c>
      <c r="AK324" s="2">
        <f t="shared" si="207"/>
        <v>0.39809609594181961</v>
      </c>
      <c r="AL324" s="2">
        <f t="shared" si="208"/>
        <v>0.37145482340037816</v>
      </c>
      <c r="AM324" s="2">
        <f t="shared" si="209"/>
        <v>8.6288110667995105E-2</v>
      </c>
      <c r="AN324" s="2">
        <f t="shared" si="210"/>
        <v>8.5367234391689861E-2</v>
      </c>
      <c r="AO324" s="2">
        <f t="shared" si="211"/>
        <v>3.5010962756168856E-2</v>
      </c>
      <c r="AP324" s="2">
        <f t="shared" si="212"/>
        <v>2.3140402880629435E-2</v>
      </c>
      <c r="AQ324" s="2">
        <f t="shared" si="213"/>
        <v>1.1801429291858845E-2</v>
      </c>
      <c r="AR324" s="2">
        <f t="shared" si="214"/>
        <v>9.2534659029893662E-3</v>
      </c>
      <c r="AS324" s="2">
        <f t="array" ref="AS324">_xlfn.STDEV.S(IF(E$17:E$1040=E324,$C$17:$C$1040,""))</f>
        <v>1.2758628112718129E-2</v>
      </c>
      <c r="AT324" s="2">
        <f t="array" ref="AT324">_xlfn.STDEV.S(IF(F$17:F$1040=F324,$C$17:$C$1040,""))</f>
        <v>1.4290354294774564E-2</v>
      </c>
      <c r="AU324" s="2">
        <f t="array" ref="AU324">_xlfn.STDEV.S(IF(G$17:G$1040=G324,$C$17:$C$1040,""))</f>
        <v>7.2726417459867253E-3</v>
      </c>
      <c r="AV324" s="2">
        <f t="array" ref="AV324">_xlfn.STDEV.S(IF(H$17:H$1040=H324,$C$17:$C$1040,""))</f>
        <v>8.6215323287876251E-3</v>
      </c>
      <c r="AW324" s="2">
        <f t="array" ref="AW324">_xlfn.STDEV.S(IF(I$17:I$1040=I324,$C$17:$C$1040,""))</f>
        <v>8.2748003064872684E-3</v>
      </c>
      <c r="AX324" s="2">
        <f t="array" ref="AX324">_xlfn.STDEV.S(IF(J$17:J$1040=J324,$C$17:$C$1040,""))</f>
        <v>5.5052533389105922E-3</v>
      </c>
      <c r="AY324" s="2">
        <f t="array" ref="AY324">_xlfn.STDEV.S(IF(K$17:K$1040=K324,$C$17:$C$1040,""))</f>
        <v>4.4428512168319789E-3</v>
      </c>
      <c r="AZ324" s="2">
        <f t="array" ref="AZ324">_xlfn.STDEV.S(IF(L$17:L$1040=L324,$C$17:$C$1040,""))</f>
        <v>5.6398738571926269E-3</v>
      </c>
      <c r="BA324" s="5">
        <f t="shared" si="215"/>
        <v>31.202108285058262</v>
      </c>
      <c r="BB324" s="5">
        <f t="shared" si="216"/>
        <v>25.993394966855718</v>
      </c>
      <c r="BC324" s="5">
        <f t="shared" si="217"/>
        <v>11.864754745496933</v>
      </c>
      <c r="BD324" s="5">
        <f t="shared" si="218"/>
        <v>9.9016313035961616</v>
      </c>
      <c r="BE324" s="5">
        <f t="shared" si="219"/>
        <v>4.2310341590625455</v>
      </c>
      <c r="BF324" s="5">
        <f t="shared" si="220"/>
        <v>4.2033311559116324</v>
      </c>
      <c r="BG324" s="5">
        <f t="shared" si="221"/>
        <v>2.6562738016408249</v>
      </c>
      <c r="BH324" s="5">
        <f t="shared" si="222"/>
        <v>1.6407221397670559</v>
      </c>
    </row>
    <row r="325" spans="1:60" x14ac:dyDescent="0.25">
      <c r="A325" t="s">
        <v>332</v>
      </c>
      <c r="B325">
        <v>145.11000000000001</v>
      </c>
      <c r="C325" s="2">
        <f t="shared" si="190"/>
        <v>-5.7553956834530684E-3</v>
      </c>
      <c r="D325" s="8">
        <f t="shared" si="223"/>
        <v>308</v>
      </c>
      <c r="E325" s="8">
        <f t="shared" si="234"/>
        <v>0</v>
      </c>
      <c r="F325" s="8">
        <f t="shared" si="233"/>
        <v>1</v>
      </c>
      <c r="G325" s="8">
        <f t="shared" si="233"/>
        <v>2</v>
      </c>
      <c r="H325" s="8">
        <f t="shared" si="233"/>
        <v>4</v>
      </c>
      <c r="I325" s="8">
        <f t="shared" si="233"/>
        <v>9</v>
      </c>
      <c r="J325" s="8">
        <f t="shared" si="233"/>
        <v>19</v>
      </c>
      <c r="K325" s="8">
        <f t="shared" si="233"/>
        <v>38</v>
      </c>
      <c r="L325" s="8">
        <f t="shared" si="233"/>
        <v>77</v>
      </c>
      <c r="M325" s="2">
        <f t="shared" si="191"/>
        <v>-1.0446901285107854E-3</v>
      </c>
      <c r="N325" s="2">
        <f t="shared" si="192"/>
        <v>-1.5670680214802213E-3</v>
      </c>
      <c r="O325" s="2">
        <f t="shared" si="193"/>
        <v>-5.8040304761040364E-4</v>
      </c>
      <c r="P325" s="2">
        <f t="shared" si="194"/>
        <v>-3.3072316145825974E-4</v>
      </c>
      <c r="Q325" s="2">
        <f t="shared" si="195"/>
        <v>1.0723653299294159E-4</v>
      </c>
      <c r="R325" s="2">
        <f t="shared" si="196"/>
        <v>7.838469425131972E-4</v>
      </c>
      <c r="S325" s="2">
        <f t="shared" si="197"/>
        <v>-5.4841176722572604E-4</v>
      </c>
      <c r="T325" s="2">
        <f t="shared" si="198"/>
        <v>-7.8357720971400369E-4</v>
      </c>
      <c r="U325" s="4">
        <f t="shared" si="199"/>
        <v>-4.710705554942283E-3</v>
      </c>
      <c r="V325" s="4">
        <f t="shared" si="200"/>
        <v>-4.1883276619728467E-3</v>
      </c>
      <c r="W325" s="4">
        <f t="shared" si="201"/>
        <v>-5.1749926358426648E-3</v>
      </c>
      <c r="X325" s="4">
        <f t="shared" si="202"/>
        <v>-5.4246725219948087E-3</v>
      </c>
      <c r="Y325" s="4">
        <f t="shared" si="203"/>
        <v>-5.86263221644601E-3</v>
      </c>
      <c r="Z325" s="4">
        <f t="shared" si="204"/>
        <v>-6.5392426259662656E-3</v>
      </c>
      <c r="AA325" s="4">
        <f t="shared" si="205"/>
        <v>-5.2069839162273424E-3</v>
      </c>
      <c r="AB325" s="4">
        <f t="shared" si="206"/>
        <v>-4.9718184737390647E-3</v>
      </c>
      <c r="AC325" s="4">
        <f t="shared" si="224"/>
        <v>0.14838110301530422</v>
      </c>
      <c r="AD325" s="4">
        <f t="shared" si="225"/>
        <v>4.2338390742509127E-2</v>
      </c>
      <c r="AE325" s="4">
        <f t="shared" si="226"/>
        <v>-9.9548528725912667E-3</v>
      </c>
      <c r="AF325" s="4">
        <f t="shared" si="227"/>
        <v>-2.3187886838654859E-2</v>
      </c>
      <c r="AG325" s="4">
        <f t="shared" si="228"/>
        <v>-1.837033019969166E-2</v>
      </c>
      <c r="AH325" s="4">
        <f t="shared" si="229"/>
        <v>-1.0927615694968848E-2</v>
      </c>
      <c r="AI325" s="4">
        <f t="shared" si="230"/>
        <v>-4.2663221462742318E-3</v>
      </c>
      <c r="AJ325" s="4">
        <f t="shared" si="231"/>
        <v>-4.9718184737390647E-3</v>
      </c>
      <c r="AK325" s="2">
        <f t="shared" si="207"/>
        <v>0.39809609594181961</v>
      </c>
      <c r="AL325" s="2">
        <f t="shared" si="208"/>
        <v>0.37145482340037816</v>
      </c>
      <c r="AM325" s="2">
        <f t="shared" si="209"/>
        <v>8.6288110667995105E-2</v>
      </c>
      <c r="AN325" s="2">
        <f t="shared" si="210"/>
        <v>8.5367234391689861E-2</v>
      </c>
      <c r="AO325" s="2">
        <f t="shared" si="211"/>
        <v>3.5010962756168856E-2</v>
      </c>
      <c r="AP325" s="2">
        <f t="shared" si="212"/>
        <v>2.3140402880629435E-2</v>
      </c>
      <c r="AQ325" s="2">
        <f t="shared" si="213"/>
        <v>1.1801429291858845E-2</v>
      </c>
      <c r="AR325" s="2">
        <f t="shared" si="214"/>
        <v>5.0123604866059157E-3</v>
      </c>
      <c r="AS325" s="2">
        <f t="array" ref="AS325">_xlfn.STDEV.S(IF(E$17:E$1040=E325,$C$17:$C$1040,""))</f>
        <v>1.2758628112718129E-2</v>
      </c>
      <c r="AT325" s="2">
        <f t="array" ref="AT325">_xlfn.STDEV.S(IF(F$17:F$1040=F325,$C$17:$C$1040,""))</f>
        <v>1.4290354294774564E-2</v>
      </c>
      <c r="AU325" s="2">
        <f t="array" ref="AU325">_xlfn.STDEV.S(IF(G$17:G$1040=G325,$C$17:$C$1040,""))</f>
        <v>7.2726417459867253E-3</v>
      </c>
      <c r="AV325" s="2">
        <f t="array" ref="AV325">_xlfn.STDEV.S(IF(H$17:H$1040=H325,$C$17:$C$1040,""))</f>
        <v>8.6215323287876251E-3</v>
      </c>
      <c r="AW325" s="2">
        <f t="array" ref="AW325">_xlfn.STDEV.S(IF(I$17:I$1040=I325,$C$17:$C$1040,""))</f>
        <v>8.2748003064872684E-3</v>
      </c>
      <c r="AX325" s="2">
        <f t="array" ref="AX325">_xlfn.STDEV.S(IF(J$17:J$1040=J325,$C$17:$C$1040,""))</f>
        <v>5.5052533389105922E-3</v>
      </c>
      <c r="AY325" s="2">
        <f t="array" ref="AY325">_xlfn.STDEV.S(IF(K$17:K$1040=K325,$C$17:$C$1040,""))</f>
        <v>4.4428512168319789E-3</v>
      </c>
      <c r="AZ325" s="2">
        <f t="array" ref="AZ325">_xlfn.STDEV.S(IF(L$17:L$1040=L325,$C$17:$C$1040,""))</f>
        <v>3.7552423306837575E-3</v>
      </c>
      <c r="BA325" s="5">
        <f t="shared" si="215"/>
        <v>31.202108285058262</v>
      </c>
      <c r="BB325" s="5">
        <f t="shared" si="216"/>
        <v>25.993394966855718</v>
      </c>
      <c r="BC325" s="5">
        <f t="shared" si="217"/>
        <v>11.864754745496933</v>
      </c>
      <c r="BD325" s="5">
        <f t="shared" si="218"/>
        <v>9.9016313035961616</v>
      </c>
      <c r="BE325" s="5">
        <f t="shared" si="219"/>
        <v>4.2310341590625455</v>
      </c>
      <c r="BF325" s="5">
        <f t="shared" si="220"/>
        <v>4.2033311559116324</v>
      </c>
      <c r="BG325" s="5">
        <f t="shared" si="221"/>
        <v>2.6562738016408249</v>
      </c>
      <c r="BH325" s="5">
        <f t="shared" si="222"/>
        <v>1.3347635239543278</v>
      </c>
    </row>
    <row r="326" spans="1:60" x14ac:dyDescent="0.25">
      <c r="A326" t="s">
        <v>333</v>
      </c>
      <c r="B326">
        <v>145.13</v>
      </c>
      <c r="C326" s="2">
        <f t="shared" si="190"/>
        <v>1.3782647646598534E-4</v>
      </c>
      <c r="D326" s="8">
        <f t="shared" si="223"/>
        <v>309</v>
      </c>
      <c r="E326" s="8">
        <f t="shared" si="234"/>
        <v>0</v>
      </c>
      <c r="F326" s="8">
        <f t="shared" si="233"/>
        <v>1</v>
      </c>
      <c r="G326" s="8">
        <f t="shared" si="233"/>
        <v>2</v>
      </c>
      <c r="H326" s="8">
        <f t="shared" si="233"/>
        <v>4</v>
      </c>
      <c r="I326" s="8">
        <f t="shared" si="233"/>
        <v>9</v>
      </c>
      <c r="J326" s="8">
        <f t="shared" si="233"/>
        <v>19</v>
      </c>
      <c r="K326" s="8">
        <f t="shared" si="233"/>
        <v>38</v>
      </c>
      <c r="L326" s="8">
        <f t="shared" si="233"/>
        <v>77</v>
      </c>
      <c r="M326" s="2">
        <f t="shared" si="191"/>
        <v>-1.0446901285107854E-3</v>
      </c>
      <c r="N326" s="2">
        <f t="shared" si="192"/>
        <v>-1.5670680214802213E-3</v>
      </c>
      <c r="O326" s="2">
        <f t="shared" si="193"/>
        <v>-5.8040304761040364E-4</v>
      </c>
      <c r="P326" s="2">
        <f t="shared" si="194"/>
        <v>-3.3072316145825974E-4</v>
      </c>
      <c r="Q326" s="2">
        <f t="shared" si="195"/>
        <v>1.0723653299294159E-4</v>
      </c>
      <c r="R326" s="2">
        <f t="shared" si="196"/>
        <v>7.838469425131972E-4</v>
      </c>
      <c r="S326" s="2">
        <f t="shared" si="197"/>
        <v>-5.4841176722572604E-4</v>
      </c>
      <c r="T326" s="2">
        <f t="shared" si="198"/>
        <v>-7.8357720971400369E-4</v>
      </c>
      <c r="U326" s="4">
        <f t="shared" si="199"/>
        <v>1.1825166049767707E-3</v>
      </c>
      <c r="V326" s="4">
        <f t="shared" si="200"/>
        <v>1.7048944979462066E-3</v>
      </c>
      <c r="W326" s="4">
        <f t="shared" si="201"/>
        <v>7.1822952407638897E-4</v>
      </c>
      <c r="X326" s="4">
        <f t="shared" si="202"/>
        <v>4.6854963792424507E-4</v>
      </c>
      <c r="Y326" s="4">
        <f t="shared" si="203"/>
        <v>3.0589943473043751E-5</v>
      </c>
      <c r="Z326" s="4">
        <f t="shared" si="204"/>
        <v>-6.4602046604721186E-4</v>
      </c>
      <c r="AA326" s="4">
        <f t="shared" si="205"/>
        <v>6.8623824369171138E-4</v>
      </c>
      <c r="AB326" s="4">
        <f t="shared" si="206"/>
        <v>9.2140368617998902E-4</v>
      </c>
      <c r="AC326" s="4">
        <f t="shared" si="224"/>
        <v>0.14956361962028097</v>
      </c>
      <c r="AD326" s="4">
        <f t="shared" si="225"/>
        <v>4.4043285240455331E-2</v>
      </c>
      <c r="AE326" s="4">
        <f t="shared" si="226"/>
        <v>-9.2366233485148778E-3</v>
      </c>
      <c r="AF326" s="4">
        <f t="shared" si="227"/>
        <v>-2.2719337200730612E-2</v>
      </c>
      <c r="AG326" s="4">
        <f t="shared" si="228"/>
        <v>-1.8339740256218616E-2</v>
      </c>
      <c r="AH326" s="4">
        <f t="shared" si="229"/>
        <v>-1.157363616101606E-2</v>
      </c>
      <c r="AI326" s="4">
        <f t="shared" si="230"/>
        <v>-3.5800839025825204E-3</v>
      </c>
      <c r="AJ326" s="4">
        <f t="shared" si="231"/>
        <v>-4.0504147875590757E-3</v>
      </c>
      <c r="AK326" s="2">
        <f t="shared" si="207"/>
        <v>0.39809609594181961</v>
      </c>
      <c r="AL326" s="2">
        <f t="shared" si="208"/>
        <v>0.37145482340037816</v>
      </c>
      <c r="AM326" s="2">
        <f t="shared" si="209"/>
        <v>8.6288110667995105E-2</v>
      </c>
      <c r="AN326" s="2">
        <f t="shared" si="210"/>
        <v>8.5367234391689861E-2</v>
      </c>
      <c r="AO326" s="2">
        <f t="shared" si="211"/>
        <v>3.5010962756168856E-2</v>
      </c>
      <c r="AP326" s="2">
        <f t="shared" si="212"/>
        <v>2.3140402880629435E-2</v>
      </c>
      <c r="AQ326" s="2">
        <f t="shared" si="213"/>
        <v>1.1801429291858845E-2</v>
      </c>
      <c r="AR326" s="2">
        <f t="shared" si="214"/>
        <v>5.0123604866059157E-3</v>
      </c>
      <c r="AS326" s="2">
        <f t="array" ref="AS326">_xlfn.STDEV.S(IF(E$17:E$1040=E326,$C$17:$C$1040,""))</f>
        <v>1.2758628112718129E-2</v>
      </c>
      <c r="AT326" s="2">
        <f t="array" ref="AT326">_xlfn.STDEV.S(IF(F$17:F$1040=F326,$C$17:$C$1040,""))</f>
        <v>1.4290354294774564E-2</v>
      </c>
      <c r="AU326" s="2">
        <f t="array" ref="AU326">_xlfn.STDEV.S(IF(G$17:G$1040=G326,$C$17:$C$1040,""))</f>
        <v>7.2726417459867253E-3</v>
      </c>
      <c r="AV326" s="2">
        <f t="array" ref="AV326">_xlfn.STDEV.S(IF(H$17:H$1040=H326,$C$17:$C$1040,""))</f>
        <v>8.6215323287876251E-3</v>
      </c>
      <c r="AW326" s="2">
        <f t="array" ref="AW326">_xlfn.STDEV.S(IF(I$17:I$1040=I326,$C$17:$C$1040,""))</f>
        <v>8.2748003064872684E-3</v>
      </c>
      <c r="AX326" s="2">
        <f t="array" ref="AX326">_xlfn.STDEV.S(IF(J$17:J$1040=J326,$C$17:$C$1040,""))</f>
        <v>5.5052533389105922E-3</v>
      </c>
      <c r="AY326" s="2">
        <f t="array" ref="AY326">_xlfn.STDEV.S(IF(K$17:K$1040=K326,$C$17:$C$1040,""))</f>
        <v>4.4428512168319789E-3</v>
      </c>
      <c r="AZ326" s="2">
        <f t="array" ref="AZ326">_xlfn.STDEV.S(IF(L$17:L$1040=L326,$C$17:$C$1040,""))</f>
        <v>3.7552423306837575E-3</v>
      </c>
      <c r="BA326" s="5">
        <f t="shared" si="215"/>
        <v>31.202108285058262</v>
      </c>
      <c r="BB326" s="5">
        <f t="shared" si="216"/>
        <v>25.993394966855718</v>
      </c>
      <c r="BC326" s="5">
        <f t="shared" si="217"/>
        <v>11.864754745496933</v>
      </c>
      <c r="BD326" s="5">
        <f t="shared" si="218"/>
        <v>9.9016313035961616</v>
      </c>
      <c r="BE326" s="5">
        <f t="shared" si="219"/>
        <v>4.2310341590625455</v>
      </c>
      <c r="BF326" s="5">
        <f t="shared" si="220"/>
        <v>4.2033311559116324</v>
      </c>
      <c r="BG326" s="5">
        <f t="shared" si="221"/>
        <v>2.6562738016408249</v>
      </c>
      <c r="BH326" s="5">
        <f t="shared" si="222"/>
        <v>1.3347635239543278</v>
      </c>
    </row>
    <row r="327" spans="1:60" x14ac:dyDescent="0.25">
      <c r="A327" t="s">
        <v>334</v>
      </c>
      <c r="B327">
        <v>145.61000000000001</v>
      </c>
      <c r="C327" s="2">
        <f t="shared" si="190"/>
        <v>3.307379590711923E-3</v>
      </c>
      <c r="D327" s="8">
        <f t="shared" si="223"/>
        <v>310</v>
      </c>
      <c r="E327" s="8">
        <f t="shared" si="234"/>
        <v>0</v>
      </c>
      <c r="F327" s="8">
        <f t="shared" si="233"/>
        <v>1</v>
      </c>
      <c r="G327" s="8">
        <f t="shared" si="233"/>
        <v>2</v>
      </c>
      <c r="H327" s="8">
        <f t="shared" si="233"/>
        <v>4</v>
      </c>
      <c r="I327" s="8">
        <f t="shared" si="233"/>
        <v>9</v>
      </c>
      <c r="J327" s="8">
        <f t="shared" si="233"/>
        <v>19</v>
      </c>
      <c r="K327" s="8">
        <f t="shared" si="233"/>
        <v>38</v>
      </c>
      <c r="L327" s="8">
        <f t="shared" si="233"/>
        <v>77</v>
      </c>
      <c r="M327" s="2">
        <f t="shared" si="191"/>
        <v>-1.0446901285107854E-3</v>
      </c>
      <c r="N327" s="2">
        <f t="shared" si="192"/>
        <v>-1.5670680214802213E-3</v>
      </c>
      <c r="O327" s="2">
        <f t="shared" si="193"/>
        <v>-5.8040304761040364E-4</v>
      </c>
      <c r="P327" s="2">
        <f t="shared" si="194"/>
        <v>-3.3072316145825974E-4</v>
      </c>
      <c r="Q327" s="2">
        <f t="shared" si="195"/>
        <v>1.0723653299294159E-4</v>
      </c>
      <c r="R327" s="2">
        <f t="shared" si="196"/>
        <v>7.838469425131972E-4</v>
      </c>
      <c r="S327" s="2">
        <f t="shared" si="197"/>
        <v>-5.4841176722572604E-4</v>
      </c>
      <c r="T327" s="2">
        <f t="shared" si="198"/>
        <v>-7.8357720971400369E-4</v>
      </c>
      <c r="U327" s="4">
        <f t="shared" si="199"/>
        <v>4.3520697192227084E-3</v>
      </c>
      <c r="V327" s="4">
        <f t="shared" si="200"/>
        <v>4.8744476121921447E-3</v>
      </c>
      <c r="W327" s="4">
        <f t="shared" si="201"/>
        <v>3.8877826383223266E-3</v>
      </c>
      <c r="X327" s="4">
        <f t="shared" si="202"/>
        <v>3.6381027521701827E-3</v>
      </c>
      <c r="Y327" s="4">
        <f t="shared" si="203"/>
        <v>3.2001430577189814E-3</v>
      </c>
      <c r="Z327" s="4">
        <f t="shared" si="204"/>
        <v>2.5235326481987258E-3</v>
      </c>
      <c r="AA327" s="4">
        <f t="shared" si="205"/>
        <v>3.855791357937649E-3</v>
      </c>
      <c r="AB327" s="4">
        <f t="shared" si="206"/>
        <v>4.0909568004259267E-3</v>
      </c>
      <c r="AC327" s="4">
        <f t="shared" si="224"/>
        <v>0.15391568933950367</v>
      </c>
      <c r="AD327" s="4">
        <f t="shared" si="225"/>
        <v>4.8917732852647472E-2</v>
      </c>
      <c r="AE327" s="4">
        <f t="shared" si="226"/>
        <v>-5.3488407101925511E-3</v>
      </c>
      <c r="AF327" s="4">
        <f t="shared" si="227"/>
        <v>-1.9081234448560427E-2</v>
      </c>
      <c r="AG327" s="4">
        <f t="shared" si="228"/>
        <v>-1.5139597198499635E-2</v>
      </c>
      <c r="AH327" s="4">
        <f t="shared" si="229"/>
        <v>-9.0501035128173341E-3</v>
      </c>
      <c r="AI327" s="4">
        <f t="shared" si="230"/>
        <v>2.7570745535512864E-4</v>
      </c>
      <c r="AJ327" s="4">
        <f t="shared" si="231"/>
        <v>4.0542012866850996E-5</v>
      </c>
      <c r="AK327" s="2">
        <f t="shared" si="207"/>
        <v>0.39809609594181961</v>
      </c>
      <c r="AL327" s="2">
        <f t="shared" si="208"/>
        <v>0.37145482340037816</v>
      </c>
      <c r="AM327" s="2">
        <f t="shared" si="209"/>
        <v>8.6288110667995105E-2</v>
      </c>
      <c r="AN327" s="2">
        <f t="shared" si="210"/>
        <v>8.5367234391689861E-2</v>
      </c>
      <c r="AO327" s="2">
        <f t="shared" si="211"/>
        <v>3.5010962756168856E-2</v>
      </c>
      <c r="AP327" s="2">
        <f t="shared" si="212"/>
        <v>2.3140402880629435E-2</v>
      </c>
      <c r="AQ327" s="2">
        <f t="shared" si="213"/>
        <v>1.1801429291858845E-2</v>
      </c>
      <c r="AR327" s="2">
        <f t="shared" si="214"/>
        <v>5.0123604866059157E-3</v>
      </c>
      <c r="AS327" s="2">
        <f t="array" ref="AS327">_xlfn.STDEV.S(IF(E$17:E$1040=E327,$C$17:$C$1040,""))</f>
        <v>1.2758628112718129E-2</v>
      </c>
      <c r="AT327" s="2">
        <f t="array" ref="AT327">_xlfn.STDEV.S(IF(F$17:F$1040=F327,$C$17:$C$1040,""))</f>
        <v>1.4290354294774564E-2</v>
      </c>
      <c r="AU327" s="2">
        <f t="array" ref="AU327">_xlfn.STDEV.S(IF(G$17:G$1040=G327,$C$17:$C$1040,""))</f>
        <v>7.2726417459867253E-3</v>
      </c>
      <c r="AV327" s="2">
        <f t="array" ref="AV327">_xlfn.STDEV.S(IF(H$17:H$1040=H327,$C$17:$C$1040,""))</f>
        <v>8.6215323287876251E-3</v>
      </c>
      <c r="AW327" s="2">
        <f t="array" ref="AW327">_xlfn.STDEV.S(IF(I$17:I$1040=I327,$C$17:$C$1040,""))</f>
        <v>8.2748003064872684E-3</v>
      </c>
      <c r="AX327" s="2">
        <f t="array" ref="AX327">_xlfn.STDEV.S(IF(J$17:J$1040=J327,$C$17:$C$1040,""))</f>
        <v>5.5052533389105922E-3</v>
      </c>
      <c r="AY327" s="2">
        <f t="array" ref="AY327">_xlfn.STDEV.S(IF(K$17:K$1040=K327,$C$17:$C$1040,""))</f>
        <v>4.4428512168319789E-3</v>
      </c>
      <c r="AZ327" s="2">
        <f t="array" ref="AZ327">_xlfn.STDEV.S(IF(L$17:L$1040=L327,$C$17:$C$1040,""))</f>
        <v>3.7552423306837575E-3</v>
      </c>
      <c r="BA327" s="5">
        <f t="shared" si="215"/>
        <v>31.202108285058262</v>
      </c>
      <c r="BB327" s="5">
        <f t="shared" si="216"/>
        <v>25.993394966855718</v>
      </c>
      <c r="BC327" s="5">
        <f t="shared" si="217"/>
        <v>11.864754745496933</v>
      </c>
      <c r="BD327" s="5">
        <f t="shared" si="218"/>
        <v>9.9016313035961616</v>
      </c>
      <c r="BE327" s="5">
        <f t="shared" si="219"/>
        <v>4.2310341590625455</v>
      </c>
      <c r="BF327" s="5">
        <f t="shared" si="220"/>
        <v>4.2033311559116324</v>
      </c>
      <c r="BG327" s="5">
        <f t="shared" si="221"/>
        <v>2.6562738016408249</v>
      </c>
      <c r="BH327" s="5">
        <f t="shared" si="222"/>
        <v>1.3347635239543278</v>
      </c>
    </row>
    <row r="328" spans="1:60" x14ac:dyDescent="0.25">
      <c r="A328" t="s">
        <v>335</v>
      </c>
      <c r="B328">
        <v>145.49</v>
      </c>
      <c r="C328" s="2">
        <f t="shared" si="190"/>
        <v>-8.2411922258085468E-4</v>
      </c>
      <c r="D328" s="8">
        <f t="shared" si="223"/>
        <v>311</v>
      </c>
      <c r="E328" s="8">
        <f t="shared" si="234"/>
        <v>0</v>
      </c>
      <c r="F328" s="8">
        <f t="shared" si="233"/>
        <v>1</v>
      </c>
      <c r="G328" s="8">
        <f t="shared" si="233"/>
        <v>2</v>
      </c>
      <c r="H328" s="8">
        <f t="shared" si="233"/>
        <v>4</v>
      </c>
      <c r="I328" s="8">
        <f t="shared" si="233"/>
        <v>9</v>
      </c>
      <c r="J328" s="8">
        <f t="shared" si="233"/>
        <v>19</v>
      </c>
      <c r="K328" s="8">
        <f t="shared" si="233"/>
        <v>38</v>
      </c>
      <c r="L328" s="8">
        <f t="shared" si="233"/>
        <v>77</v>
      </c>
      <c r="M328" s="2">
        <f t="shared" si="191"/>
        <v>-1.0446901285107854E-3</v>
      </c>
      <c r="N328" s="2">
        <f t="shared" si="192"/>
        <v>-1.5670680214802213E-3</v>
      </c>
      <c r="O328" s="2">
        <f t="shared" si="193"/>
        <v>-5.8040304761040364E-4</v>
      </c>
      <c r="P328" s="2">
        <f t="shared" si="194"/>
        <v>-3.3072316145825974E-4</v>
      </c>
      <c r="Q328" s="2">
        <f t="shared" si="195"/>
        <v>1.0723653299294159E-4</v>
      </c>
      <c r="R328" s="2">
        <f t="shared" si="196"/>
        <v>7.838469425131972E-4</v>
      </c>
      <c r="S328" s="2">
        <f t="shared" si="197"/>
        <v>-5.4841176722572604E-4</v>
      </c>
      <c r="T328" s="2">
        <f t="shared" si="198"/>
        <v>-7.8357720971400369E-4</v>
      </c>
      <c r="U328" s="4">
        <f t="shared" si="199"/>
        <v>2.2057090592993069E-4</v>
      </c>
      <c r="V328" s="4">
        <f t="shared" si="200"/>
        <v>7.4294879889936659E-4</v>
      </c>
      <c r="W328" s="4">
        <f t="shared" si="201"/>
        <v>-2.4371617497045105E-4</v>
      </c>
      <c r="X328" s="4">
        <f t="shared" si="202"/>
        <v>-4.9339606112259494E-4</v>
      </c>
      <c r="Y328" s="4">
        <f t="shared" si="203"/>
        <v>-9.3135575557379627E-4</v>
      </c>
      <c r="Z328" s="4">
        <f t="shared" si="204"/>
        <v>-1.6079661650940519E-3</v>
      </c>
      <c r="AA328" s="4">
        <f t="shared" si="205"/>
        <v>-2.7570745535512864E-4</v>
      </c>
      <c r="AB328" s="4">
        <f t="shared" si="206"/>
        <v>-4.0542012866850996E-5</v>
      </c>
      <c r="AC328" s="4">
        <f t="shared" si="224"/>
        <v>0.15413626024543359</v>
      </c>
      <c r="AD328" s="4">
        <f t="shared" si="225"/>
        <v>4.9660681651546836E-2</v>
      </c>
      <c r="AE328" s="4">
        <f t="shared" si="226"/>
        <v>-5.5925568851630022E-3</v>
      </c>
      <c r="AF328" s="4">
        <f t="shared" si="227"/>
        <v>-1.9574630509683021E-2</v>
      </c>
      <c r="AG328" s="4">
        <f t="shared" si="228"/>
        <v>-1.6070952954073431E-2</v>
      </c>
      <c r="AH328" s="4">
        <f t="shared" si="229"/>
        <v>-1.0658069677911386E-2</v>
      </c>
      <c r="AI328" s="4">
        <f t="shared" si="230"/>
        <v>0</v>
      </c>
      <c r="AJ328" s="4">
        <f t="shared" si="231"/>
        <v>0</v>
      </c>
      <c r="AK328" s="2">
        <f t="shared" si="207"/>
        <v>0.39809609594181961</v>
      </c>
      <c r="AL328" s="2">
        <f t="shared" si="208"/>
        <v>0.37145482340037816</v>
      </c>
      <c r="AM328" s="2">
        <f t="shared" si="209"/>
        <v>8.6288110667995105E-2</v>
      </c>
      <c r="AN328" s="2">
        <f t="shared" si="210"/>
        <v>8.5367234391689861E-2</v>
      </c>
      <c r="AO328" s="2">
        <f t="shared" si="211"/>
        <v>3.5010962756168856E-2</v>
      </c>
      <c r="AP328" s="2">
        <f t="shared" si="212"/>
        <v>2.3140402880629435E-2</v>
      </c>
      <c r="AQ328" s="2">
        <f t="shared" si="213"/>
        <v>1.1801429291858845E-2</v>
      </c>
      <c r="AR328" s="2">
        <f t="shared" si="214"/>
        <v>5.0123604866059157E-3</v>
      </c>
      <c r="AS328" s="2">
        <f t="array" ref="AS328">_xlfn.STDEV.S(IF(E$17:E$1040=E328,$C$17:$C$1040,""))</f>
        <v>1.2758628112718129E-2</v>
      </c>
      <c r="AT328" s="2">
        <f t="array" ref="AT328">_xlfn.STDEV.S(IF(F$17:F$1040=F328,$C$17:$C$1040,""))</f>
        <v>1.4290354294774564E-2</v>
      </c>
      <c r="AU328" s="2">
        <f t="array" ref="AU328">_xlfn.STDEV.S(IF(G$17:G$1040=G328,$C$17:$C$1040,""))</f>
        <v>7.2726417459867253E-3</v>
      </c>
      <c r="AV328" s="2">
        <f t="array" ref="AV328">_xlfn.STDEV.S(IF(H$17:H$1040=H328,$C$17:$C$1040,""))</f>
        <v>8.6215323287876251E-3</v>
      </c>
      <c r="AW328" s="2">
        <f t="array" ref="AW328">_xlfn.STDEV.S(IF(I$17:I$1040=I328,$C$17:$C$1040,""))</f>
        <v>8.2748003064872684E-3</v>
      </c>
      <c r="AX328" s="2">
        <f t="array" ref="AX328">_xlfn.STDEV.S(IF(J$17:J$1040=J328,$C$17:$C$1040,""))</f>
        <v>5.5052533389105922E-3</v>
      </c>
      <c r="AY328" s="2">
        <f t="array" ref="AY328">_xlfn.STDEV.S(IF(K$17:K$1040=K328,$C$17:$C$1040,""))</f>
        <v>4.4428512168319789E-3</v>
      </c>
      <c r="AZ328" s="2">
        <f t="array" ref="AZ328">_xlfn.STDEV.S(IF(L$17:L$1040=L328,$C$17:$C$1040,""))</f>
        <v>3.7552423306837575E-3</v>
      </c>
      <c r="BA328" s="5">
        <f t="shared" si="215"/>
        <v>31.202108285058262</v>
      </c>
      <c r="BB328" s="5">
        <f t="shared" si="216"/>
        <v>25.993394966855718</v>
      </c>
      <c r="BC328" s="5">
        <f t="shared" si="217"/>
        <v>11.864754745496933</v>
      </c>
      <c r="BD328" s="5">
        <f t="shared" si="218"/>
        <v>9.9016313035961616</v>
      </c>
      <c r="BE328" s="5">
        <f t="shared" si="219"/>
        <v>4.2310341590625455</v>
      </c>
      <c r="BF328" s="5">
        <f t="shared" si="220"/>
        <v>4.2033311559116324</v>
      </c>
      <c r="BG328" s="5">
        <f t="shared" si="221"/>
        <v>2.6562738016408249</v>
      </c>
      <c r="BH328" s="5">
        <f t="shared" si="222"/>
        <v>1.3347635239543278</v>
      </c>
    </row>
    <row r="329" spans="1:60" x14ac:dyDescent="0.25">
      <c r="A329" t="s">
        <v>336</v>
      </c>
      <c r="B329">
        <v>145.34</v>
      </c>
      <c r="C329" s="2">
        <f t="shared" si="190"/>
        <v>-1.030998694068308E-3</v>
      </c>
      <c r="D329" s="8">
        <f t="shared" si="223"/>
        <v>312</v>
      </c>
      <c r="E329" s="8">
        <f t="shared" si="234"/>
        <v>0</v>
      </c>
      <c r="F329" s="8">
        <f t="shared" si="233"/>
        <v>1</v>
      </c>
      <c r="G329" s="8">
        <f t="shared" si="233"/>
        <v>2</v>
      </c>
      <c r="H329" s="8">
        <f t="shared" si="233"/>
        <v>4</v>
      </c>
      <c r="I329" s="8">
        <f t="shared" si="233"/>
        <v>9</v>
      </c>
      <c r="J329" s="8">
        <f t="shared" si="233"/>
        <v>19</v>
      </c>
      <c r="K329" s="8">
        <f t="shared" si="233"/>
        <v>39</v>
      </c>
      <c r="L329" s="8">
        <f t="shared" si="233"/>
        <v>78</v>
      </c>
      <c r="M329" s="2">
        <f t="shared" si="191"/>
        <v>-1.0446901285107854E-3</v>
      </c>
      <c r="N329" s="2">
        <f t="shared" si="192"/>
        <v>-1.5670680214802213E-3</v>
      </c>
      <c r="O329" s="2">
        <f t="shared" si="193"/>
        <v>-5.8040304761040364E-4</v>
      </c>
      <c r="P329" s="2">
        <f t="shared" si="194"/>
        <v>-3.3072316145825974E-4</v>
      </c>
      <c r="Q329" s="2">
        <f t="shared" si="195"/>
        <v>1.0723653299294159E-4</v>
      </c>
      <c r="R329" s="2">
        <f t="shared" si="196"/>
        <v>7.838469425131972E-4</v>
      </c>
      <c r="S329" s="2">
        <f t="shared" si="197"/>
        <v>2.1161056522521204E-3</v>
      </c>
      <c r="T329" s="2">
        <f t="shared" si="198"/>
        <v>1.4600852943255915E-3</v>
      </c>
      <c r="U329" s="4">
        <f t="shared" si="199"/>
        <v>1.3691434442477356E-5</v>
      </c>
      <c r="V329" s="4">
        <f t="shared" si="200"/>
        <v>5.3606932741191325E-4</v>
      </c>
      <c r="W329" s="4">
        <f t="shared" si="201"/>
        <v>-4.5059564645790438E-4</v>
      </c>
      <c r="X329" s="4">
        <f t="shared" si="202"/>
        <v>-7.0027553261004828E-4</v>
      </c>
      <c r="Y329" s="4">
        <f t="shared" si="203"/>
        <v>-1.1382352270612496E-3</v>
      </c>
      <c r="Z329" s="4">
        <f t="shared" si="204"/>
        <v>-1.8148456365815052E-3</v>
      </c>
      <c r="AA329" s="4">
        <f t="shared" si="205"/>
        <v>-3.1471043463204285E-3</v>
      </c>
      <c r="AB329" s="4">
        <f t="shared" si="206"/>
        <v>-2.4910839883938996E-3</v>
      </c>
      <c r="AC329" s="4">
        <f t="shared" si="224"/>
        <v>0.15414995167987605</v>
      </c>
      <c r="AD329" s="4">
        <f t="shared" si="225"/>
        <v>5.0196750978958746E-2</v>
      </c>
      <c r="AE329" s="4">
        <f t="shared" si="226"/>
        <v>-6.0431525316209066E-3</v>
      </c>
      <c r="AF329" s="4">
        <f t="shared" si="227"/>
        <v>-2.0274906042293067E-2</v>
      </c>
      <c r="AG329" s="4">
        <f t="shared" si="228"/>
        <v>-1.720918818113468E-2</v>
      </c>
      <c r="AH329" s="4">
        <f t="shared" si="229"/>
        <v>-1.2472915314492891E-2</v>
      </c>
      <c r="AI329" s="4">
        <f t="shared" si="230"/>
        <v>-3.1471043463204285E-3</v>
      </c>
      <c r="AJ329" s="4">
        <f t="shared" si="231"/>
        <v>-2.4910839883938996E-3</v>
      </c>
      <c r="AK329" s="2">
        <f t="shared" si="207"/>
        <v>0.39809609594181961</v>
      </c>
      <c r="AL329" s="2">
        <f t="shared" si="208"/>
        <v>0.37145482340037816</v>
      </c>
      <c r="AM329" s="2">
        <f t="shared" si="209"/>
        <v>8.6288110667995105E-2</v>
      </c>
      <c r="AN329" s="2">
        <f t="shared" si="210"/>
        <v>8.5367234391689861E-2</v>
      </c>
      <c r="AO329" s="2">
        <f t="shared" si="211"/>
        <v>3.5010962756168856E-2</v>
      </c>
      <c r="AP329" s="2">
        <f t="shared" si="212"/>
        <v>2.3140402880629435E-2</v>
      </c>
      <c r="AQ329" s="2">
        <f t="shared" si="213"/>
        <v>1.5605295735044822E-2</v>
      </c>
      <c r="AR329" s="2">
        <f t="shared" si="214"/>
        <v>3.6913674153385145E-3</v>
      </c>
      <c r="AS329" s="2">
        <f t="array" ref="AS329">_xlfn.STDEV.S(IF(E$17:E$1040=E329,$C$17:$C$1040,""))</f>
        <v>1.2758628112718129E-2</v>
      </c>
      <c r="AT329" s="2">
        <f t="array" ref="AT329">_xlfn.STDEV.S(IF(F$17:F$1040=F329,$C$17:$C$1040,""))</f>
        <v>1.4290354294774564E-2</v>
      </c>
      <c r="AU329" s="2">
        <f t="array" ref="AU329">_xlfn.STDEV.S(IF(G$17:G$1040=G329,$C$17:$C$1040,""))</f>
        <v>7.2726417459867253E-3</v>
      </c>
      <c r="AV329" s="2">
        <f t="array" ref="AV329">_xlfn.STDEV.S(IF(H$17:H$1040=H329,$C$17:$C$1040,""))</f>
        <v>8.6215323287876251E-3</v>
      </c>
      <c r="AW329" s="2">
        <f t="array" ref="AW329">_xlfn.STDEV.S(IF(I$17:I$1040=I329,$C$17:$C$1040,""))</f>
        <v>8.2748003064872684E-3</v>
      </c>
      <c r="AX329" s="2">
        <f t="array" ref="AX329">_xlfn.STDEV.S(IF(J$17:J$1040=J329,$C$17:$C$1040,""))</f>
        <v>5.5052533389105922E-3</v>
      </c>
      <c r="AY329" s="2">
        <f t="array" ref="AY329">_xlfn.STDEV.S(IF(K$17:K$1040=K329,$C$17:$C$1040,""))</f>
        <v>6.4147833058229315E-3</v>
      </c>
      <c r="AZ329" s="2">
        <f t="array" ref="AZ329">_xlfn.STDEV.S(IF(L$17:L$1040=L329,$C$17:$C$1040,""))</f>
        <v>2.6830453844592277E-3</v>
      </c>
      <c r="BA329" s="5">
        <f t="shared" si="215"/>
        <v>31.202108285058262</v>
      </c>
      <c r="BB329" s="5">
        <f t="shared" si="216"/>
        <v>25.993394966855718</v>
      </c>
      <c r="BC329" s="5">
        <f t="shared" si="217"/>
        <v>11.864754745496933</v>
      </c>
      <c r="BD329" s="5">
        <f t="shared" si="218"/>
        <v>9.9016313035961616</v>
      </c>
      <c r="BE329" s="5">
        <f t="shared" si="219"/>
        <v>4.2310341590625455</v>
      </c>
      <c r="BF329" s="5">
        <f t="shared" si="220"/>
        <v>4.2033311559116324</v>
      </c>
      <c r="BG329" s="5">
        <f t="shared" si="221"/>
        <v>2.4327081666000048</v>
      </c>
      <c r="BH329" s="5">
        <f t="shared" si="222"/>
        <v>1.3758125139141155</v>
      </c>
    </row>
    <row r="330" spans="1:60" x14ac:dyDescent="0.25">
      <c r="A330" t="s">
        <v>337</v>
      </c>
      <c r="B330">
        <v>145.57</v>
      </c>
      <c r="C330" s="2">
        <f t="shared" si="190"/>
        <v>1.5824962157697797E-3</v>
      </c>
      <c r="D330" s="8">
        <f t="shared" si="223"/>
        <v>313</v>
      </c>
      <c r="E330" s="8">
        <f t="shared" si="234"/>
        <v>0</v>
      </c>
      <c r="F330" s="8">
        <f t="shared" si="233"/>
        <v>1</v>
      </c>
      <c r="G330" s="8">
        <f t="shared" si="233"/>
        <v>2</v>
      </c>
      <c r="H330" s="8">
        <f t="shared" si="233"/>
        <v>4</v>
      </c>
      <c r="I330" s="8">
        <f t="shared" si="233"/>
        <v>9</v>
      </c>
      <c r="J330" s="8">
        <f t="shared" si="233"/>
        <v>19</v>
      </c>
      <c r="K330" s="8">
        <f t="shared" si="233"/>
        <v>39</v>
      </c>
      <c r="L330" s="8">
        <f t="shared" si="233"/>
        <v>78</v>
      </c>
      <c r="M330" s="2">
        <f t="shared" si="191"/>
        <v>-1.0446901285107854E-3</v>
      </c>
      <c r="N330" s="2">
        <f t="shared" si="192"/>
        <v>-1.5670680214802213E-3</v>
      </c>
      <c r="O330" s="2">
        <f t="shared" si="193"/>
        <v>-5.8040304761040364E-4</v>
      </c>
      <c r="P330" s="2">
        <f t="shared" si="194"/>
        <v>-3.3072316145825974E-4</v>
      </c>
      <c r="Q330" s="2">
        <f t="shared" si="195"/>
        <v>1.0723653299294159E-4</v>
      </c>
      <c r="R330" s="2">
        <f t="shared" si="196"/>
        <v>7.838469425131972E-4</v>
      </c>
      <c r="S330" s="2">
        <f t="shared" si="197"/>
        <v>2.1161056522521204E-3</v>
      </c>
      <c r="T330" s="2">
        <f t="shared" si="198"/>
        <v>1.4600852943255915E-3</v>
      </c>
      <c r="U330" s="4">
        <f t="shared" si="199"/>
        <v>2.6271863442805651E-3</v>
      </c>
      <c r="V330" s="4">
        <f t="shared" si="200"/>
        <v>3.149564237250001E-3</v>
      </c>
      <c r="W330" s="4">
        <f t="shared" si="201"/>
        <v>2.1628992633801834E-3</v>
      </c>
      <c r="X330" s="4">
        <f t="shared" si="202"/>
        <v>1.9132193772280395E-3</v>
      </c>
      <c r="Y330" s="4">
        <f t="shared" si="203"/>
        <v>1.4752596827768381E-3</v>
      </c>
      <c r="Z330" s="4">
        <f t="shared" si="204"/>
        <v>7.9864927325658253E-4</v>
      </c>
      <c r="AA330" s="4">
        <f t="shared" si="205"/>
        <v>-5.3360943648234072E-4</v>
      </c>
      <c r="AB330" s="4">
        <f t="shared" si="206"/>
        <v>1.2241092144418819E-4</v>
      </c>
      <c r="AC330" s="4">
        <f t="shared" si="224"/>
        <v>0.1567771380241566</v>
      </c>
      <c r="AD330" s="4">
        <f t="shared" si="225"/>
        <v>5.3346315216208744E-2</v>
      </c>
      <c r="AE330" s="4">
        <f t="shared" si="226"/>
        <v>-3.8802532682407232E-3</v>
      </c>
      <c r="AF330" s="4">
        <f t="shared" si="227"/>
        <v>-1.8361686665065026E-2</v>
      </c>
      <c r="AG330" s="4">
        <f t="shared" si="228"/>
        <v>-1.5733928498357842E-2</v>
      </c>
      <c r="AH330" s="4">
        <f t="shared" si="229"/>
        <v>-1.1674266041236309E-2</v>
      </c>
      <c r="AI330" s="4">
        <f t="shared" si="230"/>
        <v>-3.6807137828027692E-3</v>
      </c>
      <c r="AJ330" s="4">
        <f t="shared" si="231"/>
        <v>-2.3686730669497114E-3</v>
      </c>
      <c r="AK330" s="2">
        <f t="shared" si="207"/>
        <v>0.39809609594181961</v>
      </c>
      <c r="AL330" s="2">
        <f t="shared" si="208"/>
        <v>0.37145482340037816</v>
      </c>
      <c r="AM330" s="2">
        <f t="shared" si="209"/>
        <v>8.6288110667995105E-2</v>
      </c>
      <c r="AN330" s="2">
        <f t="shared" si="210"/>
        <v>8.5367234391689861E-2</v>
      </c>
      <c r="AO330" s="2">
        <f t="shared" si="211"/>
        <v>3.5010962756168856E-2</v>
      </c>
      <c r="AP330" s="2">
        <f t="shared" si="212"/>
        <v>2.3140402880629435E-2</v>
      </c>
      <c r="AQ330" s="2">
        <f t="shared" si="213"/>
        <v>1.5605295735044822E-2</v>
      </c>
      <c r="AR330" s="2">
        <f t="shared" si="214"/>
        <v>3.6913674153385145E-3</v>
      </c>
      <c r="AS330" s="2">
        <f t="array" ref="AS330">_xlfn.STDEV.S(IF(E$17:E$1040=E330,$C$17:$C$1040,""))</f>
        <v>1.2758628112718129E-2</v>
      </c>
      <c r="AT330" s="2">
        <f t="array" ref="AT330">_xlfn.STDEV.S(IF(F$17:F$1040=F330,$C$17:$C$1040,""))</f>
        <v>1.4290354294774564E-2</v>
      </c>
      <c r="AU330" s="2">
        <f t="array" ref="AU330">_xlfn.STDEV.S(IF(G$17:G$1040=G330,$C$17:$C$1040,""))</f>
        <v>7.2726417459867253E-3</v>
      </c>
      <c r="AV330" s="2">
        <f t="array" ref="AV330">_xlfn.STDEV.S(IF(H$17:H$1040=H330,$C$17:$C$1040,""))</f>
        <v>8.6215323287876251E-3</v>
      </c>
      <c r="AW330" s="2">
        <f t="array" ref="AW330">_xlfn.STDEV.S(IF(I$17:I$1040=I330,$C$17:$C$1040,""))</f>
        <v>8.2748003064872684E-3</v>
      </c>
      <c r="AX330" s="2">
        <f t="array" ref="AX330">_xlfn.STDEV.S(IF(J$17:J$1040=J330,$C$17:$C$1040,""))</f>
        <v>5.5052533389105922E-3</v>
      </c>
      <c r="AY330" s="2">
        <f t="array" ref="AY330">_xlfn.STDEV.S(IF(K$17:K$1040=K330,$C$17:$C$1040,""))</f>
        <v>6.4147833058229315E-3</v>
      </c>
      <c r="AZ330" s="2">
        <f t="array" ref="AZ330">_xlfn.STDEV.S(IF(L$17:L$1040=L330,$C$17:$C$1040,""))</f>
        <v>2.6830453844592277E-3</v>
      </c>
      <c r="BA330" s="5">
        <f t="shared" si="215"/>
        <v>31.202108285058262</v>
      </c>
      <c r="BB330" s="5">
        <f t="shared" si="216"/>
        <v>25.993394966855718</v>
      </c>
      <c r="BC330" s="5">
        <f t="shared" si="217"/>
        <v>11.864754745496933</v>
      </c>
      <c r="BD330" s="5">
        <f t="shared" si="218"/>
        <v>9.9016313035961616</v>
      </c>
      <c r="BE330" s="5">
        <f t="shared" si="219"/>
        <v>4.2310341590625455</v>
      </c>
      <c r="BF330" s="5">
        <f t="shared" si="220"/>
        <v>4.2033311559116324</v>
      </c>
      <c r="BG330" s="5">
        <f t="shared" si="221"/>
        <v>2.4327081666000048</v>
      </c>
      <c r="BH330" s="5">
        <f t="shared" si="222"/>
        <v>1.3758125139141155</v>
      </c>
    </row>
    <row r="331" spans="1:60" x14ac:dyDescent="0.25">
      <c r="A331" t="s">
        <v>338</v>
      </c>
      <c r="B331">
        <v>145.59</v>
      </c>
      <c r="C331" s="2">
        <f t="shared" si="190"/>
        <v>1.3739094593678836E-4</v>
      </c>
      <c r="D331" s="8">
        <f t="shared" si="223"/>
        <v>314</v>
      </c>
      <c r="E331" s="8">
        <f t="shared" si="234"/>
        <v>0</v>
      </c>
      <c r="F331" s="8">
        <f t="shared" si="233"/>
        <v>1</v>
      </c>
      <c r="G331" s="8">
        <f t="shared" si="233"/>
        <v>2</v>
      </c>
      <c r="H331" s="8">
        <f t="shared" si="233"/>
        <v>4</v>
      </c>
      <c r="I331" s="8">
        <f t="shared" si="233"/>
        <v>9</v>
      </c>
      <c r="J331" s="8">
        <f t="shared" si="233"/>
        <v>19</v>
      </c>
      <c r="K331" s="8">
        <f t="shared" si="233"/>
        <v>39</v>
      </c>
      <c r="L331" s="8">
        <f t="shared" si="233"/>
        <v>78</v>
      </c>
      <c r="M331" s="2">
        <f t="shared" si="191"/>
        <v>-1.0446901285107854E-3</v>
      </c>
      <c r="N331" s="2">
        <f t="shared" si="192"/>
        <v>-1.5670680214802213E-3</v>
      </c>
      <c r="O331" s="2">
        <f t="shared" si="193"/>
        <v>-5.8040304761040364E-4</v>
      </c>
      <c r="P331" s="2">
        <f t="shared" si="194"/>
        <v>-3.3072316145825974E-4</v>
      </c>
      <c r="Q331" s="2">
        <f t="shared" si="195"/>
        <v>1.0723653299294159E-4</v>
      </c>
      <c r="R331" s="2">
        <f t="shared" si="196"/>
        <v>7.838469425131972E-4</v>
      </c>
      <c r="S331" s="2">
        <f t="shared" si="197"/>
        <v>2.1161056522521204E-3</v>
      </c>
      <c r="T331" s="2">
        <f t="shared" si="198"/>
        <v>1.4600852943255915E-3</v>
      </c>
      <c r="U331" s="4">
        <f t="shared" si="199"/>
        <v>1.1820810744475737E-3</v>
      </c>
      <c r="V331" s="4">
        <f t="shared" si="200"/>
        <v>1.7044589674170096E-3</v>
      </c>
      <c r="W331" s="4">
        <f t="shared" si="201"/>
        <v>7.1779399354719199E-4</v>
      </c>
      <c r="X331" s="4">
        <f t="shared" si="202"/>
        <v>4.6811410739504809E-4</v>
      </c>
      <c r="Y331" s="4">
        <f t="shared" si="203"/>
        <v>3.015441294384677E-5</v>
      </c>
      <c r="Z331" s="4">
        <f t="shared" si="204"/>
        <v>-6.4645599657640884E-4</v>
      </c>
      <c r="AA331" s="4">
        <f t="shared" si="205"/>
        <v>-1.9787147063153321E-3</v>
      </c>
      <c r="AB331" s="4">
        <f t="shared" si="206"/>
        <v>-1.3226943483888032E-3</v>
      </c>
      <c r="AC331" s="4">
        <f t="shared" si="224"/>
        <v>0.15795921909860416</v>
      </c>
      <c r="AD331" s="4">
        <f t="shared" si="225"/>
        <v>5.505077418362575E-2</v>
      </c>
      <c r="AE331" s="4">
        <f t="shared" si="226"/>
        <v>-3.1624592746935312E-3</v>
      </c>
      <c r="AF331" s="4">
        <f t="shared" si="227"/>
        <v>-1.7893572557669976E-2</v>
      </c>
      <c r="AG331" s="4">
        <f t="shared" si="228"/>
        <v>-1.5703774085413996E-2</v>
      </c>
      <c r="AH331" s="4">
        <f t="shared" si="229"/>
        <v>-1.2320722037812717E-2</v>
      </c>
      <c r="AI331" s="4">
        <f t="shared" si="230"/>
        <v>-5.6594284891181013E-3</v>
      </c>
      <c r="AJ331" s="4">
        <f t="shared" si="231"/>
        <v>-3.6913674153385145E-3</v>
      </c>
      <c r="AK331" s="2">
        <f t="shared" si="207"/>
        <v>0.39809609594181961</v>
      </c>
      <c r="AL331" s="2">
        <f t="shared" si="208"/>
        <v>0.37145482340037816</v>
      </c>
      <c r="AM331" s="2">
        <f t="shared" si="209"/>
        <v>8.6288110667995105E-2</v>
      </c>
      <c r="AN331" s="2">
        <f t="shared" si="210"/>
        <v>8.5367234391689861E-2</v>
      </c>
      <c r="AO331" s="2">
        <f t="shared" si="211"/>
        <v>3.5010962756168856E-2</v>
      </c>
      <c r="AP331" s="2">
        <f t="shared" si="212"/>
        <v>2.3140402880629435E-2</v>
      </c>
      <c r="AQ331" s="2">
        <f t="shared" si="213"/>
        <v>1.5605295735044822E-2</v>
      </c>
      <c r="AR331" s="2">
        <f t="shared" si="214"/>
        <v>3.6913674153385145E-3</v>
      </c>
      <c r="AS331" s="2">
        <f t="array" ref="AS331">_xlfn.STDEV.S(IF(E$17:E$1040=E331,$C$17:$C$1040,""))</f>
        <v>1.2758628112718129E-2</v>
      </c>
      <c r="AT331" s="2">
        <f t="array" ref="AT331">_xlfn.STDEV.S(IF(F$17:F$1040=F331,$C$17:$C$1040,""))</f>
        <v>1.4290354294774564E-2</v>
      </c>
      <c r="AU331" s="2">
        <f t="array" ref="AU331">_xlfn.STDEV.S(IF(G$17:G$1040=G331,$C$17:$C$1040,""))</f>
        <v>7.2726417459867253E-3</v>
      </c>
      <c r="AV331" s="2">
        <f t="array" ref="AV331">_xlfn.STDEV.S(IF(H$17:H$1040=H331,$C$17:$C$1040,""))</f>
        <v>8.6215323287876251E-3</v>
      </c>
      <c r="AW331" s="2">
        <f t="array" ref="AW331">_xlfn.STDEV.S(IF(I$17:I$1040=I331,$C$17:$C$1040,""))</f>
        <v>8.2748003064872684E-3</v>
      </c>
      <c r="AX331" s="2">
        <f t="array" ref="AX331">_xlfn.STDEV.S(IF(J$17:J$1040=J331,$C$17:$C$1040,""))</f>
        <v>5.5052533389105922E-3</v>
      </c>
      <c r="AY331" s="2">
        <f t="array" ref="AY331">_xlfn.STDEV.S(IF(K$17:K$1040=K331,$C$17:$C$1040,""))</f>
        <v>6.4147833058229315E-3</v>
      </c>
      <c r="AZ331" s="2">
        <f t="array" ref="AZ331">_xlfn.STDEV.S(IF(L$17:L$1040=L331,$C$17:$C$1040,""))</f>
        <v>2.6830453844592277E-3</v>
      </c>
      <c r="BA331" s="5">
        <f t="shared" si="215"/>
        <v>31.202108285058262</v>
      </c>
      <c r="BB331" s="5">
        <f t="shared" si="216"/>
        <v>25.993394966855718</v>
      </c>
      <c r="BC331" s="5">
        <f t="shared" si="217"/>
        <v>11.864754745496933</v>
      </c>
      <c r="BD331" s="5">
        <f t="shared" si="218"/>
        <v>9.9016313035961616</v>
      </c>
      <c r="BE331" s="5">
        <f t="shared" si="219"/>
        <v>4.2310341590625455</v>
      </c>
      <c r="BF331" s="5">
        <f t="shared" si="220"/>
        <v>4.2033311559116324</v>
      </c>
      <c r="BG331" s="5">
        <f t="shared" si="221"/>
        <v>2.4327081666000048</v>
      </c>
      <c r="BH331" s="5">
        <f t="shared" si="222"/>
        <v>1.3758125139141155</v>
      </c>
    </row>
    <row r="332" spans="1:60" x14ac:dyDescent="0.25">
      <c r="A332" t="s">
        <v>339</v>
      </c>
      <c r="B332">
        <v>146.34</v>
      </c>
      <c r="C332" s="2">
        <f t="shared" si="190"/>
        <v>5.1514527096641061E-3</v>
      </c>
      <c r="D332" s="8">
        <f t="shared" si="223"/>
        <v>315</v>
      </c>
      <c r="E332" s="8">
        <f t="shared" si="234"/>
        <v>0</v>
      </c>
      <c r="F332" s="8">
        <f t="shared" si="233"/>
        <v>1</v>
      </c>
      <c r="G332" s="8">
        <f t="shared" si="233"/>
        <v>2</v>
      </c>
      <c r="H332" s="8">
        <f t="shared" si="233"/>
        <v>4</v>
      </c>
      <c r="I332" s="8">
        <f t="shared" si="233"/>
        <v>9</v>
      </c>
      <c r="J332" s="8">
        <f t="shared" si="233"/>
        <v>19</v>
      </c>
      <c r="K332" s="8">
        <f t="shared" si="233"/>
        <v>39</v>
      </c>
      <c r="L332" s="8">
        <f t="shared" si="233"/>
        <v>78</v>
      </c>
      <c r="M332" s="2">
        <f t="shared" si="191"/>
        <v>-1.0446901285107854E-3</v>
      </c>
      <c r="N332" s="2">
        <f t="shared" si="192"/>
        <v>-1.5670680214802213E-3</v>
      </c>
      <c r="O332" s="2">
        <f t="shared" si="193"/>
        <v>-5.8040304761040364E-4</v>
      </c>
      <c r="P332" s="2">
        <f t="shared" si="194"/>
        <v>-3.3072316145825974E-4</v>
      </c>
      <c r="Q332" s="2">
        <f t="shared" si="195"/>
        <v>1.0723653299294159E-4</v>
      </c>
      <c r="R332" s="2">
        <f t="shared" si="196"/>
        <v>7.838469425131972E-4</v>
      </c>
      <c r="S332" s="2">
        <f t="shared" si="197"/>
        <v>2.1161056522521204E-3</v>
      </c>
      <c r="T332" s="2">
        <f t="shared" si="198"/>
        <v>1.4600852943255915E-3</v>
      </c>
      <c r="U332" s="4">
        <f t="shared" si="199"/>
        <v>6.1961428381748914E-3</v>
      </c>
      <c r="V332" s="4">
        <f t="shared" si="200"/>
        <v>6.7185207311443278E-3</v>
      </c>
      <c r="W332" s="4">
        <f t="shared" si="201"/>
        <v>5.7318557572745097E-3</v>
      </c>
      <c r="X332" s="4">
        <f t="shared" si="202"/>
        <v>5.4821758711223658E-3</v>
      </c>
      <c r="Y332" s="4">
        <f t="shared" si="203"/>
        <v>5.0442161766711645E-3</v>
      </c>
      <c r="Z332" s="4">
        <f t="shared" si="204"/>
        <v>4.3676057671509089E-3</v>
      </c>
      <c r="AA332" s="4">
        <f t="shared" si="205"/>
        <v>3.0353470574119856E-3</v>
      </c>
      <c r="AB332" s="4">
        <f t="shared" si="206"/>
        <v>3.6913674153385145E-3</v>
      </c>
      <c r="AC332" s="4">
        <f t="shared" si="224"/>
        <v>0.16415536193677904</v>
      </c>
      <c r="AD332" s="4">
        <f t="shared" si="225"/>
        <v>6.1769294914770081E-2</v>
      </c>
      <c r="AE332" s="4">
        <f t="shared" si="226"/>
        <v>2.5693964825809785E-3</v>
      </c>
      <c r="AF332" s="4">
        <f t="shared" si="227"/>
        <v>-1.241139668654761E-2</v>
      </c>
      <c r="AG332" s="4">
        <f t="shared" si="228"/>
        <v>-1.0659557908742831E-2</v>
      </c>
      <c r="AH332" s="4">
        <f t="shared" si="229"/>
        <v>-7.9531162706618086E-3</v>
      </c>
      <c r="AI332" s="4">
        <f t="shared" si="230"/>
        <v>-2.6240814317061156E-3</v>
      </c>
      <c r="AJ332" s="4">
        <f t="shared" si="231"/>
        <v>0</v>
      </c>
      <c r="AK332" s="2">
        <f t="shared" si="207"/>
        <v>0.39809609594181961</v>
      </c>
      <c r="AL332" s="2">
        <f t="shared" si="208"/>
        <v>0.37145482340037816</v>
      </c>
      <c r="AM332" s="2">
        <f t="shared" si="209"/>
        <v>8.6288110667995105E-2</v>
      </c>
      <c r="AN332" s="2">
        <f t="shared" si="210"/>
        <v>8.5367234391689861E-2</v>
      </c>
      <c r="AO332" s="2">
        <f t="shared" si="211"/>
        <v>3.5010962756168856E-2</v>
      </c>
      <c r="AP332" s="2">
        <f t="shared" si="212"/>
        <v>2.3140402880629435E-2</v>
      </c>
      <c r="AQ332" s="2">
        <f t="shared" si="213"/>
        <v>1.5605295735044822E-2</v>
      </c>
      <c r="AR332" s="2">
        <f t="shared" si="214"/>
        <v>3.6913674153385145E-3</v>
      </c>
      <c r="AS332" s="2">
        <f t="array" ref="AS332">_xlfn.STDEV.S(IF(E$17:E$1040=E332,$C$17:$C$1040,""))</f>
        <v>1.2758628112718129E-2</v>
      </c>
      <c r="AT332" s="2">
        <f t="array" ref="AT332">_xlfn.STDEV.S(IF(F$17:F$1040=F332,$C$17:$C$1040,""))</f>
        <v>1.4290354294774564E-2</v>
      </c>
      <c r="AU332" s="2">
        <f t="array" ref="AU332">_xlfn.STDEV.S(IF(G$17:G$1040=G332,$C$17:$C$1040,""))</f>
        <v>7.2726417459867253E-3</v>
      </c>
      <c r="AV332" s="2">
        <f t="array" ref="AV332">_xlfn.STDEV.S(IF(H$17:H$1040=H332,$C$17:$C$1040,""))</f>
        <v>8.6215323287876251E-3</v>
      </c>
      <c r="AW332" s="2">
        <f t="array" ref="AW332">_xlfn.STDEV.S(IF(I$17:I$1040=I332,$C$17:$C$1040,""))</f>
        <v>8.2748003064872684E-3</v>
      </c>
      <c r="AX332" s="2">
        <f t="array" ref="AX332">_xlfn.STDEV.S(IF(J$17:J$1040=J332,$C$17:$C$1040,""))</f>
        <v>5.5052533389105922E-3</v>
      </c>
      <c r="AY332" s="2">
        <f t="array" ref="AY332">_xlfn.STDEV.S(IF(K$17:K$1040=K332,$C$17:$C$1040,""))</f>
        <v>6.4147833058229315E-3</v>
      </c>
      <c r="AZ332" s="2">
        <f t="array" ref="AZ332">_xlfn.STDEV.S(IF(L$17:L$1040=L332,$C$17:$C$1040,""))</f>
        <v>2.6830453844592277E-3</v>
      </c>
      <c r="BA332" s="5">
        <f t="shared" si="215"/>
        <v>31.202108285058262</v>
      </c>
      <c r="BB332" s="5">
        <f t="shared" si="216"/>
        <v>25.993394966855718</v>
      </c>
      <c r="BC332" s="5">
        <f t="shared" si="217"/>
        <v>11.864754745496933</v>
      </c>
      <c r="BD332" s="5">
        <f t="shared" si="218"/>
        <v>9.9016313035961616</v>
      </c>
      <c r="BE332" s="5">
        <f t="shared" si="219"/>
        <v>4.2310341590625455</v>
      </c>
      <c r="BF332" s="5">
        <f t="shared" si="220"/>
        <v>4.2033311559116324</v>
      </c>
      <c r="BG332" s="5">
        <f t="shared" si="221"/>
        <v>2.4327081666000048</v>
      </c>
      <c r="BH332" s="5">
        <f t="shared" si="222"/>
        <v>1.3758125139141155</v>
      </c>
    </row>
    <row r="333" spans="1:60" x14ac:dyDescent="0.25">
      <c r="A333" t="s">
        <v>340</v>
      </c>
      <c r="B333">
        <v>144.75</v>
      </c>
      <c r="C333" s="2">
        <f t="shared" si="190"/>
        <v>-1.0865108651086586E-2</v>
      </c>
      <c r="D333" s="8">
        <f t="shared" si="223"/>
        <v>316</v>
      </c>
      <c r="E333" s="8">
        <f t="shared" si="234"/>
        <v>0</v>
      </c>
      <c r="F333" s="8">
        <f t="shared" si="233"/>
        <v>1</v>
      </c>
      <c r="G333" s="8">
        <f t="shared" si="233"/>
        <v>2</v>
      </c>
      <c r="H333" s="8">
        <f t="shared" si="233"/>
        <v>4</v>
      </c>
      <c r="I333" s="8">
        <f t="shared" si="233"/>
        <v>9</v>
      </c>
      <c r="J333" s="8">
        <f t="shared" si="233"/>
        <v>19</v>
      </c>
      <c r="K333" s="8">
        <f t="shared" si="233"/>
        <v>39</v>
      </c>
      <c r="L333" s="8">
        <f t="shared" si="233"/>
        <v>79</v>
      </c>
      <c r="M333" s="2">
        <f t="shared" si="191"/>
        <v>-1.0446901285107854E-3</v>
      </c>
      <c r="N333" s="2">
        <f t="shared" si="192"/>
        <v>-1.5670680214802213E-3</v>
      </c>
      <c r="O333" s="2">
        <f t="shared" si="193"/>
        <v>-5.8040304761040364E-4</v>
      </c>
      <c r="P333" s="2">
        <f t="shared" si="194"/>
        <v>-3.3072316145825974E-4</v>
      </c>
      <c r="Q333" s="2">
        <f t="shared" si="195"/>
        <v>1.0723653299294159E-4</v>
      </c>
      <c r="R333" s="2">
        <f t="shared" si="196"/>
        <v>7.838469425131972E-4</v>
      </c>
      <c r="S333" s="2">
        <f t="shared" si="197"/>
        <v>2.1161056522521204E-3</v>
      </c>
      <c r="T333" s="2">
        <f t="shared" si="198"/>
        <v>2.7721260101786493E-3</v>
      </c>
      <c r="U333" s="4">
        <f t="shared" si="199"/>
        <v>-9.8204185225757995E-3</v>
      </c>
      <c r="V333" s="4">
        <f t="shared" si="200"/>
        <v>-9.298040629606364E-3</v>
      </c>
      <c r="W333" s="4">
        <f t="shared" si="201"/>
        <v>-1.0284705603476182E-2</v>
      </c>
      <c r="X333" s="4">
        <f t="shared" si="202"/>
        <v>-1.0534385489628326E-2</v>
      </c>
      <c r="Y333" s="4">
        <f t="shared" si="203"/>
        <v>-1.0972345184079527E-2</v>
      </c>
      <c r="Z333" s="4">
        <f t="shared" si="204"/>
        <v>-1.1648955593599783E-2</v>
      </c>
      <c r="AA333" s="4">
        <f t="shared" si="205"/>
        <v>-1.2981214303338706E-2</v>
      </c>
      <c r="AB333" s="4">
        <f t="shared" si="206"/>
        <v>-1.3637234661265235E-2</v>
      </c>
      <c r="AC333" s="4">
        <f t="shared" si="224"/>
        <v>0.15433494341420323</v>
      </c>
      <c r="AD333" s="4">
        <f t="shared" si="225"/>
        <v>5.2471254285163721E-2</v>
      </c>
      <c r="AE333" s="4">
        <f t="shared" si="226"/>
        <v>-7.7153091208952036E-3</v>
      </c>
      <c r="AF333" s="4">
        <f t="shared" si="227"/>
        <v>-2.2945782176175936E-2</v>
      </c>
      <c r="AG333" s="4">
        <f t="shared" si="228"/>
        <v>-2.1631903092822358E-2</v>
      </c>
      <c r="AH333" s="4">
        <f t="shared" si="229"/>
        <v>-1.9602071864261592E-2</v>
      </c>
      <c r="AI333" s="4">
        <f t="shared" si="230"/>
        <v>-1.5605295735044822E-2</v>
      </c>
      <c r="AJ333" s="4">
        <f t="shared" si="231"/>
        <v>-1.3637234661265235E-2</v>
      </c>
      <c r="AK333" s="2">
        <f t="shared" si="207"/>
        <v>0.39809609594181961</v>
      </c>
      <c r="AL333" s="2">
        <f t="shared" si="208"/>
        <v>0.37145482340037816</v>
      </c>
      <c r="AM333" s="2">
        <f t="shared" si="209"/>
        <v>8.6288110667995105E-2</v>
      </c>
      <c r="AN333" s="2">
        <f t="shared" si="210"/>
        <v>8.5367234391689861E-2</v>
      </c>
      <c r="AO333" s="2">
        <f t="shared" si="211"/>
        <v>3.5010962756168856E-2</v>
      </c>
      <c r="AP333" s="2">
        <f t="shared" si="212"/>
        <v>2.3140402880629435E-2</v>
      </c>
      <c r="AQ333" s="2">
        <f t="shared" si="213"/>
        <v>1.5605295735044822E-2</v>
      </c>
      <c r="AR333" s="2">
        <f t="shared" si="214"/>
        <v>1.3637234661265235E-2</v>
      </c>
      <c r="AS333" s="2">
        <f t="array" ref="AS333">_xlfn.STDEV.S(IF(E$17:E$1040=E333,$C$17:$C$1040,""))</f>
        <v>1.2758628112718129E-2</v>
      </c>
      <c r="AT333" s="2">
        <f t="array" ref="AT333">_xlfn.STDEV.S(IF(F$17:F$1040=F333,$C$17:$C$1040,""))</f>
        <v>1.4290354294774564E-2</v>
      </c>
      <c r="AU333" s="2">
        <f t="array" ref="AU333">_xlfn.STDEV.S(IF(G$17:G$1040=G333,$C$17:$C$1040,""))</f>
        <v>7.2726417459867253E-3</v>
      </c>
      <c r="AV333" s="2">
        <f t="array" ref="AV333">_xlfn.STDEV.S(IF(H$17:H$1040=H333,$C$17:$C$1040,""))</f>
        <v>8.6215323287876251E-3</v>
      </c>
      <c r="AW333" s="2">
        <f t="array" ref="AW333">_xlfn.STDEV.S(IF(I$17:I$1040=I333,$C$17:$C$1040,""))</f>
        <v>8.2748003064872684E-3</v>
      </c>
      <c r="AX333" s="2">
        <f t="array" ref="AX333">_xlfn.STDEV.S(IF(J$17:J$1040=J333,$C$17:$C$1040,""))</f>
        <v>5.5052533389105922E-3</v>
      </c>
      <c r="AY333" s="2">
        <f t="array" ref="AY333">_xlfn.STDEV.S(IF(K$17:K$1040=K333,$C$17:$C$1040,""))</f>
        <v>6.4147833058229315E-3</v>
      </c>
      <c r="AZ333" s="2">
        <f t="array" ref="AZ333">_xlfn.STDEV.S(IF(L$17:L$1040=L333,$C$17:$C$1040,""))</f>
        <v>9.3631728016261625E-3</v>
      </c>
      <c r="BA333" s="5">
        <f t="shared" si="215"/>
        <v>31.202108285058262</v>
      </c>
      <c r="BB333" s="5">
        <f t="shared" si="216"/>
        <v>25.993394966855718</v>
      </c>
      <c r="BC333" s="5">
        <f t="shared" si="217"/>
        <v>11.864754745496933</v>
      </c>
      <c r="BD333" s="5">
        <f t="shared" si="218"/>
        <v>9.9016313035961616</v>
      </c>
      <c r="BE333" s="5">
        <f t="shared" si="219"/>
        <v>4.2310341590625455</v>
      </c>
      <c r="BF333" s="5">
        <f t="shared" si="220"/>
        <v>4.2033311559116324</v>
      </c>
      <c r="BG333" s="5">
        <f t="shared" si="221"/>
        <v>2.4327081666000048</v>
      </c>
      <c r="BH333" s="5">
        <f t="shared" si="222"/>
        <v>1.4564758068863974</v>
      </c>
    </row>
    <row r="334" spans="1:60" x14ac:dyDescent="0.25">
      <c r="A334" t="s">
        <v>341</v>
      </c>
      <c r="B334">
        <v>145.4</v>
      </c>
      <c r="C334" s="2">
        <f t="shared" si="190"/>
        <v>4.4905008635578447E-3</v>
      </c>
      <c r="D334" s="8">
        <f t="shared" si="223"/>
        <v>317</v>
      </c>
      <c r="E334" s="8">
        <f t="shared" si="234"/>
        <v>0</v>
      </c>
      <c r="F334" s="8">
        <f t="shared" si="233"/>
        <v>1</v>
      </c>
      <c r="G334" s="8">
        <f t="shared" si="233"/>
        <v>2</v>
      </c>
      <c r="H334" s="8">
        <f t="shared" si="233"/>
        <v>4</v>
      </c>
      <c r="I334" s="8">
        <f t="shared" si="233"/>
        <v>9</v>
      </c>
      <c r="J334" s="8">
        <f t="shared" si="233"/>
        <v>19</v>
      </c>
      <c r="K334" s="8">
        <f t="shared" si="233"/>
        <v>39</v>
      </c>
      <c r="L334" s="8">
        <f t="shared" si="233"/>
        <v>79</v>
      </c>
      <c r="M334" s="2">
        <f t="shared" si="191"/>
        <v>-1.0446901285107854E-3</v>
      </c>
      <c r="N334" s="2">
        <f t="shared" si="192"/>
        <v>-1.5670680214802213E-3</v>
      </c>
      <c r="O334" s="2">
        <f t="shared" si="193"/>
        <v>-5.8040304761040364E-4</v>
      </c>
      <c r="P334" s="2">
        <f t="shared" si="194"/>
        <v>-3.3072316145825974E-4</v>
      </c>
      <c r="Q334" s="2">
        <f t="shared" si="195"/>
        <v>1.0723653299294159E-4</v>
      </c>
      <c r="R334" s="2">
        <f t="shared" si="196"/>
        <v>7.838469425131972E-4</v>
      </c>
      <c r="S334" s="2">
        <f t="shared" si="197"/>
        <v>2.1161056522521204E-3</v>
      </c>
      <c r="T334" s="2">
        <f t="shared" si="198"/>
        <v>2.7721260101786493E-3</v>
      </c>
      <c r="U334" s="4">
        <f t="shared" si="199"/>
        <v>5.5351909920686301E-3</v>
      </c>
      <c r="V334" s="4">
        <f t="shared" si="200"/>
        <v>6.0575688850380664E-3</v>
      </c>
      <c r="W334" s="4">
        <f t="shared" si="201"/>
        <v>5.0709039111682484E-3</v>
      </c>
      <c r="X334" s="4">
        <f t="shared" si="202"/>
        <v>4.8212240250161045E-3</v>
      </c>
      <c r="Y334" s="4">
        <f t="shared" si="203"/>
        <v>4.3832643305649031E-3</v>
      </c>
      <c r="Z334" s="4">
        <f t="shared" si="204"/>
        <v>3.7066539210446475E-3</v>
      </c>
      <c r="AA334" s="4">
        <f t="shared" si="205"/>
        <v>2.3743952113057243E-3</v>
      </c>
      <c r="AB334" s="4">
        <f t="shared" si="206"/>
        <v>1.7183748533791954E-3</v>
      </c>
      <c r="AC334" s="4">
        <f t="shared" si="224"/>
        <v>0.15987013440627185</v>
      </c>
      <c r="AD334" s="4">
        <f t="shared" si="225"/>
        <v>5.8528823170201791E-2</v>
      </c>
      <c r="AE334" s="4">
        <f t="shared" si="226"/>
        <v>-2.6444052097269553E-3</v>
      </c>
      <c r="AF334" s="4">
        <f t="shared" si="227"/>
        <v>-1.8124558151159834E-2</v>
      </c>
      <c r="AG334" s="4">
        <f t="shared" si="228"/>
        <v>-1.7248638762257455E-2</v>
      </c>
      <c r="AH334" s="4">
        <f t="shared" si="229"/>
        <v>-1.5895417943216944E-2</v>
      </c>
      <c r="AI334" s="4">
        <f t="shared" si="230"/>
        <v>-1.3230900523739098E-2</v>
      </c>
      <c r="AJ334" s="4">
        <f t="shared" si="231"/>
        <v>-1.191885980788604E-2</v>
      </c>
      <c r="AK334" s="2">
        <f t="shared" si="207"/>
        <v>0.39809609594181961</v>
      </c>
      <c r="AL334" s="2">
        <f t="shared" si="208"/>
        <v>0.37145482340037816</v>
      </c>
      <c r="AM334" s="2">
        <f t="shared" si="209"/>
        <v>8.6288110667995105E-2</v>
      </c>
      <c r="AN334" s="2">
        <f t="shared" si="210"/>
        <v>8.5367234391689861E-2</v>
      </c>
      <c r="AO334" s="2">
        <f t="shared" si="211"/>
        <v>3.5010962756168856E-2</v>
      </c>
      <c r="AP334" s="2">
        <f t="shared" si="212"/>
        <v>2.3140402880629435E-2</v>
      </c>
      <c r="AQ334" s="2">
        <f t="shared" si="213"/>
        <v>1.5605295735044822E-2</v>
      </c>
      <c r="AR334" s="2">
        <f t="shared" si="214"/>
        <v>1.3637234661265235E-2</v>
      </c>
      <c r="AS334" s="2">
        <f t="array" ref="AS334">_xlfn.STDEV.S(IF(E$17:E$1040=E334,$C$17:$C$1040,""))</f>
        <v>1.2758628112718129E-2</v>
      </c>
      <c r="AT334" s="2">
        <f t="array" ref="AT334">_xlfn.STDEV.S(IF(F$17:F$1040=F334,$C$17:$C$1040,""))</f>
        <v>1.4290354294774564E-2</v>
      </c>
      <c r="AU334" s="2">
        <f t="array" ref="AU334">_xlfn.STDEV.S(IF(G$17:G$1040=G334,$C$17:$C$1040,""))</f>
        <v>7.2726417459867253E-3</v>
      </c>
      <c r="AV334" s="2">
        <f t="array" ref="AV334">_xlfn.STDEV.S(IF(H$17:H$1040=H334,$C$17:$C$1040,""))</f>
        <v>8.6215323287876251E-3</v>
      </c>
      <c r="AW334" s="2">
        <f t="array" ref="AW334">_xlfn.STDEV.S(IF(I$17:I$1040=I334,$C$17:$C$1040,""))</f>
        <v>8.2748003064872684E-3</v>
      </c>
      <c r="AX334" s="2">
        <f t="array" ref="AX334">_xlfn.STDEV.S(IF(J$17:J$1040=J334,$C$17:$C$1040,""))</f>
        <v>5.5052533389105922E-3</v>
      </c>
      <c r="AY334" s="2">
        <f t="array" ref="AY334">_xlfn.STDEV.S(IF(K$17:K$1040=K334,$C$17:$C$1040,""))</f>
        <v>6.4147833058229315E-3</v>
      </c>
      <c r="AZ334" s="2">
        <f t="array" ref="AZ334">_xlfn.STDEV.S(IF(L$17:L$1040=L334,$C$17:$C$1040,""))</f>
        <v>9.3631728016261625E-3</v>
      </c>
      <c r="BA334" s="5">
        <f t="shared" si="215"/>
        <v>31.202108285058262</v>
      </c>
      <c r="BB334" s="5">
        <f t="shared" si="216"/>
        <v>25.993394966855718</v>
      </c>
      <c r="BC334" s="5">
        <f t="shared" si="217"/>
        <v>11.864754745496933</v>
      </c>
      <c r="BD334" s="5">
        <f t="shared" si="218"/>
        <v>9.9016313035961616</v>
      </c>
      <c r="BE334" s="5">
        <f t="shared" si="219"/>
        <v>4.2310341590625455</v>
      </c>
      <c r="BF334" s="5">
        <f t="shared" si="220"/>
        <v>4.2033311559116324</v>
      </c>
      <c r="BG334" s="5">
        <f t="shared" si="221"/>
        <v>2.4327081666000048</v>
      </c>
      <c r="BH334" s="5">
        <f t="shared" si="222"/>
        <v>1.4564758068863974</v>
      </c>
    </row>
    <row r="335" spans="1:60" x14ac:dyDescent="0.25">
      <c r="A335" t="s">
        <v>342</v>
      </c>
      <c r="B335">
        <v>146.49</v>
      </c>
      <c r="C335" s="2">
        <f t="shared" si="190"/>
        <v>7.4965612104538337E-3</v>
      </c>
      <c r="D335" s="8">
        <f t="shared" si="223"/>
        <v>318</v>
      </c>
      <c r="E335" s="8">
        <f t="shared" si="234"/>
        <v>0</v>
      </c>
      <c r="F335" s="8">
        <f t="shared" si="233"/>
        <v>1</v>
      </c>
      <c r="G335" s="8">
        <f t="shared" si="233"/>
        <v>2</v>
      </c>
      <c r="H335" s="8">
        <f t="shared" si="233"/>
        <v>4</v>
      </c>
      <c r="I335" s="8">
        <f t="shared" si="233"/>
        <v>9</v>
      </c>
      <c r="J335" s="8">
        <f t="shared" si="233"/>
        <v>19</v>
      </c>
      <c r="K335" s="8">
        <f t="shared" si="233"/>
        <v>39</v>
      </c>
      <c r="L335" s="8">
        <f t="shared" si="233"/>
        <v>79</v>
      </c>
      <c r="M335" s="2">
        <f t="shared" si="191"/>
        <v>-1.0446901285107854E-3</v>
      </c>
      <c r="N335" s="2">
        <f t="shared" si="192"/>
        <v>-1.5670680214802213E-3</v>
      </c>
      <c r="O335" s="2">
        <f t="shared" si="193"/>
        <v>-5.8040304761040364E-4</v>
      </c>
      <c r="P335" s="2">
        <f t="shared" si="194"/>
        <v>-3.3072316145825974E-4</v>
      </c>
      <c r="Q335" s="2">
        <f t="shared" si="195"/>
        <v>1.0723653299294159E-4</v>
      </c>
      <c r="R335" s="2">
        <f t="shared" si="196"/>
        <v>7.838469425131972E-4</v>
      </c>
      <c r="S335" s="2">
        <f t="shared" si="197"/>
        <v>2.1161056522521204E-3</v>
      </c>
      <c r="T335" s="2">
        <f t="shared" si="198"/>
        <v>2.7721260101786493E-3</v>
      </c>
      <c r="U335" s="4">
        <f t="shared" si="199"/>
        <v>8.54125133896462E-3</v>
      </c>
      <c r="V335" s="4">
        <f t="shared" si="200"/>
        <v>9.0636292319340554E-3</v>
      </c>
      <c r="W335" s="4">
        <f t="shared" si="201"/>
        <v>8.0769642580642374E-3</v>
      </c>
      <c r="X335" s="4">
        <f t="shared" si="202"/>
        <v>7.8272843719120935E-3</v>
      </c>
      <c r="Y335" s="4">
        <f t="shared" si="203"/>
        <v>7.3893246774608921E-3</v>
      </c>
      <c r="Z335" s="4">
        <f t="shared" si="204"/>
        <v>6.7127142679406365E-3</v>
      </c>
      <c r="AA335" s="4">
        <f t="shared" si="205"/>
        <v>5.3804555582017133E-3</v>
      </c>
      <c r="AB335" s="4">
        <f t="shared" si="206"/>
        <v>4.7244352002751844E-3</v>
      </c>
      <c r="AC335" s="4">
        <f t="shared" si="224"/>
        <v>0.16841138574523645</v>
      </c>
      <c r="AD335" s="4">
        <f t="shared" si="225"/>
        <v>6.759245240213585E-2</v>
      </c>
      <c r="AE335" s="4">
        <f t="shared" si="226"/>
        <v>5.4325590483372821E-3</v>
      </c>
      <c r="AF335" s="4">
        <f t="shared" si="227"/>
        <v>-1.029727377924774E-2</v>
      </c>
      <c r="AG335" s="4">
        <f t="shared" si="228"/>
        <v>-9.8593140847965631E-3</v>
      </c>
      <c r="AH335" s="4">
        <f t="shared" si="229"/>
        <v>-9.1827036752763075E-3</v>
      </c>
      <c r="AI335" s="4">
        <f t="shared" si="230"/>
        <v>-7.8504449655373842E-3</v>
      </c>
      <c r="AJ335" s="4">
        <f t="shared" si="231"/>
        <v>-7.1944246076108553E-3</v>
      </c>
      <c r="AK335" s="2">
        <f t="shared" si="207"/>
        <v>0.39809609594181961</v>
      </c>
      <c r="AL335" s="2">
        <f t="shared" si="208"/>
        <v>0.37145482340037816</v>
      </c>
      <c r="AM335" s="2">
        <f t="shared" si="209"/>
        <v>8.6288110667995105E-2</v>
      </c>
      <c r="AN335" s="2">
        <f t="shared" si="210"/>
        <v>8.5367234391689861E-2</v>
      </c>
      <c r="AO335" s="2">
        <f t="shared" si="211"/>
        <v>3.5010962756168856E-2</v>
      </c>
      <c r="AP335" s="2">
        <f t="shared" si="212"/>
        <v>2.3140402880629435E-2</v>
      </c>
      <c r="AQ335" s="2">
        <f t="shared" si="213"/>
        <v>1.5605295735044822E-2</v>
      </c>
      <c r="AR335" s="2">
        <f t="shared" si="214"/>
        <v>1.3637234661265235E-2</v>
      </c>
      <c r="AS335" s="2">
        <f t="array" ref="AS335">_xlfn.STDEV.S(IF(E$17:E$1040=E335,$C$17:$C$1040,""))</f>
        <v>1.2758628112718129E-2</v>
      </c>
      <c r="AT335" s="2">
        <f t="array" ref="AT335">_xlfn.STDEV.S(IF(F$17:F$1040=F335,$C$17:$C$1040,""))</f>
        <v>1.4290354294774564E-2</v>
      </c>
      <c r="AU335" s="2">
        <f t="array" ref="AU335">_xlfn.STDEV.S(IF(G$17:G$1040=G335,$C$17:$C$1040,""))</f>
        <v>7.2726417459867253E-3</v>
      </c>
      <c r="AV335" s="2">
        <f t="array" ref="AV335">_xlfn.STDEV.S(IF(H$17:H$1040=H335,$C$17:$C$1040,""))</f>
        <v>8.6215323287876251E-3</v>
      </c>
      <c r="AW335" s="2">
        <f t="array" ref="AW335">_xlfn.STDEV.S(IF(I$17:I$1040=I335,$C$17:$C$1040,""))</f>
        <v>8.2748003064872684E-3</v>
      </c>
      <c r="AX335" s="2">
        <f t="array" ref="AX335">_xlfn.STDEV.S(IF(J$17:J$1040=J335,$C$17:$C$1040,""))</f>
        <v>5.5052533389105922E-3</v>
      </c>
      <c r="AY335" s="2">
        <f t="array" ref="AY335">_xlfn.STDEV.S(IF(K$17:K$1040=K335,$C$17:$C$1040,""))</f>
        <v>6.4147833058229315E-3</v>
      </c>
      <c r="AZ335" s="2">
        <f t="array" ref="AZ335">_xlfn.STDEV.S(IF(L$17:L$1040=L335,$C$17:$C$1040,""))</f>
        <v>9.3631728016261625E-3</v>
      </c>
      <c r="BA335" s="5">
        <f t="shared" si="215"/>
        <v>31.202108285058262</v>
      </c>
      <c r="BB335" s="5">
        <f t="shared" si="216"/>
        <v>25.993394966855718</v>
      </c>
      <c r="BC335" s="5">
        <f t="shared" si="217"/>
        <v>11.864754745496933</v>
      </c>
      <c r="BD335" s="5">
        <f t="shared" si="218"/>
        <v>9.9016313035961616</v>
      </c>
      <c r="BE335" s="5">
        <f t="shared" si="219"/>
        <v>4.2310341590625455</v>
      </c>
      <c r="BF335" s="5">
        <f t="shared" si="220"/>
        <v>4.2033311559116324</v>
      </c>
      <c r="BG335" s="5">
        <f t="shared" si="221"/>
        <v>2.4327081666000048</v>
      </c>
      <c r="BH335" s="5">
        <f t="shared" si="222"/>
        <v>1.4564758068863974</v>
      </c>
    </row>
    <row r="336" spans="1:60" x14ac:dyDescent="0.25">
      <c r="A336" t="s">
        <v>343</v>
      </c>
      <c r="B336">
        <v>147.94999999999999</v>
      </c>
      <c r="C336" s="2">
        <f t="shared" si="190"/>
        <v>9.9665506177895047E-3</v>
      </c>
      <c r="D336" s="8">
        <f t="shared" si="223"/>
        <v>319</v>
      </c>
      <c r="E336" s="8">
        <f t="shared" si="234"/>
        <v>0</v>
      </c>
      <c r="F336" s="8">
        <f t="shared" si="233"/>
        <v>1</v>
      </c>
      <c r="G336" s="8">
        <f t="shared" si="233"/>
        <v>2</v>
      </c>
      <c r="H336" s="8">
        <f t="shared" si="233"/>
        <v>4</v>
      </c>
      <c r="I336" s="8">
        <f t="shared" si="233"/>
        <v>9</v>
      </c>
      <c r="J336" s="8">
        <f t="shared" si="233"/>
        <v>19</v>
      </c>
      <c r="K336" s="8">
        <f t="shared" si="233"/>
        <v>39</v>
      </c>
      <c r="L336" s="8">
        <f t="shared" si="233"/>
        <v>79</v>
      </c>
      <c r="M336" s="2">
        <f t="shared" si="191"/>
        <v>-1.0446901285107854E-3</v>
      </c>
      <c r="N336" s="2">
        <f t="shared" si="192"/>
        <v>-1.5670680214802213E-3</v>
      </c>
      <c r="O336" s="2">
        <f t="shared" si="193"/>
        <v>-5.8040304761040364E-4</v>
      </c>
      <c r="P336" s="2">
        <f t="shared" si="194"/>
        <v>-3.3072316145825974E-4</v>
      </c>
      <c r="Q336" s="2">
        <f t="shared" si="195"/>
        <v>1.0723653299294159E-4</v>
      </c>
      <c r="R336" s="2">
        <f t="shared" si="196"/>
        <v>7.838469425131972E-4</v>
      </c>
      <c r="S336" s="2">
        <f t="shared" si="197"/>
        <v>2.1161056522521204E-3</v>
      </c>
      <c r="T336" s="2">
        <f t="shared" si="198"/>
        <v>2.7721260101786493E-3</v>
      </c>
      <c r="U336" s="4">
        <f t="shared" si="199"/>
        <v>1.1011240746300291E-2</v>
      </c>
      <c r="V336" s="4">
        <f t="shared" si="200"/>
        <v>1.1533618639269726E-2</v>
      </c>
      <c r="W336" s="4">
        <f t="shared" si="201"/>
        <v>1.0546953665399908E-2</v>
      </c>
      <c r="X336" s="4">
        <f t="shared" si="202"/>
        <v>1.0297273779247764E-2</v>
      </c>
      <c r="Y336" s="4">
        <f t="shared" si="203"/>
        <v>9.8593140847965631E-3</v>
      </c>
      <c r="Z336" s="4">
        <f t="shared" si="204"/>
        <v>9.1827036752763075E-3</v>
      </c>
      <c r="AA336" s="4">
        <f t="shared" si="205"/>
        <v>7.8504449655373842E-3</v>
      </c>
      <c r="AB336" s="4">
        <f t="shared" si="206"/>
        <v>7.1944246076108553E-3</v>
      </c>
      <c r="AC336" s="4">
        <f t="shared" si="224"/>
        <v>0.17942262649153673</v>
      </c>
      <c r="AD336" s="4">
        <f t="shared" si="225"/>
        <v>7.912607104140558E-2</v>
      </c>
      <c r="AE336" s="4">
        <f t="shared" si="226"/>
        <v>1.5979512713737189E-2</v>
      </c>
      <c r="AF336" s="4">
        <f t="shared" si="227"/>
        <v>2.4286128663675299E-17</v>
      </c>
      <c r="AG336" s="4">
        <f t="shared" si="228"/>
        <v>0</v>
      </c>
      <c r="AH336" s="4">
        <f t="shared" si="229"/>
        <v>0</v>
      </c>
      <c r="AI336" s="4">
        <f t="shared" si="230"/>
        <v>0</v>
      </c>
      <c r="AJ336" s="4">
        <f t="shared" si="231"/>
        <v>0</v>
      </c>
      <c r="AK336" s="2">
        <f t="shared" si="207"/>
        <v>0.39809609594181961</v>
      </c>
      <c r="AL336" s="2">
        <f t="shared" si="208"/>
        <v>0.37145482340037816</v>
      </c>
      <c r="AM336" s="2">
        <f t="shared" si="209"/>
        <v>8.6288110667995105E-2</v>
      </c>
      <c r="AN336" s="2">
        <f t="shared" si="210"/>
        <v>8.5367234391689861E-2</v>
      </c>
      <c r="AO336" s="2">
        <f t="shared" si="211"/>
        <v>3.5010962756168856E-2</v>
      </c>
      <c r="AP336" s="2">
        <f t="shared" si="212"/>
        <v>2.3140402880629435E-2</v>
      </c>
      <c r="AQ336" s="2">
        <f t="shared" si="213"/>
        <v>1.5605295735044822E-2</v>
      </c>
      <c r="AR336" s="2">
        <f t="shared" si="214"/>
        <v>1.3637234661265235E-2</v>
      </c>
      <c r="AS336" s="2">
        <f t="array" ref="AS336">_xlfn.STDEV.S(IF(E$17:E$1040=E336,$C$17:$C$1040,""))</f>
        <v>1.2758628112718129E-2</v>
      </c>
      <c r="AT336" s="2">
        <f t="array" ref="AT336">_xlfn.STDEV.S(IF(F$17:F$1040=F336,$C$17:$C$1040,""))</f>
        <v>1.4290354294774564E-2</v>
      </c>
      <c r="AU336" s="2">
        <f t="array" ref="AU336">_xlfn.STDEV.S(IF(G$17:G$1040=G336,$C$17:$C$1040,""))</f>
        <v>7.2726417459867253E-3</v>
      </c>
      <c r="AV336" s="2">
        <f t="array" ref="AV336">_xlfn.STDEV.S(IF(H$17:H$1040=H336,$C$17:$C$1040,""))</f>
        <v>8.6215323287876251E-3</v>
      </c>
      <c r="AW336" s="2">
        <f t="array" ref="AW336">_xlfn.STDEV.S(IF(I$17:I$1040=I336,$C$17:$C$1040,""))</f>
        <v>8.2748003064872684E-3</v>
      </c>
      <c r="AX336" s="2">
        <f t="array" ref="AX336">_xlfn.STDEV.S(IF(J$17:J$1040=J336,$C$17:$C$1040,""))</f>
        <v>5.5052533389105922E-3</v>
      </c>
      <c r="AY336" s="2">
        <f t="array" ref="AY336">_xlfn.STDEV.S(IF(K$17:K$1040=K336,$C$17:$C$1040,""))</f>
        <v>6.4147833058229315E-3</v>
      </c>
      <c r="AZ336" s="2">
        <f t="array" ref="AZ336">_xlfn.STDEV.S(IF(L$17:L$1040=L336,$C$17:$C$1040,""))</f>
        <v>9.3631728016261625E-3</v>
      </c>
      <c r="BA336" s="5">
        <f t="shared" si="215"/>
        <v>31.202108285058262</v>
      </c>
      <c r="BB336" s="5">
        <f t="shared" si="216"/>
        <v>25.993394966855718</v>
      </c>
      <c r="BC336" s="5">
        <f t="shared" si="217"/>
        <v>11.864754745496933</v>
      </c>
      <c r="BD336" s="5">
        <f t="shared" si="218"/>
        <v>9.9016313035961616</v>
      </c>
      <c r="BE336" s="5">
        <f t="shared" si="219"/>
        <v>4.2310341590625455</v>
      </c>
      <c r="BF336" s="5">
        <f t="shared" si="220"/>
        <v>4.2033311559116324</v>
      </c>
      <c r="BG336" s="5">
        <f t="shared" si="221"/>
        <v>2.4327081666000048</v>
      </c>
      <c r="BH336" s="5">
        <f t="shared" si="222"/>
        <v>1.4564758068863974</v>
      </c>
    </row>
    <row r="337" spans="1:60" x14ac:dyDescent="0.25">
      <c r="A337" t="s">
        <v>344</v>
      </c>
      <c r="B337">
        <v>148.04</v>
      </c>
      <c r="C337" s="2">
        <f t="shared" si="190"/>
        <v>6.0831361946611651E-4</v>
      </c>
      <c r="D337" s="8">
        <f t="shared" si="223"/>
        <v>320</v>
      </c>
      <c r="E337" s="8">
        <f t="shared" si="234"/>
        <v>0</v>
      </c>
      <c r="F337" s="8">
        <f t="shared" si="233"/>
        <v>1</v>
      </c>
      <c r="G337" s="8">
        <f t="shared" si="233"/>
        <v>2</v>
      </c>
      <c r="H337" s="8">
        <f t="shared" si="233"/>
        <v>5</v>
      </c>
      <c r="I337" s="8">
        <f t="shared" si="233"/>
        <v>10</v>
      </c>
      <c r="J337" s="8">
        <f t="shared" si="233"/>
        <v>20</v>
      </c>
      <c r="K337" s="8">
        <f t="shared" si="233"/>
        <v>40</v>
      </c>
      <c r="L337" s="8">
        <f t="shared" si="233"/>
        <v>80</v>
      </c>
      <c r="M337" s="2">
        <f t="shared" si="191"/>
        <v>-1.0446901285107854E-3</v>
      </c>
      <c r="N337" s="2">
        <f t="shared" si="192"/>
        <v>-1.5670680214802213E-3</v>
      </c>
      <c r="O337" s="2">
        <f t="shared" si="193"/>
        <v>-5.8040304761040364E-4</v>
      </c>
      <c r="P337" s="2">
        <f t="shared" si="194"/>
        <v>-8.3008293376254753E-4</v>
      </c>
      <c r="Q337" s="2">
        <f t="shared" si="195"/>
        <v>-2.7909368573893201E-6</v>
      </c>
      <c r="R337" s="2">
        <f t="shared" si="196"/>
        <v>7.4452731076406209E-4</v>
      </c>
      <c r="S337" s="2">
        <f t="shared" si="197"/>
        <v>-2.8763007451751421E-4</v>
      </c>
      <c r="T337" s="2">
        <f t="shared" si="198"/>
        <v>-4.5908155738016987E-5</v>
      </c>
      <c r="U337" s="4">
        <f t="shared" si="199"/>
        <v>1.6530037479769019E-3</v>
      </c>
      <c r="V337" s="4">
        <f t="shared" si="200"/>
        <v>2.1753816409463378E-3</v>
      </c>
      <c r="W337" s="4">
        <f t="shared" si="201"/>
        <v>1.1887166670765201E-3</v>
      </c>
      <c r="X337" s="4">
        <f t="shared" si="202"/>
        <v>1.438396553228664E-3</v>
      </c>
      <c r="Y337" s="4">
        <f t="shared" si="203"/>
        <v>6.1110455632350583E-4</v>
      </c>
      <c r="Z337" s="4">
        <f t="shared" si="204"/>
        <v>-1.3621369129794558E-4</v>
      </c>
      <c r="AA337" s="4">
        <f t="shared" si="205"/>
        <v>8.9594369398363072E-4</v>
      </c>
      <c r="AB337" s="4">
        <f t="shared" si="206"/>
        <v>6.5422177520413349E-4</v>
      </c>
      <c r="AC337" s="4">
        <f t="shared" si="224"/>
        <v>0.18107563023951362</v>
      </c>
      <c r="AD337" s="4">
        <f t="shared" si="225"/>
        <v>8.1301452682351921E-2</v>
      </c>
      <c r="AE337" s="4">
        <f t="shared" si="226"/>
        <v>1.7168229380813707E-2</v>
      </c>
      <c r="AF337" s="4">
        <f t="shared" si="227"/>
        <v>1.438396553228664E-3</v>
      </c>
      <c r="AG337" s="4">
        <f t="shared" si="228"/>
        <v>6.1110455632350583E-4</v>
      </c>
      <c r="AH337" s="4">
        <f t="shared" si="229"/>
        <v>-1.3621369129794558E-4</v>
      </c>
      <c r="AI337" s="4">
        <f t="shared" si="230"/>
        <v>8.9594369398363072E-4</v>
      </c>
      <c r="AJ337" s="4">
        <f t="shared" si="231"/>
        <v>6.5422177520413349E-4</v>
      </c>
      <c r="AK337" s="2">
        <f t="shared" si="207"/>
        <v>0.39809609594181961</v>
      </c>
      <c r="AL337" s="2">
        <f t="shared" si="208"/>
        <v>0.37145482340037816</v>
      </c>
      <c r="AM337" s="2">
        <f t="shared" si="209"/>
        <v>8.6288110667995105E-2</v>
      </c>
      <c r="AN337" s="2">
        <f t="shared" si="210"/>
        <v>6.4504467354590644E-2</v>
      </c>
      <c r="AO337" s="2">
        <f t="shared" si="211"/>
        <v>3.2528920384602408E-2</v>
      </c>
      <c r="AP337" s="2">
        <f t="shared" si="212"/>
        <v>2.1128347152904389E-2</v>
      </c>
      <c r="AQ337" s="2">
        <f t="shared" si="213"/>
        <v>8.3563493704784109E-3</v>
      </c>
      <c r="AR337" s="2">
        <f t="shared" si="214"/>
        <v>5.2129915206373667E-3</v>
      </c>
      <c r="AS337" s="2">
        <f t="array" ref="AS337">_xlfn.STDEV.S(IF(E$17:E$1040=E337,$C$17:$C$1040,""))</f>
        <v>1.2758628112718129E-2</v>
      </c>
      <c r="AT337" s="2">
        <f t="array" ref="AT337">_xlfn.STDEV.S(IF(F$17:F$1040=F337,$C$17:$C$1040,""))</f>
        <v>1.4290354294774564E-2</v>
      </c>
      <c r="AU337" s="2">
        <f t="array" ref="AU337">_xlfn.STDEV.S(IF(G$17:G$1040=G337,$C$17:$C$1040,""))</f>
        <v>7.2726417459867253E-3</v>
      </c>
      <c r="AV337" s="2">
        <f t="array" ref="AV337">_xlfn.STDEV.S(IF(H$17:H$1040=H337,$C$17:$C$1040,""))</f>
        <v>5.6713932877252658E-3</v>
      </c>
      <c r="AW337" s="2">
        <f t="array" ref="AW337">_xlfn.STDEV.S(IF(I$17:I$1040=I337,$C$17:$C$1040,""))</f>
        <v>5.4018872139970702E-3</v>
      </c>
      <c r="AX337" s="2">
        <f t="array" ref="AX337">_xlfn.STDEV.S(IF(J$17:J$1040=J337,$C$17:$C$1040,""))</f>
        <v>5.3746624688771798E-3</v>
      </c>
      <c r="AY337" s="2">
        <f t="array" ref="AY337">_xlfn.STDEV.S(IF(K$17:K$1040=K337,$C$17:$C$1040,""))</f>
        <v>4.3755174001112417E-3</v>
      </c>
      <c r="AZ337" s="2">
        <f t="array" ref="AZ337">_xlfn.STDEV.S(IF(L$17:L$1040=L337,$C$17:$C$1040,""))</f>
        <v>3.5697122610540565E-3</v>
      </c>
      <c r="BA337" s="5">
        <f t="shared" si="215"/>
        <v>31.202108285058262</v>
      </c>
      <c r="BB337" s="5">
        <f t="shared" si="216"/>
        <v>25.993394966855718</v>
      </c>
      <c r="BC337" s="5">
        <f t="shared" si="217"/>
        <v>11.864754745496933</v>
      </c>
      <c r="BD337" s="5">
        <f t="shared" si="218"/>
        <v>11.373654423543369</v>
      </c>
      <c r="BE337" s="5">
        <f t="shared" si="219"/>
        <v>6.0217696327156327</v>
      </c>
      <c r="BF337" s="5">
        <f t="shared" si="220"/>
        <v>3.931102143669742</v>
      </c>
      <c r="BG337" s="5">
        <f t="shared" si="221"/>
        <v>1.9097968551709934</v>
      </c>
      <c r="BH337" s="5">
        <f t="shared" si="222"/>
        <v>1.4603394165719359</v>
      </c>
    </row>
    <row r="338" spans="1:60" x14ac:dyDescent="0.25">
      <c r="A338" t="s">
        <v>345</v>
      </c>
      <c r="B338">
        <v>148.32</v>
      </c>
      <c r="C338" s="2">
        <f t="shared" ref="C338:C401" si="235">B338/B337-1</f>
        <v>1.8913807079168343E-3</v>
      </c>
      <c r="D338" s="8">
        <f t="shared" si="223"/>
        <v>321</v>
      </c>
      <c r="E338" s="8">
        <f t="shared" si="234"/>
        <v>0</v>
      </c>
      <c r="F338" s="8">
        <f t="shared" si="233"/>
        <v>1</v>
      </c>
      <c r="G338" s="8">
        <f t="shared" si="233"/>
        <v>2</v>
      </c>
      <c r="H338" s="8">
        <f t="shared" si="233"/>
        <v>5</v>
      </c>
      <c r="I338" s="8">
        <f t="shared" si="233"/>
        <v>10</v>
      </c>
      <c r="J338" s="8">
        <f t="shared" si="233"/>
        <v>20</v>
      </c>
      <c r="K338" s="8">
        <f t="shared" si="233"/>
        <v>40</v>
      </c>
      <c r="L338" s="8">
        <f t="shared" si="233"/>
        <v>80</v>
      </c>
      <c r="M338" s="2">
        <f t="shared" ref="M338:M401" si="236">AVERAGEIF(E$17:E$1040,E338,$C$17:$C$1040)</f>
        <v>-1.0446901285107854E-3</v>
      </c>
      <c r="N338" s="2">
        <f t="shared" ref="N338:N401" si="237">AVERAGEIF(F$17:F$1040,F338,$C$17:$C$1040)</f>
        <v>-1.5670680214802213E-3</v>
      </c>
      <c r="O338" s="2">
        <f t="shared" ref="O338:O401" si="238">AVERAGEIF(G$17:G$1040,G338,$C$17:$C$1040)</f>
        <v>-5.8040304761040364E-4</v>
      </c>
      <c r="P338" s="2">
        <f t="shared" ref="P338:P401" si="239">AVERAGEIF(H$17:H$1040,H338,$C$17:$C$1040)</f>
        <v>-8.3008293376254753E-4</v>
      </c>
      <c r="Q338" s="2">
        <f t="shared" ref="Q338:Q401" si="240">AVERAGEIF(I$17:I$1040,I338,$C$17:$C$1040)</f>
        <v>-2.7909368573893201E-6</v>
      </c>
      <c r="R338" s="2">
        <f t="shared" ref="R338:R401" si="241">AVERAGEIF(J$17:J$1040,J338,$C$17:$C$1040)</f>
        <v>7.4452731076406209E-4</v>
      </c>
      <c r="S338" s="2">
        <f t="shared" ref="S338:S401" si="242">AVERAGEIF(K$17:K$1040,K338,$C$17:$C$1040)</f>
        <v>-2.8763007451751421E-4</v>
      </c>
      <c r="T338" s="2">
        <f t="shared" ref="T338:T401" si="243">AVERAGEIF(L$17:L$1040,L338,$C$17:$C$1040)</f>
        <v>-4.5908155738016987E-5</v>
      </c>
      <c r="U338" s="4">
        <f t="shared" ref="U338:U401" si="244">$C338-M338</f>
        <v>2.9360708364276197E-3</v>
      </c>
      <c r="V338" s="4">
        <f t="shared" ref="V338:V401" si="245">$C338-N338</f>
        <v>3.4584487293970556E-3</v>
      </c>
      <c r="W338" s="4">
        <f t="shared" ref="W338:W401" si="246">$C338-O338</f>
        <v>2.471783755527238E-3</v>
      </c>
      <c r="X338" s="4">
        <f t="shared" ref="X338:X401" si="247">$C338-P338</f>
        <v>2.7214636416793819E-3</v>
      </c>
      <c r="Y338" s="4">
        <f t="shared" ref="Y338:Y401" si="248">$C338-Q338</f>
        <v>1.8941716447742236E-3</v>
      </c>
      <c r="Z338" s="4">
        <f t="shared" ref="Z338:Z401" si="249">$C338-R338</f>
        <v>1.1468533971527722E-3</v>
      </c>
      <c r="AA338" s="4">
        <f t="shared" ref="AA338:AA401" si="250">$C338-S338</f>
        <v>2.1790107824343485E-3</v>
      </c>
      <c r="AB338" s="4">
        <f t="shared" ref="AB338:AB401" si="251">$C338-T338</f>
        <v>1.9372888636548513E-3</v>
      </c>
      <c r="AC338" s="4">
        <f t="shared" si="224"/>
        <v>0.18401170107594123</v>
      </c>
      <c r="AD338" s="4">
        <f t="shared" si="225"/>
        <v>8.4759901411748981E-2</v>
      </c>
      <c r="AE338" s="4">
        <f t="shared" si="226"/>
        <v>1.9640013136340943E-2</v>
      </c>
      <c r="AF338" s="4">
        <f t="shared" si="227"/>
        <v>4.1598601949080459E-3</v>
      </c>
      <c r="AG338" s="4">
        <f t="shared" si="228"/>
        <v>2.5052762010977295E-3</v>
      </c>
      <c r="AH338" s="4">
        <f t="shared" si="229"/>
        <v>1.0106397058548267E-3</v>
      </c>
      <c r="AI338" s="4">
        <f t="shared" si="230"/>
        <v>3.0749544764179793E-3</v>
      </c>
      <c r="AJ338" s="4">
        <f t="shared" si="231"/>
        <v>2.5915106388589848E-3</v>
      </c>
      <c r="AK338" s="2">
        <f t="shared" ref="AK338:AK401" si="252">_xlfn.MAXIFS(AC$17:AC$1040,E$17:E$1040,E338) - _xlfn.MINIFS(AC$17:AC$1040,E$17:E$1040,E338)</f>
        <v>0.39809609594181961</v>
      </c>
      <c r="AL338" s="2">
        <f t="shared" ref="AL338:AL401" si="253">_xlfn.MAXIFS(AD$17:AD$1040,F$17:F$1040,F338) - _xlfn.MINIFS(AD$17:AD$1040,F$17:F$1040,F338)</f>
        <v>0.37145482340037816</v>
      </c>
      <c r="AM338" s="2">
        <f t="shared" ref="AM338:AM401" si="254">_xlfn.MAXIFS(AE$17:AE$1040,G$17:G$1040,G338) - _xlfn.MINIFS(AE$17:AE$1040,G$17:G$1040,G338)</f>
        <v>8.6288110667995105E-2</v>
      </c>
      <c r="AN338" s="2">
        <f t="shared" ref="AN338:AN401" si="255">_xlfn.MAXIFS(AF$17:AF$1040,H$17:H$1040,H338) - _xlfn.MINIFS(AF$17:AF$1040,H$17:H$1040,H338)</f>
        <v>6.4504467354590644E-2</v>
      </c>
      <c r="AO338" s="2">
        <f t="shared" ref="AO338:AO401" si="256">_xlfn.MAXIFS(AG$17:AG$1040,I$17:I$1040,I338) - _xlfn.MINIFS(AG$17:AG$1040,I$17:I$1040,I338)</f>
        <v>3.2528920384602408E-2</v>
      </c>
      <c r="AP338" s="2">
        <f t="shared" ref="AP338:AP401" si="257">_xlfn.MAXIFS(AH$17:AH$1040,J$17:J$1040,J338) - _xlfn.MINIFS(AH$17:AH$1040,J$17:J$1040,J338)</f>
        <v>2.1128347152904389E-2</v>
      </c>
      <c r="AQ338" s="2">
        <f t="shared" ref="AQ338:AQ401" si="258">_xlfn.MAXIFS(AI$17:AI$1040,K$17:K$1040,K338) - _xlfn.MINIFS(AI$17:AI$1040,K$17:K$1040,K338)</f>
        <v>8.3563493704784109E-3</v>
      </c>
      <c r="AR338" s="2">
        <f t="shared" ref="AR338:AR401" si="259">_xlfn.MAXIFS(AJ$17:AJ$1040,L$17:L$1040,L338) - _xlfn.MINIFS(AJ$17:AJ$1040,L$17:L$1040,L338)</f>
        <v>5.2129915206373667E-3</v>
      </c>
      <c r="AS338" s="2">
        <f t="array" ref="AS338">_xlfn.STDEV.S(IF(E$17:E$1040=E338,$C$17:$C$1040,""))</f>
        <v>1.2758628112718129E-2</v>
      </c>
      <c r="AT338" s="2">
        <f t="array" ref="AT338">_xlfn.STDEV.S(IF(F$17:F$1040=F338,$C$17:$C$1040,""))</f>
        <v>1.4290354294774564E-2</v>
      </c>
      <c r="AU338" s="2">
        <f t="array" ref="AU338">_xlfn.STDEV.S(IF(G$17:G$1040=G338,$C$17:$C$1040,""))</f>
        <v>7.2726417459867253E-3</v>
      </c>
      <c r="AV338" s="2">
        <f t="array" ref="AV338">_xlfn.STDEV.S(IF(H$17:H$1040=H338,$C$17:$C$1040,""))</f>
        <v>5.6713932877252658E-3</v>
      </c>
      <c r="AW338" s="2">
        <f t="array" ref="AW338">_xlfn.STDEV.S(IF(I$17:I$1040=I338,$C$17:$C$1040,""))</f>
        <v>5.4018872139970702E-3</v>
      </c>
      <c r="AX338" s="2">
        <f t="array" ref="AX338">_xlfn.STDEV.S(IF(J$17:J$1040=J338,$C$17:$C$1040,""))</f>
        <v>5.3746624688771798E-3</v>
      </c>
      <c r="AY338" s="2">
        <f t="array" ref="AY338">_xlfn.STDEV.S(IF(K$17:K$1040=K338,$C$17:$C$1040,""))</f>
        <v>4.3755174001112417E-3</v>
      </c>
      <c r="AZ338" s="2">
        <f t="array" ref="AZ338">_xlfn.STDEV.S(IF(L$17:L$1040=L338,$C$17:$C$1040,""))</f>
        <v>3.5697122610540565E-3</v>
      </c>
      <c r="BA338" s="5">
        <f t="shared" ref="BA338:BA401" si="260">AK338/AS338</f>
        <v>31.202108285058262</v>
      </c>
      <c r="BB338" s="5">
        <f t="shared" ref="BB338:BB401" si="261">AL338/AT338</f>
        <v>25.993394966855718</v>
      </c>
      <c r="BC338" s="5">
        <f t="shared" ref="BC338:BC401" si="262">AM338/AU338</f>
        <v>11.864754745496933</v>
      </c>
      <c r="BD338" s="5">
        <f t="shared" ref="BD338:BD401" si="263">AN338/AV338</f>
        <v>11.373654423543369</v>
      </c>
      <c r="BE338" s="5">
        <f t="shared" ref="BE338:BE401" si="264">AO338/AW338</f>
        <v>6.0217696327156327</v>
      </c>
      <c r="BF338" s="5">
        <f t="shared" ref="BF338:BF401" si="265">AP338/AX338</f>
        <v>3.931102143669742</v>
      </c>
      <c r="BG338" s="5">
        <f t="shared" ref="BG338:BG401" si="266">AQ338/AY338</f>
        <v>1.9097968551709934</v>
      </c>
      <c r="BH338" s="5">
        <f t="shared" ref="BH338:BH401" si="267">AR338/AZ338</f>
        <v>1.4603394165719359</v>
      </c>
    </row>
    <row r="339" spans="1:60" x14ac:dyDescent="0.25">
      <c r="A339" t="s">
        <v>346</v>
      </c>
      <c r="B339">
        <v>147.54</v>
      </c>
      <c r="C339" s="2">
        <f t="shared" si="235"/>
        <v>-5.2588996763753837E-3</v>
      </c>
      <c r="D339" s="8">
        <f t="shared" ref="D339:D402" si="268">D338+1</f>
        <v>322</v>
      </c>
      <c r="E339" s="8">
        <f t="shared" si="234"/>
        <v>0</v>
      </c>
      <c r="F339" s="8">
        <f t="shared" si="233"/>
        <v>1</v>
      </c>
      <c r="G339" s="8">
        <f t="shared" si="233"/>
        <v>2</v>
      </c>
      <c r="H339" s="8">
        <f t="shared" si="233"/>
        <v>5</v>
      </c>
      <c r="I339" s="8">
        <f t="shared" si="233"/>
        <v>10</v>
      </c>
      <c r="J339" s="8">
        <f t="shared" si="233"/>
        <v>20</v>
      </c>
      <c r="K339" s="8">
        <f t="shared" si="233"/>
        <v>40</v>
      </c>
      <c r="L339" s="8">
        <f t="shared" si="233"/>
        <v>80</v>
      </c>
      <c r="M339" s="2">
        <f t="shared" si="236"/>
        <v>-1.0446901285107854E-3</v>
      </c>
      <c r="N339" s="2">
        <f t="shared" si="237"/>
        <v>-1.5670680214802213E-3</v>
      </c>
      <c r="O339" s="2">
        <f t="shared" si="238"/>
        <v>-5.8040304761040364E-4</v>
      </c>
      <c r="P339" s="2">
        <f t="shared" si="239"/>
        <v>-8.3008293376254753E-4</v>
      </c>
      <c r="Q339" s="2">
        <f t="shared" si="240"/>
        <v>-2.7909368573893201E-6</v>
      </c>
      <c r="R339" s="2">
        <f t="shared" si="241"/>
        <v>7.4452731076406209E-4</v>
      </c>
      <c r="S339" s="2">
        <f t="shared" si="242"/>
        <v>-2.8763007451751421E-4</v>
      </c>
      <c r="T339" s="2">
        <f t="shared" si="243"/>
        <v>-4.5908155738016987E-5</v>
      </c>
      <c r="U339" s="4">
        <f t="shared" si="244"/>
        <v>-4.2142095478645983E-3</v>
      </c>
      <c r="V339" s="4">
        <f t="shared" si="245"/>
        <v>-3.6918316548951624E-3</v>
      </c>
      <c r="W339" s="4">
        <f t="shared" si="246"/>
        <v>-4.6784966287649801E-3</v>
      </c>
      <c r="X339" s="4">
        <f t="shared" si="247"/>
        <v>-4.4288167426128362E-3</v>
      </c>
      <c r="Y339" s="4">
        <f t="shared" si="248"/>
        <v>-5.2561087395179944E-3</v>
      </c>
      <c r="Z339" s="4">
        <f t="shared" si="249"/>
        <v>-6.0034269871394458E-3</v>
      </c>
      <c r="AA339" s="4">
        <f t="shared" si="250"/>
        <v>-4.9712696018578695E-3</v>
      </c>
      <c r="AB339" s="4">
        <f t="shared" si="251"/>
        <v>-5.2129915206373667E-3</v>
      </c>
      <c r="AC339" s="4">
        <f t="shared" ref="AC339:AC402" si="269">IF(E339=E338,U339+AC338,U339)</f>
        <v>0.17979749152807661</v>
      </c>
      <c r="AD339" s="4">
        <f t="shared" ref="AD339:AD402" si="270">IF(F339=F338,V339+AD338,V339)</f>
        <v>8.1068069756853822E-2</v>
      </c>
      <c r="AE339" s="4">
        <f t="shared" ref="AE339:AE402" si="271">IF(G339=G338,W339+AE338,W339)</f>
        <v>1.4961516507575963E-2</v>
      </c>
      <c r="AF339" s="4">
        <f t="shared" ref="AF339:AF402" si="272">IF(H339=H338,X339+AF338,X339)</f>
        <v>-2.6895654770479026E-4</v>
      </c>
      <c r="AG339" s="4">
        <f t="shared" ref="AG339:AG402" si="273">IF(I339=I338,Y339+AG338,Y339)</f>
        <v>-2.7508325384202649E-3</v>
      </c>
      <c r="AH339" s="4">
        <f t="shared" ref="AH339:AH402" si="274">IF(J339=J338,Z339+AH338,Z339)</f>
        <v>-4.9927872812846191E-3</v>
      </c>
      <c r="AI339" s="4">
        <f t="shared" ref="AI339:AI402" si="275">IF(K339=K338,AA339+AI338,AA339)</f>
        <v>-1.8963151254398902E-3</v>
      </c>
      <c r="AJ339" s="4">
        <f t="shared" ref="AJ339:AJ402" si="276">IF(L339=L338,AB339+AJ338,AB339)</f>
        <v>-2.6214808817783819E-3</v>
      </c>
      <c r="AK339" s="2">
        <f t="shared" si="252"/>
        <v>0.39809609594181961</v>
      </c>
      <c r="AL339" s="2">
        <f t="shared" si="253"/>
        <v>0.37145482340037816</v>
      </c>
      <c r="AM339" s="2">
        <f t="shared" si="254"/>
        <v>8.6288110667995105E-2</v>
      </c>
      <c r="AN339" s="2">
        <f t="shared" si="255"/>
        <v>6.4504467354590644E-2</v>
      </c>
      <c r="AO339" s="2">
        <f t="shared" si="256"/>
        <v>3.2528920384602408E-2</v>
      </c>
      <c r="AP339" s="2">
        <f t="shared" si="257"/>
        <v>2.1128347152904389E-2</v>
      </c>
      <c r="AQ339" s="2">
        <f t="shared" si="258"/>
        <v>8.3563493704784109E-3</v>
      </c>
      <c r="AR339" s="2">
        <f t="shared" si="259"/>
        <v>5.2129915206373667E-3</v>
      </c>
      <c r="AS339" s="2">
        <f t="array" ref="AS339">_xlfn.STDEV.S(IF(E$17:E$1040=E339,$C$17:$C$1040,""))</f>
        <v>1.2758628112718129E-2</v>
      </c>
      <c r="AT339" s="2">
        <f t="array" ref="AT339">_xlfn.STDEV.S(IF(F$17:F$1040=F339,$C$17:$C$1040,""))</f>
        <v>1.4290354294774564E-2</v>
      </c>
      <c r="AU339" s="2">
        <f t="array" ref="AU339">_xlfn.STDEV.S(IF(G$17:G$1040=G339,$C$17:$C$1040,""))</f>
        <v>7.2726417459867253E-3</v>
      </c>
      <c r="AV339" s="2">
        <f t="array" ref="AV339">_xlfn.STDEV.S(IF(H$17:H$1040=H339,$C$17:$C$1040,""))</f>
        <v>5.6713932877252658E-3</v>
      </c>
      <c r="AW339" s="2">
        <f t="array" ref="AW339">_xlfn.STDEV.S(IF(I$17:I$1040=I339,$C$17:$C$1040,""))</f>
        <v>5.4018872139970702E-3</v>
      </c>
      <c r="AX339" s="2">
        <f t="array" ref="AX339">_xlfn.STDEV.S(IF(J$17:J$1040=J339,$C$17:$C$1040,""))</f>
        <v>5.3746624688771798E-3</v>
      </c>
      <c r="AY339" s="2">
        <f t="array" ref="AY339">_xlfn.STDEV.S(IF(K$17:K$1040=K339,$C$17:$C$1040,""))</f>
        <v>4.3755174001112417E-3</v>
      </c>
      <c r="AZ339" s="2">
        <f t="array" ref="AZ339">_xlfn.STDEV.S(IF(L$17:L$1040=L339,$C$17:$C$1040,""))</f>
        <v>3.5697122610540565E-3</v>
      </c>
      <c r="BA339" s="5">
        <f t="shared" si="260"/>
        <v>31.202108285058262</v>
      </c>
      <c r="BB339" s="5">
        <f t="shared" si="261"/>
        <v>25.993394966855718</v>
      </c>
      <c r="BC339" s="5">
        <f t="shared" si="262"/>
        <v>11.864754745496933</v>
      </c>
      <c r="BD339" s="5">
        <f t="shared" si="263"/>
        <v>11.373654423543369</v>
      </c>
      <c r="BE339" s="5">
        <f t="shared" si="264"/>
        <v>6.0217696327156327</v>
      </c>
      <c r="BF339" s="5">
        <f t="shared" si="265"/>
        <v>3.931102143669742</v>
      </c>
      <c r="BG339" s="5">
        <f t="shared" si="266"/>
        <v>1.9097968551709934</v>
      </c>
      <c r="BH339" s="5">
        <f t="shared" si="267"/>
        <v>1.4603394165719359</v>
      </c>
    </row>
    <row r="340" spans="1:60" x14ac:dyDescent="0.25">
      <c r="A340" t="s">
        <v>347</v>
      </c>
      <c r="B340">
        <v>147.91999999999999</v>
      </c>
      <c r="C340" s="2">
        <f t="shared" si="235"/>
        <v>2.5755727260403649E-3</v>
      </c>
      <c r="D340" s="8">
        <f t="shared" si="268"/>
        <v>323</v>
      </c>
      <c r="E340" s="8">
        <f t="shared" si="234"/>
        <v>0</v>
      </c>
      <c r="F340" s="8">
        <f t="shared" si="233"/>
        <v>1</v>
      </c>
      <c r="G340" s="8">
        <f t="shared" si="233"/>
        <v>2</v>
      </c>
      <c r="H340" s="8">
        <f t="shared" si="233"/>
        <v>5</v>
      </c>
      <c r="I340" s="8">
        <f t="shared" si="233"/>
        <v>10</v>
      </c>
      <c r="J340" s="8">
        <f t="shared" si="233"/>
        <v>20</v>
      </c>
      <c r="K340" s="8">
        <f t="shared" si="233"/>
        <v>40</v>
      </c>
      <c r="L340" s="8">
        <f t="shared" si="233"/>
        <v>80</v>
      </c>
      <c r="M340" s="2">
        <f t="shared" si="236"/>
        <v>-1.0446901285107854E-3</v>
      </c>
      <c r="N340" s="2">
        <f t="shared" si="237"/>
        <v>-1.5670680214802213E-3</v>
      </c>
      <c r="O340" s="2">
        <f t="shared" si="238"/>
        <v>-5.8040304761040364E-4</v>
      </c>
      <c r="P340" s="2">
        <f t="shared" si="239"/>
        <v>-8.3008293376254753E-4</v>
      </c>
      <c r="Q340" s="2">
        <f t="shared" si="240"/>
        <v>-2.7909368573893201E-6</v>
      </c>
      <c r="R340" s="2">
        <f t="shared" si="241"/>
        <v>7.4452731076406209E-4</v>
      </c>
      <c r="S340" s="2">
        <f t="shared" si="242"/>
        <v>-2.8763007451751421E-4</v>
      </c>
      <c r="T340" s="2">
        <f t="shared" si="243"/>
        <v>-4.5908155738016987E-5</v>
      </c>
      <c r="U340" s="4">
        <f t="shared" si="244"/>
        <v>3.6202628545511503E-3</v>
      </c>
      <c r="V340" s="4">
        <f t="shared" si="245"/>
        <v>4.1426407475205866E-3</v>
      </c>
      <c r="W340" s="4">
        <f t="shared" si="246"/>
        <v>3.1559757736507685E-3</v>
      </c>
      <c r="X340" s="4">
        <f t="shared" si="247"/>
        <v>3.4056556598029124E-3</v>
      </c>
      <c r="Y340" s="4">
        <f t="shared" si="248"/>
        <v>2.5783636628977542E-3</v>
      </c>
      <c r="Z340" s="4">
        <f t="shared" si="249"/>
        <v>1.8310454152763028E-3</v>
      </c>
      <c r="AA340" s="4">
        <f t="shared" si="250"/>
        <v>2.8632028005578791E-3</v>
      </c>
      <c r="AB340" s="4">
        <f t="shared" si="251"/>
        <v>2.6214808817783819E-3</v>
      </c>
      <c r="AC340" s="4">
        <f t="shared" si="269"/>
        <v>0.18341775438262775</v>
      </c>
      <c r="AD340" s="4">
        <f t="shared" si="270"/>
        <v>8.5210710504374412E-2</v>
      </c>
      <c r="AE340" s="4">
        <f t="shared" si="271"/>
        <v>1.8117492281226732E-2</v>
      </c>
      <c r="AF340" s="4">
        <f t="shared" si="272"/>
        <v>3.1366991120981222E-3</v>
      </c>
      <c r="AG340" s="4">
        <f t="shared" si="273"/>
        <v>-1.7246887552251067E-4</v>
      </c>
      <c r="AH340" s="4">
        <f t="shared" si="274"/>
        <v>-3.1617418660083163E-3</v>
      </c>
      <c r="AI340" s="4">
        <f t="shared" si="275"/>
        <v>9.668876751179889E-4</v>
      </c>
      <c r="AJ340" s="4">
        <f t="shared" si="276"/>
        <v>0</v>
      </c>
      <c r="AK340" s="2">
        <f t="shared" si="252"/>
        <v>0.39809609594181961</v>
      </c>
      <c r="AL340" s="2">
        <f t="shared" si="253"/>
        <v>0.37145482340037816</v>
      </c>
      <c r="AM340" s="2">
        <f t="shared" si="254"/>
        <v>8.6288110667995105E-2</v>
      </c>
      <c r="AN340" s="2">
        <f t="shared" si="255"/>
        <v>6.4504467354590644E-2</v>
      </c>
      <c r="AO340" s="2">
        <f t="shared" si="256"/>
        <v>3.2528920384602408E-2</v>
      </c>
      <c r="AP340" s="2">
        <f t="shared" si="257"/>
        <v>2.1128347152904389E-2</v>
      </c>
      <c r="AQ340" s="2">
        <f t="shared" si="258"/>
        <v>8.3563493704784109E-3</v>
      </c>
      <c r="AR340" s="2">
        <f t="shared" si="259"/>
        <v>5.2129915206373667E-3</v>
      </c>
      <c r="AS340" s="2">
        <f t="array" ref="AS340">_xlfn.STDEV.S(IF(E$17:E$1040=E340,$C$17:$C$1040,""))</f>
        <v>1.2758628112718129E-2</v>
      </c>
      <c r="AT340" s="2">
        <f t="array" ref="AT340">_xlfn.STDEV.S(IF(F$17:F$1040=F340,$C$17:$C$1040,""))</f>
        <v>1.4290354294774564E-2</v>
      </c>
      <c r="AU340" s="2">
        <f t="array" ref="AU340">_xlfn.STDEV.S(IF(G$17:G$1040=G340,$C$17:$C$1040,""))</f>
        <v>7.2726417459867253E-3</v>
      </c>
      <c r="AV340" s="2">
        <f t="array" ref="AV340">_xlfn.STDEV.S(IF(H$17:H$1040=H340,$C$17:$C$1040,""))</f>
        <v>5.6713932877252658E-3</v>
      </c>
      <c r="AW340" s="2">
        <f t="array" ref="AW340">_xlfn.STDEV.S(IF(I$17:I$1040=I340,$C$17:$C$1040,""))</f>
        <v>5.4018872139970702E-3</v>
      </c>
      <c r="AX340" s="2">
        <f t="array" ref="AX340">_xlfn.STDEV.S(IF(J$17:J$1040=J340,$C$17:$C$1040,""))</f>
        <v>5.3746624688771798E-3</v>
      </c>
      <c r="AY340" s="2">
        <f t="array" ref="AY340">_xlfn.STDEV.S(IF(K$17:K$1040=K340,$C$17:$C$1040,""))</f>
        <v>4.3755174001112417E-3</v>
      </c>
      <c r="AZ340" s="2">
        <f t="array" ref="AZ340">_xlfn.STDEV.S(IF(L$17:L$1040=L340,$C$17:$C$1040,""))</f>
        <v>3.5697122610540565E-3</v>
      </c>
      <c r="BA340" s="5">
        <f t="shared" si="260"/>
        <v>31.202108285058262</v>
      </c>
      <c r="BB340" s="5">
        <f t="shared" si="261"/>
        <v>25.993394966855718</v>
      </c>
      <c r="BC340" s="5">
        <f t="shared" si="262"/>
        <v>11.864754745496933</v>
      </c>
      <c r="BD340" s="5">
        <f t="shared" si="263"/>
        <v>11.373654423543369</v>
      </c>
      <c r="BE340" s="5">
        <f t="shared" si="264"/>
        <v>6.0217696327156327</v>
      </c>
      <c r="BF340" s="5">
        <f t="shared" si="265"/>
        <v>3.931102143669742</v>
      </c>
      <c r="BG340" s="5">
        <f t="shared" si="266"/>
        <v>1.9097968551709934</v>
      </c>
      <c r="BH340" s="5">
        <f t="shared" si="267"/>
        <v>1.4603394165719359</v>
      </c>
    </row>
    <row r="341" spans="1:60" x14ac:dyDescent="0.25">
      <c r="A341" t="s">
        <v>348</v>
      </c>
      <c r="B341">
        <v>148.69</v>
      </c>
      <c r="C341" s="2">
        <f t="shared" si="235"/>
        <v>5.2055164954030175E-3</v>
      </c>
      <c r="D341" s="8">
        <f t="shared" si="268"/>
        <v>324</v>
      </c>
      <c r="E341" s="8">
        <f t="shared" si="234"/>
        <v>0</v>
      </c>
      <c r="F341" s="8">
        <f t="shared" si="233"/>
        <v>1</v>
      </c>
      <c r="G341" s="8">
        <f t="shared" si="233"/>
        <v>2</v>
      </c>
      <c r="H341" s="8">
        <f t="shared" si="233"/>
        <v>5</v>
      </c>
      <c r="I341" s="8">
        <f t="shared" si="233"/>
        <v>10</v>
      </c>
      <c r="J341" s="8">
        <f t="shared" si="233"/>
        <v>20</v>
      </c>
      <c r="K341" s="8">
        <f t="shared" si="233"/>
        <v>40</v>
      </c>
      <c r="L341" s="8">
        <f t="shared" si="233"/>
        <v>81</v>
      </c>
      <c r="M341" s="2">
        <f t="shared" si="236"/>
        <v>-1.0446901285107854E-3</v>
      </c>
      <c r="N341" s="2">
        <f t="shared" si="237"/>
        <v>-1.5670680214802213E-3</v>
      </c>
      <c r="O341" s="2">
        <f t="shared" si="238"/>
        <v>-5.8040304761040364E-4</v>
      </c>
      <c r="P341" s="2">
        <f t="shared" si="239"/>
        <v>-8.3008293376254753E-4</v>
      </c>
      <c r="Q341" s="2">
        <f t="shared" si="240"/>
        <v>-2.7909368573893201E-6</v>
      </c>
      <c r="R341" s="2">
        <f t="shared" si="241"/>
        <v>7.4452731076406209E-4</v>
      </c>
      <c r="S341" s="2">
        <f t="shared" si="242"/>
        <v>-2.8763007451751421E-4</v>
      </c>
      <c r="T341" s="2">
        <f t="shared" si="243"/>
        <v>-5.2935199329701144E-4</v>
      </c>
      <c r="U341" s="4">
        <f t="shared" si="244"/>
        <v>6.2502066239138029E-3</v>
      </c>
      <c r="V341" s="4">
        <f t="shared" si="245"/>
        <v>6.7725845168832392E-3</v>
      </c>
      <c r="W341" s="4">
        <f t="shared" si="246"/>
        <v>5.7859195430134212E-3</v>
      </c>
      <c r="X341" s="4">
        <f t="shared" si="247"/>
        <v>6.0355994291655651E-3</v>
      </c>
      <c r="Y341" s="4">
        <f t="shared" si="248"/>
        <v>5.2083074322604068E-3</v>
      </c>
      <c r="Z341" s="4">
        <f t="shared" si="249"/>
        <v>4.4609891846389554E-3</v>
      </c>
      <c r="AA341" s="4">
        <f t="shared" si="250"/>
        <v>5.4931465699205317E-3</v>
      </c>
      <c r="AB341" s="4">
        <f t="shared" si="251"/>
        <v>5.734868488700029E-3</v>
      </c>
      <c r="AC341" s="4">
        <f t="shared" si="269"/>
        <v>0.18966796100654154</v>
      </c>
      <c r="AD341" s="4">
        <f t="shared" si="270"/>
        <v>9.1983295021257655E-2</v>
      </c>
      <c r="AE341" s="4">
        <f t="shared" si="271"/>
        <v>2.3903411824240155E-2</v>
      </c>
      <c r="AF341" s="4">
        <f t="shared" si="272"/>
        <v>9.1722985412636873E-3</v>
      </c>
      <c r="AG341" s="4">
        <f t="shared" si="273"/>
        <v>5.0358385567378962E-3</v>
      </c>
      <c r="AH341" s="4">
        <f t="shared" si="274"/>
        <v>1.2992473186306391E-3</v>
      </c>
      <c r="AI341" s="4">
        <f t="shared" si="275"/>
        <v>6.4600342450385206E-3</v>
      </c>
      <c r="AJ341" s="4">
        <f t="shared" si="276"/>
        <v>5.734868488700029E-3</v>
      </c>
      <c r="AK341" s="2">
        <f t="shared" si="252"/>
        <v>0.39809609594181961</v>
      </c>
      <c r="AL341" s="2">
        <f t="shared" si="253"/>
        <v>0.37145482340037816</v>
      </c>
      <c r="AM341" s="2">
        <f t="shared" si="254"/>
        <v>8.6288110667995105E-2</v>
      </c>
      <c r="AN341" s="2">
        <f t="shared" si="255"/>
        <v>6.4504467354590644E-2</v>
      </c>
      <c r="AO341" s="2">
        <f t="shared" si="256"/>
        <v>3.2528920384602408E-2</v>
      </c>
      <c r="AP341" s="2">
        <f t="shared" si="257"/>
        <v>2.1128347152904389E-2</v>
      </c>
      <c r="AQ341" s="2">
        <f t="shared" si="258"/>
        <v>8.3563493704784109E-3</v>
      </c>
      <c r="AR341" s="2">
        <f t="shared" si="259"/>
        <v>5.734868488700029E-3</v>
      </c>
      <c r="AS341" s="2">
        <f t="array" ref="AS341">_xlfn.STDEV.S(IF(E$17:E$1040=E341,$C$17:$C$1040,""))</f>
        <v>1.2758628112718129E-2</v>
      </c>
      <c r="AT341" s="2">
        <f t="array" ref="AT341">_xlfn.STDEV.S(IF(F$17:F$1040=F341,$C$17:$C$1040,""))</f>
        <v>1.4290354294774564E-2</v>
      </c>
      <c r="AU341" s="2">
        <f t="array" ref="AU341">_xlfn.STDEV.S(IF(G$17:G$1040=G341,$C$17:$C$1040,""))</f>
        <v>7.2726417459867253E-3</v>
      </c>
      <c r="AV341" s="2">
        <f t="array" ref="AV341">_xlfn.STDEV.S(IF(H$17:H$1040=H341,$C$17:$C$1040,""))</f>
        <v>5.6713932877252658E-3</v>
      </c>
      <c r="AW341" s="2">
        <f t="array" ref="AW341">_xlfn.STDEV.S(IF(I$17:I$1040=I341,$C$17:$C$1040,""))</f>
        <v>5.4018872139970702E-3</v>
      </c>
      <c r="AX341" s="2">
        <f t="array" ref="AX341">_xlfn.STDEV.S(IF(J$17:J$1040=J341,$C$17:$C$1040,""))</f>
        <v>5.3746624688771798E-3</v>
      </c>
      <c r="AY341" s="2">
        <f t="array" ref="AY341">_xlfn.STDEV.S(IF(K$17:K$1040=K341,$C$17:$C$1040,""))</f>
        <v>4.3755174001112417E-3</v>
      </c>
      <c r="AZ341" s="2">
        <f t="array" ref="AZ341">_xlfn.STDEV.S(IF(L$17:L$1040=L341,$C$17:$C$1040,""))</f>
        <v>5.636786757909365E-3</v>
      </c>
      <c r="BA341" s="5">
        <f t="shared" si="260"/>
        <v>31.202108285058262</v>
      </c>
      <c r="BB341" s="5">
        <f t="shared" si="261"/>
        <v>25.993394966855718</v>
      </c>
      <c r="BC341" s="5">
        <f t="shared" si="262"/>
        <v>11.864754745496933</v>
      </c>
      <c r="BD341" s="5">
        <f t="shared" si="263"/>
        <v>11.373654423543369</v>
      </c>
      <c r="BE341" s="5">
        <f t="shared" si="264"/>
        <v>6.0217696327156327</v>
      </c>
      <c r="BF341" s="5">
        <f t="shared" si="265"/>
        <v>3.931102143669742</v>
      </c>
      <c r="BG341" s="5">
        <f t="shared" si="266"/>
        <v>1.9097968551709934</v>
      </c>
      <c r="BH341" s="5">
        <f t="shared" si="267"/>
        <v>1.0174002911593274</v>
      </c>
    </row>
    <row r="342" spans="1:60" x14ac:dyDescent="0.25">
      <c r="A342" t="s">
        <v>349</v>
      </c>
      <c r="B342">
        <v>147.97999999999999</v>
      </c>
      <c r="C342" s="2">
        <f t="shared" si="235"/>
        <v>-4.7750353083597652E-3</v>
      </c>
      <c r="D342" s="8">
        <f t="shared" si="268"/>
        <v>325</v>
      </c>
      <c r="E342" s="8">
        <f t="shared" si="234"/>
        <v>0</v>
      </c>
      <c r="F342" s="8">
        <f t="shared" si="233"/>
        <v>1</v>
      </c>
      <c r="G342" s="8">
        <f t="shared" si="233"/>
        <v>2</v>
      </c>
      <c r="H342" s="8">
        <f t="shared" si="233"/>
        <v>5</v>
      </c>
      <c r="I342" s="8">
        <f t="shared" si="233"/>
        <v>10</v>
      </c>
      <c r="J342" s="8">
        <f t="shared" si="233"/>
        <v>20</v>
      </c>
      <c r="K342" s="8">
        <f t="shared" si="233"/>
        <v>40</v>
      </c>
      <c r="L342" s="8">
        <f t="shared" si="233"/>
        <v>81</v>
      </c>
      <c r="M342" s="2">
        <f t="shared" si="236"/>
        <v>-1.0446901285107854E-3</v>
      </c>
      <c r="N342" s="2">
        <f t="shared" si="237"/>
        <v>-1.5670680214802213E-3</v>
      </c>
      <c r="O342" s="2">
        <f t="shared" si="238"/>
        <v>-5.8040304761040364E-4</v>
      </c>
      <c r="P342" s="2">
        <f t="shared" si="239"/>
        <v>-8.3008293376254753E-4</v>
      </c>
      <c r="Q342" s="2">
        <f t="shared" si="240"/>
        <v>-2.7909368573893201E-6</v>
      </c>
      <c r="R342" s="2">
        <f t="shared" si="241"/>
        <v>7.4452731076406209E-4</v>
      </c>
      <c r="S342" s="2">
        <f t="shared" si="242"/>
        <v>-2.8763007451751421E-4</v>
      </c>
      <c r="T342" s="2">
        <f t="shared" si="243"/>
        <v>-5.2935199329701144E-4</v>
      </c>
      <c r="U342" s="4">
        <f t="shared" si="244"/>
        <v>-3.7303451798489798E-3</v>
      </c>
      <c r="V342" s="4">
        <f t="shared" si="245"/>
        <v>-3.2079672868795439E-3</v>
      </c>
      <c r="W342" s="4">
        <f t="shared" si="246"/>
        <v>-4.1946322607493616E-3</v>
      </c>
      <c r="X342" s="4">
        <f t="shared" si="247"/>
        <v>-3.9449523745972177E-3</v>
      </c>
      <c r="Y342" s="4">
        <f t="shared" si="248"/>
        <v>-4.7722443715023759E-3</v>
      </c>
      <c r="Z342" s="4">
        <f t="shared" si="249"/>
        <v>-5.5195626191238273E-3</v>
      </c>
      <c r="AA342" s="4">
        <f t="shared" si="250"/>
        <v>-4.487405233842251E-3</v>
      </c>
      <c r="AB342" s="4">
        <f t="shared" si="251"/>
        <v>-4.2456833150627538E-3</v>
      </c>
      <c r="AC342" s="4">
        <f t="shared" si="269"/>
        <v>0.18593761582669255</v>
      </c>
      <c r="AD342" s="4">
        <f t="shared" si="270"/>
        <v>8.8775327734378115E-2</v>
      </c>
      <c r="AE342" s="4">
        <f t="shared" si="271"/>
        <v>1.9708779563490791E-2</v>
      </c>
      <c r="AF342" s="4">
        <f t="shared" si="272"/>
        <v>5.2273461666664696E-3</v>
      </c>
      <c r="AG342" s="4">
        <f t="shared" si="273"/>
        <v>2.6359418523552031E-4</v>
      </c>
      <c r="AH342" s="4">
        <f t="shared" si="274"/>
        <v>-4.2203153004931881E-3</v>
      </c>
      <c r="AI342" s="4">
        <f t="shared" si="275"/>
        <v>1.9726290111962697E-3</v>
      </c>
      <c r="AJ342" s="4">
        <f t="shared" si="276"/>
        <v>1.4891851736372752E-3</v>
      </c>
      <c r="AK342" s="2">
        <f t="shared" si="252"/>
        <v>0.39809609594181961</v>
      </c>
      <c r="AL342" s="2">
        <f t="shared" si="253"/>
        <v>0.37145482340037816</v>
      </c>
      <c r="AM342" s="2">
        <f t="shared" si="254"/>
        <v>8.6288110667995105E-2</v>
      </c>
      <c r="AN342" s="2">
        <f t="shared" si="255"/>
        <v>6.4504467354590644E-2</v>
      </c>
      <c r="AO342" s="2">
        <f t="shared" si="256"/>
        <v>3.2528920384602408E-2</v>
      </c>
      <c r="AP342" s="2">
        <f t="shared" si="257"/>
        <v>2.1128347152904389E-2</v>
      </c>
      <c r="AQ342" s="2">
        <f t="shared" si="258"/>
        <v>8.3563493704784109E-3</v>
      </c>
      <c r="AR342" s="2">
        <f t="shared" si="259"/>
        <v>5.734868488700029E-3</v>
      </c>
      <c r="AS342" s="2">
        <f t="array" ref="AS342">_xlfn.STDEV.S(IF(E$17:E$1040=E342,$C$17:$C$1040,""))</f>
        <v>1.2758628112718129E-2</v>
      </c>
      <c r="AT342" s="2">
        <f t="array" ref="AT342">_xlfn.STDEV.S(IF(F$17:F$1040=F342,$C$17:$C$1040,""))</f>
        <v>1.4290354294774564E-2</v>
      </c>
      <c r="AU342" s="2">
        <f t="array" ref="AU342">_xlfn.STDEV.S(IF(G$17:G$1040=G342,$C$17:$C$1040,""))</f>
        <v>7.2726417459867253E-3</v>
      </c>
      <c r="AV342" s="2">
        <f t="array" ref="AV342">_xlfn.STDEV.S(IF(H$17:H$1040=H342,$C$17:$C$1040,""))</f>
        <v>5.6713932877252658E-3</v>
      </c>
      <c r="AW342" s="2">
        <f t="array" ref="AW342">_xlfn.STDEV.S(IF(I$17:I$1040=I342,$C$17:$C$1040,""))</f>
        <v>5.4018872139970702E-3</v>
      </c>
      <c r="AX342" s="2">
        <f t="array" ref="AX342">_xlfn.STDEV.S(IF(J$17:J$1040=J342,$C$17:$C$1040,""))</f>
        <v>5.3746624688771798E-3</v>
      </c>
      <c r="AY342" s="2">
        <f t="array" ref="AY342">_xlfn.STDEV.S(IF(K$17:K$1040=K342,$C$17:$C$1040,""))</f>
        <v>4.3755174001112417E-3</v>
      </c>
      <c r="AZ342" s="2">
        <f t="array" ref="AZ342">_xlfn.STDEV.S(IF(L$17:L$1040=L342,$C$17:$C$1040,""))</f>
        <v>5.636786757909365E-3</v>
      </c>
      <c r="BA342" s="5">
        <f t="shared" si="260"/>
        <v>31.202108285058262</v>
      </c>
      <c r="BB342" s="5">
        <f t="shared" si="261"/>
        <v>25.993394966855718</v>
      </c>
      <c r="BC342" s="5">
        <f t="shared" si="262"/>
        <v>11.864754745496933</v>
      </c>
      <c r="BD342" s="5">
        <f t="shared" si="263"/>
        <v>11.373654423543369</v>
      </c>
      <c r="BE342" s="5">
        <f t="shared" si="264"/>
        <v>6.0217696327156327</v>
      </c>
      <c r="BF342" s="5">
        <f t="shared" si="265"/>
        <v>3.931102143669742</v>
      </c>
      <c r="BG342" s="5">
        <f t="shared" si="266"/>
        <v>1.9097968551709934</v>
      </c>
      <c r="BH342" s="5">
        <f t="shared" si="267"/>
        <v>1.0174002911593274</v>
      </c>
    </row>
    <row r="343" spans="1:60" x14ac:dyDescent="0.25">
      <c r="A343" t="s">
        <v>350</v>
      </c>
      <c r="B343">
        <v>148.47999999999999</v>
      </c>
      <c r="C343" s="2">
        <f t="shared" si="235"/>
        <v>3.3788349776997517E-3</v>
      </c>
      <c r="D343" s="8">
        <f t="shared" si="268"/>
        <v>326</v>
      </c>
      <c r="E343" s="8">
        <f t="shared" si="234"/>
        <v>0</v>
      </c>
      <c r="F343" s="8">
        <f t="shared" si="233"/>
        <v>1</v>
      </c>
      <c r="G343" s="8">
        <f t="shared" si="233"/>
        <v>2</v>
      </c>
      <c r="H343" s="8">
        <f t="shared" si="233"/>
        <v>5</v>
      </c>
      <c r="I343" s="8">
        <f t="shared" si="233"/>
        <v>10</v>
      </c>
      <c r="J343" s="8">
        <f t="shared" si="233"/>
        <v>20</v>
      </c>
      <c r="K343" s="8">
        <f t="shared" si="233"/>
        <v>40</v>
      </c>
      <c r="L343" s="8">
        <f t="shared" si="233"/>
        <v>81</v>
      </c>
      <c r="M343" s="2">
        <f t="shared" si="236"/>
        <v>-1.0446901285107854E-3</v>
      </c>
      <c r="N343" s="2">
        <f t="shared" si="237"/>
        <v>-1.5670680214802213E-3</v>
      </c>
      <c r="O343" s="2">
        <f t="shared" si="238"/>
        <v>-5.8040304761040364E-4</v>
      </c>
      <c r="P343" s="2">
        <f t="shared" si="239"/>
        <v>-8.3008293376254753E-4</v>
      </c>
      <c r="Q343" s="2">
        <f t="shared" si="240"/>
        <v>-2.7909368573893201E-6</v>
      </c>
      <c r="R343" s="2">
        <f t="shared" si="241"/>
        <v>7.4452731076406209E-4</v>
      </c>
      <c r="S343" s="2">
        <f t="shared" si="242"/>
        <v>-2.8763007451751421E-4</v>
      </c>
      <c r="T343" s="2">
        <f t="shared" si="243"/>
        <v>-5.2935199329701144E-4</v>
      </c>
      <c r="U343" s="4">
        <f t="shared" si="244"/>
        <v>4.4235251062105371E-3</v>
      </c>
      <c r="V343" s="4">
        <f t="shared" si="245"/>
        <v>4.9459029991799734E-3</v>
      </c>
      <c r="W343" s="4">
        <f t="shared" si="246"/>
        <v>3.9592380253101554E-3</v>
      </c>
      <c r="X343" s="4">
        <f t="shared" si="247"/>
        <v>4.2089179114622993E-3</v>
      </c>
      <c r="Y343" s="4">
        <f t="shared" si="248"/>
        <v>3.381625914557141E-3</v>
      </c>
      <c r="Z343" s="4">
        <f t="shared" si="249"/>
        <v>2.6343076669356896E-3</v>
      </c>
      <c r="AA343" s="4">
        <f t="shared" si="250"/>
        <v>3.6664650522172659E-3</v>
      </c>
      <c r="AB343" s="4">
        <f t="shared" si="251"/>
        <v>3.9081869709967632E-3</v>
      </c>
      <c r="AC343" s="4">
        <f t="shared" si="269"/>
        <v>0.19036114093290307</v>
      </c>
      <c r="AD343" s="4">
        <f t="shared" si="270"/>
        <v>9.3721230733558092E-2</v>
      </c>
      <c r="AE343" s="4">
        <f t="shared" si="271"/>
        <v>2.3668017588800945E-2</v>
      </c>
      <c r="AF343" s="4">
        <f t="shared" si="272"/>
        <v>9.4362640781287688E-3</v>
      </c>
      <c r="AG343" s="4">
        <f t="shared" si="273"/>
        <v>3.6452200997926613E-3</v>
      </c>
      <c r="AH343" s="4">
        <f t="shared" si="274"/>
        <v>-1.5860076335574985E-3</v>
      </c>
      <c r="AI343" s="4">
        <f t="shared" si="275"/>
        <v>5.6390940634135356E-3</v>
      </c>
      <c r="AJ343" s="4">
        <f t="shared" si="276"/>
        <v>5.3973721446340384E-3</v>
      </c>
      <c r="AK343" s="2">
        <f t="shared" si="252"/>
        <v>0.39809609594181961</v>
      </c>
      <c r="AL343" s="2">
        <f t="shared" si="253"/>
        <v>0.37145482340037816</v>
      </c>
      <c r="AM343" s="2">
        <f t="shared" si="254"/>
        <v>8.6288110667995105E-2</v>
      </c>
      <c r="AN343" s="2">
        <f t="shared" si="255"/>
        <v>6.4504467354590644E-2</v>
      </c>
      <c r="AO343" s="2">
        <f t="shared" si="256"/>
        <v>3.2528920384602408E-2</v>
      </c>
      <c r="AP343" s="2">
        <f t="shared" si="257"/>
        <v>2.1128347152904389E-2</v>
      </c>
      <c r="AQ343" s="2">
        <f t="shared" si="258"/>
        <v>8.3563493704784109E-3</v>
      </c>
      <c r="AR343" s="2">
        <f t="shared" si="259"/>
        <v>5.734868488700029E-3</v>
      </c>
      <c r="AS343" s="2">
        <f t="array" ref="AS343">_xlfn.STDEV.S(IF(E$17:E$1040=E343,$C$17:$C$1040,""))</f>
        <v>1.2758628112718129E-2</v>
      </c>
      <c r="AT343" s="2">
        <f t="array" ref="AT343">_xlfn.STDEV.S(IF(F$17:F$1040=F343,$C$17:$C$1040,""))</f>
        <v>1.4290354294774564E-2</v>
      </c>
      <c r="AU343" s="2">
        <f t="array" ref="AU343">_xlfn.STDEV.S(IF(G$17:G$1040=G343,$C$17:$C$1040,""))</f>
        <v>7.2726417459867253E-3</v>
      </c>
      <c r="AV343" s="2">
        <f t="array" ref="AV343">_xlfn.STDEV.S(IF(H$17:H$1040=H343,$C$17:$C$1040,""))</f>
        <v>5.6713932877252658E-3</v>
      </c>
      <c r="AW343" s="2">
        <f t="array" ref="AW343">_xlfn.STDEV.S(IF(I$17:I$1040=I343,$C$17:$C$1040,""))</f>
        <v>5.4018872139970702E-3</v>
      </c>
      <c r="AX343" s="2">
        <f t="array" ref="AX343">_xlfn.STDEV.S(IF(J$17:J$1040=J343,$C$17:$C$1040,""))</f>
        <v>5.3746624688771798E-3</v>
      </c>
      <c r="AY343" s="2">
        <f t="array" ref="AY343">_xlfn.STDEV.S(IF(K$17:K$1040=K343,$C$17:$C$1040,""))</f>
        <v>4.3755174001112417E-3</v>
      </c>
      <c r="AZ343" s="2">
        <f t="array" ref="AZ343">_xlfn.STDEV.S(IF(L$17:L$1040=L343,$C$17:$C$1040,""))</f>
        <v>5.636786757909365E-3</v>
      </c>
      <c r="BA343" s="5">
        <f t="shared" si="260"/>
        <v>31.202108285058262</v>
      </c>
      <c r="BB343" s="5">
        <f t="shared" si="261"/>
        <v>25.993394966855718</v>
      </c>
      <c r="BC343" s="5">
        <f t="shared" si="262"/>
        <v>11.864754745496933</v>
      </c>
      <c r="BD343" s="5">
        <f t="shared" si="263"/>
        <v>11.373654423543369</v>
      </c>
      <c r="BE343" s="5">
        <f t="shared" si="264"/>
        <v>6.0217696327156327</v>
      </c>
      <c r="BF343" s="5">
        <f t="shared" si="265"/>
        <v>3.931102143669742</v>
      </c>
      <c r="BG343" s="5">
        <f t="shared" si="266"/>
        <v>1.9097968551709934</v>
      </c>
      <c r="BH343" s="5">
        <f t="shared" si="267"/>
        <v>1.0174002911593274</v>
      </c>
    </row>
    <row r="344" spans="1:60" x14ac:dyDescent="0.25">
      <c r="A344" t="s">
        <v>351</v>
      </c>
      <c r="B344">
        <v>147.6</v>
      </c>
      <c r="C344" s="2">
        <f t="shared" si="235"/>
        <v>-5.9267241379310498E-3</v>
      </c>
      <c r="D344" s="8">
        <f t="shared" si="268"/>
        <v>327</v>
      </c>
      <c r="E344" s="8">
        <f t="shared" si="234"/>
        <v>0</v>
      </c>
      <c r="F344" s="8">
        <f t="shared" si="233"/>
        <v>1</v>
      </c>
      <c r="G344" s="8">
        <f t="shared" si="233"/>
        <v>2</v>
      </c>
      <c r="H344" s="8">
        <f t="shared" si="233"/>
        <v>5</v>
      </c>
      <c r="I344" s="8">
        <f t="shared" si="233"/>
        <v>10</v>
      </c>
      <c r="J344" s="8">
        <f t="shared" si="233"/>
        <v>20</v>
      </c>
      <c r="K344" s="8">
        <f t="shared" si="233"/>
        <v>40</v>
      </c>
      <c r="L344" s="8">
        <f t="shared" si="233"/>
        <v>81</v>
      </c>
      <c r="M344" s="2">
        <f t="shared" si="236"/>
        <v>-1.0446901285107854E-3</v>
      </c>
      <c r="N344" s="2">
        <f t="shared" si="237"/>
        <v>-1.5670680214802213E-3</v>
      </c>
      <c r="O344" s="2">
        <f t="shared" si="238"/>
        <v>-5.8040304761040364E-4</v>
      </c>
      <c r="P344" s="2">
        <f t="shared" si="239"/>
        <v>-8.3008293376254753E-4</v>
      </c>
      <c r="Q344" s="2">
        <f t="shared" si="240"/>
        <v>-2.7909368573893201E-6</v>
      </c>
      <c r="R344" s="2">
        <f t="shared" si="241"/>
        <v>7.4452731076406209E-4</v>
      </c>
      <c r="S344" s="2">
        <f t="shared" si="242"/>
        <v>-2.8763007451751421E-4</v>
      </c>
      <c r="T344" s="2">
        <f t="shared" si="243"/>
        <v>-5.2935199329701144E-4</v>
      </c>
      <c r="U344" s="4">
        <f t="shared" si="244"/>
        <v>-4.8820340094202644E-3</v>
      </c>
      <c r="V344" s="4">
        <f t="shared" si="245"/>
        <v>-4.3596561164508281E-3</v>
      </c>
      <c r="W344" s="4">
        <f t="shared" si="246"/>
        <v>-5.3463210903206462E-3</v>
      </c>
      <c r="X344" s="4">
        <f t="shared" si="247"/>
        <v>-5.0966412041685023E-3</v>
      </c>
      <c r="Y344" s="4">
        <f t="shared" si="248"/>
        <v>-5.9239332010736605E-3</v>
      </c>
      <c r="Z344" s="4">
        <f t="shared" si="249"/>
        <v>-6.6712514486951119E-3</v>
      </c>
      <c r="AA344" s="4">
        <f t="shared" si="250"/>
        <v>-5.6390940634135356E-3</v>
      </c>
      <c r="AB344" s="4">
        <f t="shared" si="251"/>
        <v>-5.3973721446340384E-3</v>
      </c>
      <c r="AC344" s="4">
        <f t="shared" si="269"/>
        <v>0.18547910692348279</v>
      </c>
      <c r="AD344" s="4">
        <f t="shared" si="270"/>
        <v>8.9361574617107267E-2</v>
      </c>
      <c r="AE344" s="4">
        <f t="shared" si="271"/>
        <v>1.8321696498480297E-2</v>
      </c>
      <c r="AF344" s="4">
        <f t="shared" si="272"/>
        <v>4.3396228739602666E-3</v>
      </c>
      <c r="AG344" s="4">
        <f t="shared" si="273"/>
        <v>-2.2787131012809991E-3</v>
      </c>
      <c r="AH344" s="4">
        <f t="shared" si="274"/>
        <v>-8.2572590822526104E-3</v>
      </c>
      <c r="AI344" s="4">
        <f t="shared" si="275"/>
        <v>0</v>
      </c>
      <c r="AJ344" s="4">
        <f t="shared" si="276"/>
        <v>0</v>
      </c>
      <c r="AK344" s="2">
        <f t="shared" si="252"/>
        <v>0.39809609594181961</v>
      </c>
      <c r="AL344" s="2">
        <f t="shared" si="253"/>
        <v>0.37145482340037816</v>
      </c>
      <c r="AM344" s="2">
        <f t="shared" si="254"/>
        <v>8.6288110667995105E-2</v>
      </c>
      <c r="AN344" s="2">
        <f t="shared" si="255"/>
        <v>6.4504467354590644E-2</v>
      </c>
      <c r="AO344" s="2">
        <f t="shared" si="256"/>
        <v>3.2528920384602408E-2</v>
      </c>
      <c r="AP344" s="2">
        <f t="shared" si="257"/>
        <v>2.1128347152904389E-2</v>
      </c>
      <c r="AQ344" s="2">
        <f t="shared" si="258"/>
        <v>8.3563493704784109E-3</v>
      </c>
      <c r="AR344" s="2">
        <f t="shared" si="259"/>
        <v>5.734868488700029E-3</v>
      </c>
      <c r="AS344" s="2">
        <f t="array" ref="AS344">_xlfn.STDEV.S(IF(E$17:E$1040=E344,$C$17:$C$1040,""))</f>
        <v>1.2758628112718129E-2</v>
      </c>
      <c r="AT344" s="2">
        <f t="array" ref="AT344">_xlfn.STDEV.S(IF(F$17:F$1040=F344,$C$17:$C$1040,""))</f>
        <v>1.4290354294774564E-2</v>
      </c>
      <c r="AU344" s="2">
        <f t="array" ref="AU344">_xlfn.STDEV.S(IF(G$17:G$1040=G344,$C$17:$C$1040,""))</f>
        <v>7.2726417459867253E-3</v>
      </c>
      <c r="AV344" s="2">
        <f t="array" ref="AV344">_xlfn.STDEV.S(IF(H$17:H$1040=H344,$C$17:$C$1040,""))</f>
        <v>5.6713932877252658E-3</v>
      </c>
      <c r="AW344" s="2">
        <f t="array" ref="AW344">_xlfn.STDEV.S(IF(I$17:I$1040=I344,$C$17:$C$1040,""))</f>
        <v>5.4018872139970702E-3</v>
      </c>
      <c r="AX344" s="2">
        <f t="array" ref="AX344">_xlfn.STDEV.S(IF(J$17:J$1040=J344,$C$17:$C$1040,""))</f>
        <v>5.3746624688771798E-3</v>
      </c>
      <c r="AY344" s="2">
        <f t="array" ref="AY344">_xlfn.STDEV.S(IF(K$17:K$1040=K344,$C$17:$C$1040,""))</f>
        <v>4.3755174001112417E-3</v>
      </c>
      <c r="AZ344" s="2">
        <f t="array" ref="AZ344">_xlfn.STDEV.S(IF(L$17:L$1040=L344,$C$17:$C$1040,""))</f>
        <v>5.636786757909365E-3</v>
      </c>
      <c r="BA344" s="5">
        <f t="shared" si="260"/>
        <v>31.202108285058262</v>
      </c>
      <c r="BB344" s="5">
        <f t="shared" si="261"/>
        <v>25.993394966855718</v>
      </c>
      <c r="BC344" s="5">
        <f t="shared" si="262"/>
        <v>11.864754745496933</v>
      </c>
      <c r="BD344" s="5">
        <f t="shared" si="263"/>
        <v>11.373654423543369</v>
      </c>
      <c r="BE344" s="5">
        <f t="shared" si="264"/>
        <v>6.0217696327156327</v>
      </c>
      <c r="BF344" s="5">
        <f t="shared" si="265"/>
        <v>3.931102143669742</v>
      </c>
      <c r="BG344" s="5">
        <f t="shared" si="266"/>
        <v>1.9097968551709934</v>
      </c>
      <c r="BH344" s="5">
        <f t="shared" si="267"/>
        <v>1.0174002911593274</v>
      </c>
    </row>
    <row r="345" spans="1:60" x14ac:dyDescent="0.25">
      <c r="A345" t="s">
        <v>352</v>
      </c>
      <c r="B345">
        <v>147.36000000000001</v>
      </c>
      <c r="C345" s="2">
        <f t="shared" si="235"/>
        <v>-1.626016260162455E-3</v>
      </c>
      <c r="D345" s="8">
        <f t="shared" si="268"/>
        <v>328</v>
      </c>
      <c r="E345" s="8">
        <f t="shared" si="234"/>
        <v>0</v>
      </c>
      <c r="F345" s="8">
        <f t="shared" si="233"/>
        <v>1</v>
      </c>
      <c r="G345" s="8">
        <f t="shared" si="233"/>
        <v>2</v>
      </c>
      <c r="H345" s="8">
        <f t="shared" si="233"/>
        <v>5</v>
      </c>
      <c r="I345" s="8">
        <f t="shared" si="233"/>
        <v>10</v>
      </c>
      <c r="J345" s="8">
        <f t="shared" si="233"/>
        <v>20</v>
      </c>
      <c r="K345" s="8">
        <f t="shared" si="233"/>
        <v>41</v>
      </c>
      <c r="L345" s="8">
        <f t="shared" si="233"/>
        <v>82</v>
      </c>
      <c r="M345" s="2">
        <f t="shared" si="236"/>
        <v>-1.0446901285107854E-3</v>
      </c>
      <c r="N345" s="2">
        <f t="shared" si="237"/>
        <v>-1.5670680214802213E-3</v>
      </c>
      <c r="O345" s="2">
        <f t="shared" si="238"/>
        <v>-5.8040304761040364E-4</v>
      </c>
      <c r="P345" s="2">
        <f t="shared" si="239"/>
        <v>-8.3008293376254753E-4</v>
      </c>
      <c r="Q345" s="2">
        <f t="shared" si="240"/>
        <v>-2.7909368573893201E-6</v>
      </c>
      <c r="R345" s="2">
        <f t="shared" si="241"/>
        <v>7.4452731076406209E-4</v>
      </c>
      <c r="S345" s="2">
        <f t="shared" si="242"/>
        <v>1.7766846960456384E-3</v>
      </c>
      <c r="T345" s="2">
        <f t="shared" si="243"/>
        <v>-1.3197740017920068E-3</v>
      </c>
      <c r="U345" s="4">
        <f t="shared" si="244"/>
        <v>-5.8132613165166967E-4</v>
      </c>
      <c r="V345" s="4">
        <f t="shared" si="245"/>
        <v>-5.8948238682233773E-5</v>
      </c>
      <c r="W345" s="4">
        <f t="shared" si="246"/>
        <v>-1.0456132125520514E-3</v>
      </c>
      <c r="X345" s="4">
        <f t="shared" si="247"/>
        <v>-7.9593332639990751E-4</v>
      </c>
      <c r="Y345" s="4">
        <f t="shared" si="248"/>
        <v>-1.6232253233050657E-3</v>
      </c>
      <c r="Z345" s="4">
        <f t="shared" si="249"/>
        <v>-2.3705435709265171E-3</v>
      </c>
      <c r="AA345" s="4">
        <f t="shared" si="250"/>
        <v>-3.4027009562080934E-3</v>
      </c>
      <c r="AB345" s="4">
        <f t="shared" si="251"/>
        <v>-3.0624225837044827E-4</v>
      </c>
      <c r="AC345" s="4">
        <f t="shared" si="269"/>
        <v>0.18489778079183111</v>
      </c>
      <c r="AD345" s="4">
        <f t="shared" si="270"/>
        <v>8.9302626378425037E-2</v>
      </c>
      <c r="AE345" s="4">
        <f t="shared" si="271"/>
        <v>1.7276083285928244E-2</v>
      </c>
      <c r="AF345" s="4">
        <f t="shared" si="272"/>
        <v>3.5436895475603591E-3</v>
      </c>
      <c r="AG345" s="4">
        <f t="shared" si="273"/>
        <v>-3.9019384245860649E-3</v>
      </c>
      <c r="AH345" s="4">
        <f t="shared" si="274"/>
        <v>-1.0627802653179128E-2</v>
      </c>
      <c r="AI345" s="4">
        <f t="shared" si="275"/>
        <v>-3.4027009562080934E-3</v>
      </c>
      <c r="AJ345" s="4">
        <f t="shared" si="276"/>
        <v>-3.0624225837044827E-4</v>
      </c>
      <c r="AK345" s="2">
        <f t="shared" si="252"/>
        <v>0.39809609594181961</v>
      </c>
      <c r="AL345" s="2">
        <f t="shared" si="253"/>
        <v>0.37145482340037816</v>
      </c>
      <c r="AM345" s="2">
        <f t="shared" si="254"/>
        <v>8.6288110667995105E-2</v>
      </c>
      <c r="AN345" s="2">
        <f t="shared" si="255"/>
        <v>6.4504467354590644E-2</v>
      </c>
      <c r="AO345" s="2">
        <f t="shared" si="256"/>
        <v>3.2528920384602408E-2</v>
      </c>
      <c r="AP345" s="2">
        <f t="shared" si="257"/>
        <v>2.1128347152904389E-2</v>
      </c>
      <c r="AQ345" s="2">
        <f t="shared" si="258"/>
        <v>1.7764785063710598E-2</v>
      </c>
      <c r="AR345" s="2">
        <f t="shared" si="259"/>
        <v>3.9831626516588226E-3</v>
      </c>
      <c r="AS345" s="2">
        <f t="array" ref="AS345">_xlfn.STDEV.S(IF(E$17:E$1040=E345,$C$17:$C$1040,""))</f>
        <v>1.2758628112718129E-2</v>
      </c>
      <c r="AT345" s="2">
        <f t="array" ref="AT345">_xlfn.STDEV.S(IF(F$17:F$1040=F345,$C$17:$C$1040,""))</f>
        <v>1.4290354294774564E-2</v>
      </c>
      <c r="AU345" s="2">
        <f t="array" ref="AU345">_xlfn.STDEV.S(IF(G$17:G$1040=G345,$C$17:$C$1040,""))</f>
        <v>7.2726417459867253E-3</v>
      </c>
      <c r="AV345" s="2">
        <f t="array" ref="AV345">_xlfn.STDEV.S(IF(H$17:H$1040=H345,$C$17:$C$1040,""))</f>
        <v>5.6713932877252658E-3</v>
      </c>
      <c r="AW345" s="2">
        <f t="array" ref="AW345">_xlfn.STDEV.S(IF(I$17:I$1040=I345,$C$17:$C$1040,""))</f>
        <v>5.4018872139970702E-3</v>
      </c>
      <c r="AX345" s="2">
        <f t="array" ref="AX345">_xlfn.STDEV.S(IF(J$17:J$1040=J345,$C$17:$C$1040,""))</f>
        <v>5.3746624688771798E-3</v>
      </c>
      <c r="AY345" s="2">
        <f t="array" ref="AY345">_xlfn.STDEV.S(IF(K$17:K$1040=K345,$C$17:$C$1040,""))</f>
        <v>6.3498402712954642E-3</v>
      </c>
      <c r="AZ345" s="2">
        <f t="array" ref="AZ345">_xlfn.STDEV.S(IF(L$17:L$1040=L345,$C$17:$C$1040,""))</f>
        <v>3.2599167020444741E-3</v>
      </c>
      <c r="BA345" s="5">
        <f t="shared" si="260"/>
        <v>31.202108285058262</v>
      </c>
      <c r="BB345" s="5">
        <f t="shared" si="261"/>
        <v>25.993394966855718</v>
      </c>
      <c r="BC345" s="5">
        <f t="shared" si="262"/>
        <v>11.864754745496933</v>
      </c>
      <c r="BD345" s="5">
        <f t="shared" si="263"/>
        <v>11.373654423543369</v>
      </c>
      <c r="BE345" s="5">
        <f t="shared" si="264"/>
        <v>6.0217696327156327</v>
      </c>
      <c r="BF345" s="5">
        <f t="shared" si="265"/>
        <v>3.931102143669742</v>
      </c>
      <c r="BG345" s="5">
        <f t="shared" si="266"/>
        <v>2.7976743200953478</v>
      </c>
      <c r="BH345" s="5">
        <f t="shared" si="267"/>
        <v>1.2218602546380284</v>
      </c>
    </row>
    <row r="346" spans="1:60" x14ac:dyDescent="0.25">
      <c r="A346" t="s">
        <v>353</v>
      </c>
      <c r="B346">
        <v>147.21</v>
      </c>
      <c r="C346" s="2">
        <f t="shared" si="235"/>
        <v>-1.0179153094462823E-3</v>
      </c>
      <c r="D346" s="8">
        <f t="shared" si="268"/>
        <v>329</v>
      </c>
      <c r="E346" s="8">
        <f t="shared" si="234"/>
        <v>0</v>
      </c>
      <c r="F346" s="8">
        <f t="shared" si="233"/>
        <v>1</v>
      </c>
      <c r="G346" s="8">
        <f t="shared" si="233"/>
        <v>2</v>
      </c>
      <c r="H346" s="8">
        <f t="shared" si="233"/>
        <v>5</v>
      </c>
      <c r="I346" s="8">
        <f t="shared" si="233"/>
        <v>10</v>
      </c>
      <c r="J346" s="8">
        <f t="shared" si="233"/>
        <v>20</v>
      </c>
      <c r="K346" s="8">
        <f t="shared" si="233"/>
        <v>41</v>
      </c>
      <c r="L346" s="8">
        <f t="shared" si="233"/>
        <v>82</v>
      </c>
      <c r="M346" s="2">
        <f t="shared" si="236"/>
        <v>-1.0446901285107854E-3</v>
      </c>
      <c r="N346" s="2">
        <f t="shared" si="237"/>
        <v>-1.5670680214802213E-3</v>
      </c>
      <c r="O346" s="2">
        <f t="shared" si="238"/>
        <v>-5.8040304761040364E-4</v>
      </c>
      <c r="P346" s="2">
        <f t="shared" si="239"/>
        <v>-8.3008293376254753E-4</v>
      </c>
      <c r="Q346" s="2">
        <f t="shared" si="240"/>
        <v>-2.7909368573893201E-6</v>
      </c>
      <c r="R346" s="2">
        <f t="shared" si="241"/>
        <v>7.4452731076406209E-4</v>
      </c>
      <c r="S346" s="2">
        <f t="shared" si="242"/>
        <v>1.7766846960456384E-3</v>
      </c>
      <c r="T346" s="2">
        <f t="shared" si="243"/>
        <v>-1.3197740017920068E-3</v>
      </c>
      <c r="U346" s="4">
        <f t="shared" si="244"/>
        <v>2.6774819064503096E-5</v>
      </c>
      <c r="V346" s="4">
        <f t="shared" si="245"/>
        <v>5.4915271203393899E-4</v>
      </c>
      <c r="W346" s="4">
        <f t="shared" si="246"/>
        <v>-4.3751226183587864E-4</v>
      </c>
      <c r="X346" s="4">
        <f t="shared" si="247"/>
        <v>-1.8783237568373475E-4</v>
      </c>
      <c r="Y346" s="4">
        <f t="shared" si="248"/>
        <v>-1.015124372588893E-3</v>
      </c>
      <c r="Z346" s="4">
        <f t="shared" si="249"/>
        <v>-1.7624426202103444E-3</v>
      </c>
      <c r="AA346" s="4">
        <f t="shared" si="250"/>
        <v>-2.7946000054919207E-3</v>
      </c>
      <c r="AB346" s="4">
        <f t="shared" si="251"/>
        <v>3.0185869234572449E-4</v>
      </c>
      <c r="AC346" s="4">
        <f t="shared" si="269"/>
        <v>0.1849245556108956</v>
      </c>
      <c r="AD346" s="4">
        <f t="shared" si="270"/>
        <v>8.985177909045898E-2</v>
      </c>
      <c r="AE346" s="4">
        <f t="shared" si="271"/>
        <v>1.6838571024092364E-2</v>
      </c>
      <c r="AF346" s="4">
        <f t="shared" si="272"/>
        <v>3.3558571718766243E-3</v>
      </c>
      <c r="AG346" s="4">
        <f t="shared" si="273"/>
        <v>-4.9170627971749578E-3</v>
      </c>
      <c r="AH346" s="4">
        <f t="shared" si="274"/>
        <v>-1.2390245273389472E-2</v>
      </c>
      <c r="AI346" s="4">
        <f t="shared" si="275"/>
        <v>-6.1973009617000141E-3</v>
      </c>
      <c r="AJ346" s="4">
        <f t="shared" si="276"/>
        <v>-4.383566024723784E-6</v>
      </c>
      <c r="AK346" s="2">
        <f t="shared" si="252"/>
        <v>0.39809609594181961</v>
      </c>
      <c r="AL346" s="2">
        <f t="shared" si="253"/>
        <v>0.37145482340037816</v>
      </c>
      <c r="AM346" s="2">
        <f t="shared" si="254"/>
        <v>8.6288110667995105E-2</v>
      </c>
      <c r="AN346" s="2">
        <f t="shared" si="255"/>
        <v>6.4504467354590644E-2</v>
      </c>
      <c r="AO346" s="2">
        <f t="shared" si="256"/>
        <v>3.2528920384602408E-2</v>
      </c>
      <c r="AP346" s="2">
        <f t="shared" si="257"/>
        <v>2.1128347152904389E-2</v>
      </c>
      <c r="AQ346" s="2">
        <f t="shared" si="258"/>
        <v>1.7764785063710598E-2</v>
      </c>
      <c r="AR346" s="2">
        <f t="shared" si="259"/>
        <v>3.9831626516588226E-3</v>
      </c>
      <c r="AS346" s="2">
        <f t="array" ref="AS346">_xlfn.STDEV.S(IF(E$17:E$1040=E346,$C$17:$C$1040,""))</f>
        <v>1.2758628112718129E-2</v>
      </c>
      <c r="AT346" s="2">
        <f t="array" ref="AT346">_xlfn.STDEV.S(IF(F$17:F$1040=F346,$C$17:$C$1040,""))</f>
        <v>1.4290354294774564E-2</v>
      </c>
      <c r="AU346" s="2">
        <f t="array" ref="AU346">_xlfn.STDEV.S(IF(G$17:G$1040=G346,$C$17:$C$1040,""))</f>
        <v>7.2726417459867253E-3</v>
      </c>
      <c r="AV346" s="2">
        <f t="array" ref="AV346">_xlfn.STDEV.S(IF(H$17:H$1040=H346,$C$17:$C$1040,""))</f>
        <v>5.6713932877252658E-3</v>
      </c>
      <c r="AW346" s="2">
        <f t="array" ref="AW346">_xlfn.STDEV.S(IF(I$17:I$1040=I346,$C$17:$C$1040,""))</f>
        <v>5.4018872139970702E-3</v>
      </c>
      <c r="AX346" s="2">
        <f t="array" ref="AX346">_xlfn.STDEV.S(IF(J$17:J$1040=J346,$C$17:$C$1040,""))</f>
        <v>5.3746624688771798E-3</v>
      </c>
      <c r="AY346" s="2">
        <f t="array" ref="AY346">_xlfn.STDEV.S(IF(K$17:K$1040=K346,$C$17:$C$1040,""))</f>
        <v>6.3498402712954642E-3</v>
      </c>
      <c r="AZ346" s="2">
        <f t="array" ref="AZ346">_xlfn.STDEV.S(IF(L$17:L$1040=L346,$C$17:$C$1040,""))</f>
        <v>3.2599167020444741E-3</v>
      </c>
      <c r="BA346" s="5">
        <f t="shared" si="260"/>
        <v>31.202108285058262</v>
      </c>
      <c r="BB346" s="5">
        <f t="shared" si="261"/>
        <v>25.993394966855718</v>
      </c>
      <c r="BC346" s="5">
        <f t="shared" si="262"/>
        <v>11.864754745496933</v>
      </c>
      <c r="BD346" s="5">
        <f t="shared" si="263"/>
        <v>11.373654423543369</v>
      </c>
      <c r="BE346" s="5">
        <f t="shared" si="264"/>
        <v>6.0217696327156327</v>
      </c>
      <c r="BF346" s="5">
        <f t="shared" si="265"/>
        <v>3.931102143669742</v>
      </c>
      <c r="BG346" s="5">
        <f t="shared" si="266"/>
        <v>2.7976743200953478</v>
      </c>
      <c r="BH346" s="5">
        <f t="shared" si="267"/>
        <v>1.2218602546380284</v>
      </c>
    </row>
    <row r="347" spans="1:60" x14ac:dyDescent="0.25">
      <c r="A347" t="s">
        <v>354</v>
      </c>
      <c r="B347">
        <v>146.43</v>
      </c>
      <c r="C347" s="2">
        <f t="shared" si="235"/>
        <v>-5.2985530874261055E-3</v>
      </c>
      <c r="D347" s="8">
        <f t="shared" si="268"/>
        <v>330</v>
      </c>
      <c r="E347" s="8">
        <f t="shared" si="234"/>
        <v>0</v>
      </c>
      <c r="F347" s="8">
        <f t="shared" si="233"/>
        <v>1</v>
      </c>
      <c r="G347" s="8">
        <f t="shared" si="233"/>
        <v>2</v>
      </c>
      <c r="H347" s="8">
        <f t="shared" si="233"/>
        <v>5</v>
      </c>
      <c r="I347" s="8">
        <f t="shared" si="233"/>
        <v>10</v>
      </c>
      <c r="J347" s="8">
        <f t="shared" si="233"/>
        <v>20</v>
      </c>
      <c r="K347" s="8">
        <f t="shared" si="233"/>
        <v>41</v>
      </c>
      <c r="L347" s="8">
        <f t="shared" si="233"/>
        <v>82</v>
      </c>
      <c r="M347" s="2">
        <f t="shared" si="236"/>
        <v>-1.0446901285107854E-3</v>
      </c>
      <c r="N347" s="2">
        <f t="shared" si="237"/>
        <v>-1.5670680214802213E-3</v>
      </c>
      <c r="O347" s="2">
        <f t="shared" si="238"/>
        <v>-5.8040304761040364E-4</v>
      </c>
      <c r="P347" s="2">
        <f t="shared" si="239"/>
        <v>-8.3008293376254753E-4</v>
      </c>
      <c r="Q347" s="2">
        <f t="shared" si="240"/>
        <v>-2.7909368573893201E-6</v>
      </c>
      <c r="R347" s="2">
        <f t="shared" si="241"/>
        <v>7.4452731076406209E-4</v>
      </c>
      <c r="S347" s="2">
        <f t="shared" si="242"/>
        <v>1.7766846960456384E-3</v>
      </c>
      <c r="T347" s="2">
        <f t="shared" si="243"/>
        <v>-1.3197740017920068E-3</v>
      </c>
      <c r="U347" s="4">
        <f t="shared" si="244"/>
        <v>-4.2538629589153202E-3</v>
      </c>
      <c r="V347" s="4">
        <f t="shared" si="245"/>
        <v>-3.7314850659458843E-3</v>
      </c>
      <c r="W347" s="4">
        <f t="shared" si="246"/>
        <v>-4.7181500398157019E-3</v>
      </c>
      <c r="X347" s="4">
        <f t="shared" si="247"/>
        <v>-4.468470153663558E-3</v>
      </c>
      <c r="Y347" s="4">
        <f t="shared" si="248"/>
        <v>-5.2957621505687162E-3</v>
      </c>
      <c r="Z347" s="4">
        <f t="shared" si="249"/>
        <v>-6.0430803981901676E-3</v>
      </c>
      <c r="AA347" s="4">
        <f t="shared" si="250"/>
        <v>-7.0752377834717439E-3</v>
      </c>
      <c r="AB347" s="4">
        <f t="shared" si="251"/>
        <v>-3.9787790856340988E-3</v>
      </c>
      <c r="AC347" s="4">
        <f t="shared" si="269"/>
        <v>0.18067069265198027</v>
      </c>
      <c r="AD347" s="4">
        <f t="shared" si="270"/>
        <v>8.61202940245131E-2</v>
      </c>
      <c r="AE347" s="4">
        <f t="shared" si="271"/>
        <v>1.2120420984276662E-2</v>
      </c>
      <c r="AF347" s="4">
        <f t="shared" si="272"/>
        <v>-1.1126129817869337E-3</v>
      </c>
      <c r="AG347" s="4">
        <f t="shared" si="273"/>
        <v>-1.0212824947743674E-2</v>
      </c>
      <c r="AH347" s="4">
        <f t="shared" si="274"/>
        <v>-1.843332567157964E-2</v>
      </c>
      <c r="AI347" s="4">
        <f t="shared" si="275"/>
        <v>-1.3272538745171758E-2</v>
      </c>
      <c r="AJ347" s="4">
        <f t="shared" si="276"/>
        <v>-3.9831626516588226E-3</v>
      </c>
      <c r="AK347" s="2">
        <f t="shared" si="252"/>
        <v>0.39809609594181961</v>
      </c>
      <c r="AL347" s="2">
        <f t="shared" si="253"/>
        <v>0.37145482340037816</v>
      </c>
      <c r="AM347" s="2">
        <f t="shared" si="254"/>
        <v>8.6288110667995105E-2</v>
      </c>
      <c r="AN347" s="2">
        <f t="shared" si="255"/>
        <v>6.4504467354590644E-2</v>
      </c>
      <c r="AO347" s="2">
        <f t="shared" si="256"/>
        <v>3.2528920384602408E-2</v>
      </c>
      <c r="AP347" s="2">
        <f t="shared" si="257"/>
        <v>2.1128347152904389E-2</v>
      </c>
      <c r="AQ347" s="2">
        <f t="shared" si="258"/>
        <v>1.7764785063710598E-2</v>
      </c>
      <c r="AR347" s="2">
        <f t="shared" si="259"/>
        <v>3.9831626516588226E-3</v>
      </c>
      <c r="AS347" s="2">
        <f t="array" ref="AS347">_xlfn.STDEV.S(IF(E$17:E$1040=E347,$C$17:$C$1040,""))</f>
        <v>1.2758628112718129E-2</v>
      </c>
      <c r="AT347" s="2">
        <f t="array" ref="AT347">_xlfn.STDEV.S(IF(F$17:F$1040=F347,$C$17:$C$1040,""))</f>
        <v>1.4290354294774564E-2</v>
      </c>
      <c r="AU347" s="2">
        <f t="array" ref="AU347">_xlfn.STDEV.S(IF(G$17:G$1040=G347,$C$17:$C$1040,""))</f>
        <v>7.2726417459867253E-3</v>
      </c>
      <c r="AV347" s="2">
        <f t="array" ref="AV347">_xlfn.STDEV.S(IF(H$17:H$1040=H347,$C$17:$C$1040,""))</f>
        <v>5.6713932877252658E-3</v>
      </c>
      <c r="AW347" s="2">
        <f t="array" ref="AW347">_xlfn.STDEV.S(IF(I$17:I$1040=I347,$C$17:$C$1040,""))</f>
        <v>5.4018872139970702E-3</v>
      </c>
      <c r="AX347" s="2">
        <f t="array" ref="AX347">_xlfn.STDEV.S(IF(J$17:J$1040=J347,$C$17:$C$1040,""))</f>
        <v>5.3746624688771798E-3</v>
      </c>
      <c r="AY347" s="2">
        <f t="array" ref="AY347">_xlfn.STDEV.S(IF(K$17:K$1040=K347,$C$17:$C$1040,""))</f>
        <v>6.3498402712954642E-3</v>
      </c>
      <c r="AZ347" s="2">
        <f t="array" ref="AZ347">_xlfn.STDEV.S(IF(L$17:L$1040=L347,$C$17:$C$1040,""))</f>
        <v>3.2599167020444741E-3</v>
      </c>
      <c r="BA347" s="5">
        <f t="shared" si="260"/>
        <v>31.202108285058262</v>
      </c>
      <c r="BB347" s="5">
        <f t="shared" si="261"/>
        <v>25.993394966855718</v>
      </c>
      <c r="BC347" s="5">
        <f t="shared" si="262"/>
        <v>11.864754745496933</v>
      </c>
      <c r="BD347" s="5">
        <f t="shared" si="263"/>
        <v>11.373654423543369</v>
      </c>
      <c r="BE347" s="5">
        <f t="shared" si="264"/>
        <v>6.0217696327156327</v>
      </c>
      <c r="BF347" s="5">
        <f t="shared" si="265"/>
        <v>3.931102143669742</v>
      </c>
      <c r="BG347" s="5">
        <f t="shared" si="266"/>
        <v>2.7976743200953478</v>
      </c>
      <c r="BH347" s="5">
        <f t="shared" si="267"/>
        <v>1.2218602546380284</v>
      </c>
    </row>
    <row r="348" spans="1:60" x14ac:dyDescent="0.25">
      <c r="A348" t="s">
        <v>355</v>
      </c>
      <c r="B348">
        <v>146.82</v>
      </c>
      <c r="C348" s="2">
        <f t="shared" si="235"/>
        <v>2.6633886498668158E-3</v>
      </c>
      <c r="D348" s="8">
        <f t="shared" si="268"/>
        <v>331</v>
      </c>
      <c r="E348" s="8">
        <f t="shared" si="234"/>
        <v>0</v>
      </c>
      <c r="F348" s="8">
        <f t="shared" si="233"/>
        <v>1</v>
      </c>
      <c r="G348" s="8">
        <f t="shared" si="233"/>
        <v>2</v>
      </c>
      <c r="H348" s="8">
        <f t="shared" si="233"/>
        <v>5</v>
      </c>
      <c r="I348" s="8">
        <f t="shared" si="233"/>
        <v>10</v>
      </c>
      <c r="J348" s="8">
        <f t="shared" si="233"/>
        <v>20</v>
      </c>
      <c r="K348" s="8">
        <f t="shared" si="233"/>
        <v>41</v>
      </c>
      <c r="L348" s="8">
        <f t="shared" si="233"/>
        <v>82</v>
      </c>
      <c r="M348" s="2">
        <f t="shared" si="236"/>
        <v>-1.0446901285107854E-3</v>
      </c>
      <c r="N348" s="2">
        <f t="shared" si="237"/>
        <v>-1.5670680214802213E-3</v>
      </c>
      <c r="O348" s="2">
        <f t="shared" si="238"/>
        <v>-5.8040304761040364E-4</v>
      </c>
      <c r="P348" s="2">
        <f t="shared" si="239"/>
        <v>-8.3008293376254753E-4</v>
      </c>
      <c r="Q348" s="2">
        <f t="shared" si="240"/>
        <v>-2.7909368573893201E-6</v>
      </c>
      <c r="R348" s="2">
        <f t="shared" si="241"/>
        <v>7.4452731076406209E-4</v>
      </c>
      <c r="S348" s="2">
        <f t="shared" si="242"/>
        <v>1.7766846960456384E-3</v>
      </c>
      <c r="T348" s="2">
        <f t="shared" si="243"/>
        <v>-1.3197740017920068E-3</v>
      </c>
      <c r="U348" s="4">
        <f t="shared" si="244"/>
        <v>3.7080787783776012E-3</v>
      </c>
      <c r="V348" s="4">
        <f t="shared" si="245"/>
        <v>4.2304566713470375E-3</v>
      </c>
      <c r="W348" s="4">
        <f t="shared" si="246"/>
        <v>3.2437916974772194E-3</v>
      </c>
      <c r="X348" s="4">
        <f t="shared" si="247"/>
        <v>3.4934715836293633E-3</v>
      </c>
      <c r="Y348" s="4">
        <f t="shared" si="248"/>
        <v>2.6661795867242051E-3</v>
      </c>
      <c r="Z348" s="4">
        <f t="shared" si="249"/>
        <v>1.9188613391027537E-3</v>
      </c>
      <c r="AA348" s="4">
        <f t="shared" si="250"/>
        <v>8.8670395382117739E-4</v>
      </c>
      <c r="AB348" s="4">
        <f t="shared" si="251"/>
        <v>3.9831626516588226E-3</v>
      </c>
      <c r="AC348" s="4">
        <f t="shared" si="269"/>
        <v>0.18437877143035786</v>
      </c>
      <c r="AD348" s="4">
        <f t="shared" si="270"/>
        <v>9.0350750695860141E-2</v>
      </c>
      <c r="AE348" s="4">
        <f t="shared" si="271"/>
        <v>1.5364212681753881E-2</v>
      </c>
      <c r="AF348" s="4">
        <f t="shared" si="272"/>
        <v>2.3808586018424296E-3</v>
      </c>
      <c r="AG348" s="4">
        <f t="shared" si="273"/>
        <v>-7.5466453610194689E-3</v>
      </c>
      <c r="AH348" s="4">
        <f t="shared" si="274"/>
        <v>-1.6514464332476886E-2</v>
      </c>
      <c r="AI348" s="4">
        <f t="shared" si="275"/>
        <v>-1.2385834791350581E-2</v>
      </c>
      <c r="AJ348" s="4">
        <f t="shared" si="276"/>
        <v>0</v>
      </c>
      <c r="AK348" s="2">
        <f t="shared" si="252"/>
        <v>0.39809609594181961</v>
      </c>
      <c r="AL348" s="2">
        <f t="shared" si="253"/>
        <v>0.37145482340037816</v>
      </c>
      <c r="AM348" s="2">
        <f t="shared" si="254"/>
        <v>8.6288110667995105E-2</v>
      </c>
      <c r="AN348" s="2">
        <f t="shared" si="255"/>
        <v>6.4504467354590644E-2</v>
      </c>
      <c r="AO348" s="2">
        <f t="shared" si="256"/>
        <v>3.2528920384602408E-2</v>
      </c>
      <c r="AP348" s="2">
        <f t="shared" si="257"/>
        <v>2.1128347152904389E-2</v>
      </c>
      <c r="AQ348" s="2">
        <f t="shared" si="258"/>
        <v>1.7764785063710598E-2</v>
      </c>
      <c r="AR348" s="2">
        <f t="shared" si="259"/>
        <v>3.9831626516588226E-3</v>
      </c>
      <c r="AS348" s="2">
        <f t="array" ref="AS348">_xlfn.STDEV.S(IF(E$17:E$1040=E348,$C$17:$C$1040,""))</f>
        <v>1.2758628112718129E-2</v>
      </c>
      <c r="AT348" s="2">
        <f t="array" ref="AT348">_xlfn.STDEV.S(IF(F$17:F$1040=F348,$C$17:$C$1040,""))</f>
        <v>1.4290354294774564E-2</v>
      </c>
      <c r="AU348" s="2">
        <f t="array" ref="AU348">_xlfn.STDEV.S(IF(G$17:G$1040=G348,$C$17:$C$1040,""))</f>
        <v>7.2726417459867253E-3</v>
      </c>
      <c r="AV348" s="2">
        <f t="array" ref="AV348">_xlfn.STDEV.S(IF(H$17:H$1040=H348,$C$17:$C$1040,""))</f>
        <v>5.6713932877252658E-3</v>
      </c>
      <c r="AW348" s="2">
        <f t="array" ref="AW348">_xlfn.STDEV.S(IF(I$17:I$1040=I348,$C$17:$C$1040,""))</f>
        <v>5.4018872139970702E-3</v>
      </c>
      <c r="AX348" s="2">
        <f t="array" ref="AX348">_xlfn.STDEV.S(IF(J$17:J$1040=J348,$C$17:$C$1040,""))</f>
        <v>5.3746624688771798E-3</v>
      </c>
      <c r="AY348" s="2">
        <f t="array" ref="AY348">_xlfn.STDEV.S(IF(K$17:K$1040=K348,$C$17:$C$1040,""))</f>
        <v>6.3498402712954642E-3</v>
      </c>
      <c r="AZ348" s="2">
        <f t="array" ref="AZ348">_xlfn.STDEV.S(IF(L$17:L$1040=L348,$C$17:$C$1040,""))</f>
        <v>3.2599167020444741E-3</v>
      </c>
      <c r="BA348" s="5">
        <f t="shared" si="260"/>
        <v>31.202108285058262</v>
      </c>
      <c r="BB348" s="5">
        <f t="shared" si="261"/>
        <v>25.993394966855718</v>
      </c>
      <c r="BC348" s="5">
        <f t="shared" si="262"/>
        <v>11.864754745496933</v>
      </c>
      <c r="BD348" s="5">
        <f t="shared" si="263"/>
        <v>11.373654423543369</v>
      </c>
      <c r="BE348" s="5">
        <f t="shared" si="264"/>
        <v>6.0217696327156327</v>
      </c>
      <c r="BF348" s="5">
        <f t="shared" si="265"/>
        <v>3.931102143669742</v>
      </c>
      <c r="BG348" s="5">
        <f t="shared" si="266"/>
        <v>2.7976743200953478</v>
      </c>
      <c r="BH348" s="5">
        <f t="shared" si="267"/>
        <v>1.2218602546380284</v>
      </c>
    </row>
    <row r="349" spans="1:60" x14ac:dyDescent="0.25">
      <c r="A349" t="s">
        <v>356</v>
      </c>
      <c r="B349">
        <v>147.24</v>
      </c>
      <c r="C349" s="2">
        <f t="shared" si="235"/>
        <v>2.860645688598451E-3</v>
      </c>
      <c r="D349" s="8">
        <f t="shared" si="268"/>
        <v>332</v>
      </c>
      <c r="E349" s="8">
        <f t="shared" si="234"/>
        <v>0</v>
      </c>
      <c r="F349" s="8">
        <f t="shared" si="233"/>
        <v>1</v>
      </c>
      <c r="G349" s="8">
        <f t="shared" si="233"/>
        <v>2</v>
      </c>
      <c r="H349" s="8">
        <f t="shared" si="233"/>
        <v>5</v>
      </c>
      <c r="I349" s="8">
        <f t="shared" si="233"/>
        <v>10</v>
      </c>
      <c r="J349" s="8">
        <f t="shared" si="233"/>
        <v>20</v>
      </c>
      <c r="K349" s="8">
        <f t="shared" si="233"/>
        <v>41</v>
      </c>
      <c r="L349" s="8">
        <f t="shared" si="233"/>
        <v>83</v>
      </c>
      <c r="M349" s="2">
        <f t="shared" si="236"/>
        <v>-1.0446901285107854E-3</v>
      </c>
      <c r="N349" s="2">
        <f t="shared" si="237"/>
        <v>-1.5670680214802213E-3</v>
      </c>
      <c r="O349" s="2">
        <f t="shared" si="238"/>
        <v>-5.8040304761040364E-4</v>
      </c>
      <c r="P349" s="2">
        <f t="shared" si="239"/>
        <v>-8.3008293376254753E-4</v>
      </c>
      <c r="Q349" s="2">
        <f t="shared" si="240"/>
        <v>-2.7909368573893201E-6</v>
      </c>
      <c r="R349" s="2">
        <f t="shared" si="241"/>
        <v>7.4452731076406209E-4</v>
      </c>
      <c r="S349" s="2">
        <f t="shared" si="242"/>
        <v>1.7766846960456384E-3</v>
      </c>
      <c r="T349" s="2">
        <f t="shared" si="243"/>
        <v>4.8731433938832835E-3</v>
      </c>
      <c r="U349" s="4">
        <f t="shared" si="244"/>
        <v>3.9053358171092364E-3</v>
      </c>
      <c r="V349" s="4">
        <f t="shared" si="245"/>
        <v>4.4277137100786727E-3</v>
      </c>
      <c r="W349" s="4">
        <f t="shared" si="246"/>
        <v>3.4410487362088547E-3</v>
      </c>
      <c r="X349" s="4">
        <f t="shared" si="247"/>
        <v>3.6907286223609986E-3</v>
      </c>
      <c r="Y349" s="4">
        <f t="shared" si="248"/>
        <v>2.8634366254558404E-3</v>
      </c>
      <c r="Z349" s="4">
        <f t="shared" si="249"/>
        <v>2.1161183778343889E-3</v>
      </c>
      <c r="AA349" s="4">
        <f t="shared" si="250"/>
        <v>1.0839609925528126E-3</v>
      </c>
      <c r="AB349" s="4">
        <f t="shared" si="251"/>
        <v>-2.0124977052848325E-3</v>
      </c>
      <c r="AC349" s="4">
        <f t="shared" si="269"/>
        <v>0.18828410724746708</v>
      </c>
      <c r="AD349" s="4">
        <f t="shared" si="270"/>
        <v>9.4778464405938817E-2</v>
      </c>
      <c r="AE349" s="4">
        <f t="shared" si="271"/>
        <v>1.8805261417962738E-2</v>
      </c>
      <c r="AF349" s="4">
        <f t="shared" si="272"/>
        <v>6.0715872242034282E-3</v>
      </c>
      <c r="AG349" s="4">
        <f t="shared" si="273"/>
        <v>-4.6832087355636286E-3</v>
      </c>
      <c r="AH349" s="4">
        <f t="shared" si="274"/>
        <v>-1.4398345954642497E-2</v>
      </c>
      <c r="AI349" s="4">
        <f t="shared" si="275"/>
        <v>-1.1301873798797768E-2</v>
      </c>
      <c r="AJ349" s="4">
        <f t="shared" si="276"/>
        <v>-2.0124977052848325E-3</v>
      </c>
      <c r="AK349" s="2">
        <f t="shared" si="252"/>
        <v>0.39809609594181961</v>
      </c>
      <c r="AL349" s="2">
        <f t="shared" si="253"/>
        <v>0.37145482340037816</v>
      </c>
      <c r="AM349" s="2">
        <f t="shared" si="254"/>
        <v>8.6288110667995105E-2</v>
      </c>
      <c r="AN349" s="2">
        <f t="shared" si="255"/>
        <v>6.4504467354590644E-2</v>
      </c>
      <c r="AO349" s="2">
        <f t="shared" si="256"/>
        <v>3.2528920384602408E-2</v>
      </c>
      <c r="AP349" s="2">
        <f t="shared" si="257"/>
        <v>2.1128347152904389E-2</v>
      </c>
      <c r="AQ349" s="2">
        <f t="shared" si="258"/>
        <v>1.7764785063710598E-2</v>
      </c>
      <c r="AR349" s="2">
        <f t="shared" si="259"/>
        <v>1.1571867668035307E-2</v>
      </c>
      <c r="AS349" s="2">
        <f t="array" ref="AS349">_xlfn.STDEV.S(IF(E$17:E$1040=E349,$C$17:$C$1040,""))</f>
        <v>1.2758628112718129E-2</v>
      </c>
      <c r="AT349" s="2">
        <f t="array" ref="AT349">_xlfn.STDEV.S(IF(F$17:F$1040=F349,$C$17:$C$1040,""))</f>
        <v>1.4290354294774564E-2</v>
      </c>
      <c r="AU349" s="2">
        <f t="array" ref="AU349">_xlfn.STDEV.S(IF(G$17:G$1040=G349,$C$17:$C$1040,""))</f>
        <v>7.2726417459867253E-3</v>
      </c>
      <c r="AV349" s="2">
        <f t="array" ref="AV349">_xlfn.STDEV.S(IF(H$17:H$1040=H349,$C$17:$C$1040,""))</f>
        <v>5.6713932877252658E-3</v>
      </c>
      <c r="AW349" s="2">
        <f t="array" ref="AW349">_xlfn.STDEV.S(IF(I$17:I$1040=I349,$C$17:$C$1040,""))</f>
        <v>5.4018872139970702E-3</v>
      </c>
      <c r="AX349" s="2">
        <f t="array" ref="AX349">_xlfn.STDEV.S(IF(J$17:J$1040=J349,$C$17:$C$1040,""))</f>
        <v>5.3746624688771798E-3</v>
      </c>
      <c r="AY349" s="2">
        <f t="array" ref="AY349">_xlfn.STDEV.S(IF(K$17:K$1040=K349,$C$17:$C$1040,""))</f>
        <v>6.3498402712954642E-3</v>
      </c>
      <c r="AZ349" s="2">
        <f t="array" ref="AZ349">_xlfn.STDEV.S(IF(L$17:L$1040=L349,$C$17:$C$1040,""))</f>
        <v>7.608277900739405E-3</v>
      </c>
      <c r="BA349" s="5">
        <f t="shared" si="260"/>
        <v>31.202108285058262</v>
      </c>
      <c r="BB349" s="5">
        <f t="shared" si="261"/>
        <v>25.993394966855718</v>
      </c>
      <c r="BC349" s="5">
        <f t="shared" si="262"/>
        <v>11.864754745496933</v>
      </c>
      <c r="BD349" s="5">
        <f t="shared" si="263"/>
        <v>11.373654423543369</v>
      </c>
      <c r="BE349" s="5">
        <f t="shared" si="264"/>
        <v>6.0217696327156327</v>
      </c>
      <c r="BF349" s="5">
        <f t="shared" si="265"/>
        <v>3.931102143669742</v>
      </c>
      <c r="BG349" s="5">
        <f t="shared" si="266"/>
        <v>2.7976743200953478</v>
      </c>
      <c r="BH349" s="5">
        <f t="shared" si="267"/>
        <v>1.5209575437446499</v>
      </c>
    </row>
    <row r="350" spans="1:60" x14ac:dyDescent="0.25">
      <c r="A350" t="s">
        <v>357</v>
      </c>
      <c r="B350">
        <v>146.55000000000001</v>
      </c>
      <c r="C350" s="2">
        <f t="shared" si="235"/>
        <v>-4.6862265688671911E-3</v>
      </c>
      <c r="D350" s="8">
        <f t="shared" si="268"/>
        <v>333</v>
      </c>
      <c r="E350" s="8">
        <f t="shared" si="234"/>
        <v>0</v>
      </c>
      <c r="F350" s="8">
        <f t="shared" si="233"/>
        <v>1</v>
      </c>
      <c r="G350" s="8">
        <f t="shared" si="233"/>
        <v>2</v>
      </c>
      <c r="H350" s="8">
        <f t="shared" si="233"/>
        <v>5</v>
      </c>
      <c r="I350" s="8">
        <f t="shared" si="233"/>
        <v>10</v>
      </c>
      <c r="J350" s="8">
        <f t="shared" si="233"/>
        <v>20</v>
      </c>
      <c r="K350" s="8">
        <f t="shared" si="233"/>
        <v>41</v>
      </c>
      <c r="L350" s="8">
        <f t="shared" si="233"/>
        <v>83</v>
      </c>
      <c r="M350" s="2">
        <f t="shared" si="236"/>
        <v>-1.0446901285107854E-3</v>
      </c>
      <c r="N350" s="2">
        <f t="shared" si="237"/>
        <v>-1.5670680214802213E-3</v>
      </c>
      <c r="O350" s="2">
        <f t="shared" si="238"/>
        <v>-5.8040304761040364E-4</v>
      </c>
      <c r="P350" s="2">
        <f t="shared" si="239"/>
        <v>-8.3008293376254753E-4</v>
      </c>
      <c r="Q350" s="2">
        <f t="shared" si="240"/>
        <v>-2.7909368573893201E-6</v>
      </c>
      <c r="R350" s="2">
        <f t="shared" si="241"/>
        <v>7.4452731076406209E-4</v>
      </c>
      <c r="S350" s="2">
        <f t="shared" si="242"/>
        <v>1.7766846960456384E-3</v>
      </c>
      <c r="T350" s="2">
        <f t="shared" si="243"/>
        <v>4.8731433938832835E-3</v>
      </c>
      <c r="U350" s="4">
        <f t="shared" si="244"/>
        <v>-3.6415364403564058E-3</v>
      </c>
      <c r="V350" s="4">
        <f t="shared" si="245"/>
        <v>-3.1191585473869699E-3</v>
      </c>
      <c r="W350" s="4">
        <f t="shared" si="246"/>
        <v>-4.1058235212567875E-3</v>
      </c>
      <c r="X350" s="4">
        <f t="shared" si="247"/>
        <v>-3.8561436351046436E-3</v>
      </c>
      <c r="Y350" s="4">
        <f t="shared" si="248"/>
        <v>-4.6834356320098018E-3</v>
      </c>
      <c r="Z350" s="4">
        <f t="shared" si="249"/>
        <v>-5.4307538796312532E-3</v>
      </c>
      <c r="AA350" s="4">
        <f t="shared" si="250"/>
        <v>-6.4629112649128295E-3</v>
      </c>
      <c r="AB350" s="4">
        <f t="shared" si="251"/>
        <v>-9.5593699627504747E-3</v>
      </c>
      <c r="AC350" s="4">
        <f t="shared" si="269"/>
        <v>0.18464257080711066</v>
      </c>
      <c r="AD350" s="4">
        <f t="shared" si="270"/>
        <v>9.1659305858551851E-2</v>
      </c>
      <c r="AE350" s="4">
        <f t="shared" si="271"/>
        <v>1.469943789670595E-2</v>
      </c>
      <c r="AF350" s="4">
        <f t="shared" si="272"/>
        <v>2.2154435890987846E-3</v>
      </c>
      <c r="AG350" s="4">
        <f t="shared" si="273"/>
        <v>-9.3666443675734304E-3</v>
      </c>
      <c r="AH350" s="4">
        <f t="shared" si="274"/>
        <v>-1.982909983427375E-2</v>
      </c>
      <c r="AI350" s="4">
        <f t="shared" si="275"/>
        <v>-1.7764785063710598E-2</v>
      </c>
      <c r="AJ350" s="4">
        <f t="shared" si="276"/>
        <v>-1.1571867668035307E-2</v>
      </c>
      <c r="AK350" s="2">
        <f t="shared" si="252"/>
        <v>0.39809609594181961</v>
      </c>
      <c r="AL350" s="2">
        <f t="shared" si="253"/>
        <v>0.37145482340037816</v>
      </c>
      <c r="AM350" s="2">
        <f t="shared" si="254"/>
        <v>8.6288110667995105E-2</v>
      </c>
      <c r="AN350" s="2">
        <f t="shared" si="255"/>
        <v>6.4504467354590644E-2</v>
      </c>
      <c r="AO350" s="2">
        <f t="shared" si="256"/>
        <v>3.2528920384602408E-2</v>
      </c>
      <c r="AP350" s="2">
        <f t="shared" si="257"/>
        <v>2.1128347152904389E-2</v>
      </c>
      <c r="AQ350" s="2">
        <f t="shared" si="258"/>
        <v>1.7764785063710598E-2</v>
      </c>
      <c r="AR350" s="2">
        <f t="shared" si="259"/>
        <v>1.1571867668035307E-2</v>
      </c>
      <c r="AS350" s="2">
        <f t="array" ref="AS350">_xlfn.STDEV.S(IF(E$17:E$1040=E350,$C$17:$C$1040,""))</f>
        <v>1.2758628112718129E-2</v>
      </c>
      <c r="AT350" s="2">
        <f t="array" ref="AT350">_xlfn.STDEV.S(IF(F$17:F$1040=F350,$C$17:$C$1040,""))</f>
        <v>1.4290354294774564E-2</v>
      </c>
      <c r="AU350" s="2">
        <f t="array" ref="AU350">_xlfn.STDEV.S(IF(G$17:G$1040=G350,$C$17:$C$1040,""))</f>
        <v>7.2726417459867253E-3</v>
      </c>
      <c r="AV350" s="2">
        <f t="array" ref="AV350">_xlfn.STDEV.S(IF(H$17:H$1040=H350,$C$17:$C$1040,""))</f>
        <v>5.6713932877252658E-3</v>
      </c>
      <c r="AW350" s="2">
        <f t="array" ref="AW350">_xlfn.STDEV.S(IF(I$17:I$1040=I350,$C$17:$C$1040,""))</f>
        <v>5.4018872139970702E-3</v>
      </c>
      <c r="AX350" s="2">
        <f t="array" ref="AX350">_xlfn.STDEV.S(IF(J$17:J$1040=J350,$C$17:$C$1040,""))</f>
        <v>5.3746624688771798E-3</v>
      </c>
      <c r="AY350" s="2">
        <f t="array" ref="AY350">_xlfn.STDEV.S(IF(K$17:K$1040=K350,$C$17:$C$1040,""))</f>
        <v>6.3498402712954642E-3</v>
      </c>
      <c r="AZ350" s="2">
        <f t="array" ref="AZ350">_xlfn.STDEV.S(IF(L$17:L$1040=L350,$C$17:$C$1040,""))</f>
        <v>7.608277900739405E-3</v>
      </c>
      <c r="BA350" s="5">
        <f t="shared" si="260"/>
        <v>31.202108285058262</v>
      </c>
      <c r="BB350" s="5">
        <f t="shared" si="261"/>
        <v>25.993394966855718</v>
      </c>
      <c r="BC350" s="5">
        <f t="shared" si="262"/>
        <v>11.864754745496933</v>
      </c>
      <c r="BD350" s="5">
        <f t="shared" si="263"/>
        <v>11.373654423543369</v>
      </c>
      <c r="BE350" s="5">
        <f t="shared" si="264"/>
        <v>6.0217696327156327</v>
      </c>
      <c r="BF350" s="5">
        <f t="shared" si="265"/>
        <v>3.931102143669742</v>
      </c>
      <c r="BG350" s="5">
        <f t="shared" si="266"/>
        <v>2.7976743200953478</v>
      </c>
      <c r="BH350" s="5">
        <f t="shared" si="267"/>
        <v>1.5209575437446499</v>
      </c>
    </row>
    <row r="351" spans="1:60" x14ac:dyDescent="0.25">
      <c r="A351" t="s">
        <v>358</v>
      </c>
      <c r="B351">
        <v>148.46</v>
      </c>
      <c r="C351" s="2">
        <f t="shared" si="235"/>
        <v>1.3033094506994081E-2</v>
      </c>
      <c r="D351" s="8">
        <f t="shared" si="268"/>
        <v>334</v>
      </c>
      <c r="E351" s="8">
        <f t="shared" si="234"/>
        <v>0</v>
      </c>
      <c r="F351" s="8">
        <f t="shared" si="233"/>
        <v>1</v>
      </c>
      <c r="G351" s="8">
        <f t="shared" si="233"/>
        <v>2</v>
      </c>
      <c r="H351" s="8">
        <f t="shared" si="233"/>
        <v>5</v>
      </c>
      <c r="I351" s="8">
        <f t="shared" si="233"/>
        <v>10</v>
      </c>
      <c r="J351" s="8">
        <f t="shared" si="233"/>
        <v>20</v>
      </c>
      <c r="K351" s="8">
        <f t="shared" si="233"/>
        <v>41</v>
      </c>
      <c r="L351" s="8">
        <f t="shared" si="233"/>
        <v>83</v>
      </c>
      <c r="M351" s="2">
        <f t="shared" si="236"/>
        <v>-1.0446901285107854E-3</v>
      </c>
      <c r="N351" s="2">
        <f t="shared" si="237"/>
        <v>-1.5670680214802213E-3</v>
      </c>
      <c r="O351" s="2">
        <f t="shared" si="238"/>
        <v>-5.8040304761040364E-4</v>
      </c>
      <c r="P351" s="2">
        <f t="shared" si="239"/>
        <v>-8.3008293376254753E-4</v>
      </c>
      <c r="Q351" s="2">
        <f t="shared" si="240"/>
        <v>-2.7909368573893201E-6</v>
      </c>
      <c r="R351" s="2">
        <f t="shared" si="241"/>
        <v>7.4452731076406209E-4</v>
      </c>
      <c r="S351" s="2">
        <f t="shared" si="242"/>
        <v>1.7766846960456384E-3</v>
      </c>
      <c r="T351" s="2">
        <f t="shared" si="243"/>
        <v>4.8731433938832835E-3</v>
      </c>
      <c r="U351" s="4">
        <f t="shared" si="244"/>
        <v>1.4077784635504867E-2</v>
      </c>
      <c r="V351" s="4">
        <f t="shared" si="245"/>
        <v>1.4600162528474302E-2</v>
      </c>
      <c r="W351" s="4">
        <f t="shared" si="246"/>
        <v>1.3613497554604484E-2</v>
      </c>
      <c r="X351" s="4">
        <f t="shared" si="247"/>
        <v>1.3863177440756628E-2</v>
      </c>
      <c r="Y351" s="4">
        <f t="shared" si="248"/>
        <v>1.303588544385147E-2</v>
      </c>
      <c r="Z351" s="4">
        <f t="shared" si="249"/>
        <v>1.2288567196230019E-2</v>
      </c>
      <c r="AA351" s="4">
        <f t="shared" si="250"/>
        <v>1.1256409810948442E-2</v>
      </c>
      <c r="AB351" s="4">
        <f t="shared" si="251"/>
        <v>8.1599511131107971E-3</v>
      </c>
      <c r="AC351" s="4">
        <f t="shared" si="269"/>
        <v>0.19872035544261551</v>
      </c>
      <c r="AD351" s="4">
        <f t="shared" si="270"/>
        <v>0.10625946838702616</v>
      </c>
      <c r="AE351" s="4">
        <f t="shared" si="271"/>
        <v>2.8312935451310434E-2</v>
      </c>
      <c r="AF351" s="4">
        <f t="shared" si="272"/>
        <v>1.6078621029855411E-2</v>
      </c>
      <c r="AG351" s="4">
        <f t="shared" si="273"/>
        <v>3.6692410762780396E-3</v>
      </c>
      <c r="AH351" s="4">
        <f t="shared" si="274"/>
        <v>-7.5405326380437315E-3</v>
      </c>
      <c r="AI351" s="4">
        <f t="shared" si="275"/>
        <v>-6.5083752527621552E-3</v>
      </c>
      <c r="AJ351" s="4">
        <f t="shared" si="276"/>
        <v>-3.4119165549245101E-3</v>
      </c>
      <c r="AK351" s="2">
        <f t="shared" si="252"/>
        <v>0.39809609594181961</v>
      </c>
      <c r="AL351" s="2">
        <f t="shared" si="253"/>
        <v>0.37145482340037816</v>
      </c>
      <c r="AM351" s="2">
        <f t="shared" si="254"/>
        <v>8.6288110667995105E-2</v>
      </c>
      <c r="AN351" s="2">
        <f t="shared" si="255"/>
        <v>6.4504467354590644E-2</v>
      </c>
      <c r="AO351" s="2">
        <f t="shared" si="256"/>
        <v>3.2528920384602408E-2</v>
      </c>
      <c r="AP351" s="2">
        <f t="shared" si="257"/>
        <v>2.1128347152904389E-2</v>
      </c>
      <c r="AQ351" s="2">
        <f t="shared" si="258"/>
        <v>1.7764785063710598E-2</v>
      </c>
      <c r="AR351" s="2">
        <f t="shared" si="259"/>
        <v>1.1571867668035307E-2</v>
      </c>
      <c r="AS351" s="2">
        <f t="array" ref="AS351">_xlfn.STDEV.S(IF(E$17:E$1040=E351,$C$17:$C$1040,""))</f>
        <v>1.2758628112718129E-2</v>
      </c>
      <c r="AT351" s="2">
        <f t="array" ref="AT351">_xlfn.STDEV.S(IF(F$17:F$1040=F351,$C$17:$C$1040,""))</f>
        <v>1.4290354294774564E-2</v>
      </c>
      <c r="AU351" s="2">
        <f t="array" ref="AU351">_xlfn.STDEV.S(IF(G$17:G$1040=G351,$C$17:$C$1040,""))</f>
        <v>7.2726417459867253E-3</v>
      </c>
      <c r="AV351" s="2">
        <f t="array" ref="AV351">_xlfn.STDEV.S(IF(H$17:H$1040=H351,$C$17:$C$1040,""))</f>
        <v>5.6713932877252658E-3</v>
      </c>
      <c r="AW351" s="2">
        <f t="array" ref="AW351">_xlfn.STDEV.S(IF(I$17:I$1040=I351,$C$17:$C$1040,""))</f>
        <v>5.4018872139970702E-3</v>
      </c>
      <c r="AX351" s="2">
        <f t="array" ref="AX351">_xlfn.STDEV.S(IF(J$17:J$1040=J351,$C$17:$C$1040,""))</f>
        <v>5.3746624688771798E-3</v>
      </c>
      <c r="AY351" s="2">
        <f t="array" ref="AY351">_xlfn.STDEV.S(IF(K$17:K$1040=K351,$C$17:$C$1040,""))</f>
        <v>6.3498402712954642E-3</v>
      </c>
      <c r="AZ351" s="2">
        <f t="array" ref="AZ351">_xlfn.STDEV.S(IF(L$17:L$1040=L351,$C$17:$C$1040,""))</f>
        <v>7.608277900739405E-3</v>
      </c>
      <c r="BA351" s="5">
        <f t="shared" si="260"/>
        <v>31.202108285058262</v>
      </c>
      <c r="BB351" s="5">
        <f t="shared" si="261"/>
        <v>25.993394966855718</v>
      </c>
      <c r="BC351" s="5">
        <f t="shared" si="262"/>
        <v>11.864754745496933</v>
      </c>
      <c r="BD351" s="5">
        <f t="shared" si="263"/>
        <v>11.373654423543369</v>
      </c>
      <c r="BE351" s="5">
        <f t="shared" si="264"/>
        <v>6.0217696327156327</v>
      </c>
      <c r="BF351" s="5">
        <f t="shared" si="265"/>
        <v>3.931102143669742</v>
      </c>
      <c r="BG351" s="5">
        <f t="shared" si="266"/>
        <v>2.7976743200953478</v>
      </c>
      <c r="BH351" s="5">
        <f t="shared" si="267"/>
        <v>1.5209575437446499</v>
      </c>
    </row>
    <row r="352" spans="1:60" x14ac:dyDescent="0.25">
      <c r="A352" t="s">
        <v>359</v>
      </c>
      <c r="B352">
        <v>149.69</v>
      </c>
      <c r="C352" s="2">
        <f t="shared" si="235"/>
        <v>8.2850599488077936E-3</v>
      </c>
      <c r="D352" s="8">
        <f t="shared" si="268"/>
        <v>335</v>
      </c>
      <c r="E352" s="8">
        <f t="shared" si="234"/>
        <v>0</v>
      </c>
      <c r="F352" s="8">
        <f t="shared" si="233"/>
        <v>1</v>
      </c>
      <c r="G352" s="8">
        <f t="shared" si="233"/>
        <v>2</v>
      </c>
      <c r="H352" s="8">
        <f t="shared" si="233"/>
        <v>5</v>
      </c>
      <c r="I352" s="8">
        <f t="shared" si="233"/>
        <v>10</v>
      </c>
      <c r="J352" s="8">
        <f t="shared" si="233"/>
        <v>20</v>
      </c>
      <c r="K352" s="8">
        <f t="shared" si="233"/>
        <v>41</v>
      </c>
      <c r="L352" s="8">
        <f t="shared" si="233"/>
        <v>83</v>
      </c>
      <c r="M352" s="2">
        <f t="shared" si="236"/>
        <v>-1.0446901285107854E-3</v>
      </c>
      <c r="N352" s="2">
        <f t="shared" si="237"/>
        <v>-1.5670680214802213E-3</v>
      </c>
      <c r="O352" s="2">
        <f t="shared" si="238"/>
        <v>-5.8040304761040364E-4</v>
      </c>
      <c r="P352" s="2">
        <f t="shared" si="239"/>
        <v>-8.3008293376254753E-4</v>
      </c>
      <c r="Q352" s="2">
        <f t="shared" si="240"/>
        <v>-2.7909368573893201E-6</v>
      </c>
      <c r="R352" s="2">
        <f t="shared" si="241"/>
        <v>7.4452731076406209E-4</v>
      </c>
      <c r="S352" s="2">
        <f t="shared" si="242"/>
        <v>1.7766846960456384E-3</v>
      </c>
      <c r="T352" s="2">
        <f t="shared" si="243"/>
        <v>4.8731433938832835E-3</v>
      </c>
      <c r="U352" s="4">
        <f t="shared" si="244"/>
        <v>9.3297500773185799E-3</v>
      </c>
      <c r="V352" s="4">
        <f t="shared" si="245"/>
        <v>9.8521279702880153E-3</v>
      </c>
      <c r="W352" s="4">
        <f t="shared" si="246"/>
        <v>8.8654629964181973E-3</v>
      </c>
      <c r="X352" s="4">
        <f t="shared" si="247"/>
        <v>9.1151428825703412E-3</v>
      </c>
      <c r="Y352" s="4">
        <f t="shared" si="248"/>
        <v>8.2878508856651829E-3</v>
      </c>
      <c r="Z352" s="4">
        <f t="shared" si="249"/>
        <v>7.5405326380437315E-3</v>
      </c>
      <c r="AA352" s="4">
        <f t="shared" si="250"/>
        <v>6.5083752527621552E-3</v>
      </c>
      <c r="AB352" s="4">
        <f t="shared" si="251"/>
        <v>3.4119165549245101E-3</v>
      </c>
      <c r="AC352" s="4">
        <f t="shared" si="269"/>
        <v>0.20805010551993408</v>
      </c>
      <c r="AD352" s="4">
        <f t="shared" si="270"/>
        <v>0.11611159635731418</v>
      </c>
      <c r="AE352" s="4">
        <f t="shared" si="271"/>
        <v>3.7178398447728633E-2</v>
      </c>
      <c r="AF352" s="4">
        <f t="shared" si="272"/>
        <v>2.5193763912425754E-2</v>
      </c>
      <c r="AG352" s="4">
        <f t="shared" si="273"/>
        <v>1.1957091961943223E-2</v>
      </c>
      <c r="AH352" s="4">
        <f t="shared" si="274"/>
        <v>0</v>
      </c>
      <c r="AI352" s="4">
        <f t="shared" si="275"/>
        <v>0</v>
      </c>
      <c r="AJ352" s="4">
        <f t="shared" si="276"/>
        <v>0</v>
      </c>
      <c r="AK352" s="2">
        <f t="shared" si="252"/>
        <v>0.39809609594181961</v>
      </c>
      <c r="AL352" s="2">
        <f t="shared" si="253"/>
        <v>0.37145482340037816</v>
      </c>
      <c r="AM352" s="2">
        <f t="shared" si="254"/>
        <v>8.6288110667995105E-2</v>
      </c>
      <c r="AN352" s="2">
        <f t="shared" si="255"/>
        <v>6.4504467354590644E-2</v>
      </c>
      <c r="AO352" s="2">
        <f t="shared" si="256"/>
        <v>3.2528920384602408E-2</v>
      </c>
      <c r="AP352" s="2">
        <f t="shared" si="257"/>
        <v>2.1128347152904389E-2</v>
      </c>
      <c r="AQ352" s="2">
        <f t="shared" si="258"/>
        <v>1.7764785063710598E-2</v>
      </c>
      <c r="AR352" s="2">
        <f t="shared" si="259"/>
        <v>1.1571867668035307E-2</v>
      </c>
      <c r="AS352" s="2">
        <f t="array" ref="AS352">_xlfn.STDEV.S(IF(E$17:E$1040=E352,$C$17:$C$1040,""))</f>
        <v>1.2758628112718129E-2</v>
      </c>
      <c r="AT352" s="2">
        <f t="array" ref="AT352">_xlfn.STDEV.S(IF(F$17:F$1040=F352,$C$17:$C$1040,""))</f>
        <v>1.4290354294774564E-2</v>
      </c>
      <c r="AU352" s="2">
        <f t="array" ref="AU352">_xlfn.STDEV.S(IF(G$17:G$1040=G352,$C$17:$C$1040,""))</f>
        <v>7.2726417459867253E-3</v>
      </c>
      <c r="AV352" s="2">
        <f t="array" ref="AV352">_xlfn.STDEV.S(IF(H$17:H$1040=H352,$C$17:$C$1040,""))</f>
        <v>5.6713932877252658E-3</v>
      </c>
      <c r="AW352" s="2">
        <f t="array" ref="AW352">_xlfn.STDEV.S(IF(I$17:I$1040=I352,$C$17:$C$1040,""))</f>
        <v>5.4018872139970702E-3</v>
      </c>
      <c r="AX352" s="2">
        <f t="array" ref="AX352">_xlfn.STDEV.S(IF(J$17:J$1040=J352,$C$17:$C$1040,""))</f>
        <v>5.3746624688771798E-3</v>
      </c>
      <c r="AY352" s="2">
        <f t="array" ref="AY352">_xlfn.STDEV.S(IF(K$17:K$1040=K352,$C$17:$C$1040,""))</f>
        <v>6.3498402712954642E-3</v>
      </c>
      <c r="AZ352" s="2">
        <f t="array" ref="AZ352">_xlfn.STDEV.S(IF(L$17:L$1040=L352,$C$17:$C$1040,""))</f>
        <v>7.608277900739405E-3</v>
      </c>
      <c r="BA352" s="5">
        <f t="shared" si="260"/>
        <v>31.202108285058262</v>
      </c>
      <c r="BB352" s="5">
        <f t="shared" si="261"/>
        <v>25.993394966855718</v>
      </c>
      <c r="BC352" s="5">
        <f t="shared" si="262"/>
        <v>11.864754745496933</v>
      </c>
      <c r="BD352" s="5">
        <f t="shared" si="263"/>
        <v>11.373654423543369</v>
      </c>
      <c r="BE352" s="5">
        <f t="shared" si="264"/>
        <v>6.0217696327156327</v>
      </c>
      <c r="BF352" s="5">
        <f t="shared" si="265"/>
        <v>3.931102143669742</v>
      </c>
      <c r="BG352" s="5">
        <f t="shared" si="266"/>
        <v>2.7976743200953478</v>
      </c>
      <c r="BH352" s="5">
        <f t="shared" si="267"/>
        <v>1.5209575437446499</v>
      </c>
    </row>
    <row r="353" spans="1:60" x14ac:dyDescent="0.25">
      <c r="A353" t="s">
        <v>360</v>
      </c>
      <c r="B353">
        <v>149.01</v>
      </c>
      <c r="C353" s="2">
        <f t="shared" si="235"/>
        <v>-4.5427216246910485E-3</v>
      </c>
      <c r="D353" s="8">
        <f t="shared" si="268"/>
        <v>336</v>
      </c>
      <c r="E353" s="8">
        <f t="shared" si="234"/>
        <v>0</v>
      </c>
      <c r="F353" s="8">
        <f t="shared" si="233"/>
        <v>1</v>
      </c>
      <c r="G353" s="8">
        <f t="shared" si="233"/>
        <v>2</v>
      </c>
      <c r="H353" s="8">
        <f t="shared" si="233"/>
        <v>5</v>
      </c>
      <c r="I353" s="8">
        <f t="shared" si="233"/>
        <v>10</v>
      </c>
      <c r="J353" s="8">
        <f t="shared" si="233"/>
        <v>21</v>
      </c>
      <c r="K353" s="8">
        <f t="shared" si="233"/>
        <v>42</v>
      </c>
      <c r="L353" s="8">
        <f t="shared" si="233"/>
        <v>84</v>
      </c>
      <c r="M353" s="2">
        <f t="shared" si="236"/>
        <v>-1.0446901285107854E-3</v>
      </c>
      <c r="N353" s="2">
        <f t="shared" si="237"/>
        <v>-1.5670680214802213E-3</v>
      </c>
      <c r="O353" s="2">
        <f t="shared" si="238"/>
        <v>-5.8040304761040364E-4</v>
      </c>
      <c r="P353" s="2">
        <f t="shared" si="239"/>
        <v>-8.3008293376254753E-4</v>
      </c>
      <c r="Q353" s="2">
        <f t="shared" si="240"/>
        <v>-2.7909368573893201E-6</v>
      </c>
      <c r="R353" s="2">
        <f t="shared" si="241"/>
        <v>-7.5010918447884073E-4</v>
      </c>
      <c r="S353" s="2">
        <f t="shared" si="242"/>
        <v>1.5178666753030978E-4</v>
      </c>
      <c r="T353" s="2">
        <f t="shared" si="243"/>
        <v>-2.5954786431493793E-3</v>
      </c>
      <c r="U353" s="4">
        <f t="shared" si="244"/>
        <v>-3.4980314961802631E-3</v>
      </c>
      <c r="V353" s="4">
        <f t="shared" si="245"/>
        <v>-2.9756536032108272E-3</v>
      </c>
      <c r="W353" s="4">
        <f t="shared" si="246"/>
        <v>-3.9623185770806448E-3</v>
      </c>
      <c r="X353" s="4">
        <f t="shared" si="247"/>
        <v>-3.7126386909285009E-3</v>
      </c>
      <c r="Y353" s="4">
        <f t="shared" si="248"/>
        <v>-4.5399306878336591E-3</v>
      </c>
      <c r="Z353" s="4">
        <f t="shared" si="249"/>
        <v>-3.7926124402122077E-3</v>
      </c>
      <c r="AA353" s="4">
        <f t="shared" si="250"/>
        <v>-4.6945082922213582E-3</v>
      </c>
      <c r="AB353" s="4">
        <f t="shared" si="251"/>
        <v>-1.9472429815416692E-3</v>
      </c>
      <c r="AC353" s="4">
        <f t="shared" si="269"/>
        <v>0.2045520740237538</v>
      </c>
      <c r="AD353" s="4">
        <f t="shared" si="270"/>
        <v>0.11313594275410335</v>
      </c>
      <c r="AE353" s="4">
        <f t="shared" si="271"/>
        <v>3.3216079870647987E-2</v>
      </c>
      <c r="AF353" s="4">
        <f t="shared" si="272"/>
        <v>2.1481125221497255E-2</v>
      </c>
      <c r="AG353" s="4">
        <f t="shared" si="273"/>
        <v>7.4171612741095634E-3</v>
      </c>
      <c r="AH353" s="4">
        <f t="shared" si="274"/>
        <v>-3.7926124402122077E-3</v>
      </c>
      <c r="AI353" s="4">
        <f t="shared" si="275"/>
        <v>-4.6945082922213582E-3</v>
      </c>
      <c r="AJ353" s="4">
        <f t="shared" si="276"/>
        <v>-1.9472429815416692E-3</v>
      </c>
      <c r="AK353" s="2">
        <f t="shared" si="252"/>
        <v>0.39809609594181961</v>
      </c>
      <c r="AL353" s="2">
        <f t="shared" si="253"/>
        <v>0.37145482340037816</v>
      </c>
      <c r="AM353" s="2">
        <f t="shared" si="254"/>
        <v>8.6288110667995105E-2</v>
      </c>
      <c r="AN353" s="2">
        <f t="shared" si="255"/>
        <v>6.4504467354590644E-2</v>
      </c>
      <c r="AO353" s="2">
        <f t="shared" si="256"/>
        <v>3.2528920384602408E-2</v>
      </c>
      <c r="AP353" s="2">
        <f t="shared" si="257"/>
        <v>2.4786828383723002E-2</v>
      </c>
      <c r="AQ353" s="2">
        <f t="shared" si="258"/>
        <v>2.0266021486920374E-2</v>
      </c>
      <c r="AR353" s="2">
        <f t="shared" si="259"/>
        <v>3.4007937226742391E-3</v>
      </c>
      <c r="AS353" s="2">
        <f t="array" ref="AS353">_xlfn.STDEV.S(IF(E$17:E$1040=E353,$C$17:$C$1040,""))</f>
        <v>1.2758628112718129E-2</v>
      </c>
      <c r="AT353" s="2">
        <f t="array" ref="AT353">_xlfn.STDEV.S(IF(F$17:F$1040=F353,$C$17:$C$1040,""))</f>
        <v>1.4290354294774564E-2</v>
      </c>
      <c r="AU353" s="2">
        <f t="array" ref="AU353">_xlfn.STDEV.S(IF(G$17:G$1040=G353,$C$17:$C$1040,""))</f>
        <v>7.2726417459867253E-3</v>
      </c>
      <c r="AV353" s="2">
        <f t="array" ref="AV353">_xlfn.STDEV.S(IF(H$17:H$1040=H353,$C$17:$C$1040,""))</f>
        <v>5.6713932877252658E-3</v>
      </c>
      <c r="AW353" s="2">
        <f t="array" ref="AW353">_xlfn.STDEV.S(IF(I$17:I$1040=I353,$C$17:$C$1040,""))</f>
        <v>5.4018872139970702E-3</v>
      </c>
      <c r="AX353" s="2">
        <f t="array" ref="AX353">_xlfn.STDEV.S(IF(J$17:J$1040=J353,$C$17:$C$1040,""))</f>
        <v>5.4979723160237057E-3</v>
      </c>
      <c r="AY353" s="2">
        <f t="array" ref="AY353">_xlfn.STDEV.S(IF(K$17:K$1040=K353,$C$17:$C$1040,""))</f>
        <v>6.4578492605221888E-3</v>
      </c>
      <c r="AZ353" s="2">
        <f t="array" ref="AZ353">_xlfn.STDEV.S(IF(L$17:L$1040=L353,$C$17:$C$1040,""))</f>
        <v>2.9709081190813177E-3</v>
      </c>
      <c r="BA353" s="5">
        <f t="shared" si="260"/>
        <v>31.202108285058262</v>
      </c>
      <c r="BB353" s="5">
        <f t="shared" si="261"/>
        <v>25.993394966855718</v>
      </c>
      <c r="BC353" s="5">
        <f t="shared" si="262"/>
        <v>11.864754745496933</v>
      </c>
      <c r="BD353" s="5">
        <f t="shared" si="263"/>
        <v>11.373654423543369</v>
      </c>
      <c r="BE353" s="5">
        <f t="shared" si="264"/>
        <v>6.0217696327156327</v>
      </c>
      <c r="BF353" s="5">
        <f t="shared" si="265"/>
        <v>4.5083581653334992</v>
      </c>
      <c r="BG353" s="5">
        <f t="shared" si="266"/>
        <v>3.138199835479226</v>
      </c>
      <c r="BH353" s="5">
        <f t="shared" si="267"/>
        <v>1.1446983839156404</v>
      </c>
    </row>
    <row r="354" spans="1:60" x14ac:dyDescent="0.25">
      <c r="A354" t="s">
        <v>361</v>
      </c>
      <c r="B354">
        <v>149.13</v>
      </c>
      <c r="C354" s="2">
        <f t="shared" si="235"/>
        <v>8.0531507952485981E-4</v>
      </c>
      <c r="D354" s="8">
        <f t="shared" si="268"/>
        <v>337</v>
      </c>
      <c r="E354" s="8">
        <f t="shared" si="234"/>
        <v>0</v>
      </c>
      <c r="F354" s="8">
        <f t="shared" si="233"/>
        <v>1</v>
      </c>
      <c r="G354" s="8">
        <f t="shared" si="233"/>
        <v>2</v>
      </c>
      <c r="H354" s="8">
        <f t="shared" si="233"/>
        <v>5</v>
      </c>
      <c r="I354" s="8">
        <f t="shared" si="233"/>
        <v>10</v>
      </c>
      <c r="J354" s="8">
        <f t="shared" si="233"/>
        <v>21</v>
      </c>
      <c r="K354" s="8">
        <f t="shared" si="233"/>
        <v>42</v>
      </c>
      <c r="L354" s="8">
        <f t="shared" si="233"/>
        <v>84</v>
      </c>
      <c r="M354" s="2">
        <f t="shared" si="236"/>
        <v>-1.0446901285107854E-3</v>
      </c>
      <c r="N354" s="2">
        <f t="shared" si="237"/>
        <v>-1.5670680214802213E-3</v>
      </c>
      <c r="O354" s="2">
        <f t="shared" si="238"/>
        <v>-5.8040304761040364E-4</v>
      </c>
      <c r="P354" s="2">
        <f t="shared" si="239"/>
        <v>-8.3008293376254753E-4</v>
      </c>
      <c r="Q354" s="2">
        <f t="shared" si="240"/>
        <v>-2.7909368573893201E-6</v>
      </c>
      <c r="R354" s="2">
        <f t="shared" si="241"/>
        <v>-7.5010918447884073E-4</v>
      </c>
      <c r="S354" s="2">
        <f t="shared" si="242"/>
        <v>1.5178666753030978E-4</v>
      </c>
      <c r="T354" s="2">
        <f t="shared" si="243"/>
        <v>-2.5954786431493793E-3</v>
      </c>
      <c r="U354" s="4">
        <f t="shared" si="244"/>
        <v>1.8500052080356452E-3</v>
      </c>
      <c r="V354" s="4">
        <f t="shared" si="245"/>
        <v>2.3723831010050811E-3</v>
      </c>
      <c r="W354" s="4">
        <f t="shared" si="246"/>
        <v>1.3857181271352634E-3</v>
      </c>
      <c r="X354" s="4">
        <f t="shared" si="247"/>
        <v>1.6353980132874073E-3</v>
      </c>
      <c r="Y354" s="4">
        <f t="shared" si="248"/>
        <v>8.0810601638224913E-4</v>
      </c>
      <c r="Z354" s="4">
        <f t="shared" si="249"/>
        <v>1.5554242640037005E-3</v>
      </c>
      <c r="AA354" s="4">
        <f t="shared" si="250"/>
        <v>6.5352841199455003E-4</v>
      </c>
      <c r="AB354" s="4">
        <f t="shared" si="251"/>
        <v>3.4007937226742391E-3</v>
      </c>
      <c r="AC354" s="4">
        <f t="shared" si="269"/>
        <v>0.20640207923178944</v>
      </c>
      <c r="AD354" s="4">
        <f t="shared" si="270"/>
        <v>0.11550832585510844</v>
      </c>
      <c r="AE354" s="4">
        <f t="shared" si="271"/>
        <v>3.4601797997783248E-2</v>
      </c>
      <c r="AF354" s="4">
        <f t="shared" si="272"/>
        <v>2.3116523234784664E-2</v>
      </c>
      <c r="AG354" s="4">
        <f t="shared" si="273"/>
        <v>8.2252672904918125E-3</v>
      </c>
      <c r="AH354" s="4">
        <f t="shared" si="274"/>
        <v>-2.2371881762085072E-3</v>
      </c>
      <c r="AI354" s="4">
        <f t="shared" si="275"/>
        <v>-4.0409798802268082E-3</v>
      </c>
      <c r="AJ354" s="4">
        <f t="shared" si="276"/>
        <v>1.4535507411325699E-3</v>
      </c>
      <c r="AK354" s="2">
        <f t="shared" si="252"/>
        <v>0.39809609594181961</v>
      </c>
      <c r="AL354" s="2">
        <f t="shared" si="253"/>
        <v>0.37145482340037816</v>
      </c>
      <c r="AM354" s="2">
        <f t="shared" si="254"/>
        <v>8.6288110667995105E-2</v>
      </c>
      <c r="AN354" s="2">
        <f t="shared" si="255"/>
        <v>6.4504467354590644E-2</v>
      </c>
      <c r="AO354" s="2">
        <f t="shared" si="256"/>
        <v>3.2528920384602408E-2</v>
      </c>
      <c r="AP354" s="2">
        <f t="shared" si="257"/>
        <v>2.4786828383723002E-2</v>
      </c>
      <c r="AQ354" s="2">
        <f t="shared" si="258"/>
        <v>2.0266021486920374E-2</v>
      </c>
      <c r="AR354" s="2">
        <f t="shared" si="259"/>
        <v>3.4007937226742391E-3</v>
      </c>
      <c r="AS354" s="2">
        <f t="array" ref="AS354">_xlfn.STDEV.S(IF(E$17:E$1040=E354,$C$17:$C$1040,""))</f>
        <v>1.2758628112718129E-2</v>
      </c>
      <c r="AT354" s="2">
        <f t="array" ref="AT354">_xlfn.STDEV.S(IF(F$17:F$1040=F354,$C$17:$C$1040,""))</f>
        <v>1.4290354294774564E-2</v>
      </c>
      <c r="AU354" s="2">
        <f t="array" ref="AU354">_xlfn.STDEV.S(IF(G$17:G$1040=G354,$C$17:$C$1040,""))</f>
        <v>7.2726417459867253E-3</v>
      </c>
      <c r="AV354" s="2">
        <f t="array" ref="AV354">_xlfn.STDEV.S(IF(H$17:H$1040=H354,$C$17:$C$1040,""))</f>
        <v>5.6713932877252658E-3</v>
      </c>
      <c r="AW354" s="2">
        <f t="array" ref="AW354">_xlfn.STDEV.S(IF(I$17:I$1040=I354,$C$17:$C$1040,""))</f>
        <v>5.4018872139970702E-3</v>
      </c>
      <c r="AX354" s="2">
        <f t="array" ref="AX354">_xlfn.STDEV.S(IF(J$17:J$1040=J354,$C$17:$C$1040,""))</f>
        <v>5.4979723160237057E-3</v>
      </c>
      <c r="AY354" s="2">
        <f t="array" ref="AY354">_xlfn.STDEV.S(IF(K$17:K$1040=K354,$C$17:$C$1040,""))</f>
        <v>6.4578492605221888E-3</v>
      </c>
      <c r="AZ354" s="2">
        <f t="array" ref="AZ354">_xlfn.STDEV.S(IF(L$17:L$1040=L354,$C$17:$C$1040,""))</f>
        <v>2.9709081190813177E-3</v>
      </c>
      <c r="BA354" s="5">
        <f t="shared" si="260"/>
        <v>31.202108285058262</v>
      </c>
      <c r="BB354" s="5">
        <f t="shared" si="261"/>
        <v>25.993394966855718</v>
      </c>
      <c r="BC354" s="5">
        <f t="shared" si="262"/>
        <v>11.864754745496933</v>
      </c>
      <c r="BD354" s="5">
        <f t="shared" si="263"/>
        <v>11.373654423543369</v>
      </c>
      <c r="BE354" s="5">
        <f t="shared" si="264"/>
        <v>6.0217696327156327</v>
      </c>
      <c r="BF354" s="5">
        <f t="shared" si="265"/>
        <v>4.5083581653334992</v>
      </c>
      <c r="BG354" s="5">
        <f t="shared" si="266"/>
        <v>3.138199835479226</v>
      </c>
      <c r="BH354" s="5">
        <f t="shared" si="267"/>
        <v>1.1446983839156404</v>
      </c>
    </row>
    <row r="355" spans="1:60" x14ac:dyDescent="0.25">
      <c r="A355" t="s">
        <v>362</v>
      </c>
      <c r="B355">
        <v>148.30000000000001</v>
      </c>
      <c r="C355" s="2">
        <f t="shared" si="235"/>
        <v>-5.5656138939179645E-3</v>
      </c>
      <c r="D355" s="8">
        <f t="shared" si="268"/>
        <v>338</v>
      </c>
      <c r="E355" s="8">
        <f t="shared" si="234"/>
        <v>0</v>
      </c>
      <c r="F355" s="8">
        <f t="shared" si="233"/>
        <v>1</v>
      </c>
      <c r="G355" s="8">
        <f t="shared" si="233"/>
        <v>2</v>
      </c>
      <c r="H355" s="8">
        <f t="shared" ref="F355:L391" si="277">QUOTIENT($D355,H$2)</f>
        <v>5</v>
      </c>
      <c r="I355" s="8">
        <f t="shared" si="277"/>
        <v>10</v>
      </c>
      <c r="J355" s="8">
        <f t="shared" si="277"/>
        <v>21</v>
      </c>
      <c r="K355" s="8">
        <f t="shared" si="277"/>
        <v>42</v>
      </c>
      <c r="L355" s="8">
        <f t="shared" si="277"/>
        <v>84</v>
      </c>
      <c r="M355" s="2">
        <f t="shared" si="236"/>
        <v>-1.0446901285107854E-3</v>
      </c>
      <c r="N355" s="2">
        <f t="shared" si="237"/>
        <v>-1.5670680214802213E-3</v>
      </c>
      <c r="O355" s="2">
        <f t="shared" si="238"/>
        <v>-5.8040304761040364E-4</v>
      </c>
      <c r="P355" s="2">
        <f t="shared" si="239"/>
        <v>-8.3008293376254753E-4</v>
      </c>
      <c r="Q355" s="2">
        <f t="shared" si="240"/>
        <v>-2.7909368573893201E-6</v>
      </c>
      <c r="R355" s="2">
        <f t="shared" si="241"/>
        <v>-7.5010918447884073E-4</v>
      </c>
      <c r="S355" s="2">
        <f t="shared" si="242"/>
        <v>1.5178666753030978E-4</v>
      </c>
      <c r="T355" s="2">
        <f t="shared" si="243"/>
        <v>-2.5954786431493793E-3</v>
      </c>
      <c r="U355" s="4">
        <f t="shared" si="244"/>
        <v>-4.5209237654071791E-3</v>
      </c>
      <c r="V355" s="4">
        <f t="shared" si="245"/>
        <v>-3.9985458724377428E-3</v>
      </c>
      <c r="W355" s="4">
        <f t="shared" si="246"/>
        <v>-4.9852108463075608E-3</v>
      </c>
      <c r="X355" s="4">
        <f t="shared" si="247"/>
        <v>-4.7355309601554169E-3</v>
      </c>
      <c r="Y355" s="4">
        <f t="shared" si="248"/>
        <v>-5.5628229570605751E-3</v>
      </c>
      <c r="Z355" s="4">
        <f t="shared" si="249"/>
        <v>-4.8155047094391237E-3</v>
      </c>
      <c r="AA355" s="4">
        <f t="shared" si="250"/>
        <v>-5.7174005614482742E-3</v>
      </c>
      <c r="AB355" s="4">
        <f t="shared" si="251"/>
        <v>-2.9701352507685852E-3</v>
      </c>
      <c r="AC355" s="4">
        <f t="shared" si="269"/>
        <v>0.20188115546638224</v>
      </c>
      <c r="AD355" s="4">
        <f t="shared" si="270"/>
        <v>0.1115097799826707</v>
      </c>
      <c r="AE355" s="4">
        <f t="shared" si="271"/>
        <v>2.9616587151475686E-2</v>
      </c>
      <c r="AF355" s="4">
        <f t="shared" si="272"/>
        <v>1.8380992274629249E-2</v>
      </c>
      <c r="AG355" s="4">
        <f t="shared" si="273"/>
        <v>2.6624443334312374E-3</v>
      </c>
      <c r="AH355" s="4">
        <f t="shared" si="274"/>
        <v>-7.0526928856476309E-3</v>
      </c>
      <c r="AI355" s="4">
        <f t="shared" si="275"/>
        <v>-9.7583804416750825E-3</v>
      </c>
      <c r="AJ355" s="4">
        <f t="shared" si="276"/>
        <v>-1.5165845096360153E-3</v>
      </c>
      <c r="AK355" s="2">
        <f t="shared" si="252"/>
        <v>0.39809609594181961</v>
      </c>
      <c r="AL355" s="2">
        <f t="shared" si="253"/>
        <v>0.37145482340037816</v>
      </c>
      <c r="AM355" s="2">
        <f t="shared" si="254"/>
        <v>8.6288110667995105E-2</v>
      </c>
      <c r="AN355" s="2">
        <f t="shared" si="255"/>
        <v>6.4504467354590644E-2</v>
      </c>
      <c r="AO355" s="2">
        <f t="shared" si="256"/>
        <v>3.2528920384602408E-2</v>
      </c>
      <c r="AP355" s="2">
        <f t="shared" si="257"/>
        <v>2.4786828383723002E-2</v>
      </c>
      <c r="AQ355" s="2">
        <f t="shared" si="258"/>
        <v>2.0266021486920374E-2</v>
      </c>
      <c r="AR355" s="2">
        <f t="shared" si="259"/>
        <v>3.4007937226742391E-3</v>
      </c>
      <c r="AS355" s="2">
        <f t="array" ref="AS355">_xlfn.STDEV.S(IF(E$17:E$1040=E355,$C$17:$C$1040,""))</f>
        <v>1.2758628112718129E-2</v>
      </c>
      <c r="AT355" s="2">
        <f t="array" ref="AT355">_xlfn.STDEV.S(IF(F$17:F$1040=F355,$C$17:$C$1040,""))</f>
        <v>1.4290354294774564E-2</v>
      </c>
      <c r="AU355" s="2">
        <f t="array" ref="AU355">_xlfn.STDEV.S(IF(G$17:G$1040=G355,$C$17:$C$1040,""))</f>
        <v>7.2726417459867253E-3</v>
      </c>
      <c r="AV355" s="2">
        <f t="array" ref="AV355">_xlfn.STDEV.S(IF(H$17:H$1040=H355,$C$17:$C$1040,""))</f>
        <v>5.6713932877252658E-3</v>
      </c>
      <c r="AW355" s="2">
        <f t="array" ref="AW355">_xlfn.STDEV.S(IF(I$17:I$1040=I355,$C$17:$C$1040,""))</f>
        <v>5.4018872139970702E-3</v>
      </c>
      <c r="AX355" s="2">
        <f t="array" ref="AX355">_xlfn.STDEV.S(IF(J$17:J$1040=J355,$C$17:$C$1040,""))</f>
        <v>5.4979723160237057E-3</v>
      </c>
      <c r="AY355" s="2">
        <f t="array" ref="AY355">_xlfn.STDEV.S(IF(K$17:K$1040=K355,$C$17:$C$1040,""))</f>
        <v>6.4578492605221888E-3</v>
      </c>
      <c r="AZ355" s="2">
        <f t="array" ref="AZ355">_xlfn.STDEV.S(IF(L$17:L$1040=L355,$C$17:$C$1040,""))</f>
        <v>2.9709081190813177E-3</v>
      </c>
      <c r="BA355" s="5">
        <f t="shared" si="260"/>
        <v>31.202108285058262</v>
      </c>
      <c r="BB355" s="5">
        <f t="shared" si="261"/>
        <v>25.993394966855718</v>
      </c>
      <c r="BC355" s="5">
        <f t="shared" si="262"/>
        <v>11.864754745496933</v>
      </c>
      <c r="BD355" s="5">
        <f t="shared" si="263"/>
        <v>11.373654423543369</v>
      </c>
      <c r="BE355" s="5">
        <f t="shared" si="264"/>
        <v>6.0217696327156327</v>
      </c>
      <c r="BF355" s="5">
        <f t="shared" si="265"/>
        <v>4.5083581653334992</v>
      </c>
      <c r="BG355" s="5">
        <f t="shared" si="266"/>
        <v>3.138199835479226</v>
      </c>
      <c r="BH355" s="5">
        <f t="shared" si="267"/>
        <v>1.1446983839156404</v>
      </c>
    </row>
    <row r="356" spans="1:60" x14ac:dyDescent="0.25">
      <c r="A356" t="s">
        <v>363</v>
      </c>
      <c r="B356">
        <v>148.13999999999999</v>
      </c>
      <c r="C356" s="2">
        <f t="shared" si="235"/>
        <v>-1.0788941335133639E-3</v>
      </c>
      <c r="D356" s="8">
        <f t="shared" si="268"/>
        <v>339</v>
      </c>
      <c r="E356" s="8">
        <f t="shared" si="234"/>
        <v>0</v>
      </c>
      <c r="F356" s="8">
        <f t="shared" si="277"/>
        <v>1</v>
      </c>
      <c r="G356" s="8">
        <f t="shared" si="277"/>
        <v>2</v>
      </c>
      <c r="H356" s="8">
        <f t="shared" si="277"/>
        <v>5</v>
      </c>
      <c r="I356" s="8">
        <f t="shared" si="277"/>
        <v>10</v>
      </c>
      <c r="J356" s="8">
        <f t="shared" si="277"/>
        <v>21</v>
      </c>
      <c r="K356" s="8">
        <f t="shared" si="277"/>
        <v>42</v>
      </c>
      <c r="L356" s="8">
        <f t="shared" si="277"/>
        <v>84</v>
      </c>
      <c r="M356" s="2">
        <f t="shared" si="236"/>
        <v>-1.0446901285107854E-3</v>
      </c>
      <c r="N356" s="2">
        <f t="shared" si="237"/>
        <v>-1.5670680214802213E-3</v>
      </c>
      <c r="O356" s="2">
        <f t="shared" si="238"/>
        <v>-5.8040304761040364E-4</v>
      </c>
      <c r="P356" s="2">
        <f t="shared" si="239"/>
        <v>-8.3008293376254753E-4</v>
      </c>
      <c r="Q356" s="2">
        <f t="shared" si="240"/>
        <v>-2.7909368573893201E-6</v>
      </c>
      <c r="R356" s="2">
        <f t="shared" si="241"/>
        <v>-7.5010918447884073E-4</v>
      </c>
      <c r="S356" s="2">
        <f t="shared" si="242"/>
        <v>1.5178666753030978E-4</v>
      </c>
      <c r="T356" s="2">
        <f t="shared" si="243"/>
        <v>-2.5954786431493793E-3</v>
      </c>
      <c r="U356" s="4">
        <f t="shared" si="244"/>
        <v>-3.4204005002578565E-5</v>
      </c>
      <c r="V356" s="4">
        <f t="shared" si="245"/>
        <v>4.8817388796685733E-4</v>
      </c>
      <c r="W356" s="4">
        <f t="shared" si="246"/>
        <v>-4.984910859029603E-4</v>
      </c>
      <c r="X356" s="4">
        <f t="shared" si="247"/>
        <v>-2.4881119975081641E-4</v>
      </c>
      <c r="Y356" s="4">
        <f t="shared" si="248"/>
        <v>-1.0761031966559746E-3</v>
      </c>
      <c r="Z356" s="4">
        <f t="shared" si="249"/>
        <v>-3.2878494903452321E-4</v>
      </c>
      <c r="AA356" s="4">
        <f t="shared" si="250"/>
        <v>-1.2306808010436737E-3</v>
      </c>
      <c r="AB356" s="4">
        <f t="shared" si="251"/>
        <v>1.5165845096360153E-3</v>
      </c>
      <c r="AC356" s="4">
        <f t="shared" si="269"/>
        <v>0.20184695146137965</v>
      </c>
      <c r="AD356" s="4">
        <f t="shared" si="270"/>
        <v>0.11199795387063756</v>
      </c>
      <c r="AE356" s="4">
        <f t="shared" si="271"/>
        <v>2.9118096065572724E-2</v>
      </c>
      <c r="AF356" s="4">
        <f t="shared" si="272"/>
        <v>1.8132181074878434E-2</v>
      </c>
      <c r="AG356" s="4">
        <f t="shared" si="273"/>
        <v>1.5863411367752628E-3</v>
      </c>
      <c r="AH356" s="4">
        <f t="shared" si="274"/>
        <v>-7.3814778346821541E-3</v>
      </c>
      <c r="AI356" s="4">
        <f t="shared" si="275"/>
        <v>-1.0989061242718756E-2</v>
      </c>
      <c r="AJ356" s="4">
        <f t="shared" si="276"/>
        <v>0</v>
      </c>
      <c r="AK356" s="2">
        <f t="shared" si="252"/>
        <v>0.39809609594181961</v>
      </c>
      <c r="AL356" s="2">
        <f t="shared" si="253"/>
        <v>0.37145482340037816</v>
      </c>
      <c r="AM356" s="2">
        <f t="shared" si="254"/>
        <v>8.6288110667995105E-2</v>
      </c>
      <c r="AN356" s="2">
        <f t="shared" si="255"/>
        <v>6.4504467354590644E-2</v>
      </c>
      <c r="AO356" s="2">
        <f t="shared" si="256"/>
        <v>3.2528920384602408E-2</v>
      </c>
      <c r="AP356" s="2">
        <f t="shared" si="257"/>
        <v>2.4786828383723002E-2</v>
      </c>
      <c r="AQ356" s="2">
        <f t="shared" si="258"/>
        <v>2.0266021486920374E-2</v>
      </c>
      <c r="AR356" s="2">
        <f t="shared" si="259"/>
        <v>3.4007937226742391E-3</v>
      </c>
      <c r="AS356" s="2">
        <f t="array" ref="AS356">_xlfn.STDEV.S(IF(E$17:E$1040=E356,$C$17:$C$1040,""))</f>
        <v>1.2758628112718129E-2</v>
      </c>
      <c r="AT356" s="2">
        <f t="array" ref="AT356">_xlfn.STDEV.S(IF(F$17:F$1040=F356,$C$17:$C$1040,""))</f>
        <v>1.4290354294774564E-2</v>
      </c>
      <c r="AU356" s="2">
        <f t="array" ref="AU356">_xlfn.STDEV.S(IF(G$17:G$1040=G356,$C$17:$C$1040,""))</f>
        <v>7.2726417459867253E-3</v>
      </c>
      <c r="AV356" s="2">
        <f t="array" ref="AV356">_xlfn.STDEV.S(IF(H$17:H$1040=H356,$C$17:$C$1040,""))</f>
        <v>5.6713932877252658E-3</v>
      </c>
      <c r="AW356" s="2">
        <f t="array" ref="AW356">_xlfn.STDEV.S(IF(I$17:I$1040=I356,$C$17:$C$1040,""))</f>
        <v>5.4018872139970702E-3</v>
      </c>
      <c r="AX356" s="2">
        <f t="array" ref="AX356">_xlfn.STDEV.S(IF(J$17:J$1040=J356,$C$17:$C$1040,""))</f>
        <v>5.4979723160237057E-3</v>
      </c>
      <c r="AY356" s="2">
        <f t="array" ref="AY356">_xlfn.STDEV.S(IF(K$17:K$1040=K356,$C$17:$C$1040,""))</f>
        <v>6.4578492605221888E-3</v>
      </c>
      <c r="AZ356" s="2">
        <f t="array" ref="AZ356">_xlfn.STDEV.S(IF(L$17:L$1040=L356,$C$17:$C$1040,""))</f>
        <v>2.9709081190813177E-3</v>
      </c>
      <c r="BA356" s="5">
        <f t="shared" si="260"/>
        <v>31.202108285058262</v>
      </c>
      <c r="BB356" s="5">
        <f t="shared" si="261"/>
        <v>25.993394966855718</v>
      </c>
      <c r="BC356" s="5">
        <f t="shared" si="262"/>
        <v>11.864754745496933</v>
      </c>
      <c r="BD356" s="5">
        <f t="shared" si="263"/>
        <v>11.373654423543369</v>
      </c>
      <c r="BE356" s="5">
        <f t="shared" si="264"/>
        <v>6.0217696327156327</v>
      </c>
      <c r="BF356" s="5">
        <f t="shared" si="265"/>
        <v>4.5083581653334992</v>
      </c>
      <c r="BG356" s="5">
        <f t="shared" si="266"/>
        <v>3.138199835479226</v>
      </c>
      <c r="BH356" s="5">
        <f t="shared" si="267"/>
        <v>1.1446983839156404</v>
      </c>
    </row>
    <row r="357" spans="1:60" x14ac:dyDescent="0.25">
      <c r="A357" t="s">
        <v>364</v>
      </c>
      <c r="B357">
        <v>148.79</v>
      </c>
      <c r="C357" s="2">
        <f t="shared" si="235"/>
        <v>4.3877413257729092E-3</v>
      </c>
      <c r="D357" s="8">
        <f t="shared" si="268"/>
        <v>340</v>
      </c>
      <c r="E357" s="8">
        <f t="shared" si="234"/>
        <v>0</v>
      </c>
      <c r="F357" s="8">
        <f t="shared" si="277"/>
        <v>1</v>
      </c>
      <c r="G357" s="8">
        <f t="shared" si="277"/>
        <v>2</v>
      </c>
      <c r="H357" s="8">
        <f t="shared" si="277"/>
        <v>5</v>
      </c>
      <c r="I357" s="8">
        <f t="shared" si="277"/>
        <v>10</v>
      </c>
      <c r="J357" s="8">
        <f t="shared" si="277"/>
        <v>21</v>
      </c>
      <c r="K357" s="8">
        <f t="shared" si="277"/>
        <v>42</v>
      </c>
      <c r="L357" s="8">
        <f t="shared" si="277"/>
        <v>85</v>
      </c>
      <c r="M357" s="2">
        <f t="shared" si="236"/>
        <v>-1.0446901285107854E-3</v>
      </c>
      <c r="N357" s="2">
        <f t="shared" si="237"/>
        <v>-1.5670680214802213E-3</v>
      </c>
      <c r="O357" s="2">
        <f t="shared" si="238"/>
        <v>-5.8040304761040364E-4</v>
      </c>
      <c r="P357" s="2">
        <f t="shared" si="239"/>
        <v>-8.3008293376254753E-4</v>
      </c>
      <c r="Q357" s="2">
        <f t="shared" si="240"/>
        <v>-2.7909368573893201E-6</v>
      </c>
      <c r="R357" s="2">
        <f t="shared" si="241"/>
        <v>-7.5010918447884073E-4</v>
      </c>
      <c r="S357" s="2">
        <f t="shared" si="242"/>
        <v>1.5178666753030978E-4</v>
      </c>
      <c r="T357" s="2">
        <f t="shared" si="243"/>
        <v>2.8990519782099988E-3</v>
      </c>
      <c r="U357" s="4">
        <f t="shared" si="244"/>
        <v>5.4324314542836946E-3</v>
      </c>
      <c r="V357" s="4">
        <f t="shared" si="245"/>
        <v>5.9548093472531309E-3</v>
      </c>
      <c r="W357" s="4">
        <f t="shared" si="246"/>
        <v>4.9681443733833128E-3</v>
      </c>
      <c r="X357" s="4">
        <f t="shared" si="247"/>
        <v>5.2178242595354567E-3</v>
      </c>
      <c r="Y357" s="4">
        <f t="shared" si="248"/>
        <v>4.3905322626302985E-3</v>
      </c>
      <c r="Z357" s="4">
        <f t="shared" si="249"/>
        <v>5.1378505102517499E-3</v>
      </c>
      <c r="AA357" s="4">
        <f t="shared" si="250"/>
        <v>4.2359546582425994E-3</v>
      </c>
      <c r="AB357" s="4">
        <f t="shared" si="251"/>
        <v>1.4886893475629104E-3</v>
      </c>
      <c r="AC357" s="4">
        <f t="shared" si="269"/>
        <v>0.20727938291566333</v>
      </c>
      <c r="AD357" s="4">
        <f t="shared" si="270"/>
        <v>0.11795276321789069</v>
      </c>
      <c r="AE357" s="4">
        <f t="shared" si="271"/>
        <v>3.4086240438956035E-2</v>
      </c>
      <c r="AF357" s="4">
        <f t="shared" si="272"/>
        <v>2.3350005334413892E-2</v>
      </c>
      <c r="AG357" s="4">
        <f t="shared" si="273"/>
        <v>5.9768733994055613E-3</v>
      </c>
      <c r="AH357" s="4">
        <f t="shared" si="274"/>
        <v>-2.2436273244304042E-3</v>
      </c>
      <c r="AI357" s="4">
        <f t="shared" si="275"/>
        <v>-6.7531065844761567E-3</v>
      </c>
      <c r="AJ357" s="4">
        <f t="shared" si="276"/>
        <v>1.4886893475629104E-3</v>
      </c>
      <c r="AK357" s="2">
        <f t="shared" si="252"/>
        <v>0.39809609594181961</v>
      </c>
      <c r="AL357" s="2">
        <f t="shared" si="253"/>
        <v>0.37145482340037816</v>
      </c>
      <c r="AM357" s="2">
        <f t="shared" si="254"/>
        <v>8.6288110667995105E-2</v>
      </c>
      <c r="AN357" s="2">
        <f t="shared" si="255"/>
        <v>6.4504467354590644E-2</v>
      </c>
      <c r="AO357" s="2">
        <f t="shared" si="256"/>
        <v>3.2528920384602408E-2</v>
      </c>
      <c r="AP357" s="2">
        <f t="shared" si="257"/>
        <v>2.4786828383723002E-2</v>
      </c>
      <c r="AQ357" s="2">
        <f t="shared" si="258"/>
        <v>2.0266021486920374E-2</v>
      </c>
      <c r="AR357" s="2">
        <f t="shared" si="259"/>
        <v>1.2024225554881307E-2</v>
      </c>
      <c r="AS357" s="2">
        <f t="array" ref="AS357">_xlfn.STDEV.S(IF(E$17:E$1040=E357,$C$17:$C$1040,""))</f>
        <v>1.2758628112718129E-2</v>
      </c>
      <c r="AT357" s="2">
        <f t="array" ref="AT357">_xlfn.STDEV.S(IF(F$17:F$1040=F357,$C$17:$C$1040,""))</f>
        <v>1.4290354294774564E-2</v>
      </c>
      <c r="AU357" s="2">
        <f t="array" ref="AU357">_xlfn.STDEV.S(IF(G$17:G$1040=G357,$C$17:$C$1040,""))</f>
        <v>7.2726417459867253E-3</v>
      </c>
      <c r="AV357" s="2">
        <f t="array" ref="AV357">_xlfn.STDEV.S(IF(H$17:H$1040=H357,$C$17:$C$1040,""))</f>
        <v>5.6713932877252658E-3</v>
      </c>
      <c r="AW357" s="2">
        <f t="array" ref="AW357">_xlfn.STDEV.S(IF(I$17:I$1040=I357,$C$17:$C$1040,""))</f>
        <v>5.4018872139970702E-3</v>
      </c>
      <c r="AX357" s="2">
        <f t="array" ref="AX357">_xlfn.STDEV.S(IF(J$17:J$1040=J357,$C$17:$C$1040,""))</f>
        <v>5.4979723160237057E-3</v>
      </c>
      <c r="AY357" s="2">
        <f t="array" ref="AY357">_xlfn.STDEV.S(IF(K$17:K$1040=K357,$C$17:$C$1040,""))</f>
        <v>6.4578492605221888E-3</v>
      </c>
      <c r="AZ357" s="2">
        <f t="array" ref="AZ357">_xlfn.STDEV.S(IF(L$17:L$1040=L357,$C$17:$C$1040,""))</f>
        <v>8.2677707766807221E-3</v>
      </c>
      <c r="BA357" s="5">
        <f t="shared" si="260"/>
        <v>31.202108285058262</v>
      </c>
      <c r="BB357" s="5">
        <f t="shared" si="261"/>
        <v>25.993394966855718</v>
      </c>
      <c r="BC357" s="5">
        <f t="shared" si="262"/>
        <v>11.864754745496933</v>
      </c>
      <c r="BD357" s="5">
        <f t="shared" si="263"/>
        <v>11.373654423543369</v>
      </c>
      <c r="BE357" s="5">
        <f t="shared" si="264"/>
        <v>6.0217696327156327</v>
      </c>
      <c r="BF357" s="5">
        <f t="shared" si="265"/>
        <v>4.5083581653334992</v>
      </c>
      <c r="BG357" s="5">
        <f t="shared" si="266"/>
        <v>3.138199835479226</v>
      </c>
      <c r="BH357" s="5">
        <f t="shared" si="267"/>
        <v>1.4543491685564964</v>
      </c>
    </row>
    <row r="358" spans="1:60" x14ac:dyDescent="0.25">
      <c r="A358" t="s">
        <v>365</v>
      </c>
      <c r="B358">
        <v>149.83000000000001</v>
      </c>
      <c r="C358" s="2">
        <f t="shared" si="235"/>
        <v>6.9897170508772533E-3</v>
      </c>
      <c r="D358" s="8">
        <f t="shared" si="268"/>
        <v>341</v>
      </c>
      <c r="E358" s="8">
        <f t="shared" si="234"/>
        <v>0</v>
      </c>
      <c r="F358" s="8">
        <f t="shared" si="277"/>
        <v>1</v>
      </c>
      <c r="G358" s="8">
        <f t="shared" si="277"/>
        <v>2</v>
      </c>
      <c r="H358" s="8">
        <f t="shared" si="277"/>
        <v>5</v>
      </c>
      <c r="I358" s="8">
        <f t="shared" si="277"/>
        <v>10</v>
      </c>
      <c r="J358" s="8">
        <f t="shared" si="277"/>
        <v>21</v>
      </c>
      <c r="K358" s="8">
        <f t="shared" si="277"/>
        <v>42</v>
      </c>
      <c r="L358" s="8">
        <f t="shared" si="277"/>
        <v>85</v>
      </c>
      <c r="M358" s="2">
        <f t="shared" si="236"/>
        <v>-1.0446901285107854E-3</v>
      </c>
      <c r="N358" s="2">
        <f t="shared" si="237"/>
        <v>-1.5670680214802213E-3</v>
      </c>
      <c r="O358" s="2">
        <f t="shared" si="238"/>
        <v>-5.8040304761040364E-4</v>
      </c>
      <c r="P358" s="2">
        <f t="shared" si="239"/>
        <v>-8.3008293376254753E-4</v>
      </c>
      <c r="Q358" s="2">
        <f t="shared" si="240"/>
        <v>-2.7909368573893201E-6</v>
      </c>
      <c r="R358" s="2">
        <f t="shared" si="241"/>
        <v>-7.5010918447884073E-4</v>
      </c>
      <c r="S358" s="2">
        <f t="shared" si="242"/>
        <v>1.5178666753030978E-4</v>
      </c>
      <c r="T358" s="2">
        <f t="shared" si="243"/>
        <v>2.8990519782099988E-3</v>
      </c>
      <c r="U358" s="4">
        <f t="shared" si="244"/>
        <v>8.0344071793880395E-3</v>
      </c>
      <c r="V358" s="4">
        <f t="shared" si="245"/>
        <v>8.556785072357475E-3</v>
      </c>
      <c r="W358" s="4">
        <f t="shared" si="246"/>
        <v>7.5701200984876569E-3</v>
      </c>
      <c r="X358" s="4">
        <f t="shared" si="247"/>
        <v>7.8197999846398008E-3</v>
      </c>
      <c r="Y358" s="4">
        <f t="shared" si="248"/>
        <v>6.9925079877346426E-3</v>
      </c>
      <c r="Z358" s="4">
        <f t="shared" si="249"/>
        <v>7.739826235356094E-3</v>
      </c>
      <c r="AA358" s="4">
        <f t="shared" si="250"/>
        <v>6.8379303833469435E-3</v>
      </c>
      <c r="AB358" s="4">
        <f t="shared" si="251"/>
        <v>4.0906650726672544E-3</v>
      </c>
      <c r="AC358" s="4">
        <f t="shared" si="269"/>
        <v>0.21531379009505136</v>
      </c>
      <c r="AD358" s="4">
        <f t="shared" si="270"/>
        <v>0.12650954829024816</v>
      </c>
      <c r="AE358" s="4">
        <f t="shared" si="271"/>
        <v>4.165636053744369E-2</v>
      </c>
      <c r="AF358" s="4">
        <f t="shared" si="272"/>
        <v>3.1169805319053695E-2</v>
      </c>
      <c r="AG358" s="4">
        <f t="shared" si="273"/>
        <v>1.2969381387140204E-2</v>
      </c>
      <c r="AH358" s="4">
        <f t="shared" si="274"/>
        <v>5.4961989109256898E-3</v>
      </c>
      <c r="AI358" s="4">
        <f t="shared" si="275"/>
        <v>8.4823798870786726E-5</v>
      </c>
      <c r="AJ358" s="4">
        <f t="shared" si="276"/>
        <v>5.5793544202301648E-3</v>
      </c>
      <c r="AK358" s="2">
        <f t="shared" si="252"/>
        <v>0.39809609594181961</v>
      </c>
      <c r="AL358" s="2">
        <f t="shared" si="253"/>
        <v>0.37145482340037816</v>
      </c>
      <c r="AM358" s="2">
        <f t="shared" si="254"/>
        <v>8.6288110667995105E-2</v>
      </c>
      <c r="AN358" s="2">
        <f t="shared" si="255"/>
        <v>6.4504467354590644E-2</v>
      </c>
      <c r="AO358" s="2">
        <f t="shared" si="256"/>
        <v>3.2528920384602408E-2</v>
      </c>
      <c r="AP358" s="2">
        <f t="shared" si="257"/>
        <v>2.4786828383723002E-2</v>
      </c>
      <c r="AQ358" s="2">
        <f t="shared" si="258"/>
        <v>2.0266021486920374E-2</v>
      </c>
      <c r="AR358" s="2">
        <f t="shared" si="259"/>
        <v>1.2024225554881307E-2</v>
      </c>
      <c r="AS358" s="2">
        <f t="array" ref="AS358">_xlfn.STDEV.S(IF(E$17:E$1040=E358,$C$17:$C$1040,""))</f>
        <v>1.2758628112718129E-2</v>
      </c>
      <c r="AT358" s="2">
        <f t="array" ref="AT358">_xlfn.STDEV.S(IF(F$17:F$1040=F358,$C$17:$C$1040,""))</f>
        <v>1.4290354294774564E-2</v>
      </c>
      <c r="AU358" s="2">
        <f t="array" ref="AU358">_xlfn.STDEV.S(IF(G$17:G$1040=G358,$C$17:$C$1040,""))</f>
        <v>7.2726417459867253E-3</v>
      </c>
      <c r="AV358" s="2">
        <f t="array" ref="AV358">_xlfn.STDEV.S(IF(H$17:H$1040=H358,$C$17:$C$1040,""))</f>
        <v>5.6713932877252658E-3</v>
      </c>
      <c r="AW358" s="2">
        <f t="array" ref="AW358">_xlfn.STDEV.S(IF(I$17:I$1040=I358,$C$17:$C$1040,""))</f>
        <v>5.4018872139970702E-3</v>
      </c>
      <c r="AX358" s="2">
        <f t="array" ref="AX358">_xlfn.STDEV.S(IF(J$17:J$1040=J358,$C$17:$C$1040,""))</f>
        <v>5.4979723160237057E-3</v>
      </c>
      <c r="AY358" s="2">
        <f t="array" ref="AY358">_xlfn.STDEV.S(IF(K$17:K$1040=K358,$C$17:$C$1040,""))</f>
        <v>6.4578492605221888E-3</v>
      </c>
      <c r="AZ358" s="2">
        <f t="array" ref="AZ358">_xlfn.STDEV.S(IF(L$17:L$1040=L358,$C$17:$C$1040,""))</f>
        <v>8.2677707766807221E-3</v>
      </c>
      <c r="BA358" s="5">
        <f t="shared" si="260"/>
        <v>31.202108285058262</v>
      </c>
      <c r="BB358" s="5">
        <f t="shared" si="261"/>
        <v>25.993394966855718</v>
      </c>
      <c r="BC358" s="5">
        <f t="shared" si="262"/>
        <v>11.864754745496933</v>
      </c>
      <c r="BD358" s="5">
        <f t="shared" si="263"/>
        <v>11.373654423543369</v>
      </c>
      <c r="BE358" s="5">
        <f t="shared" si="264"/>
        <v>6.0217696327156327</v>
      </c>
      <c r="BF358" s="5">
        <f t="shared" si="265"/>
        <v>4.5083581653334992</v>
      </c>
      <c r="BG358" s="5">
        <f t="shared" si="266"/>
        <v>3.138199835479226</v>
      </c>
      <c r="BH358" s="5">
        <f t="shared" si="267"/>
        <v>1.4543491685564964</v>
      </c>
    </row>
    <row r="359" spans="1:60" x14ac:dyDescent="0.25">
      <c r="A359" t="s">
        <v>366</v>
      </c>
      <c r="B359">
        <v>151.22999999999999</v>
      </c>
      <c r="C359" s="2">
        <f t="shared" si="235"/>
        <v>9.3439231128611411E-3</v>
      </c>
      <c r="D359" s="8">
        <f t="shared" si="268"/>
        <v>342</v>
      </c>
      <c r="E359" s="8">
        <f t="shared" si="234"/>
        <v>0</v>
      </c>
      <c r="F359" s="8">
        <f t="shared" si="277"/>
        <v>1</v>
      </c>
      <c r="G359" s="8">
        <f t="shared" si="277"/>
        <v>2</v>
      </c>
      <c r="H359" s="8">
        <f t="shared" si="277"/>
        <v>5</v>
      </c>
      <c r="I359" s="8">
        <f t="shared" si="277"/>
        <v>10</v>
      </c>
      <c r="J359" s="8">
        <f t="shared" si="277"/>
        <v>21</v>
      </c>
      <c r="K359" s="8">
        <f t="shared" si="277"/>
        <v>42</v>
      </c>
      <c r="L359" s="8">
        <f t="shared" si="277"/>
        <v>85</v>
      </c>
      <c r="M359" s="2">
        <f t="shared" si="236"/>
        <v>-1.0446901285107854E-3</v>
      </c>
      <c r="N359" s="2">
        <f t="shared" si="237"/>
        <v>-1.5670680214802213E-3</v>
      </c>
      <c r="O359" s="2">
        <f t="shared" si="238"/>
        <v>-5.8040304761040364E-4</v>
      </c>
      <c r="P359" s="2">
        <f t="shared" si="239"/>
        <v>-8.3008293376254753E-4</v>
      </c>
      <c r="Q359" s="2">
        <f t="shared" si="240"/>
        <v>-2.7909368573893201E-6</v>
      </c>
      <c r="R359" s="2">
        <f t="shared" si="241"/>
        <v>-7.5010918447884073E-4</v>
      </c>
      <c r="S359" s="2">
        <f t="shared" si="242"/>
        <v>1.5178666753030978E-4</v>
      </c>
      <c r="T359" s="2">
        <f t="shared" si="243"/>
        <v>2.8990519782099988E-3</v>
      </c>
      <c r="U359" s="4">
        <f t="shared" si="244"/>
        <v>1.0388613241371927E-2</v>
      </c>
      <c r="V359" s="4">
        <f t="shared" si="245"/>
        <v>1.0910991134341363E-2</v>
      </c>
      <c r="W359" s="4">
        <f t="shared" si="246"/>
        <v>9.9243261604715447E-3</v>
      </c>
      <c r="X359" s="4">
        <f t="shared" si="247"/>
        <v>1.0174006046623689E-2</v>
      </c>
      <c r="Y359" s="4">
        <f t="shared" si="248"/>
        <v>9.3467140497185304E-3</v>
      </c>
      <c r="Z359" s="4">
        <f t="shared" si="249"/>
        <v>1.0094032297339982E-2</v>
      </c>
      <c r="AA359" s="4">
        <f t="shared" si="250"/>
        <v>9.1921364453308313E-3</v>
      </c>
      <c r="AB359" s="4">
        <f t="shared" si="251"/>
        <v>6.4448711346511423E-3</v>
      </c>
      <c r="AC359" s="4">
        <f t="shared" si="269"/>
        <v>0.22570240333642327</v>
      </c>
      <c r="AD359" s="4">
        <f t="shared" si="270"/>
        <v>0.13742053942458951</v>
      </c>
      <c r="AE359" s="4">
        <f t="shared" si="271"/>
        <v>5.1580686697915233E-2</v>
      </c>
      <c r="AF359" s="4">
        <f t="shared" si="272"/>
        <v>4.1343811365677385E-2</v>
      </c>
      <c r="AG359" s="4">
        <f t="shared" si="273"/>
        <v>2.2316095436858734E-2</v>
      </c>
      <c r="AH359" s="4">
        <f t="shared" si="274"/>
        <v>1.5590231208265672E-2</v>
      </c>
      <c r="AI359" s="4">
        <f t="shared" si="275"/>
        <v>9.276960244201618E-3</v>
      </c>
      <c r="AJ359" s="4">
        <f t="shared" si="276"/>
        <v>1.2024225554881307E-2</v>
      </c>
      <c r="AK359" s="2">
        <f t="shared" si="252"/>
        <v>0.39809609594181961</v>
      </c>
      <c r="AL359" s="2">
        <f t="shared" si="253"/>
        <v>0.37145482340037816</v>
      </c>
      <c r="AM359" s="2">
        <f t="shared" si="254"/>
        <v>8.6288110667995105E-2</v>
      </c>
      <c r="AN359" s="2">
        <f t="shared" si="255"/>
        <v>6.4504467354590644E-2</v>
      </c>
      <c r="AO359" s="2">
        <f t="shared" si="256"/>
        <v>3.2528920384602408E-2</v>
      </c>
      <c r="AP359" s="2">
        <f t="shared" si="257"/>
        <v>2.4786828383723002E-2</v>
      </c>
      <c r="AQ359" s="2">
        <f t="shared" si="258"/>
        <v>2.0266021486920374E-2</v>
      </c>
      <c r="AR359" s="2">
        <f t="shared" si="259"/>
        <v>1.2024225554881307E-2</v>
      </c>
      <c r="AS359" s="2">
        <f t="array" ref="AS359">_xlfn.STDEV.S(IF(E$17:E$1040=E359,$C$17:$C$1040,""))</f>
        <v>1.2758628112718129E-2</v>
      </c>
      <c r="AT359" s="2">
        <f t="array" ref="AT359">_xlfn.STDEV.S(IF(F$17:F$1040=F359,$C$17:$C$1040,""))</f>
        <v>1.4290354294774564E-2</v>
      </c>
      <c r="AU359" s="2">
        <f t="array" ref="AU359">_xlfn.STDEV.S(IF(G$17:G$1040=G359,$C$17:$C$1040,""))</f>
        <v>7.2726417459867253E-3</v>
      </c>
      <c r="AV359" s="2">
        <f t="array" ref="AV359">_xlfn.STDEV.S(IF(H$17:H$1040=H359,$C$17:$C$1040,""))</f>
        <v>5.6713932877252658E-3</v>
      </c>
      <c r="AW359" s="2">
        <f t="array" ref="AW359">_xlfn.STDEV.S(IF(I$17:I$1040=I359,$C$17:$C$1040,""))</f>
        <v>5.4018872139970702E-3</v>
      </c>
      <c r="AX359" s="2">
        <f t="array" ref="AX359">_xlfn.STDEV.S(IF(J$17:J$1040=J359,$C$17:$C$1040,""))</f>
        <v>5.4979723160237057E-3</v>
      </c>
      <c r="AY359" s="2">
        <f t="array" ref="AY359">_xlfn.STDEV.S(IF(K$17:K$1040=K359,$C$17:$C$1040,""))</f>
        <v>6.4578492605221888E-3</v>
      </c>
      <c r="AZ359" s="2">
        <f t="array" ref="AZ359">_xlfn.STDEV.S(IF(L$17:L$1040=L359,$C$17:$C$1040,""))</f>
        <v>8.2677707766807221E-3</v>
      </c>
      <c r="BA359" s="5">
        <f t="shared" si="260"/>
        <v>31.202108285058262</v>
      </c>
      <c r="BB359" s="5">
        <f t="shared" si="261"/>
        <v>25.993394966855718</v>
      </c>
      <c r="BC359" s="5">
        <f t="shared" si="262"/>
        <v>11.864754745496933</v>
      </c>
      <c r="BD359" s="5">
        <f t="shared" si="263"/>
        <v>11.373654423543369</v>
      </c>
      <c r="BE359" s="5">
        <f t="shared" si="264"/>
        <v>6.0217696327156327</v>
      </c>
      <c r="BF359" s="5">
        <f t="shared" si="265"/>
        <v>4.5083581653334992</v>
      </c>
      <c r="BG359" s="5">
        <f t="shared" si="266"/>
        <v>3.138199835479226</v>
      </c>
      <c r="BH359" s="5">
        <f t="shared" si="267"/>
        <v>1.4543491685564964</v>
      </c>
    </row>
    <row r="360" spans="1:60" x14ac:dyDescent="0.25">
      <c r="A360" t="s">
        <v>367</v>
      </c>
      <c r="B360">
        <v>149.85</v>
      </c>
      <c r="C360" s="2">
        <f t="shared" si="235"/>
        <v>-9.1251735766713082E-3</v>
      </c>
      <c r="D360" s="8">
        <f t="shared" si="268"/>
        <v>343</v>
      </c>
      <c r="E360" s="8">
        <f t="shared" si="234"/>
        <v>0</v>
      </c>
      <c r="F360" s="8">
        <f t="shared" si="277"/>
        <v>1</v>
      </c>
      <c r="G360" s="8">
        <f t="shared" si="277"/>
        <v>2</v>
      </c>
      <c r="H360" s="8">
        <f t="shared" si="277"/>
        <v>5</v>
      </c>
      <c r="I360" s="8">
        <f t="shared" si="277"/>
        <v>10</v>
      </c>
      <c r="J360" s="8">
        <f t="shared" si="277"/>
        <v>21</v>
      </c>
      <c r="K360" s="8">
        <f t="shared" si="277"/>
        <v>42</v>
      </c>
      <c r="L360" s="8">
        <f t="shared" si="277"/>
        <v>85</v>
      </c>
      <c r="M360" s="2">
        <f t="shared" si="236"/>
        <v>-1.0446901285107854E-3</v>
      </c>
      <c r="N360" s="2">
        <f t="shared" si="237"/>
        <v>-1.5670680214802213E-3</v>
      </c>
      <c r="O360" s="2">
        <f t="shared" si="238"/>
        <v>-5.8040304761040364E-4</v>
      </c>
      <c r="P360" s="2">
        <f t="shared" si="239"/>
        <v>-8.3008293376254753E-4</v>
      </c>
      <c r="Q360" s="2">
        <f t="shared" si="240"/>
        <v>-2.7909368573893201E-6</v>
      </c>
      <c r="R360" s="2">
        <f t="shared" si="241"/>
        <v>-7.5010918447884073E-4</v>
      </c>
      <c r="S360" s="2">
        <f t="shared" si="242"/>
        <v>1.5178666753030978E-4</v>
      </c>
      <c r="T360" s="2">
        <f t="shared" si="243"/>
        <v>2.8990519782099988E-3</v>
      </c>
      <c r="U360" s="4">
        <f t="shared" si="244"/>
        <v>-8.080483448160522E-3</v>
      </c>
      <c r="V360" s="4">
        <f t="shared" si="245"/>
        <v>-7.5581055551910865E-3</v>
      </c>
      <c r="W360" s="4">
        <f t="shared" si="246"/>
        <v>-8.5447705290609046E-3</v>
      </c>
      <c r="X360" s="4">
        <f t="shared" si="247"/>
        <v>-8.2950906429087607E-3</v>
      </c>
      <c r="Y360" s="4">
        <f t="shared" si="248"/>
        <v>-9.1223826398139189E-3</v>
      </c>
      <c r="Z360" s="4">
        <f t="shared" si="249"/>
        <v>-8.3750643921924675E-3</v>
      </c>
      <c r="AA360" s="4">
        <f t="shared" si="250"/>
        <v>-9.276960244201618E-3</v>
      </c>
      <c r="AB360" s="4">
        <f t="shared" si="251"/>
        <v>-1.2024225554881307E-2</v>
      </c>
      <c r="AC360" s="4">
        <f t="shared" si="269"/>
        <v>0.21762191988826274</v>
      </c>
      <c r="AD360" s="4">
        <f t="shared" si="270"/>
        <v>0.12986243386939841</v>
      </c>
      <c r="AE360" s="4">
        <f t="shared" si="271"/>
        <v>4.3035916168854327E-2</v>
      </c>
      <c r="AF360" s="4">
        <f t="shared" si="272"/>
        <v>3.3048720722768626E-2</v>
      </c>
      <c r="AG360" s="4">
        <f t="shared" si="273"/>
        <v>1.3193712797044815E-2</v>
      </c>
      <c r="AH360" s="4">
        <f t="shared" si="274"/>
        <v>7.2151668160732041E-3</v>
      </c>
      <c r="AI360" s="4">
        <f t="shared" si="275"/>
        <v>0</v>
      </c>
      <c r="AJ360" s="4">
        <f t="shared" si="276"/>
        <v>0</v>
      </c>
      <c r="AK360" s="2">
        <f t="shared" si="252"/>
        <v>0.39809609594181961</v>
      </c>
      <c r="AL360" s="2">
        <f t="shared" si="253"/>
        <v>0.37145482340037816</v>
      </c>
      <c r="AM360" s="2">
        <f t="shared" si="254"/>
        <v>8.6288110667995105E-2</v>
      </c>
      <c r="AN360" s="2">
        <f t="shared" si="255"/>
        <v>6.4504467354590644E-2</v>
      </c>
      <c r="AO360" s="2">
        <f t="shared" si="256"/>
        <v>3.2528920384602408E-2</v>
      </c>
      <c r="AP360" s="2">
        <f t="shared" si="257"/>
        <v>2.4786828383723002E-2</v>
      </c>
      <c r="AQ360" s="2">
        <f t="shared" si="258"/>
        <v>2.0266021486920374E-2</v>
      </c>
      <c r="AR360" s="2">
        <f t="shared" si="259"/>
        <v>1.2024225554881307E-2</v>
      </c>
      <c r="AS360" s="2">
        <f t="array" ref="AS360">_xlfn.STDEV.S(IF(E$17:E$1040=E360,$C$17:$C$1040,""))</f>
        <v>1.2758628112718129E-2</v>
      </c>
      <c r="AT360" s="2">
        <f t="array" ref="AT360">_xlfn.STDEV.S(IF(F$17:F$1040=F360,$C$17:$C$1040,""))</f>
        <v>1.4290354294774564E-2</v>
      </c>
      <c r="AU360" s="2">
        <f t="array" ref="AU360">_xlfn.STDEV.S(IF(G$17:G$1040=G360,$C$17:$C$1040,""))</f>
        <v>7.2726417459867253E-3</v>
      </c>
      <c r="AV360" s="2">
        <f t="array" ref="AV360">_xlfn.STDEV.S(IF(H$17:H$1040=H360,$C$17:$C$1040,""))</f>
        <v>5.6713932877252658E-3</v>
      </c>
      <c r="AW360" s="2">
        <f t="array" ref="AW360">_xlfn.STDEV.S(IF(I$17:I$1040=I360,$C$17:$C$1040,""))</f>
        <v>5.4018872139970702E-3</v>
      </c>
      <c r="AX360" s="2">
        <f t="array" ref="AX360">_xlfn.STDEV.S(IF(J$17:J$1040=J360,$C$17:$C$1040,""))</f>
        <v>5.4979723160237057E-3</v>
      </c>
      <c r="AY360" s="2">
        <f t="array" ref="AY360">_xlfn.STDEV.S(IF(K$17:K$1040=K360,$C$17:$C$1040,""))</f>
        <v>6.4578492605221888E-3</v>
      </c>
      <c r="AZ360" s="2">
        <f t="array" ref="AZ360">_xlfn.STDEV.S(IF(L$17:L$1040=L360,$C$17:$C$1040,""))</f>
        <v>8.2677707766807221E-3</v>
      </c>
      <c r="BA360" s="5">
        <f t="shared" si="260"/>
        <v>31.202108285058262</v>
      </c>
      <c r="BB360" s="5">
        <f t="shared" si="261"/>
        <v>25.993394966855718</v>
      </c>
      <c r="BC360" s="5">
        <f t="shared" si="262"/>
        <v>11.864754745496933</v>
      </c>
      <c r="BD360" s="5">
        <f t="shared" si="263"/>
        <v>11.373654423543369</v>
      </c>
      <c r="BE360" s="5">
        <f t="shared" si="264"/>
        <v>6.0217696327156327</v>
      </c>
      <c r="BF360" s="5">
        <f t="shared" si="265"/>
        <v>4.5083581653334992</v>
      </c>
      <c r="BG360" s="5">
        <f t="shared" si="266"/>
        <v>3.138199835479226</v>
      </c>
      <c r="BH360" s="5">
        <f t="shared" si="267"/>
        <v>1.4543491685564964</v>
      </c>
    </row>
    <row r="361" spans="1:60" x14ac:dyDescent="0.25">
      <c r="A361" t="s">
        <v>368</v>
      </c>
      <c r="B361">
        <v>150.13</v>
      </c>
      <c r="C361" s="2">
        <f t="shared" si="235"/>
        <v>1.8685352018685819E-3</v>
      </c>
      <c r="D361" s="8">
        <f t="shared" si="268"/>
        <v>344</v>
      </c>
      <c r="E361" s="8">
        <f t="shared" si="234"/>
        <v>0</v>
      </c>
      <c r="F361" s="8">
        <f t="shared" si="277"/>
        <v>1</v>
      </c>
      <c r="G361" s="8">
        <f t="shared" si="277"/>
        <v>2</v>
      </c>
      <c r="H361" s="8">
        <f t="shared" si="277"/>
        <v>5</v>
      </c>
      <c r="I361" s="8">
        <f t="shared" si="277"/>
        <v>10</v>
      </c>
      <c r="J361" s="8">
        <f t="shared" si="277"/>
        <v>21</v>
      </c>
      <c r="K361" s="8">
        <f t="shared" si="277"/>
        <v>43</v>
      </c>
      <c r="L361" s="8">
        <f t="shared" si="277"/>
        <v>86</v>
      </c>
      <c r="M361" s="2">
        <f t="shared" si="236"/>
        <v>-1.0446901285107854E-3</v>
      </c>
      <c r="N361" s="2">
        <f t="shared" si="237"/>
        <v>-1.5670680214802213E-3</v>
      </c>
      <c r="O361" s="2">
        <f t="shared" si="238"/>
        <v>-5.8040304761040364E-4</v>
      </c>
      <c r="P361" s="2">
        <f t="shared" si="239"/>
        <v>-8.3008293376254753E-4</v>
      </c>
      <c r="Q361" s="2">
        <f t="shared" si="240"/>
        <v>-2.7909368573893201E-6</v>
      </c>
      <c r="R361" s="2">
        <f t="shared" si="241"/>
        <v>-7.5010918447884073E-4</v>
      </c>
      <c r="S361" s="2">
        <f t="shared" si="242"/>
        <v>-1.6520050364879912E-3</v>
      </c>
      <c r="T361" s="2">
        <f t="shared" si="243"/>
        <v>-3.2141754786658983E-3</v>
      </c>
      <c r="U361" s="4">
        <f t="shared" si="244"/>
        <v>2.9132253303793673E-3</v>
      </c>
      <c r="V361" s="4">
        <f t="shared" si="245"/>
        <v>3.4356032233488032E-3</v>
      </c>
      <c r="W361" s="4">
        <f t="shared" si="246"/>
        <v>2.4489382494789855E-3</v>
      </c>
      <c r="X361" s="4">
        <f t="shared" si="247"/>
        <v>2.6986181356311294E-3</v>
      </c>
      <c r="Y361" s="4">
        <f t="shared" si="248"/>
        <v>1.8713261387259712E-3</v>
      </c>
      <c r="Z361" s="4">
        <f t="shared" si="249"/>
        <v>2.6186443863474226E-3</v>
      </c>
      <c r="AA361" s="4">
        <f t="shared" si="250"/>
        <v>3.5205402383565731E-3</v>
      </c>
      <c r="AB361" s="4">
        <f t="shared" si="251"/>
        <v>5.0827106805344802E-3</v>
      </c>
      <c r="AC361" s="4">
        <f t="shared" si="269"/>
        <v>0.22053514521864209</v>
      </c>
      <c r="AD361" s="4">
        <f t="shared" si="270"/>
        <v>0.13329803709274721</v>
      </c>
      <c r="AE361" s="4">
        <f t="shared" si="271"/>
        <v>4.5484854418333311E-2</v>
      </c>
      <c r="AF361" s="4">
        <f t="shared" si="272"/>
        <v>3.5747338858399758E-2</v>
      </c>
      <c r="AG361" s="4">
        <f t="shared" si="273"/>
        <v>1.5065038935770787E-2</v>
      </c>
      <c r="AH361" s="4">
        <f t="shared" si="274"/>
        <v>9.8338112024206267E-3</v>
      </c>
      <c r="AI361" s="4">
        <f t="shared" si="275"/>
        <v>3.5205402383565731E-3</v>
      </c>
      <c r="AJ361" s="4">
        <f t="shared" si="276"/>
        <v>5.0827106805344802E-3</v>
      </c>
      <c r="AK361" s="2">
        <f t="shared" si="252"/>
        <v>0.39809609594181961</v>
      </c>
      <c r="AL361" s="2">
        <f t="shared" si="253"/>
        <v>0.37145482340037816</v>
      </c>
      <c r="AM361" s="2">
        <f t="shared" si="254"/>
        <v>8.6288110667995105E-2</v>
      </c>
      <c r="AN361" s="2">
        <f t="shared" si="255"/>
        <v>6.4504467354590644E-2</v>
      </c>
      <c r="AO361" s="2">
        <f t="shared" si="256"/>
        <v>3.2528920384602408E-2</v>
      </c>
      <c r="AP361" s="2">
        <f t="shared" si="257"/>
        <v>2.4786828383723002E-2</v>
      </c>
      <c r="AQ361" s="2">
        <f t="shared" si="258"/>
        <v>1.4520929117832204E-2</v>
      </c>
      <c r="AR361" s="2">
        <f t="shared" si="259"/>
        <v>5.0827106805344802E-3</v>
      </c>
      <c r="AS361" s="2">
        <f t="array" ref="AS361">_xlfn.STDEV.S(IF(E$17:E$1040=E361,$C$17:$C$1040,""))</f>
        <v>1.2758628112718129E-2</v>
      </c>
      <c r="AT361" s="2">
        <f t="array" ref="AT361">_xlfn.STDEV.S(IF(F$17:F$1040=F361,$C$17:$C$1040,""))</f>
        <v>1.4290354294774564E-2</v>
      </c>
      <c r="AU361" s="2">
        <f t="array" ref="AU361">_xlfn.STDEV.S(IF(G$17:G$1040=G361,$C$17:$C$1040,""))</f>
        <v>7.2726417459867253E-3</v>
      </c>
      <c r="AV361" s="2">
        <f t="array" ref="AV361">_xlfn.STDEV.S(IF(H$17:H$1040=H361,$C$17:$C$1040,""))</f>
        <v>5.6713932877252658E-3</v>
      </c>
      <c r="AW361" s="2">
        <f t="array" ref="AW361">_xlfn.STDEV.S(IF(I$17:I$1040=I361,$C$17:$C$1040,""))</f>
        <v>5.4018872139970702E-3</v>
      </c>
      <c r="AX361" s="2">
        <f t="array" ref="AX361">_xlfn.STDEV.S(IF(J$17:J$1040=J361,$C$17:$C$1040,""))</f>
        <v>5.4979723160237057E-3</v>
      </c>
      <c r="AY361" s="2">
        <f t="array" ref="AY361">_xlfn.STDEV.S(IF(K$17:K$1040=K361,$C$17:$C$1040,""))</f>
        <v>4.6054954172645938E-3</v>
      </c>
      <c r="AZ361" s="2">
        <f t="array" ref="AZ361">_xlfn.STDEV.S(IF(L$17:L$1040=L361,$C$17:$C$1040,""))</f>
        <v>3.4751945195447683E-3</v>
      </c>
      <c r="BA361" s="5">
        <f t="shared" si="260"/>
        <v>31.202108285058262</v>
      </c>
      <c r="BB361" s="5">
        <f t="shared" si="261"/>
        <v>25.993394966855718</v>
      </c>
      <c r="BC361" s="5">
        <f t="shared" si="262"/>
        <v>11.864754745496933</v>
      </c>
      <c r="BD361" s="5">
        <f t="shared" si="263"/>
        <v>11.373654423543369</v>
      </c>
      <c r="BE361" s="5">
        <f t="shared" si="264"/>
        <v>6.0217696327156327</v>
      </c>
      <c r="BF361" s="5">
        <f t="shared" si="265"/>
        <v>4.5083581653334992</v>
      </c>
      <c r="BG361" s="5">
        <f t="shared" si="266"/>
        <v>3.1529570224731267</v>
      </c>
      <c r="BH361" s="5">
        <f t="shared" si="267"/>
        <v>1.4625686855653444</v>
      </c>
    </row>
    <row r="362" spans="1:60" x14ac:dyDescent="0.25">
      <c r="A362" t="s">
        <v>369</v>
      </c>
      <c r="B362">
        <v>149.5</v>
      </c>
      <c r="C362" s="2">
        <f t="shared" si="235"/>
        <v>-4.1963631519349454E-3</v>
      </c>
      <c r="D362" s="8">
        <f t="shared" si="268"/>
        <v>345</v>
      </c>
      <c r="E362" s="8">
        <f t="shared" si="234"/>
        <v>0</v>
      </c>
      <c r="F362" s="8">
        <f t="shared" si="277"/>
        <v>1</v>
      </c>
      <c r="G362" s="8">
        <f t="shared" si="277"/>
        <v>2</v>
      </c>
      <c r="H362" s="8">
        <f t="shared" si="277"/>
        <v>5</v>
      </c>
      <c r="I362" s="8">
        <f t="shared" si="277"/>
        <v>10</v>
      </c>
      <c r="J362" s="8">
        <f t="shared" si="277"/>
        <v>21</v>
      </c>
      <c r="K362" s="8">
        <f t="shared" si="277"/>
        <v>43</v>
      </c>
      <c r="L362" s="8">
        <f t="shared" si="277"/>
        <v>86</v>
      </c>
      <c r="M362" s="2">
        <f t="shared" si="236"/>
        <v>-1.0446901285107854E-3</v>
      </c>
      <c r="N362" s="2">
        <f t="shared" si="237"/>
        <v>-1.5670680214802213E-3</v>
      </c>
      <c r="O362" s="2">
        <f t="shared" si="238"/>
        <v>-5.8040304761040364E-4</v>
      </c>
      <c r="P362" s="2">
        <f t="shared" si="239"/>
        <v>-8.3008293376254753E-4</v>
      </c>
      <c r="Q362" s="2">
        <f t="shared" si="240"/>
        <v>-2.7909368573893201E-6</v>
      </c>
      <c r="R362" s="2">
        <f t="shared" si="241"/>
        <v>-7.5010918447884073E-4</v>
      </c>
      <c r="S362" s="2">
        <f t="shared" si="242"/>
        <v>-1.6520050364879912E-3</v>
      </c>
      <c r="T362" s="2">
        <f t="shared" si="243"/>
        <v>-3.2141754786658983E-3</v>
      </c>
      <c r="U362" s="4">
        <f t="shared" si="244"/>
        <v>-3.15167302342416E-3</v>
      </c>
      <c r="V362" s="4">
        <f t="shared" si="245"/>
        <v>-2.6292951304547241E-3</v>
      </c>
      <c r="W362" s="4">
        <f t="shared" si="246"/>
        <v>-3.6159601043245417E-3</v>
      </c>
      <c r="X362" s="4">
        <f t="shared" si="247"/>
        <v>-3.3662802181723978E-3</v>
      </c>
      <c r="Y362" s="4">
        <f t="shared" si="248"/>
        <v>-4.193572215077556E-3</v>
      </c>
      <c r="Z362" s="4">
        <f t="shared" si="249"/>
        <v>-3.4462539674561046E-3</v>
      </c>
      <c r="AA362" s="4">
        <f t="shared" si="250"/>
        <v>-2.5443581154469541E-3</v>
      </c>
      <c r="AB362" s="4">
        <f t="shared" si="251"/>
        <v>-9.821876732690471E-4</v>
      </c>
      <c r="AC362" s="4">
        <f t="shared" si="269"/>
        <v>0.21738347219521792</v>
      </c>
      <c r="AD362" s="4">
        <f t="shared" si="270"/>
        <v>0.13066874196229247</v>
      </c>
      <c r="AE362" s="4">
        <f t="shared" si="271"/>
        <v>4.1868894314008767E-2</v>
      </c>
      <c r="AF362" s="4">
        <f t="shared" si="272"/>
        <v>3.2381058640227361E-2</v>
      </c>
      <c r="AG362" s="4">
        <f t="shared" si="273"/>
        <v>1.0871466720693231E-2</v>
      </c>
      <c r="AH362" s="4">
        <f t="shared" si="274"/>
        <v>6.3875572349645221E-3</v>
      </c>
      <c r="AI362" s="4">
        <f t="shared" si="275"/>
        <v>9.7618212290961903E-4</v>
      </c>
      <c r="AJ362" s="4">
        <f t="shared" si="276"/>
        <v>4.1005230072654331E-3</v>
      </c>
      <c r="AK362" s="2">
        <f t="shared" si="252"/>
        <v>0.39809609594181961</v>
      </c>
      <c r="AL362" s="2">
        <f t="shared" si="253"/>
        <v>0.37145482340037816</v>
      </c>
      <c r="AM362" s="2">
        <f t="shared" si="254"/>
        <v>8.6288110667995105E-2</v>
      </c>
      <c r="AN362" s="2">
        <f t="shared" si="255"/>
        <v>6.4504467354590644E-2</v>
      </c>
      <c r="AO362" s="2">
        <f t="shared" si="256"/>
        <v>3.2528920384602408E-2</v>
      </c>
      <c r="AP362" s="2">
        <f t="shared" si="257"/>
        <v>2.4786828383723002E-2</v>
      </c>
      <c r="AQ362" s="2">
        <f t="shared" si="258"/>
        <v>1.4520929117832204E-2</v>
      </c>
      <c r="AR362" s="2">
        <f t="shared" si="259"/>
        <v>5.0827106805344802E-3</v>
      </c>
      <c r="AS362" s="2">
        <f t="array" ref="AS362">_xlfn.STDEV.S(IF(E$17:E$1040=E362,$C$17:$C$1040,""))</f>
        <v>1.2758628112718129E-2</v>
      </c>
      <c r="AT362" s="2">
        <f t="array" ref="AT362">_xlfn.STDEV.S(IF(F$17:F$1040=F362,$C$17:$C$1040,""))</f>
        <v>1.4290354294774564E-2</v>
      </c>
      <c r="AU362" s="2">
        <f t="array" ref="AU362">_xlfn.STDEV.S(IF(G$17:G$1040=G362,$C$17:$C$1040,""))</f>
        <v>7.2726417459867253E-3</v>
      </c>
      <c r="AV362" s="2">
        <f t="array" ref="AV362">_xlfn.STDEV.S(IF(H$17:H$1040=H362,$C$17:$C$1040,""))</f>
        <v>5.6713932877252658E-3</v>
      </c>
      <c r="AW362" s="2">
        <f t="array" ref="AW362">_xlfn.STDEV.S(IF(I$17:I$1040=I362,$C$17:$C$1040,""))</f>
        <v>5.4018872139970702E-3</v>
      </c>
      <c r="AX362" s="2">
        <f t="array" ref="AX362">_xlfn.STDEV.S(IF(J$17:J$1040=J362,$C$17:$C$1040,""))</f>
        <v>5.4979723160237057E-3</v>
      </c>
      <c r="AY362" s="2">
        <f t="array" ref="AY362">_xlfn.STDEV.S(IF(K$17:K$1040=K362,$C$17:$C$1040,""))</f>
        <v>4.6054954172645938E-3</v>
      </c>
      <c r="AZ362" s="2">
        <f t="array" ref="AZ362">_xlfn.STDEV.S(IF(L$17:L$1040=L362,$C$17:$C$1040,""))</f>
        <v>3.4751945195447683E-3</v>
      </c>
      <c r="BA362" s="5">
        <f t="shared" si="260"/>
        <v>31.202108285058262</v>
      </c>
      <c r="BB362" s="5">
        <f t="shared" si="261"/>
        <v>25.993394966855718</v>
      </c>
      <c r="BC362" s="5">
        <f t="shared" si="262"/>
        <v>11.864754745496933</v>
      </c>
      <c r="BD362" s="5">
        <f t="shared" si="263"/>
        <v>11.373654423543369</v>
      </c>
      <c r="BE362" s="5">
        <f t="shared" si="264"/>
        <v>6.0217696327156327</v>
      </c>
      <c r="BF362" s="5">
        <f t="shared" si="265"/>
        <v>4.5083581653334992</v>
      </c>
      <c r="BG362" s="5">
        <f t="shared" si="266"/>
        <v>3.1529570224731267</v>
      </c>
      <c r="BH362" s="5">
        <f t="shared" si="267"/>
        <v>1.4625686855653444</v>
      </c>
    </row>
    <row r="363" spans="1:60" x14ac:dyDescent="0.25">
      <c r="A363" t="s">
        <v>370</v>
      </c>
      <c r="B363">
        <v>148.82</v>
      </c>
      <c r="C363" s="2">
        <f t="shared" si="235"/>
        <v>-4.5484949832775845E-3</v>
      </c>
      <c r="D363" s="8">
        <f t="shared" si="268"/>
        <v>346</v>
      </c>
      <c r="E363" s="8">
        <f t="shared" si="234"/>
        <v>0</v>
      </c>
      <c r="F363" s="8">
        <f t="shared" si="277"/>
        <v>1</v>
      </c>
      <c r="G363" s="8">
        <f t="shared" si="277"/>
        <v>2</v>
      </c>
      <c r="H363" s="8">
        <f t="shared" si="277"/>
        <v>5</v>
      </c>
      <c r="I363" s="8">
        <f t="shared" si="277"/>
        <v>10</v>
      </c>
      <c r="J363" s="8">
        <f t="shared" si="277"/>
        <v>21</v>
      </c>
      <c r="K363" s="8">
        <f t="shared" si="277"/>
        <v>43</v>
      </c>
      <c r="L363" s="8">
        <f t="shared" si="277"/>
        <v>86</v>
      </c>
      <c r="M363" s="2">
        <f t="shared" si="236"/>
        <v>-1.0446901285107854E-3</v>
      </c>
      <c r="N363" s="2">
        <f t="shared" si="237"/>
        <v>-1.5670680214802213E-3</v>
      </c>
      <c r="O363" s="2">
        <f t="shared" si="238"/>
        <v>-5.8040304761040364E-4</v>
      </c>
      <c r="P363" s="2">
        <f t="shared" si="239"/>
        <v>-8.3008293376254753E-4</v>
      </c>
      <c r="Q363" s="2">
        <f t="shared" si="240"/>
        <v>-2.7909368573893201E-6</v>
      </c>
      <c r="R363" s="2">
        <f t="shared" si="241"/>
        <v>-7.5010918447884073E-4</v>
      </c>
      <c r="S363" s="2">
        <f t="shared" si="242"/>
        <v>-1.6520050364879912E-3</v>
      </c>
      <c r="T363" s="2">
        <f t="shared" si="243"/>
        <v>-3.2141754786658983E-3</v>
      </c>
      <c r="U363" s="4">
        <f t="shared" si="244"/>
        <v>-3.5038048547667991E-3</v>
      </c>
      <c r="V363" s="4">
        <f t="shared" si="245"/>
        <v>-2.9814269617973632E-3</v>
      </c>
      <c r="W363" s="4">
        <f t="shared" si="246"/>
        <v>-3.9680919356671809E-3</v>
      </c>
      <c r="X363" s="4">
        <f t="shared" si="247"/>
        <v>-3.718412049515037E-3</v>
      </c>
      <c r="Y363" s="4">
        <f t="shared" si="248"/>
        <v>-4.5457040464201952E-3</v>
      </c>
      <c r="Z363" s="4">
        <f t="shared" si="249"/>
        <v>-3.7983857987987438E-3</v>
      </c>
      <c r="AA363" s="4">
        <f t="shared" si="250"/>
        <v>-2.8964899467895933E-3</v>
      </c>
      <c r="AB363" s="4">
        <f t="shared" si="251"/>
        <v>-1.3343195046116862E-3</v>
      </c>
      <c r="AC363" s="4">
        <f t="shared" si="269"/>
        <v>0.21387966734045111</v>
      </c>
      <c r="AD363" s="4">
        <f t="shared" si="270"/>
        <v>0.1276873150004951</v>
      </c>
      <c r="AE363" s="4">
        <f t="shared" si="271"/>
        <v>3.7900802378341585E-2</v>
      </c>
      <c r="AF363" s="4">
        <f t="shared" si="272"/>
        <v>2.8662646590712326E-2</v>
      </c>
      <c r="AG363" s="4">
        <f t="shared" si="273"/>
        <v>6.3257626742730354E-3</v>
      </c>
      <c r="AH363" s="4">
        <f t="shared" si="274"/>
        <v>2.5891714361657783E-3</v>
      </c>
      <c r="AI363" s="4">
        <f t="shared" si="275"/>
        <v>-1.9203078238799742E-3</v>
      </c>
      <c r="AJ363" s="4">
        <f t="shared" si="276"/>
        <v>2.7662035026537468E-3</v>
      </c>
      <c r="AK363" s="2">
        <f t="shared" si="252"/>
        <v>0.39809609594181961</v>
      </c>
      <c r="AL363" s="2">
        <f t="shared" si="253"/>
        <v>0.37145482340037816</v>
      </c>
      <c r="AM363" s="2">
        <f t="shared" si="254"/>
        <v>8.6288110667995105E-2</v>
      </c>
      <c r="AN363" s="2">
        <f t="shared" si="255"/>
        <v>6.4504467354590644E-2</v>
      </c>
      <c r="AO363" s="2">
        <f t="shared" si="256"/>
        <v>3.2528920384602408E-2</v>
      </c>
      <c r="AP363" s="2">
        <f t="shared" si="257"/>
        <v>2.4786828383723002E-2</v>
      </c>
      <c r="AQ363" s="2">
        <f t="shared" si="258"/>
        <v>1.4520929117832204E-2</v>
      </c>
      <c r="AR363" s="2">
        <f t="shared" si="259"/>
        <v>5.0827106805344802E-3</v>
      </c>
      <c r="AS363" s="2">
        <f t="array" ref="AS363">_xlfn.STDEV.S(IF(E$17:E$1040=E363,$C$17:$C$1040,""))</f>
        <v>1.2758628112718129E-2</v>
      </c>
      <c r="AT363" s="2">
        <f t="array" ref="AT363">_xlfn.STDEV.S(IF(F$17:F$1040=F363,$C$17:$C$1040,""))</f>
        <v>1.4290354294774564E-2</v>
      </c>
      <c r="AU363" s="2">
        <f t="array" ref="AU363">_xlfn.STDEV.S(IF(G$17:G$1040=G363,$C$17:$C$1040,""))</f>
        <v>7.2726417459867253E-3</v>
      </c>
      <c r="AV363" s="2">
        <f t="array" ref="AV363">_xlfn.STDEV.S(IF(H$17:H$1040=H363,$C$17:$C$1040,""))</f>
        <v>5.6713932877252658E-3</v>
      </c>
      <c r="AW363" s="2">
        <f t="array" ref="AW363">_xlfn.STDEV.S(IF(I$17:I$1040=I363,$C$17:$C$1040,""))</f>
        <v>5.4018872139970702E-3</v>
      </c>
      <c r="AX363" s="2">
        <f t="array" ref="AX363">_xlfn.STDEV.S(IF(J$17:J$1040=J363,$C$17:$C$1040,""))</f>
        <v>5.4979723160237057E-3</v>
      </c>
      <c r="AY363" s="2">
        <f t="array" ref="AY363">_xlfn.STDEV.S(IF(K$17:K$1040=K363,$C$17:$C$1040,""))</f>
        <v>4.6054954172645938E-3</v>
      </c>
      <c r="AZ363" s="2">
        <f t="array" ref="AZ363">_xlfn.STDEV.S(IF(L$17:L$1040=L363,$C$17:$C$1040,""))</f>
        <v>3.4751945195447683E-3</v>
      </c>
      <c r="BA363" s="5">
        <f t="shared" si="260"/>
        <v>31.202108285058262</v>
      </c>
      <c r="BB363" s="5">
        <f t="shared" si="261"/>
        <v>25.993394966855718</v>
      </c>
      <c r="BC363" s="5">
        <f t="shared" si="262"/>
        <v>11.864754745496933</v>
      </c>
      <c r="BD363" s="5">
        <f t="shared" si="263"/>
        <v>11.373654423543369</v>
      </c>
      <c r="BE363" s="5">
        <f t="shared" si="264"/>
        <v>6.0217696327156327</v>
      </c>
      <c r="BF363" s="5">
        <f t="shared" si="265"/>
        <v>4.5083581653334992</v>
      </c>
      <c r="BG363" s="5">
        <f t="shared" si="266"/>
        <v>3.1529570224731267</v>
      </c>
      <c r="BH363" s="5">
        <f t="shared" si="267"/>
        <v>1.4625686855653444</v>
      </c>
    </row>
    <row r="364" spans="1:60" x14ac:dyDescent="0.25">
      <c r="A364" t="s">
        <v>371</v>
      </c>
      <c r="B364">
        <v>147.93</v>
      </c>
      <c r="C364" s="2">
        <f t="shared" si="235"/>
        <v>-5.9803789813196451E-3</v>
      </c>
      <c r="D364" s="8">
        <f t="shared" si="268"/>
        <v>347</v>
      </c>
      <c r="E364" s="8">
        <f t="shared" si="234"/>
        <v>0</v>
      </c>
      <c r="F364" s="8">
        <f t="shared" si="277"/>
        <v>1</v>
      </c>
      <c r="G364" s="8">
        <f t="shared" si="277"/>
        <v>2</v>
      </c>
      <c r="H364" s="8">
        <f t="shared" si="277"/>
        <v>5</v>
      </c>
      <c r="I364" s="8">
        <f t="shared" si="277"/>
        <v>10</v>
      </c>
      <c r="J364" s="8">
        <f t="shared" si="277"/>
        <v>21</v>
      </c>
      <c r="K364" s="8">
        <f t="shared" si="277"/>
        <v>43</v>
      </c>
      <c r="L364" s="8">
        <f t="shared" si="277"/>
        <v>86</v>
      </c>
      <c r="M364" s="2">
        <f t="shared" si="236"/>
        <v>-1.0446901285107854E-3</v>
      </c>
      <c r="N364" s="2">
        <f t="shared" si="237"/>
        <v>-1.5670680214802213E-3</v>
      </c>
      <c r="O364" s="2">
        <f t="shared" si="238"/>
        <v>-5.8040304761040364E-4</v>
      </c>
      <c r="P364" s="2">
        <f t="shared" si="239"/>
        <v>-8.3008293376254753E-4</v>
      </c>
      <c r="Q364" s="2">
        <f t="shared" si="240"/>
        <v>-2.7909368573893201E-6</v>
      </c>
      <c r="R364" s="2">
        <f t="shared" si="241"/>
        <v>-7.5010918447884073E-4</v>
      </c>
      <c r="S364" s="2">
        <f t="shared" si="242"/>
        <v>-1.6520050364879912E-3</v>
      </c>
      <c r="T364" s="2">
        <f t="shared" si="243"/>
        <v>-3.2141754786658983E-3</v>
      </c>
      <c r="U364" s="4">
        <f t="shared" si="244"/>
        <v>-4.9356888528088597E-3</v>
      </c>
      <c r="V364" s="4">
        <f t="shared" si="245"/>
        <v>-4.4133109598394234E-3</v>
      </c>
      <c r="W364" s="4">
        <f t="shared" si="246"/>
        <v>-5.3999759337092414E-3</v>
      </c>
      <c r="X364" s="4">
        <f t="shared" si="247"/>
        <v>-5.1502960475570975E-3</v>
      </c>
      <c r="Y364" s="4">
        <f t="shared" si="248"/>
        <v>-5.9775880444622558E-3</v>
      </c>
      <c r="Z364" s="4">
        <f t="shared" si="249"/>
        <v>-5.2302697968408043E-3</v>
      </c>
      <c r="AA364" s="4">
        <f t="shared" si="250"/>
        <v>-4.3283739448316538E-3</v>
      </c>
      <c r="AB364" s="4">
        <f t="shared" si="251"/>
        <v>-2.7662035026537468E-3</v>
      </c>
      <c r="AC364" s="4">
        <f t="shared" si="269"/>
        <v>0.20894397848764223</v>
      </c>
      <c r="AD364" s="4">
        <f t="shared" si="270"/>
        <v>0.12327400404065568</v>
      </c>
      <c r="AE364" s="4">
        <f t="shared" si="271"/>
        <v>3.2500826444632341E-2</v>
      </c>
      <c r="AF364" s="4">
        <f t="shared" si="272"/>
        <v>2.351235054315523E-2</v>
      </c>
      <c r="AG364" s="4">
        <f t="shared" si="273"/>
        <v>3.4817462981077962E-4</v>
      </c>
      <c r="AH364" s="4">
        <f t="shared" si="274"/>
        <v>-2.641098360675026E-3</v>
      </c>
      <c r="AI364" s="4">
        <f t="shared" si="275"/>
        <v>-6.2486817687116281E-3</v>
      </c>
      <c r="AJ364" s="4">
        <f t="shared" si="276"/>
        <v>0</v>
      </c>
      <c r="AK364" s="2">
        <f t="shared" si="252"/>
        <v>0.39809609594181961</v>
      </c>
      <c r="AL364" s="2">
        <f t="shared" si="253"/>
        <v>0.37145482340037816</v>
      </c>
      <c r="AM364" s="2">
        <f t="shared" si="254"/>
        <v>8.6288110667995105E-2</v>
      </c>
      <c r="AN364" s="2">
        <f t="shared" si="255"/>
        <v>6.4504467354590644E-2</v>
      </c>
      <c r="AO364" s="2">
        <f t="shared" si="256"/>
        <v>3.2528920384602408E-2</v>
      </c>
      <c r="AP364" s="2">
        <f t="shared" si="257"/>
        <v>2.4786828383723002E-2</v>
      </c>
      <c r="AQ364" s="2">
        <f t="shared" si="258"/>
        <v>1.4520929117832204E-2</v>
      </c>
      <c r="AR364" s="2">
        <f t="shared" si="259"/>
        <v>5.0827106805344802E-3</v>
      </c>
      <c r="AS364" s="2">
        <f t="array" ref="AS364">_xlfn.STDEV.S(IF(E$17:E$1040=E364,$C$17:$C$1040,""))</f>
        <v>1.2758628112718129E-2</v>
      </c>
      <c r="AT364" s="2">
        <f t="array" ref="AT364">_xlfn.STDEV.S(IF(F$17:F$1040=F364,$C$17:$C$1040,""))</f>
        <v>1.4290354294774564E-2</v>
      </c>
      <c r="AU364" s="2">
        <f t="array" ref="AU364">_xlfn.STDEV.S(IF(G$17:G$1040=G364,$C$17:$C$1040,""))</f>
        <v>7.2726417459867253E-3</v>
      </c>
      <c r="AV364" s="2">
        <f t="array" ref="AV364">_xlfn.STDEV.S(IF(H$17:H$1040=H364,$C$17:$C$1040,""))</f>
        <v>5.6713932877252658E-3</v>
      </c>
      <c r="AW364" s="2">
        <f t="array" ref="AW364">_xlfn.STDEV.S(IF(I$17:I$1040=I364,$C$17:$C$1040,""))</f>
        <v>5.4018872139970702E-3</v>
      </c>
      <c r="AX364" s="2">
        <f t="array" ref="AX364">_xlfn.STDEV.S(IF(J$17:J$1040=J364,$C$17:$C$1040,""))</f>
        <v>5.4979723160237057E-3</v>
      </c>
      <c r="AY364" s="2">
        <f t="array" ref="AY364">_xlfn.STDEV.S(IF(K$17:K$1040=K364,$C$17:$C$1040,""))</f>
        <v>4.6054954172645938E-3</v>
      </c>
      <c r="AZ364" s="2">
        <f t="array" ref="AZ364">_xlfn.STDEV.S(IF(L$17:L$1040=L364,$C$17:$C$1040,""))</f>
        <v>3.4751945195447683E-3</v>
      </c>
      <c r="BA364" s="5">
        <f t="shared" si="260"/>
        <v>31.202108285058262</v>
      </c>
      <c r="BB364" s="5">
        <f t="shared" si="261"/>
        <v>25.993394966855718</v>
      </c>
      <c r="BC364" s="5">
        <f t="shared" si="262"/>
        <v>11.864754745496933</v>
      </c>
      <c r="BD364" s="5">
        <f t="shared" si="263"/>
        <v>11.373654423543369</v>
      </c>
      <c r="BE364" s="5">
        <f t="shared" si="264"/>
        <v>6.0217696327156327</v>
      </c>
      <c r="BF364" s="5">
        <f t="shared" si="265"/>
        <v>4.5083581653334992</v>
      </c>
      <c r="BG364" s="5">
        <f t="shared" si="266"/>
        <v>3.1529570224731267</v>
      </c>
      <c r="BH364" s="5">
        <f t="shared" si="267"/>
        <v>1.4625686855653444</v>
      </c>
    </row>
    <row r="365" spans="1:60" x14ac:dyDescent="0.25">
      <c r="A365" t="s">
        <v>372</v>
      </c>
      <c r="B365">
        <v>147.66</v>
      </c>
      <c r="C365" s="2">
        <f t="shared" si="235"/>
        <v>-1.8251875887245195E-3</v>
      </c>
      <c r="D365" s="8">
        <f t="shared" si="268"/>
        <v>348</v>
      </c>
      <c r="E365" s="8">
        <f t="shared" si="234"/>
        <v>0</v>
      </c>
      <c r="F365" s="8">
        <f t="shared" si="277"/>
        <v>1</v>
      </c>
      <c r="G365" s="8">
        <f t="shared" si="277"/>
        <v>2</v>
      </c>
      <c r="H365" s="8">
        <f t="shared" si="277"/>
        <v>5</v>
      </c>
      <c r="I365" s="8">
        <f t="shared" si="277"/>
        <v>10</v>
      </c>
      <c r="J365" s="8">
        <f t="shared" si="277"/>
        <v>21</v>
      </c>
      <c r="K365" s="8">
        <f t="shared" si="277"/>
        <v>43</v>
      </c>
      <c r="L365" s="8">
        <f t="shared" si="277"/>
        <v>87</v>
      </c>
      <c r="M365" s="2">
        <f t="shared" si="236"/>
        <v>-1.0446901285107854E-3</v>
      </c>
      <c r="N365" s="2">
        <f t="shared" si="237"/>
        <v>-1.5670680214802213E-3</v>
      </c>
      <c r="O365" s="2">
        <f t="shared" si="238"/>
        <v>-5.8040304761040364E-4</v>
      </c>
      <c r="P365" s="2">
        <f t="shared" si="239"/>
        <v>-8.3008293376254753E-4</v>
      </c>
      <c r="Q365" s="2">
        <f t="shared" si="240"/>
        <v>-2.7909368573893201E-6</v>
      </c>
      <c r="R365" s="2">
        <f t="shared" si="241"/>
        <v>-7.5010918447884073E-4</v>
      </c>
      <c r="S365" s="2">
        <f t="shared" si="242"/>
        <v>-1.6520050364879912E-3</v>
      </c>
      <c r="T365" s="2">
        <f t="shared" si="243"/>
        <v>-8.9834594310084226E-5</v>
      </c>
      <c r="U365" s="4">
        <f t="shared" si="244"/>
        <v>-7.804974602137341E-4</v>
      </c>
      <c r="V365" s="4">
        <f t="shared" si="245"/>
        <v>-2.581195672442982E-4</v>
      </c>
      <c r="W365" s="4">
        <f t="shared" si="246"/>
        <v>-1.2447845411141158E-3</v>
      </c>
      <c r="X365" s="4">
        <f t="shared" si="247"/>
        <v>-9.9510465496197194E-4</v>
      </c>
      <c r="Y365" s="4">
        <f t="shared" si="248"/>
        <v>-1.8223966518671302E-3</v>
      </c>
      <c r="Z365" s="4">
        <f t="shared" si="249"/>
        <v>-1.0750784042456787E-3</v>
      </c>
      <c r="AA365" s="4">
        <f t="shared" si="250"/>
        <v>-1.7318255223652823E-4</v>
      </c>
      <c r="AB365" s="4">
        <f t="shared" si="251"/>
        <v>-1.7353529944144352E-3</v>
      </c>
      <c r="AC365" s="4">
        <f t="shared" si="269"/>
        <v>0.20816348102742849</v>
      </c>
      <c r="AD365" s="4">
        <f t="shared" si="270"/>
        <v>0.12301588447341139</v>
      </c>
      <c r="AE365" s="4">
        <f t="shared" si="271"/>
        <v>3.1256041903518224E-2</v>
      </c>
      <c r="AF365" s="4">
        <f t="shared" si="272"/>
        <v>2.251724588819326E-2</v>
      </c>
      <c r="AG365" s="4">
        <f t="shared" si="273"/>
        <v>-1.4742220220563505E-3</v>
      </c>
      <c r="AH365" s="4">
        <f t="shared" si="274"/>
        <v>-3.7161767649207048E-3</v>
      </c>
      <c r="AI365" s="4">
        <f t="shared" si="275"/>
        <v>-6.4218643209481563E-3</v>
      </c>
      <c r="AJ365" s="4">
        <f t="shared" si="276"/>
        <v>-1.7353529944144352E-3</v>
      </c>
      <c r="AK365" s="2">
        <f t="shared" si="252"/>
        <v>0.39809609594181961</v>
      </c>
      <c r="AL365" s="2">
        <f t="shared" si="253"/>
        <v>0.37145482340037816</v>
      </c>
      <c r="AM365" s="2">
        <f t="shared" si="254"/>
        <v>8.6288110667995105E-2</v>
      </c>
      <c r="AN365" s="2">
        <f t="shared" si="255"/>
        <v>6.4504467354590644E-2</v>
      </c>
      <c r="AO365" s="2">
        <f t="shared" si="256"/>
        <v>3.2528920384602408E-2</v>
      </c>
      <c r="AP365" s="2">
        <f t="shared" si="257"/>
        <v>2.4786828383723002E-2</v>
      </c>
      <c r="AQ365" s="2">
        <f t="shared" si="258"/>
        <v>1.4520929117832204E-2</v>
      </c>
      <c r="AR365" s="2">
        <f t="shared" si="259"/>
        <v>7.876047995119817E-3</v>
      </c>
      <c r="AS365" s="2">
        <f t="array" ref="AS365">_xlfn.STDEV.S(IF(E$17:E$1040=E365,$C$17:$C$1040,""))</f>
        <v>1.2758628112718129E-2</v>
      </c>
      <c r="AT365" s="2">
        <f t="array" ref="AT365">_xlfn.STDEV.S(IF(F$17:F$1040=F365,$C$17:$C$1040,""))</f>
        <v>1.4290354294774564E-2</v>
      </c>
      <c r="AU365" s="2">
        <f t="array" ref="AU365">_xlfn.STDEV.S(IF(G$17:G$1040=G365,$C$17:$C$1040,""))</f>
        <v>7.2726417459867253E-3</v>
      </c>
      <c r="AV365" s="2">
        <f t="array" ref="AV365">_xlfn.STDEV.S(IF(H$17:H$1040=H365,$C$17:$C$1040,""))</f>
        <v>5.6713932877252658E-3</v>
      </c>
      <c r="AW365" s="2">
        <f t="array" ref="AW365">_xlfn.STDEV.S(IF(I$17:I$1040=I365,$C$17:$C$1040,""))</f>
        <v>5.4018872139970702E-3</v>
      </c>
      <c r="AX365" s="2">
        <f t="array" ref="AX365">_xlfn.STDEV.S(IF(J$17:J$1040=J365,$C$17:$C$1040,""))</f>
        <v>5.4979723160237057E-3</v>
      </c>
      <c r="AY365" s="2">
        <f t="array" ref="AY365">_xlfn.STDEV.S(IF(K$17:K$1040=K365,$C$17:$C$1040,""))</f>
        <v>4.6054954172645938E-3</v>
      </c>
      <c r="AZ365" s="2">
        <f t="array" ref="AZ365">_xlfn.STDEV.S(IF(L$17:L$1040=L365,$C$17:$C$1040,""))</f>
        <v>5.5593816652507837E-3</v>
      </c>
      <c r="BA365" s="5">
        <f t="shared" si="260"/>
        <v>31.202108285058262</v>
      </c>
      <c r="BB365" s="5">
        <f t="shared" si="261"/>
        <v>25.993394966855718</v>
      </c>
      <c r="BC365" s="5">
        <f t="shared" si="262"/>
        <v>11.864754745496933</v>
      </c>
      <c r="BD365" s="5">
        <f t="shared" si="263"/>
        <v>11.373654423543369</v>
      </c>
      <c r="BE365" s="5">
        <f t="shared" si="264"/>
        <v>6.0217696327156327</v>
      </c>
      <c r="BF365" s="5">
        <f t="shared" si="265"/>
        <v>4.5083581653334992</v>
      </c>
      <c r="BG365" s="5">
        <f t="shared" si="266"/>
        <v>3.1529570224731267</v>
      </c>
      <c r="BH365" s="5">
        <f t="shared" si="267"/>
        <v>1.4167129492744637</v>
      </c>
    </row>
    <row r="366" spans="1:60" x14ac:dyDescent="0.25">
      <c r="A366" t="s">
        <v>373</v>
      </c>
      <c r="B366">
        <v>146.74</v>
      </c>
      <c r="C366" s="2">
        <f t="shared" si="235"/>
        <v>-6.230529595015466E-3</v>
      </c>
      <c r="D366" s="8">
        <f t="shared" si="268"/>
        <v>349</v>
      </c>
      <c r="E366" s="8">
        <f t="shared" si="234"/>
        <v>0</v>
      </c>
      <c r="F366" s="8">
        <f t="shared" si="277"/>
        <v>1</v>
      </c>
      <c r="G366" s="8">
        <f t="shared" si="277"/>
        <v>2</v>
      </c>
      <c r="H366" s="8">
        <f t="shared" si="277"/>
        <v>5</v>
      </c>
      <c r="I366" s="8">
        <f t="shared" si="277"/>
        <v>10</v>
      </c>
      <c r="J366" s="8">
        <f t="shared" si="277"/>
        <v>21</v>
      </c>
      <c r="K366" s="8">
        <f t="shared" si="277"/>
        <v>43</v>
      </c>
      <c r="L366" s="8">
        <f t="shared" si="277"/>
        <v>87</v>
      </c>
      <c r="M366" s="2">
        <f t="shared" si="236"/>
        <v>-1.0446901285107854E-3</v>
      </c>
      <c r="N366" s="2">
        <f t="shared" si="237"/>
        <v>-1.5670680214802213E-3</v>
      </c>
      <c r="O366" s="2">
        <f t="shared" si="238"/>
        <v>-5.8040304761040364E-4</v>
      </c>
      <c r="P366" s="2">
        <f t="shared" si="239"/>
        <v>-8.3008293376254753E-4</v>
      </c>
      <c r="Q366" s="2">
        <f t="shared" si="240"/>
        <v>-2.7909368573893201E-6</v>
      </c>
      <c r="R366" s="2">
        <f t="shared" si="241"/>
        <v>-7.5010918447884073E-4</v>
      </c>
      <c r="S366" s="2">
        <f t="shared" si="242"/>
        <v>-1.6520050364879912E-3</v>
      </c>
      <c r="T366" s="2">
        <f t="shared" si="243"/>
        <v>-8.9834594310084226E-5</v>
      </c>
      <c r="U366" s="4">
        <f t="shared" si="244"/>
        <v>-5.1858394665046806E-3</v>
      </c>
      <c r="V366" s="4">
        <f t="shared" si="245"/>
        <v>-4.6634615735352443E-3</v>
      </c>
      <c r="W366" s="4">
        <f t="shared" si="246"/>
        <v>-5.6501265474050624E-3</v>
      </c>
      <c r="X366" s="4">
        <f t="shared" si="247"/>
        <v>-5.4004466612529185E-3</v>
      </c>
      <c r="Y366" s="4">
        <f t="shared" si="248"/>
        <v>-6.2277386581580767E-3</v>
      </c>
      <c r="Z366" s="4">
        <f t="shared" si="249"/>
        <v>-5.4804204105366253E-3</v>
      </c>
      <c r="AA366" s="4">
        <f t="shared" si="250"/>
        <v>-4.5785245585274748E-3</v>
      </c>
      <c r="AB366" s="4">
        <f t="shared" si="251"/>
        <v>-6.1406950007053818E-3</v>
      </c>
      <c r="AC366" s="4">
        <f t="shared" si="269"/>
        <v>0.20297764156092379</v>
      </c>
      <c r="AD366" s="4">
        <f t="shared" si="270"/>
        <v>0.11835242289987614</v>
      </c>
      <c r="AE366" s="4">
        <f t="shared" si="271"/>
        <v>2.560591535611316E-2</v>
      </c>
      <c r="AF366" s="4">
        <f t="shared" si="272"/>
        <v>1.7116799226940344E-2</v>
      </c>
      <c r="AG366" s="4">
        <f t="shared" si="273"/>
        <v>-7.7019606802144272E-3</v>
      </c>
      <c r="AH366" s="4">
        <f t="shared" si="274"/>
        <v>-9.19659717545733E-3</v>
      </c>
      <c r="AI366" s="4">
        <f t="shared" si="275"/>
        <v>-1.1000388879475631E-2</v>
      </c>
      <c r="AJ366" s="4">
        <f t="shared" si="276"/>
        <v>-7.876047995119817E-3</v>
      </c>
      <c r="AK366" s="2">
        <f t="shared" si="252"/>
        <v>0.39809609594181961</v>
      </c>
      <c r="AL366" s="2">
        <f t="shared" si="253"/>
        <v>0.37145482340037816</v>
      </c>
      <c r="AM366" s="2">
        <f t="shared" si="254"/>
        <v>8.6288110667995105E-2</v>
      </c>
      <c r="AN366" s="2">
        <f t="shared" si="255"/>
        <v>6.4504467354590644E-2</v>
      </c>
      <c r="AO366" s="2">
        <f t="shared" si="256"/>
        <v>3.2528920384602408E-2</v>
      </c>
      <c r="AP366" s="2">
        <f t="shared" si="257"/>
        <v>2.4786828383723002E-2</v>
      </c>
      <c r="AQ366" s="2">
        <f t="shared" si="258"/>
        <v>1.4520929117832204E-2</v>
      </c>
      <c r="AR366" s="2">
        <f t="shared" si="259"/>
        <v>7.876047995119817E-3</v>
      </c>
      <c r="AS366" s="2">
        <f t="array" ref="AS366">_xlfn.STDEV.S(IF(E$17:E$1040=E366,$C$17:$C$1040,""))</f>
        <v>1.2758628112718129E-2</v>
      </c>
      <c r="AT366" s="2">
        <f t="array" ref="AT366">_xlfn.STDEV.S(IF(F$17:F$1040=F366,$C$17:$C$1040,""))</f>
        <v>1.4290354294774564E-2</v>
      </c>
      <c r="AU366" s="2">
        <f t="array" ref="AU366">_xlfn.STDEV.S(IF(G$17:G$1040=G366,$C$17:$C$1040,""))</f>
        <v>7.2726417459867253E-3</v>
      </c>
      <c r="AV366" s="2">
        <f t="array" ref="AV366">_xlfn.STDEV.S(IF(H$17:H$1040=H366,$C$17:$C$1040,""))</f>
        <v>5.6713932877252658E-3</v>
      </c>
      <c r="AW366" s="2">
        <f t="array" ref="AW366">_xlfn.STDEV.S(IF(I$17:I$1040=I366,$C$17:$C$1040,""))</f>
        <v>5.4018872139970702E-3</v>
      </c>
      <c r="AX366" s="2">
        <f t="array" ref="AX366">_xlfn.STDEV.S(IF(J$17:J$1040=J366,$C$17:$C$1040,""))</f>
        <v>5.4979723160237057E-3</v>
      </c>
      <c r="AY366" s="2">
        <f t="array" ref="AY366">_xlfn.STDEV.S(IF(K$17:K$1040=K366,$C$17:$C$1040,""))</f>
        <v>4.6054954172645938E-3</v>
      </c>
      <c r="AZ366" s="2">
        <f t="array" ref="AZ366">_xlfn.STDEV.S(IF(L$17:L$1040=L366,$C$17:$C$1040,""))</f>
        <v>5.5593816652507837E-3</v>
      </c>
      <c r="BA366" s="5">
        <f t="shared" si="260"/>
        <v>31.202108285058262</v>
      </c>
      <c r="BB366" s="5">
        <f t="shared" si="261"/>
        <v>25.993394966855718</v>
      </c>
      <c r="BC366" s="5">
        <f t="shared" si="262"/>
        <v>11.864754745496933</v>
      </c>
      <c r="BD366" s="5">
        <f t="shared" si="263"/>
        <v>11.373654423543369</v>
      </c>
      <c r="BE366" s="5">
        <f t="shared" si="264"/>
        <v>6.0217696327156327</v>
      </c>
      <c r="BF366" s="5">
        <f t="shared" si="265"/>
        <v>4.5083581653334992</v>
      </c>
      <c r="BG366" s="5">
        <f t="shared" si="266"/>
        <v>3.1529570224731267</v>
      </c>
      <c r="BH366" s="5">
        <f t="shared" si="267"/>
        <v>1.4167129492744637</v>
      </c>
    </row>
    <row r="367" spans="1:60" x14ac:dyDescent="0.25">
      <c r="A367" t="s">
        <v>374</v>
      </c>
      <c r="B367">
        <v>147.78</v>
      </c>
      <c r="C367" s="2">
        <f t="shared" si="235"/>
        <v>7.0873654082048709E-3</v>
      </c>
      <c r="D367" s="8">
        <f t="shared" si="268"/>
        <v>350</v>
      </c>
      <c r="E367" s="8">
        <f t="shared" si="234"/>
        <v>0</v>
      </c>
      <c r="F367" s="8">
        <f t="shared" si="277"/>
        <v>1</v>
      </c>
      <c r="G367" s="8">
        <f t="shared" si="277"/>
        <v>2</v>
      </c>
      <c r="H367" s="8">
        <f t="shared" si="277"/>
        <v>5</v>
      </c>
      <c r="I367" s="8">
        <f t="shared" si="277"/>
        <v>10</v>
      </c>
      <c r="J367" s="8">
        <f t="shared" si="277"/>
        <v>21</v>
      </c>
      <c r="K367" s="8">
        <f t="shared" si="277"/>
        <v>43</v>
      </c>
      <c r="L367" s="8">
        <f t="shared" si="277"/>
        <v>87</v>
      </c>
      <c r="M367" s="2">
        <f t="shared" si="236"/>
        <v>-1.0446901285107854E-3</v>
      </c>
      <c r="N367" s="2">
        <f t="shared" si="237"/>
        <v>-1.5670680214802213E-3</v>
      </c>
      <c r="O367" s="2">
        <f t="shared" si="238"/>
        <v>-5.8040304761040364E-4</v>
      </c>
      <c r="P367" s="2">
        <f t="shared" si="239"/>
        <v>-8.3008293376254753E-4</v>
      </c>
      <c r="Q367" s="2">
        <f t="shared" si="240"/>
        <v>-2.7909368573893201E-6</v>
      </c>
      <c r="R367" s="2">
        <f t="shared" si="241"/>
        <v>-7.5010918447884073E-4</v>
      </c>
      <c r="S367" s="2">
        <f t="shared" si="242"/>
        <v>-1.6520050364879912E-3</v>
      </c>
      <c r="T367" s="2">
        <f t="shared" si="243"/>
        <v>-8.9834594310084226E-5</v>
      </c>
      <c r="U367" s="4">
        <f t="shared" si="244"/>
        <v>8.1320555367156572E-3</v>
      </c>
      <c r="V367" s="4">
        <f t="shared" si="245"/>
        <v>8.6544334296850926E-3</v>
      </c>
      <c r="W367" s="4">
        <f t="shared" si="246"/>
        <v>7.6677684558152746E-3</v>
      </c>
      <c r="X367" s="4">
        <f t="shared" si="247"/>
        <v>7.9174483419674185E-3</v>
      </c>
      <c r="Y367" s="4">
        <f t="shared" si="248"/>
        <v>7.0901563450622603E-3</v>
      </c>
      <c r="Z367" s="4">
        <f t="shared" si="249"/>
        <v>7.8374745926837117E-3</v>
      </c>
      <c r="AA367" s="4">
        <f t="shared" si="250"/>
        <v>8.7393704446928622E-3</v>
      </c>
      <c r="AB367" s="4">
        <f t="shared" si="251"/>
        <v>7.1772000025149552E-3</v>
      </c>
      <c r="AC367" s="4">
        <f t="shared" si="269"/>
        <v>0.21110969709763944</v>
      </c>
      <c r="AD367" s="4">
        <f t="shared" si="270"/>
        <v>0.12700685632956124</v>
      </c>
      <c r="AE367" s="4">
        <f t="shared" si="271"/>
        <v>3.3273683811928433E-2</v>
      </c>
      <c r="AF367" s="4">
        <f t="shared" si="272"/>
        <v>2.5034247568907764E-2</v>
      </c>
      <c r="AG367" s="4">
        <f t="shared" si="273"/>
        <v>-6.1180433515216695E-4</v>
      </c>
      <c r="AH367" s="4">
        <f t="shared" si="274"/>
        <v>-1.3591225827736184E-3</v>
      </c>
      <c r="AI367" s="4">
        <f t="shared" si="275"/>
        <v>-2.2610184347827689E-3</v>
      </c>
      <c r="AJ367" s="4">
        <f t="shared" si="276"/>
        <v>-6.9884799260486186E-4</v>
      </c>
      <c r="AK367" s="2">
        <f t="shared" si="252"/>
        <v>0.39809609594181961</v>
      </c>
      <c r="AL367" s="2">
        <f t="shared" si="253"/>
        <v>0.37145482340037816</v>
      </c>
      <c r="AM367" s="2">
        <f t="shared" si="254"/>
        <v>8.6288110667995105E-2</v>
      </c>
      <c r="AN367" s="2">
        <f t="shared" si="255"/>
        <v>6.4504467354590644E-2</v>
      </c>
      <c r="AO367" s="2">
        <f t="shared" si="256"/>
        <v>3.2528920384602408E-2</v>
      </c>
      <c r="AP367" s="2">
        <f t="shared" si="257"/>
        <v>2.4786828383723002E-2</v>
      </c>
      <c r="AQ367" s="2">
        <f t="shared" si="258"/>
        <v>1.4520929117832204E-2</v>
      </c>
      <c r="AR367" s="2">
        <f t="shared" si="259"/>
        <v>7.876047995119817E-3</v>
      </c>
      <c r="AS367" s="2">
        <f t="array" ref="AS367">_xlfn.STDEV.S(IF(E$17:E$1040=E367,$C$17:$C$1040,""))</f>
        <v>1.2758628112718129E-2</v>
      </c>
      <c r="AT367" s="2">
        <f t="array" ref="AT367">_xlfn.STDEV.S(IF(F$17:F$1040=F367,$C$17:$C$1040,""))</f>
        <v>1.4290354294774564E-2</v>
      </c>
      <c r="AU367" s="2">
        <f t="array" ref="AU367">_xlfn.STDEV.S(IF(G$17:G$1040=G367,$C$17:$C$1040,""))</f>
        <v>7.2726417459867253E-3</v>
      </c>
      <c r="AV367" s="2">
        <f t="array" ref="AV367">_xlfn.STDEV.S(IF(H$17:H$1040=H367,$C$17:$C$1040,""))</f>
        <v>5.6713932877252658E-3</v>
      </c>
      <c r="AW367" s="2">
        <f t="array" ref="AW367">_xlfn.STDEV.S(IF(I$17:I$1040=I367,$C$17:$C$1040,""))</f>
        <v>5.4018872139970702E-3</v>
      </c>
      <c r="AX367" s="2">
        <f t="array" ref="AX367">_xlfn.STDEV.S(IF(J$17:J$1040=J367,$C$17:$C$1040,""))</f>
        <v>5.4979723160237057E-3</v>
      </c>
      <c r="AY367" s="2">
        <f t="array" ref="AY367">_xlfn.STDEV.S(IF(K$17:K$1040=K367,$C$17:$C$1040,""))</f>
        <v>4.6054954172645938E-3</v>
      </c>
      <c r="AZ367" s="2">
        <f t="array" ref="AZ367">_xlfn.STDEV.S(IF(L$17:L$1040=L367,$C$17:$C$1040,""))</f>
        <v>5.5593816652507837E-3</v>
      </c>
      <c r="BA367" s="5">
        <f t="shared" si="260"/>
        <v>31.202108285058262</v>
      </c>
      <c r="BB367" s="5">
        <f t="shared" si="261"/>
        <v>25.993394966855718</v>
      </c>
      <c r="BC367" s="5">
        <f t="shared" si="262"/>
        <v>11.864754745496933</v>
      </c>
      <c r="BD367" s="5">
        <f t="shared" si="263"/>
        <v>11.373654423543369</v>
      </c>
      <c r="BE367" s="5">
        <f t="shared" si="264"/>
        <v>6.0217696327156327</v>
      </c>
      <c r="BF367" s="5">
        <f t="shared" si="265"/>
        <v>4.5083581653334992</v>
      </c>
      <c r="BG367" s="5">
        <f t="shared" si="266"/>
        <v>3.1529570224731267</v>
      </c>
      <c r="BH367" s="5">
        <f t="shared" si="267"/>
        <v>1.4167129492744637</v>
      </c>
    </row>
    <row r="368" spans="1:60" x14ac:dyDescent="0.25">
      <c r="A368" t="s">
        <v>375</v>
      </c>
      <c r="B368">
        <v>147.87</v>
      </c>
      <c r="C368" s="2">
        <f t="shared" si="235"/>
        <v>6.0901339829477763E-4</v>
      </c>
      <c r="D368" s="8">
        <f t="shared" si="268"/>
        <v>351</v>
      </c>
      <c r="E368" s="8">
        <f t="shared" si="234"/>
        <v>0</v>
      </c>
      <c r="F368" s="8">
        <f t="shared" si="277"/>
        <v>1</v>
      </c>
      <c r="G368" s="8">
        <f t="shared" si="277"/>
        <v>2</v>
      </c>
      <c r="H368" s="8">
        <f t="shared" si="277"/>
        <v>5</v>
      </c>
      <c r="I368" s="8">
        <f t="shared" si="277"/>
        <v>10</v>
      </c>
      <c r="J368" s="8">
        <f t="shared" si="277"/>
        <v>21</v>
      </c>
      <c r="K368" s="8">
        <f t="shared" si="277"/>
        <v>43</v>
      </c>
      <c r="L368" s="8">
        <f t="shared" si="277"/>
        <v>87</v>
      </c>
      <c r="M368" s="2">
        <f t="shared" si="236"/>
        <v>-1.0446901285107854E-3</v>
      </c>
      <c r="N368" s="2">
        <f t="shared" si="237"/>
        <v>-1.5670680214802213E-3</v>
      </c>
      <c r="O368" s="2">
        <f t="shared" si="238"/>
        <v>-5.8040304761040364E-4</v>
      </c>
      <c r="P368" s="2">
        <f t="shared" si="239"/>
        <v>-8.3008293376254753E-4</v>
      </c>
      <c r="Q368" s="2">
        <f t="shared" si="240"/>
        <v>-2.7909368573893201E-6</v>
      </c>
      <c r="R368" s="2">
        <f t="shared" si="241"/>
        <v>-7.5010918447884073E-4</v>
      </c>
      <c r="S368" s="2">
        <f t="shared" si="242"/>
        <v>-1.6520050364879912E-3</v>
      </c>
      <c r="T368" s="2">
        <f t="shared" si="243"/>
        <v>-8.9834594310084226E-5</v>
      </c>
      <c r="U368" s="4">
        <f t="shared" si="244"/>
        <v>1.653703526805563E-3</v>
      </c>
      <c r="V368" s="4">
        <f t="shared" si="245"/>
        <v>2.1760814197749989E-3</v>
      </c>
      <c r="W368" s="4">
        <f t="shared" si="246"/>
        <v>1.1894164459051813E-3</v>
      </c>
      <c r="X368" s="4">
        <f t="shared" si="247"/>
        <v>1.4390963320573252E-3</v>
      </c>
      <c r="Y368" s="4">
        <f t="shared" si="248"/>
        <v>6.1180433515216695E-4</v>
      </c>
      <c r="Z368" s="4">
        <f t="shared" si="249"/>
        <v>1.3591225827736184E-3</v>
      </c>
      <c r="AA368" s="4">
        <f t="shared" si="250"/>
        <v>2.2610184347827689E-3</v>
      </c>
      <c r="AB368" s="4">
        <f t="shared" si="251"/>
        <v>6.9884799260486186E-4</v>
      </c>
      <c r="AC368" s="4">
        <f t="shared" si="269"/>
        <v>0.21276340062444499</v>
      </c>
      <c r="AD368" s="4">
        <f t="shared" si="270"/>
        <v>0.12918293774933623</v>
      </c>
      <c r="AE368" s="4">
        <f t="shared" si="271"/>
        <v>3.4463100257833612E-2</v>
      </c>
      <c r="AF368" s="4">
        <f t="shared" si="272"/>
        <v>2.6473343900965091E-2</v>
      </c>
      <c r="AG368" s="4">
        <f t="shared" si="273"/>
        <v>0</v>
      </c>
      <c r="AH368" s="4">
        <f t="shared" si="274"/>
        <v>0</v>
      </c>
      <c r="AI368" s="4">
        <f t="shared" si="275"/>
        <v>0</v>
      </c>
      <c r="AJ368" s="4">
        <f t="shared" si="276"/>
        <v>0</v>
      </c>
      <c r="AK368" s="2">
        <f t="shared" si="252"/>
        <v>0.39809609594181961</v>
      </c>
      <c r="AL368" s="2">
        <f t="shared" si="253"/>
        <v>0.37145482340037816</v>
      </c>
      <c r="AM368" s="2">
        <f t="shared" si="254"/>
        <v>8.6288110667995105E-2</v>
      </c>
      <c r="AN368" s="2">
        <f t="shared" si="255"/>
        <v>6.4504467354590644E-2</v>
      </c>
      <c r="AO368" s="2">
        <f t="shared" si="256"/>
        <v>3.2528920384602408E-2</v>
      </c>
      <c r="AP368" s="2">
        <f t="shared" si="257"/>
        <v>2.4786828383723002E-2</v>
      </c>
      <c r="AQ368" s="2">
        <f t="shared" si="258"/>
        <v>1.4520929117832204E-2</v>
      </c>
      <c r="AR368" s="2">
        <f t="shared" si="259"/>
        <v>7.876047995119817E-3</v>
      </c>
      <c r="AS368" s="2">
        <f t="array" ref="AS368">_xlfn.STDEV.S(IF(E$17:E$1040=E368,$C$17:$C$1040,""))</f>
        <v>1.2758628112718129E-2</v>
      </c>
      <c r="AT368" s="2">
        <f t="array" ref="AT368">_xlfn.STDEV.S(IF(F$17:F$1040=F368,$C$17:$C$1040,""))</f>
        <v>1.4290354294774564E-2</v>
      </c>
      <c r="AU368" s="2">
        <f t="array" ref="AU368">_xlfn.STDEV.S(IF(G$17:G$1040=G368,$C$17:$C$1040,""))</f>
        <v>7.2726417459867253E-3</v>
      </c>
      <c r="AV368" s="2">
        <f t="array" ref="AV368">_xlfn.STDEV.S(IF(H$17:H$1040=H368,$C$17:$C$1040,""))</f>
        <v>5.6713932877252658E-3</v>
      </c>
      <c r="AW368" s="2">
        <f t="array" ref="AW368">_xlfn.STDEV.S(IF(I$17:I$1040=I368,$C$17:$C$1040,""))</f>
        <v>5.4018872139970702E-3</v>
      </c>
      <c r="AX368" s="2">
        <f t="array" ref="AX368">_xlfn.STDEV.S(IF(J$17:J$1040=J368,$C$17:$C$1040,""))</f>
        <v>5.4979723160237057E-3</v>
      </c>
      <c r="AY368" s="2">
        <f t="array" ref="AY368">_xlfn.STDEV.S(IF(K$17:K$1040=K368,$C$17:$C$1040,""))</f>
        <v>4.6054954172645938E-3</v>
      </c>
      <c r="AZ368" s="2">
        <f t="array" ref="AZ368">_xlfn.STDEV.S(IF(L$17:L$1040=L368,$C$17:$C$1040,""))</f>
        <v>5.5593816652507837E-3</v>
      </c>
      <c r="BA368" s="5">
        <f t="shared" si="260"/>
        <v>31.202108285058262</v>
      </c>
      <c r="BB368" s="5">
        <f t="shared" si="261"/>
        <v>25.993394966855718</v>
      </c>
      <c r="BC368" s="5">
        <f t="shared" si="262"/>
        <v>11.864754745496933</v>
      </c>
      <c r="BD368" s="5">
        <f t="shared" si="263"/>
        <v>11.373654423543369</v>
      </c>
      <c r="BE368" s="5">
        <f t="shared" si="264"/>
        <v>6.0217696327156327</v>
      </c>
      <c r="BF368" s="5">
        <f t="shared" si="265"/>
        <v>4.5083581653334992</v>
      </c>
      <c r="BG368" s="5">
        <f t="shared" si="266"/>
        <v>3.1529570224731267</v>
      </c>
      <c r="BH368" s="5">
        <f t="shared" si="267"/>
        <v>1.4167129492744637</v>
      </c>
    </row>
    <row r="369" spans="1:60" x14ac:dyDescent="0.25">
      <c r="A369" t="s">
        <v>376</v>
      </c>
      <c r="B369">
        <v>146.75</v>
      </c>
      <c r="C369" s="2">
        <f t="shared" si="235"/>
        <v>-7.5742205991750078E-3</v>
      </c>
      <c r="D369" s="8">
        <f t="shared" si="268"/>
        <v>352</v>
      </c>
      <c r="E369" s="8">
        <f t="shared" si="234"/>
        <v>0</v>
      </c>
      <c r="F369" s="8">
        <f t="shared" si="277"/>
        <v>1</v>
      </c>
      <c r="G369" s="8">
        <f t="shared" si="277"/>
        <v>2</v>
      </c>
      <c r="H369" s="8">
        <f t="shared" si="277"/>
        <v>5</v>
      </c>
      <c r="I369" s="8">
        <f t="shared" si="277"/>
        <v>11</v>
      </c>
      <c r="J369" s="8">
        <f t="shared" si="277"/>
        <v>22</v>
      </c>
      <c r="K369" s="8">
        <f t="shared" si="277"/>
        <v>44</v>
      </c>
      <c r="L369" s="8">
        <f t="shared" si="277"/>
        <v>88</v>
      </c>
      <c r="M369" s="2">
        <f t="shared" si="236"/>
        <v>-1.0446901285107854E-3</v>
      </c>
      <c r="N369" s="2">
        <f t="shared" si="237"/>
        <v>-1.5670680214802213E-3</v>
      </c>
      <c r="O369" s="2">
        <f t="shared" si="238"/>
        <v>-5.8040304761040364E-4</v>
      </c>
      <c r="P369" s="2">
        <f t="shared" si="239"/>
        <v>-8.3008293376254753E-4</v>
      </c>
      <c r="Q369" s="2">
        <f t="shared" si="240"/>
        <v>-1.6573749306677057E-3</v>
      </c>
      <c r="R369" s="2">
        <f t="shared" si="241"/>
        <v>-2.4705140318842245E-3</v>
      </c>
      <c r="S369" s="2">
        <f t="shared" si="242"/>
        <v>-4.0075067612317383E-3</v>
      </c>
      <c r="T369" s="2">
        <f t="shared" si="243"/>
        <v>-8.3476734518153906E-3</v>
      </c>
      <c r="U369" s="4">
        <f t="shared" si="244"/>
        <v>-6.5295304706642224E-3</v>
      </c>
      <c r="V369" s="4">
        <f t="shared" si="245"/>
        <v>-6.0071525776947861E-3</v>
      </c>
      <c r="W369" s="4">
        <f t="shared" si="246"/>
        <v>-6.9938175515646041E-3</v>
      </c>
      <c r="X369" s="4">
        <f t="shared" si="247"/>
        <v>-6.7441376654124603E-3</v>
      </c>
      <c r="Y369" s="4">
        <f t="shared" si="248"/>
        <v>-5.916845668507302E-3</v>
      </c>
      <c r="Z369" s="4">
        <f t="shared" si="249"/>
        <v>-5.1037065672907833E-3</v>
      </c>
      <c r="AA369" s="4">
        <f t="shared" si="250"/>
        <v>-3.5667138379432695E-3</v>
      </c>
      <c r="AB369" s="4">
        <f t="shared" si="251"/>
        <v>7.7345285264038277E-4</v>
      </c>
      <c r="AC369" s="4">
        <f t="shared" si="269"/>
        <v>0.20623387015378075</v>
      </c>
      <c r="AD369" s="4">
        <f t="shared" si="270"/>
        <v>0.12317578517164145</v>
      </c>
      <c r="AE369" s="4">
        <f t="shared" si="271"/>
        <v>2.7469282706269006E-2</v>
      </c>
      <c r="AF369" s="4">
        <f t="shared" si="272"/>
        <v>1.9729206235552632E-2</v>
      </c>
      <c r="AG369" s="4">
        <f t="shared" si="273"/>
        <v>-5.916845668507302E-3</v>
      </c>
      <c r="AH369" s="4">
        <f t="shared" si="274"/>
        <v>-5.1037065672907833E-3</v>
      </c>
      <c r="AI369" s="4">
        <f t="shared" si="275"/>
        <v>-3.5667138379432695E-3</v>
      </c>
      <c r="AJ369" s="4">
        <f t="shared" si="276"/>
        <v>7.7345285264038277E-4</v>
      </c>
      <c r="AK369" s="2">
        <f t="shared" si="252"/>
        <v>0.39809609594181961</v>
      </c>
      <c r="AL369" s="2">
        <f t="shared" si="253"/>
        <v>0.37145482340037816</v>
      </c>
      <c r="AM369" s="2">
        <f t="shared" si="254"/>
        <v>8.6288110667995105E-2</v>
      </c>
      <c r="AN369" s="2">
        <f t="shared" si="255"/>
        <v>6.4504467354590644E-2</v>
      </c>
      <c r="AO369" s="2">
        <f t="shared" si="256"/>
        <v>3.233829625183627E-2</v>
      </c>
      <c r="AP369" s="2">
        <f t="shared" si="257"/>
        <v>3.0241860922976344E-2</v>
      </c>
      <c r="AQ369" s="2">
        <f t="shared" si="258"/>
        <v>1.7360666762334609E-2</v>
      </c>
      <c r="AR369" s="2">
        <f t="shared" si="259"/>
        <v>6.2619330535943762E-3</v>
      </c>
      <c r="AS369" s="2">
        <f t="array" ref="AS369">_xlfn.STDEV.S(IF(E$17:E$1040=E369,$C$17:$C$1040,""))</f>
        <v>1.2758628112718129E-2</v>
      </c>
      <c r="AT369" s="2">
        <f t="array" ref="AT369">_xlfn.STDEV.S(IF(F$17:F$1040=F369,$C$17:$C$1040,""))</f>
        <v>1.4290354294774564E-2</v>
      </c>
      <c r="AU369" s="2">
        <f t="array" ref="AU369">_xlfn.STDEV.S(IF(G$17:G$1040=G369,$C$17:$C$1040,""))</f>
        <v>7.2726417459867253E-3</v>
      </c>
      <c r="AV369" s="2">
        <f t="array" ref="AV369">_xlfn.STDEV.S(IF(H$17:H$1040=H369,$C$17:$C$1040,""))</f>
        <v>5.6713932877252658E-3</v>
      </c>
      <c r="AW369" s="2">
        <f t="array" ref="AW369">_xlfn.STDEV.S(IF(I$17:I$1040=I369,$C$17:$C$1040,""))</f>
        <v>5.896915252032362E-3</v>
      </c>
      <c r="AX369" s="2">
        <f t="array" ref="AX369">_xlfn.STDEV.S(IF(J$17:J$1040=J369,$C$17:$C$1040,""))</f>
        <v>5.463975916662092E-3</v>
      </c>
      <c r="AY369" s="2">
        <f t="array" ref="AY369">_xlfn.STDEV.S(IF(K$17:K$1040=K369,$C$17:$C$1040,""))</f>
        <v>5.4856022802837502E-3</v>
      </c>
      <c r="AZ369" s="2">
        <f t="array" ref="AZ369">_xlfn.STDEV.S(IF(L$17:L$1040=L369,$C$17:$C$1040,""))</f>
        <v>4.2767680657696478E-3</v>
      </c>
      <c r="BA369" s="5">
        <f t="shared" si="260"/>
        <v>31.202108285058262</v>
      </c>
      <c r="BB369" s="5">
        <f t="shared" si="261"/>
        <v>25.993394966855718</v>
      </c>
      <c r="BC369" s="5">
        <f t="shared" si="262"/>
        <v>11.864754745496933</v>
      </c>
      <c r="BD369" s="5">
        <f t="shared" si="263"/>
        <v>11.373654423543369</v>
      </c>
      <c r="BE369" s="5">
        <f t="shared" si="264"/>
        <v>5.4839343741104178</v>
      </c>
      <c r="BF369" s="5">
        <f t="shared" si="265"/>
        <v>5.5347720019693831</v>
      </c>
      <c r="BG369" s="5">
        <f t="shared" si="266"/>
        <v>3.1647694957273873</v>
      </c>
      <c r="BH369" s="5">
        <f t="shared" si="267"/>
        <v>1.4641741046734733</v>
      </c>
    </row>
    <row r="370" spans="1:60" x14ac:dyDescent="0.25">
      <c r="A370" t="s">
        <v>377</v>
      </c>
      <c r="B370">
        <v>145.93</v>
      </c>
      <c r="C370" s="2">
        <f t="shared" si="235"/>
        <v>-5.587734241907949E-3</v>
      </c>
      <c r="D370" s="8">
        <f t="shared" si="268"/>
        <v>353</v>
      </c>
      <c r="E370" s="8">
        <f t="shared" si="234"/>
        <v>0</v>
      </c>
      <c r="F370" s="8">
        <f t="shared" si="277"/>
        <v>1</v>
      </c>
      <c r="G370" s="8">
        <f t="shared" si="277"/>
        <v>2</v>
      </c>
      <c r="H370" s="8">
        <f t="shared" si="277"/>
        <v>5</v>
      </c>
      <c r="I370" s="8">
        <f t="shared" si="277"/>
        <v>11</v>
      </c>
      <c r="J370" s="8">
        <f t="shared" si="277"/>
        <v>22</v>
      </c>
      <c r="K370" s="8">
        <f t="shared" si="277"/>
        <v>44</v>
      </c>
      <c r="L370" s="8">
        <f t="shared" si="277"/>
        <v>88</v>
      </c>
      <c r="M370" s="2">
        <f t="shared" si="236"/>
        <v>-1.0446901285107854E-3</v>
      </c>
      <c r="N370" s="2">
        <f t="shared" si="237"/>
        <v>-1.5670680214802213E-3</v>
      </c>
      <c r="O370" s="2">
        <f t="shared" si="238"/>
        <v>-5.8040304761040364E-4</v>
      </c>
      <c r="P370" s="2">
        <f t="shared" si="239"/>
        <v>-8.3008293376254753E-4</v>
      </c>
      <c r="Q370" s="2">
        <f t="shared" si="240"/>
        <v>-1.6573749306677057E-3</v>
      </c>
      <c r="R370" s="2">
        <f t="shared" si="241"/>
        <v>-2.4705140318842245E-3</v>
      </c>
      <c r="S370" s="2">
        <f t="shared" si="242"/>
        <v>-4.0075067612317383E-3</v>
      </c>
      <c r="T370" s="2">
        <f t="shared" si="243"/>
        <v>-8.3476734518153906E-3</v>
      </c>
      <c r="U370" s="4">
        <f t="shared" si="244"/>
        <v>-4.5430441133971636E-3</v>
      </c>
      <c r="V370" s="4">
        <f t="shared" si="245"/>
        <v>-4.0206662204277273E-3</v>
      </c>
      <c r="W370" s="4">
        <f t="shared" si="246"/>
        <v>-5.0073311942975453E-3</v>
      </c>
      <c r="X370" s="4">
        <f t="shared" si="247"/>
        <v>-4.7576513081454015E-3</v>
      </c>
      <c r="Y370" s="4">
        <f t="shared" si="248"/>
        <v>-3.9303593112402432E-3</v>
      </c>
      <c r="Z370" s="4">
        <f t="shared" si="249"/>
        <v>-3.1172202100237245E-3</v>
      </c>
      <c r="AA370" s="4">
        <f t="shared" si="250"/>
        <v>-1.5802274806762107E-3</v>
      </c>
      <c r="AB370" s="4">
        <f t="shared" si="251"/>
        <v>2.7599392099074416E-3</v>
      </c>
      <c r="AC370" s="4">
        <f t="shared" si="269"/>
        <v>0.20169082604038358</v>
      </c>
      <c r="AD370" s="4">
        <f t="shared" si="270"/>
        <v>0.11915511895121372</v>
      </c>
      <c r="AE370" s="4">
        <f t="shared" si="271"/>
        <v>2.2461951511971459E-2</v>
      </c>
      <c r="AF370" s="4">
        <f t="shared" si="272"/>
        <v>1.4971554927407231E-2</v>
      </c>
      <c r="AG370" s="4">
        <f t="shared" si="273"/>
        <v>-9.8472049797475453E-3</v>
      </c>
      <c r="AH370" s="4">
        <f t="shared" si="274"/>
        <v>-8.2209267773145078E-3</v>
      </c>
      <c r="AI370" s="4">
        <f t="shared" si="275"/>
        <v>-5.1469413186194801E-3</v>
      </c>
      <c r="AJ370" s="4">
        <f t="shared" si="276"/>
        <v>3.5333920625478243E-3</v>
      </c>
      <c r="AK370" s="2">
        <f t="shared" si="252"/>
        <v>0.39809609594181961</v>
      </c>
      <c r="AL370" s="2">
        <f t="shared" si="253"/>
        <v>0.37145482340037816</v>
      </c>
      <c r="AM370" s="2">
        <f t="shared" si="254"/>
        <v>8.6288110667995105E-2</v>
      </c>
      <c r="AN370" s="2">
        <f t="shared" si="255"/>
        <v>6.4504467354590644E-2</v>
      </c>
      <c r="AO370" s="2">
        <f t="shared" si="256"/>
        <v>3.233829625183627E-2</v>
      </c>
      <c r="AP370" s="2">
        <f t="shared" si="257"/>
        <v>3.0241860922976344E-2</v>
      </c>
      <c r="AQ370" s="2">
        <f t="shared" si="258"/>
        <v>1.7360666762334609E-2</v>
      </c>
      <c r="AR370" s="2">
        <f t="shared" si="259"/>
        <v>6.2619330535943762E-3</v>
      </c>
      <c r="AS370" s="2">
        <f t="array" ref="AS370">_xlfn.STDEV.S(IF(E$17:E$1040=E370,$C$17:$C$1040,""))</f>
        <v>1.2758628112718129E-2</v>
      </c>
      <c r="AT370" s="2">
        <f t="array" ref="AT370">_xlfn.STDEV.S(IF(F$17:F$1040=F370,$C$17:$C$1040,""))</f>
        <v>1.4290354294774564E-2</v>
      </c>
      <c r="AU370" s="2">
        <f t="array" ref="AU370">_xlfn.STDEV.S(IF(G$17:G$1040=G370,$C$17:$C$1040,""))</f>
        <v>7.2726417459867253E-3</v>
      </c>
      <c r="AV370" s="2">
        <f t="array" ref="AV370">_xlfn.STDEV.S(IF(H$17:H$1040=H370,$C$17:$C$1040,""))</f>
        <v>5.6713932877252658E-3</v>
      </c>
      <c r="AW370" s="2">
        <f t="array" ref="AW370">_xlfn.STDEV.S(IF(I$17:I$1040=I370,$C$17:$C$1040,""))</f>
        <v>5.896915252032362E-3</v>
      </c>
      <c r="AX370" s="2">
        <f t="array" ref="AX370">_xlfn.STDEV.S(IF(J$17:J$1040=J370,$C$17:$C$1040,""))</f>
        <v>5.463975916662092E-3</v>
      </c>
      <c r="AY370" s="2">
        <f t="array" ref="AY370">_xlfn.STDEV.S(IF(K$17:K$1040=K370,$C$17:$C$1040,""))</f>
        <v>5.4856022802837502E-3</v>
      </c>
      <c r="AZ370" s="2">
        <f t="array" ref="AZ370">_xlfn.STDEV.S(IF(L$17:L$1040=L370,$C$17:$C$1040,""))</f>
        <v>4.2767680657696478E-3</v>
      </c>
      <c r="BA370" s="5">
        <f t="shared" si="260"/>
        <v>31.202108285058262</v>
      </c>
      <c r="BB370" s="5">
        <f t="shared" si="261"/>
        <v>25.993394966855718</v>
      </c>
      <c r="BC370" s="5">
        <f t="shared" si="262"/>
        <v>11.864754745496933</v>
      </c>
      <c r="BD370" s="5">
        <f t="shared" si="263"/>
        <v>11.373654423543369</v>
      </c>
      <c r="BE370" s="5">
        <f t="shared" si="264"/>
        <v>5.4839343741104178</v>
      </c>
      <c r="BF370" s="5">
        <f t="shared" si="265"/>
        <v>5.5347720019693831</v>
      </c>
      <c r="BG370" s="5">
        <f t="shared" si="266"/>
        <v>3.1647694957273873</v>
      </c>
      <c r="BH370" s="5">
        <f t="shared" si="267"/>
        <v>1.4641741046734733</v>
      </c>
    </row>
    <row r="371" spans="1:60" x14ac:dyDescent="0.25">
      <c r="A371" t="s">
        <v>378</v>
      </c>
      <c r="B371">
        <v>145.11000000000001</v>
      </c>
      <c r="C371" s="2">
        <f t="shared" si="235"/>
        <v>-5.6191324607688387E-3</v>
      </c>
      <c r="D371" s="8">
        <f t="shared" si="268"/>
        <v>354</v>
      </c>
      <c r="E371" s="8">
        <f t="shared" si="234"/>
        <v>0</v>
      </c>
      <c r="F371" s="8">
        <f t="shared" si="277"/>
        <v>1</v>
      </c>
      <c r="G371" s="8">
        <f t="shared" si="277"/>
        <v>2</v>
      </c>
      <c r="H371" s="8">
        <f t="shared" si="277"/>
        <v>5</v>
      </c>
      <c r="I371" s="8">
        <f t="shared" si="277"/>
        <v>11</v>
      </c>
      <c r="J371" s="8">
        <f t="shared" si="277"/>
        <v>22</v>
      </c>
      <c r="K371" s="8">
        <f t="shared" si="277"/>
        <v>44</v>
      </c>
      <c r="L371" s="8">
        <f t="shared" si="277"/>
        <v>88</v>
      </c>
      <c r="M371" s="2">
        <f t="shared" si="236"/>
        <v>-1.0446901285107854E-3</v>
      </c>
      <c r="N371" s="2">
        <f t="shared" si="237"/>
        <v>-1.5670680214802213E-3</v>
      </c>
      <c r="O371" s="2">
        <f t="shared" si="238"/>
        <v>-5.8040304761040364E-4</v>
      </c>
      <c r="P371" s="2">
        <f t="shared" si="239"/>
        <v>-8.3008293376254753E-4</v>
      </c>
      <c r="Q371" s="2">
        <f t="shared" si="240"/>
        <v>-1.6573749306677057E-3</v>
      </c>
      <c r="R371" s="2">
        <f t="shared" si="241"/>
        <v>-2.4705140318842245E-3</v>
      </c>
      <c r="S371" s="2">
        <f t="shared" si="242"/>
        <v>-4.0075067612317383E-3</v>
      </c>
      <c r="T371" s="2">
        <f t="shared" si="243"/>
        <v>-8.3476734518153906E-3</v>
      </c>
      <c r="U371" s="4">
        <f t="shared" si="244"/>
        <v>-4.5744423322580533E-3</v>
      </c>
      <c r="V371" s="4">
        <f t="shared" si="245"/>
        <v>-4.052064439288617E-3</v>
      </c>
      <c r="W371" s="4">
        <f t="shared" si="246"/>
        <v>-5.038729413158435E-3</v>
      </c>
      <c r="X371" s="4">
        <f t="shared" si="247"/>
        <v>-4.7890495270062911E-3</v>
      </c>
      <c r="Y371" s="4">
        <f t="shared" si="248"/>
        <v>-3.9617575301011329E-3</v>
      </c>
      <c r="Z371" s="4">
        <f t="shared" si="249"/>
        <v>-3.1486184288846142E-3</v>
      </c>
      <c r="AA371" s="4">
        <f t="shared" si="250"/>
        <v>-1.6116256995371003E-3</v>
      </c>
      <c r="AB371" s="4">
        <f t="shared" si="251"/>
        <v>2.7285409910465519E-3</v>
      </c>
      <c r="AC371" s="4">
        <f t="shared" si="269"/>
        <v>0.19711638370812551</v>
      </c>
      <c r="AD371" s="4">
        <f t="shared" si="270"/>
        <v>0.11510305451192511</v>
      </c>
      <c r="AE371" s="4">
        <f t="shared" si="271"/>
        <v>1.7423222098813022E-2</v>
      </c>
      <c r="AF371" s="4">
        <f t="shared" si="272"/>
        <v>1.018250540040094E-2</v>
      </c>
      <c r="AG371" s="4">
        <f t="shared" si="273"/>
        <v>-1.3808962509848678E-2</v>
      </c>
      <c r="AH371" s="4">
        <f t="shared" si="274"/>
        <v>-1.1369545206199122E-2</v>
      </c>
      <c r="AI371" s="4">
        <f t="shared" si="275"/>
        <v>-6.7585670181565805E-3</v>
      </c>
      <c r="AJ371" s="4">
        <f t="shared" si="276"/>
        <v>6.2619330535943762E-3</v>
      </c>
      <c r="AK371" s="2">
        <f t="shared" si="252"/>
        <v>0.39809609594181961</v>
      </c>
      <c r="AL371" s="2">
        <f t="shared" si="253"/>
        <v>0.37145482340037816</v>
      </c>
      <c r="AM371" s="2">
        <f t="shared" si="254"/>
        <v>8.6288110667995105E-2</v>
      </c>
      <c r="AN371" s="2">
        <f t="shared" si="255"/>
        <v>6.4504467354590644E-2</v>
      </c>
      <c r="AO371" s="2">
        <f t="shared" si="256"/>
        <v>3.233829625183627E-2</v>
      </c>
      <c r="AP371" s="2">
        <f t="shared" si="257"/>
        <v>3.0241860922976344E-2</v>
      </c>
      <c r="AQ371" s="2">
        <f t="shared" si="258"/>
        <v>1.7360666762334609E-2</v>
      </c>
      <c r="AR371" s="2">
        <f t="shared" si="259"/>
        <v>6.2619330535943762E-3</v>
      </c>
      <c r="AS371" s="2">
        <f t="array" ref="AS371">_xlfn.STDEV.S(IF(E$17:E$1040=E371,$C$17:$C$1040,""))</f>
        <v>1.2758628112718129E-2</v>
      </c>
      <c r="AT371" s="2">
        <f t="array" ref="AT371">_xlfn.STDEV.S(IF(F$17:F$1040=F371,$C$17:$C$1040,""))</f>
        <v>1.4290354294774564E-2</v>
      </c>
      <c r="AU371" s="2">
        <f t="array" ref="AU371">_xlfn.STDEV.S(IF(G$17:G$1040=G371,$C$17:$C$1040,""))</f>
        <v>7.2726417459867253E-3</v>
      </c>
      <c r="AV371" s="2">
        <f t="array" ref="AV371">_xlfn.STDEV.S(IF(H$17:H$1040=H371,$C$17:$C$1040,""))</f>
        <v>5.6713932877252658E-3</v>
      </c>
      <c r="AW371" s="2">
        <f t="array" ref="AW371">_xlfn.STDEV.S(IF(I$17:I$1040=I371,$C$17:$C$1040,""))</f>
        <v>5.896915252032362E-3</v>
      </c>
      <c r="AX371" s="2">
        <f t="array" ref="AX371">_xlfn.STDEV.S(IF(J$17:J$1040=J371,$C$17:$C$1040,""))</f>
        <v>5.463975916662092E-3</v>
      </c>
      <c r="AY371" s="2">
        <f t="array" ref="AY371">_xlfn.STDEV.S(IF(K$17:K$1040=K371,$C$17:$C$1040,""))</f>
        <v>5.4856022802837502E-3</v>
      </c>
      <c r="AZ371" s="2">
        <f t="array" ref="AZ371">_xlfn.STDEV.S(IF(L$17:L$1040=L371,$C$17:$C$1040,""))</f>
        <v>4.2767680657696478E-3</v>
      </c>
      <c r="BA371" s="5">
        <f t="shared" si="260"/>
        <v>31.202108285058262</v>
      </c>
      <c r="BB371" s="5">
        <f t="shared" si="261"/>
        <v>25.993394966855718</v>
      </c>
      <c r="BC371" s="5">
        <f t="shared" si="262"/>
        <v>11.864754745496933</v>
      </c>
      <c r="BD371" s="5">
        <f t="shared" si="263"/>
        <v>11.373654423543369</v>
      </c>
      <c r="BE371" s="5">
        <f t="shared" si="264"/>
        <v>5.4839343741104178</v>
      </c>
      <c r="BF371" s="5">
        <f t="shared" si="265"/>
        <v>5.5347720019693831</v>
      </c>
      <c r="BG371" s="5">
        <f t="shared" si="266"/>
        <v>3.1647694957273873</v>
      </c>
      <c r="BH371" s="5">
        <f t="shared" si="267"/>
        <v>1.4641741046734733</v>
      </c>
    </row>
    <row r="372" spans="1:60" x14ac:dyDescent="0.25">
      <c r="A372" t="s">
        <v>379</v>
      </c>
      <c r="B372">
        <v>142.99</v>
      </c>
      <c r="C372" s="2">
        <f t="shared" si="235"/>
        <v>-1.4609606505409767E-2</v>
      </c>
      <c r="D372" s="8">
        <f t="shared" si="268"/>
        <v>355</v>
      </c>
      <c r="E372" s="8">
        <f t="shared" si="234"/>
        <v>0</v>
      </c>
      <c r="F372" s="8">
        <f t="shared" si="277"/>
        <v>1</v>
      </c>
      <c r="G372" s="8">
        <f t="shared" si="277"/>
        <v>2</v>
      </c>
      <c r="H372" s="8">
        <f t="shared" si="277"/>
        <v>5</v>
      </c>
      <c r="I372" s="8">
        <f t="shared" si="277"/>
        <v>11</v>
      </c>
      <c r="J372" s="8">
        <f t="shared" si="277"/>
        <v>22</v>
      </c>
      <c r="K372" s="8">
        <f t="shared" si="277"/>
        <v>44</v>
      </c>
      <c r="L372" s="8">
        <f t="shared" si="277"/>
        <v>88</v>
      </c>
      <c r="M372" s="2">
        <f t="shared" si="236"/>
        <v>-1.0446901285107854E-3</v>
      </c>
      <c r="N372" s="2">
        <f t="shared" si="237"/>
        <v>-1.5670680214802213E-3</v>
      </c>
      <c r="O372" s="2">
        <f t="shared" si="238"/>
        <v>-5.8040304761040364E-4</v>
      </c>
      <c r="P372" s="2">
        <f t="shared" si="239"/>
        <v>-8.3008293376254753E-4</v>
      </c>
      <c r="Q372" s="2">
        <f t="shared" si="240"/>
        <v>-1.6573749306677057E-3</v>
      </c>
      <c r="R372" s="2">
        <f t="shared" si="241"/>
        <v>-2.4705140318842245E-3</v>
      </c>
      <c r="S372" s="2">
        <f t="shared" si="242"/>
        <v>-4.0075067612317383E-3</v>
      </c>
      <c r="T372" s="2">
        <f t="shared" si="243"/>
        <v>-8.3476734518153906E-3</v>
      </c>
      <c r="U372" s="4">
        <f t="shared" si="244"/>
        <v>-1.3564916376898981E-2</v>
      </c>
      <c r="V372" s="4">
        <f t="shared" si="245"/>
        <v>-1.3042538483929545E-2</v>
      </c>
      <c r="W372" s="4">
        <f t="shared" si="246"/>
        <v>-1.4029203457799363E-2</v>
      </c>
      <c r="X372" s="4">
        <f t="shared" si="247"/>
        <v>-1.3779523571647219E-2</v>
      </c>
      <c r="Y372" s="4">
        <f t="shared" si="248"/>
        <v>-1.2952231574742061E-2</v>
      </c>
      <c r="Z372" s="4">
        <f t="shared" si="249"/>
        <v>-1.2139092473525542E-2</v>
      </c>
      <c r="AA372" s="4">
        <f t="shared" si="250"/>
        <v>-1.0602099744178028E-2</v>
      </c>
      <c r="AB372" s="4">
        <f t="shared" si="251"/>
        <v>-6.2619330535943762E-3</v>
      </c>
      <c r="AC372" s="4">
        <f t="shared" si="269"/>
        <v>0.18355146733122651</v>
      </c>
      <c r="AD372" s="4">
        <f t="shared" si="270"/>
        <v>0.10206051602799557</v>
      </c>
      <c r="AE372" s="4">
        <f t="shared" si="271"/>
        <v>3.3940186410136592E-3</v>
      </c>
      <c r="AF372" s="4">
        <f t="shared" si="272"/>
        <v>-3.5970181712462797E-3</v>
      </c>
      <c r="AG372" s="4">
        <f t="shared" si="273"/>
        <v>-2.6761194084590739E-2</v>
      </c>
      <c r="AH372" s="4">
        <f t="shared" si="274"/>
        <v>-2.3508637679724664E-2</v>
      </c>
      <c r="AI372" s="4">
        <f t="shared" si="275"/>
        <v>-1.7360666762334609E-2</v>
      </c>
      <c r="AJ372" s="4">
        <f t="shared" si="276"/>
        <v>0</v>
      </c>
      <c r="AK372" s="2">
        <f t="shared" si="252"/>
        <v>0.39809609594181961</v>
      </c>
      <c r="AL372" s="2">
        <f t="shared" si="253"/>
        <v>0.37145482340037816</v>
      </c>
      <c r="AM372" s="2">
        <f t="shared" si="254"/>
        <v>8.6288110667995105E-2</v>
      </c>
      <c r="AN372" s="2">
        <f t="shared" si="255"/>
        <v>6.4504467354590644E-2</v>
      </c>
      <c r="AO372" s="2">
        <f t="shared" si="256"/>
        <v>3.233829625183627E-2</v>
      </c>
      <c r="AP372" s="2">
        <f t="shared" si="257"/>
        <v>3.0241860922976344E-2</v>
      </c>
      <c r="AQ372" s="2">
        <f t="shared" si="258"/>
        <v>1.7360666762334609E-2</v>
      </c>
      <c r="AR372" s="2">
        <f t="shared" si="259"/>
        <v>6.2619330535943762E-3</v>
      </c>
      <c r="AS372" s="2">
        <f t="array" ref="AS372">_xlfn.STDEV.S(IF(E$17:E$1040=E372,$C$17:$C$1040,""))</f>
        <v>1.2758628112718129E-2</v>
      </c>
      <c r="AT372" s="2">
        <f t="array" ref="AT372">_xlfn.STDEV.S(IF(F$17:F$1040=F372,$C$17:$C$1040,""))</f>
        <v>1.4290354294774564E-2</v>
      </c>
      <c r="AU372" s="2">
        <f t="array" ref="AU372">_xlfn.STDEV.S(IF(G$17:G$1040=G372,$C$17:$C$1040,""))</f>
        <v>7.2726417459867253E-3</v>
      </c>
      <c r="AV372" s="2">
        <f t="array" ref="AV372">_xlfn.STDEV.S(IF(H$17:H$1040=H372,$C$17:$C$1040,""))</f>
        <v>5.6713932877252658E-3</v>
      </c>
      <c r="AW372" s="2">
        <f t="array" ref="AW372">_xlfn.STDEV.S(IF(I$17:I$1040=I372,$C$17:$C$1040,""))</f>
        <v>5.896915252032362E-3</v>
      </c>
      <c r="AX372" s="2">
        <f t="array" ref="AX372">_xlfn.STDEV.S(IF(J$17:J$1040=J372,$C$17:$C$1040,""))</f>
        <v>5.463975916662092E-3</v>
      </c>
      <c r="AY372" s="2">
        <f t="array" ref="AY372">_xlfn.STDEV.S(IF(K$17:K$1040=K372,$C$17:$C$1040,""))</f>
        <v>5.4856022802837502E-3</v>
      </c>
      <c r="AZ372" s="2">
        <f t="array" ref="AZ372">_xlfn.STDEV.S(IF(L$17:L$1040=L372,$C$17:$C$1040,""))</f>
        <v>4.2767680657696478E-3</v>
      </c>
      <c r="BA372" s="5">
        <f t="shared" si="260"/>
        <v>31.202108285058262</v>
      </c>
      <c r="BB372" s="5">
        <f t="shared" si="261"/>
        <v>25.993394966855718</v>
      </c>
      <c r="BC372" s="5">
        <f t="shared" si="262"/>
        <v>11.864754745496933</v>
      </c>
      <c r="BD372" s="5">
        <f t="shared" si="263"/>
        <v>11.373654423543369</v>
      </c>
      <c r="BE372" s="5">
        <f t="shared" si="264"/>
        <v>5.4839343741104178</v>
      </c>
      <c r="BF372" s="5">
        <f t="shared" si="265"/>
        <v>5.5347720019693831</v>
      </c>
      <c r="BG372" s="5">
        <f t="shared" si="266"/>
        <v>3.1647694957273873</v>
      </c>
      <c r="BH372" s="5">
        <f t="shared" si="267"/>
        <v>1.4641741046734733</v>
      </c>
    </row>
    <row r="373" spans="1:60" x14ac:dyDescent="0.25">
      <c r="A373" t="s">
        <v>380</v>
      </c>
      <c r="B373">
        <v>142.80000000000001</v>
      </c>
      <c r="C373" s="2">
        <f t="shared" si="235"/>
        <v>-1.3287642492482155E-3</v>
      </c>
      <c r="D373" s="8">
        <f t="shared" si="268"/>
        <v>356</v>
      </c>
      <c r="E373" s="8">
        <f t="shared" si="234"/>
        <v>0</v>
      </c>
      <c r="F373" s="8">
        <f t="shared" si="277"/>
        <v>1</v>
      </c>
      <c r="G373" s="8">
        <f t="shared" si="277"/>
        <v>2</v>
      </c>
      <c r="H373" s="8">
        <f t="shared" si="277"/>
        <v>5</v>
      </c>
      <c r="I373" s="8">
        <f t="shared" si="277"/>
        <v>11</v>
      </c>
      <c r="J373" s="8">
        <f t="shared" si="277"/>
        <v>22</v>
      </c>
      <c r="K373" s="8">
        <f t="shared" si="277"/>
        <v>44</v>
      </c>
      <c r="L373" s="8">
        <f t="shared" si="277"/>
        <v>89</v>
      </c>
      <c r="M373" s="2">
        <f t="shared" si="236"/>
        <v>-1.0446901285107854E-3</v>
      </c>
      <c r="N373" s="2">
        <f t="shared" si="237"/>
        <v>-1.5670680214802213E-3</v>
      </c>
      <c r="O373" s="2">
        <f t="shared" si="238"/>
        <v>-5.8040304761040364E-4</v>
      </c>
      <c r="P373" s="2">
        <f t="shared" si="239"/>
        <v>-8.3008293376254753E-4</v>
      </c>
      <c r="Q373" s="2">
        <f t="shared" si="240"/>
        <v>-1.6573749306677057E-3</v>
      </c>
      <c r="R373" s="2">
        <f t="shared" si="241"/>
        <v>-2.4705140318842245E-3</v>
      </c>
      <c r="S373" s="2">
        <f t="shared" si="242"/>
        <v>-4.0075067612317383E-3</v>
      </c>
      <c r="T373" s="2">
        <f t="shared" si="243"/>
        <v>3.3265992935191391E-4</v>
      </c>
      <c r="U373" s="4">
        <f t="shared" si="244"/>
        <v>-2.8407412073743008E-4</v>
      </c>
      <c r="V373" s="4">
        <f t="shared" si="245"/>
        <v>2.3830377223200581E-4</v>
      </c>
      <c r="W373" s="4">
        <f t="shared" si="246"/>
        <v>-7.4836120163781182E-4</v>
      </c>
      <c r="X373" s="4">
        <f t="shared" si="247"/>
        <v>-4.9868131548566792E-4</v>
      </c>
      <c r="Y373" s="4">
        <f t="shared" si="248"/>
        <v>3.2861068141949029E-4</v>
      </c>
      <c r="Z373" s="4">
        <f t="shared" si="249"/>
        <v>1.141749782636009E-3</v>
      </c>
      <c r="AA373" s="4">
        <f t="shared" si="250"/>
        <v>2.6787425119835229E-3</v>
      </c>
      <c r="AB373" s="4">
        <f t="shared" si="251"/>
        <v>-1.6614241786001294E-3</v>
      </c>
      <c r="AC373" s="4">
        <f t="shared" si="269"/>
        <v>0.18326739321048907</v>
      </c>
      <c r="AD373" s="4">
        <f t="shared" si="270"/>
        <v>0.10229881980022758</v>
      </c>
      <c r="AE373" s="4">
        <f t="shared" si="271"/>
        <v>2.6456574393758474E-3</v>
      </c>
      <c r="AF373" s="4">
        <f t="shared" si="272"/>
        <v>-4.0956994867319477E-3</v>
      </c>
      <c r="AG373" s="4">
        <f t="shared" si="273"/>
        <v>-2.6432583403171249E-2</v>
      </c>
      <c r="AH373" s="4">
        <f t="shared" si="274"/>
        <v>-2.2366887897088655E-2</v>
      </c>
      <c r="AI373" s="4">
        <f t="shared" si="275"/>
        <v>-1.4681924250351086E-2</v>
      </c>
      <c r="AJ373" s="4">
        <f t="shared" si="276"/>
        <v>-1.6614241786001294E-3</v>
      </c>
      <c r="AK373" s="2">
        <f t="shared" si="252"/>
        <v>0.39809609594181961</v>
      </c>
      <c r="AL373" s="2">
        <f t="shared" si="253"/>
        <v>0.37145482340037816</v>
      </c>
      <c r="AM373" s="2">
        <f t="shared" si="254"/>
        <v>8.6288110667995105E-2</v>
      </c>
      <c r="AN373" s="2">
        <f t="shared" si="255"/>
        <v>6.4504467354590644E-2</v>
      </c>
      <c r="AO373" s="2">
        <f t="shared" si="256"/>
        <v>3.233829625183627E-2</v>
      </c>
      <c r="AP373" s="2">
        <f t="shared" si="257"/>
        <v>3.0241860922976344E-2</v>
      </c>
      <c r="AQ373" s="2">
        <f t="shared" si="258"/>
        <v>1.7360666762334609E-2</v>
      </c>
      <c r="AR373" s="2">
        <f t="shared" si="259"/>
        <v>1.6614241786001294E-3</v>
      </c>
      <c r="AS373" s="2">
        <f t="array" ref="AS373">_xlfn.STDEV.S(IF(E$17:E$1040=E373,$C$17:$C$1040,""))</f>
        <v>1.2758628112718129E-2</v>
      </c>
      <c r="AT373" s="2">
        <f t="array" ref="AT373">_xlfn.STDEV.S(IF(F$17:F$1040=F373,$C$17:$C$1040,""))</f>
        <v>1.4290354294774564E-2</v>
      </c>
      <c r="AU373" s="2">
        <f t="array" ref="AU373">_xlfn.STDEV.S(IF(G$17:G$1040=G373,$C$17:$C$1040,""))</f>
        <v>7.2726417459867253E-3</v>
      </c>
      <c r="AV373" s="2">
        <f t="array" ref="AV373">_xlfn.STDEV.S(IF(H$17:H$1040=H373,$C$17:$C$1040,""))</f>
        <v>5.6713932877252658E-3</v>
      </c>
      <c r="AW373" s="2">
        <f t="array" ref="AW373">_xlfn.STDEV.S(IF(I$17:I$1040=I373,$C$17:$C$1040,""))</f>
        <v>5.896915252032362E-3</v>
      </c>
      <c r="AX373" s="2">
        <f t="array" ref="AX373">_xlfn.STDEV.S(IF(J$17:J$1040=J373,$C$17:$C$1040,""))</f>
        <v>5.463975916662092E-3</v>
      </c>
      <c r="AY373" s="2">
        <f t="array" ref="AY373">_xlfn.STDEV.S(IF(K$17:K$1040=K373,$C$17:$C$1040,""))</f>
        <v>5.4856022802837502E-3</v>
      </c>
      <c r="AZ373" s="2">
        <f t="array" ref="AZ373">_xlfn.STDEV.S(IF(L$17:L$1040=L373,$C$17:$C$1040,""))</f>
        <v>1.3005404210819434E-3</v>
      </c>
      <c r="BA373" s="5">
        <f t="shared" si="260"/>
        <v>31.202108285058262</v>
      </c>
      <c r="BB373" s="5">
        <f t="shared" si="261"/>
        <v>25.993394966855718</v>
      </c>
      <c r="BC373" s="5">
        <f t="shared" si="262"/>
        <v>11.864754745496933</v>
      </c>
      <c r="BD373" s="5">
        <f t="shared" si="263"/>
        <v>11.373654423543369</v>
      </c>
      <c r="BE373" s="5">
        <f t="shared" si="264"/>
        <v>5.4839343741104178</v>
      </c>
      <c r="BF373" s="5">
        <f t="shared" si="265"/>
        <v>5.5347720019693831</v>
      </c>
      <c r="BG373" s="5">
        <f t="shared" si="266"/>
        <v>3.1647694957273873</v>
      </c>
      <c r="BH373" s="5">
        <f t="shared" si="267"/>
        <v>1.277487536464234</v>
      </c>
    </row>
    <row r="374" spans="1:60" x14ac:dyDescent="0.25">
      <c r="A374" t="s">
        <v>381</v>
      </c>
      <c r="B374">
        <v>142.97999999999999</v>
      </c>
      <c r="C374" s="2">
        <f t="shared" si="235"/>
        <v>1.2605042016804457E-3</v>
      </c>
      <c r="D374" s="8">
        <f t="shared" si="268"/>
        <v>357</v>
      </c>
      <c r="E374" s="8">
        <f t="shared" si="234"/>
        <v>0</v>
      </c>
      <c r="F374" s="8">
        <f t="shared" si="277"/>
        <v>1</v>
      </c>
      <c r="G374" s="8">
        <f t="shared" si="277"/>
        <v>2</v>
      </c>
      <c r="H374" s="8">
        <f t="shared" si="277"/>
        <v>5</v>
      </c>
      <c r="I374" s="8">
        <f t="shared" si="277"/>
        <v>11</v>
      </c>
      <c r="J374" s="8">
        <f t="shared" si="277"/>
        <v>22</v>
      </c>
      <c r="K374" s="8">
        <f t="shared" si="277"/>
        <v>44</v>
      </c>
      <c r="L374" s="8">
        <f t="shared" si="277"/>
        <v>89</v>
      </c>
      <c r="M374" s="2">
        <f t="shared" si="236"/>
        <v>-1.0446901285107854E-3</v>
      </c>
      <c r="N374" s="2">
        <f t="shared" si="237"/>
        <v>-1.5670680214802213E-3</v>
      </c>
      <c r="O374" s="2">
        <f t="shared" si="238"/>
        <v>-5.8040304761040364E-4</v>
      </c>
      <c r="P374" s="2">
        <f t="shared" si="239"/>
        <v>-8.3008293376254753E-4</v>
      </c>
      <c r="Q374" s="2">
        <f t="shared" si="240"/>
        <v>-1.6573749306677057E-3</v>
      </c>
      <c r="R374" s="2">
        <f t="shared" si="241"/>
        <v>-2.4705140318842245E-3</v>
      </c>
      <c r="S374" s="2">
        <f t="shared" si="242"/>
        <v>-4.0075067612317383E-3</v>
      </c>
      <c r="T374" s="2">
        <f t="shared" si="243"/>
        <v>3.3265992935191391E-4</v>
      </c>
      <c r="U374" s="4">
        <f t="shared" si="244"/>
        <v>2.3051943301912311E-3</v>
      </c>
      <c r="V374" s="4">
        <f t="shared" si="245"/>
        <v>2.827572223160667E-3</v>
      </c>
      <c r="W374" s="4">
        <f t="shared" si="246"/>
        <v>1.8409072492908494E-3</v>
      </c>
      <c r="X374" s="4">
        <f t="shared" si="247"/>
        <v>2.0905871354429933E-3</v>
      </c>
      <c r="Y374" s="4">
        <f t="shared" si="248"/>
        <v>2.9178791323481515E-3</v>
      </c>
      <c r="Z374" s="4">
        <f t="shared" si="249"/>
        <v>3.7310182335646702E-3</v>
      </c>
      <c r="AA374" s="4">
        <f t="shared" si="250"/>
        <v>5.2680109629121841E-3</v>
      </c>
      <c r="AB374" s="4">
        <f t="shared" si="251"/>
        <v>9.2784427232853184E-4</v>
      </c>
      <c r="AC374" s="4">
        <f t="shared" si="269"/>
        <v>0.18557258754068029</v>
      </c>
      <c r="AD374" s="4">
        <f t="shared" si="270"/>
        <v>0.10512639202338825</v>
      </c>
      <c r="AE374" s="4">
        <f t="shared" si="271"/>
        <v>4.4865646886666968E-3</v>
      </c>
      <c r="AF374" s="4">
        <f t="shared" si="272"/>
        <v>-2.0051123512889544E-3</v>
      </c>
      <c r="AG374" s="4">
        <f t="shared" si="273"/>
        <v>-2.3514704270823097E-2</v>
      </c>
      <c r="AH374" s="4">
        <f t="shared" si="274"/>
        <v>-1.8635869663523985E-2</v>
      </c>
      <c r="AI374" s="4">
        <f t="shared" si="275"/>
        <v>-9.413913287438902E-3</v>
      </c>
      <c r="AJ374" s="4">
        <f t="shared" si="276"/>
        <v>-7.3357990627159753E-4</v>
      </c>
      <c r="AK374" s="2">
        <f t="shared" si="252"/>
        <v>0.39809609594181961</v>
      </c>
      <c r="AL374" s="2">
        <f t="shared" si="253"/>
        <v>0.37145482340037816</v>
      </c>
      <c r="AM374" s="2">
        <f t="shared" si="254"/>
        <v>8.6288110667995105E-2</v>
      </c>
      <c r="AN374" s="2">
        <f t="shared" si="255"/>
        <v>6.4504467354590644E-2</v>
      </c>
      <c r="AO374" s="2">
        <f t="shared" si="256"/>
        <v>3.233829625183627E-2</v>
      </c>
      <c r="AP374" s="2">
        <f t="shared" si="257"/>
        <v>3.0241860922976344E-2</v>
      </c>
      <c r="AQ374" s="2">
        <f t="shared" si="258"/>
        <v>1.7360666762334609E-2</v>
      </c>
      <c r="AR374" s="2">
        <f t="shared" si="259"/>
        <v>1.6614241786001294E-3</v>
      </c>
      <c r="AS374" s="2">
        <f t="array" ref="AS374">_xlfn.STDEV.S(IF(E$17:E$1040=E374,$C$17:$C$1040,""))</f>
        <v>1.2758628112718129E-2</v>
      </c>
      <c r="AT374" s="2">
        <f t="array" ref="AT374">_xlfn.STDEV.S(IF(F$17:F$1040=F374,$C$17:$C$1040,""))</f>
        <v>1.4290354294774564E-2</v>
      </c>
      <c r="AU374" s="2">
        <f t="array" ref="AU374">_xlfn.STDEV.S(IF(G$17:G$1040=G374,$C$17:$C$1040,""))</f>
        <v>7.2726417459867253E-3</v>
      </c>
      <c r="AV374" s="2">
        <f t="array" ref="AV374">_xlfn.STDEV.S(IF(H$17:H$1040=H374,$C$17:$C$1040,""))</f>
        <v>5.6713932877252658E-3</v>
      </c>
      <c r="AW374" s="2">
        <f t="array" ref="AW374">_xlfn.STDEV.S(IF(I$17:I$1040=I374,$C$17:$C$1040,""))</f>
        <v>5.896915252032362E-3</v>
      </c>
      <c r="AX374" s="2">
        <f t="array" ref="AX374">_xlfn.STDEV.S(IF(J$17:J$1040=J374,$C$17:$C$1040,""))</f>
        <v>5.463975916662092E-3</v>
      </c>
      <c r="AY374" s="2">
        <f t="array" ref="AY374">_xlfn.STDEV.S(IF(K$17:K$1040=K374,$C$17:$C$1040,""))</f>
        <v>5.4856022802837502E-3</v>
      </c>
      <c r="AZ374" s="2">
        <f t="array" ref="AZ374">_xlfn.STDEV.S(IF(L$17:L$1040=L374,$C$17:$C$1040,""))</f>
        <v>1.3005404210819434E-3</v>
      </c>
      <c r="BA374" s="5">
        <f t="shared" si="260"/>
        <v>31.202108285058262</v>
      </c>
      <c r="BB374" s="5">
        <f t="shared" si="261"/>
        <v>25.993394966855718</v>
      </c>
      <c r="BC374" s="5">
        <f t="shared" si="262"/>
        <v>11.864754745496933</v>
      </c>
      <c r="BD374" s="5">
        <f t="shared" si="263"/>
        <v>11.373654423543369</v>
      </c>
      <c r="BE374" s="5">
        <f t="shared" si="264"/>
        <v>5.4839343741104178</v>
      </c>
      <c r="BF374" s="5">
        <f t="shared" si="265"/>
        <v>5.5347720019693831</v>
      </c>
      <c r="BG374" s="5">
        <f t="shared" si="266"/>
        <v>3.1647694957273873</v>
      </c>
      <c r="BH374" s="5">
        <f t="shared" si="267"/>
        <v>1.277487536464234</v>
      </c>
    </row>
    <row r="375" spans="1:60" x14ac:dyDescent="0.25">
      <c r="A375" t="s">
        <v>382</v>
      </c>
      <c r="B375">
        <v>142.97</v>
      </c>
      <c r="C375" s="2">
        <f t="shared" si="235"/>
        <v>-6.9939851727429669E-5</v>
      </c>
      <c r="D375" s="8">
        <f t="shared" si="268"/>
        <v>358</v>
      </c>
      <c r="E375" s="8">
        <f t="shared" si="234"/>
        <v>0</v>
      </c>
      <c r="F375" s="8">
        <f t="shared" si="277"/>
        <v>1</v>
      </c>
      <c r="G375" s="8">
        <f t="shared" si="277"/>
        <v>2</v>
      </c>
      <c r="H375" s="8">
        <f t="shared" si="277"/>
        <v>5</v>
      </c>
      <c r="I375" s="8">
        <f t="shared" si="277"/>
        <v>11</v>
      </c>
      <c r="J375" s="8">
        <f t="shared" si="277"/>
        <v>22</v>
      </c>
      <c r="K375" s="8">
        <f t="shared" si="277"/>
        <v>44</v>
      </c>
      <c r="L375" s="8">
        <f t="shared" si="277"/>
        <v>89</v>
      </c>
      <c r="M375" s="2">
        <f t="shared" si="236"/>
        <v>-1.0446901285107854E-3</v>
      </c>
      <c r="N375" s="2">
        <f t="shared" si="237"/>
        <v>-1.5670680214802213E-3</v>
      </c>
      <c r="O375" s="2">
        <f t="shared" si="238"/>
        <v>-5.8040304761040364E-4</v>
      </c>
      <c r="P375" s="2">
        <f t="shared" si="239"/>
        <v>-8.3008293376254753E-4</v>
      </c>
      <c r="Q375" s="2">
        <f t="shared" si="240"/>
        <v>-1.6573749306677057E-3</v>
      </c>
      <c r="R375" s="2">
        <f t="shared" si="241"/>
        <v>-2.4705140318842245E-3</v>
      </c>
      <c r="S375" s="2">
        <f t="shared" si="242"/>
        <v>-4.0075067612317383E-3</v>
      </c>
      <c r="T375" s="2">
        <f t="shared" si="243"/>
        <v>3.3265992935191391E-4</v>
      </c>
      <c r="U375" s="4">
        <f t="shared" si="244"/>
        <v>9.7475027678335571E-4</v>
      </c>
      <c r="V375" s="4">
        <f t="shared" si="245"/>
        <v>1.4971281697527916E-3</v>
      </c>
      <c r="W375" s="4">
        <f t="shared" si="246"/>
        <v>5.1046319588297397E-4</v>
      </c>
      <c r="X375" s="4">
        <f t="shared" si="247"/>
        <v>7.6014308203511786E-4</v>
      </c>
      <c r="Y375" s="4">
        <f t="shared" si="248"/>
        <v>1.5874350789402761E-3</v>
      </c>
      <c r="Z375" s="4">
        <f t="shared" si="249"/>
        <v>2.4005741801567948E-3</v>
      </c>
      <c r="AA375" s="4">
        <f t="shared" si="250"/>
        <v>3.9375669095043087E-3</v>
      </c>
      <c r="AB375" s="4">
        <f t="shared" si="251"/>
        <v>-4.0259978107934358E-4</v>
      </c>
      <c r="AC375" s="4">
        <f t="shared" si="269"/>
        <v>0.18654733781746363</v>
      </c>
      <c r="AD375" s="4">
        <f t="shared" si="270"/>
        <v>0.10662352019314104</v>
      </c>
      <c r="AE375" s="4">
        <f t="shared" si="271"/>
        <v>4.9970278845496707E-3</v>
      </c>
      <c r="AF375" s="4">
        <f t="shared" si="272"/>
        <v>-1.2449692692538365E-3</v>
      </c>
      <c r="AG375" s="4">
        <f t="shared" si="273"/>
        <v>-2.1927269191882821E-2</v>
      </c>
      <c r="AH375" s="4">
        <f t="shared" si="274"/>
        <v>-1.623529548336719E-2</v>
      </c>
      <c r="AI375" s="4">
        <f t="shared" si="275"/>
        <v>-5.4763463779345933E-3</v>
      </c>
      <c r="AJ375" s="4">
        <f t="shared" si="276"/>
        <v>-1.1361796873509411E-3</v>
      </c>
      <c r="AK375" s="2">
        <f t="shared" si="252"/>
        <v>0.39809609594181961</v>
      </c>
      <c r="AL375" s="2">
        <f t="shared" si="253"/>
        <v>0.37145482340037816</v>
      </c>
      <c r="AM375" s="2">
        <f t="shared" si="254"/>
        <v>8.6288110667995105E-2</v>
      </c>
      <c r="AN375" s="2">
        <f t="shared" si="255"/>
        <v>6.4504467354590644E-2</v>
      </c>
      <c r="AO375" s="2">
        <f t="shared" si="256"/>
        <v>3.233829625183627E-2</v>
      </c>
      <c r="AP375" s="2">
        <f t="shared" si="257"/>
        <v>3.0241860922976344E-2</v>
      </c>
      <c r="AQ375" s="2">
        <f t="shared" si="258"/>
        <v>1.7360666762334609E-2</v>
      </c>
      <c r="AR375" s="2">
        <f t="shared" si="259"/>
        <v>1.6614241786001294E-3</v>
      </c>
      <c r="AS375" s="2">
        <f t="array" ref="AS375">_xlfn.STDEV.S(IF(E$17:E$1040=E375,$C$17:$C$1040,""))</f>
        <v>1.2758628112718129E-2</v>
      </c>
      <c r="AT375" s="2">
        <f t="array" ref="AT375">_xlfn.STDEV.S(IF(F$17:F$1040=F375,$C$17:$C$1040,""))</f>
        <v>1.4290354294774564E-2</v>
      </c>
      <c r="AU375" s="2">
        <f t="array" ref="AU375">_xlfn.STDEV.S(IF(G$17:G$1040=G375,$C$17:$C$1040,""))</f>
        <v>7.2726417459867253E-3</v>
      </c>
      <c r="AV375" s="2">
        <f t="array" ref="AV375">_xlfn.STDEV.S(IF(H$17:H$1040=H375,$C$17:$C$1040,""))</f>
        <v>5.6713932877252658E-3</v>
      </c>
      <c r="AW375" s="2">
        <f t="array" ref="AW375">_xlfn.STDEV.S(IF(I$17:I$1040=I375,$C$17:$C$1040,""))</f>
        <v>5.896915252032362E-3</v>
      </c>
      <c r="AX375" s="2">
        <f t="array" ref="AX375">_xlfn.STDEV.S(IF(J$17:J$1040=J375,$C$17:$C$1040,""))</f>
        <v>5.463975916662092E-3</v>
      </c>
      <c r="AY375" s="2">
        <f t="array" ref="AY375">_xlfn.STDEV.S(IF(K$17:K$1040=K375,$C$17:$C$1040,""))</f>
        <v>5.4856022802837502E-3</v>
      </c>
      <c r="AZ375" s="2">
        <f t="array" ref="AZ375">_xlfn.STDEV.S(IF(L$17:L$1040=L375,$C$17:$C$1040,""))</f>
        <v>1.3005404210819434E-3</v>
      </c>
      <c r="BA375" s="5">
        <f t="shared" si="260"/>
        <v>31.202108285058262</v>
      </c>
      <c r="BB375" s="5">
        <f t="shared" si="261"/>
        <v>25.993394966855718</v>
      </c>
      <c r="BC375" s="5">
        <f t="shared" si="262"/>
        <v>11.864754745496933</v>
      </c>
      <c r="BD375" s="5">
        <f t="shared" si="263"/>
        <v>11.373654423543369</v>
      </c>
      <c r="BE375" s="5">
        <f t="shared" si="264"/>
        <v>5.4839343741104178</v>
      </c>
      <c r="BF375" s="5">
        <f t="shared" si="265"/>
        <v>5.5347720019693831</v>
      </c>
      <c r="BG375" s="5">
        <f t="shared" si="266"/>
        <v>3.1647694957273873</v>
      </c>
      <c r="BH375" s="5">
        <f t="shared" si="267"/>
        <v>1.277487536464234</v>
      </c>
    </row>
    <row r="376" spans="1:60" x14ac:dyDescent="0.25">
      <c r="A376" t="s">
        <v>383</v>
      </c>
      <c r="B376">
        <v>143.18</v>
      </c>
      <c r="C376" s="2">
        <f t="shared" si="235"/>
        <v>1.468839616702855E-3</v>
      </c>
      <c r="D376" s="8">
        <f t="shared" si="268"/>
        <v>359</v>
      </c>
      <c r="E376" s="8">
        <f t="shared" si="234"/>
        <v>0</v>
      </c>
      <c r="F376" s="8">
        <f t="shared" si="277"/>
        <v>1</v>
      </c>
      <c r="G376" s="8">
        <f t="shared" si="277"/>
        <v>2</v>
      </c>
      <c r="H376" s="8">
        <f t="shared" si="277"/>
        <v>5</v>
      </c>
      <c r="I376" s="8">
        <f t="shared" si="277"/>
        <v>11</v>
      </c>
      <c r="J376" s="8">
        <f t="shared" si="277"/>
        <v>22</v>
      </c>
      <c r="K376" s="8">
        <f t="shared" si="277"/>
        <v>44</v>
      </c>
      <c r="L376" s="8">
        <f t="shared" si="277"/>
        <v>89</v>
      </c>
      <c r="M376" s="2">
        <f t="shared" si="236"/>
        <v>-1.0446901285107854E-3</v>
      </c>
      <c r="N376" s="2">
        <f t="shared" si="237"/>
        <v>-1.5670680214802213E-3</v>
      </c>
      <c r="O376" s="2">
        <f t="shared" si="238"/>
        <v>-5.8040304761040364E-4</v>
      </c>
      <c r="P376" s="2">
        <f t="shared" si="239"/>
        <v>-8.3008293376254753E-4</v>
      </c>
      <c r="Q376" s="2">
        <f t="shared" si="240"/>
        <v>-1.6573749306677057E-3</v>
      </c>
      <c r="R376" s="2">
        <f t="shared" si="241"/>
        <v>-2.4705140318842245E-3</v>
      </c>
      <c r="S376" s="2">
        <f t="shared" si="242"/>
        <v>-4.0075067612317383E-3</v>
      </c>
      <c r="T376" s="2">
        <f t="shared" si="243"/>
        <v>3.3265992935191391E-4</v>
      </c>
      <c r="U376" s="4">
        <f t="shared" si="244"/>
        <v>2.5135297452136404E-3</v>
      </c>
      <c r="V376" s="4">
        <f t="shared" si="245"/>
        <v>3.0359076381830763E-3</v>
      </c>
      <c r="W376" s="4">
        <f t="shared" si="246"/>
        <v>2.0492426643132586E-3</v>
      </c>
      <c r="X376" s="4">
        <f t="shared" si="247"/>
        <v>2.2989225504654025E-3</v>
      </c>
      <c r="Y376" s="4">
        <f t="shared" si="248"/>
        <v>3.1262145473705608E-3</v>
      </c>
      <c r="Z376" s="4">
        <f t="shared" si="249"/>
        <v>3.9393536485870795E-3</v>
      </c>
      <c r="AA376" s="4">
        <f t="shared" si="250"/>
        <v>5.4763463779345933E-3</v>
      </c>
      <c r="AB376" s="4">
        <f t="shared" si="251"/>
        <v>1.1361796873509411E-3</v>
      </c>
      <c r="AC376" s="4">
        <f t="shared" si="269"/>
        <v>0.18906086756267726</v>
      </c>
      <c r="AD376" s="4">
        <f t="shared" si="270"/>
        <v>0.10965942783132412</v>
      </c>
      <c r="AE376" s="4">
        <f t="shared" si="271"/>
        <v>7.0462705488629294E-3</v>
      </c>
      <c r="AF376" s="4">
        <f t="shared" si="272"/>
        <v>1.053953281211566E-3</v>
      </c>
      <c r="AG376" s="4">
        <f t="shared" si="273"/>
        <v>-1.8801054644512261E-2</v>
      </c>
      <c r="AH376" s="4">
        <f t="shared" si="274"/>
        <v>-1.2295941834780111E-2</v>
      </c>
      <c r="AI376" s="4">
        <f t="shared" si="275"/>
        <v>0</v>
      </c>
      <c r="AJ376" s="4">
        <f t="shared" si="276"/>
        <v>0</v>
      </c>
      <c r="AK376" s="2">
        <f t="shared" si="252"/>
        <v>0.39809609594181961</v>
      </c>
      <c r="AL376" s="2">
        <f t="shared" si="253"/>
        <v>0.37145482340037816</v>
      </c>
      <c r="AM376" s="2">
        <f t="shared" si="254"/>
        <v>8.6288110667995105E-2</v>
      </c>
      <c r="AN376" s="2">
        <f t="shared" si="255"/>
        <v>6.4504467354590644E-2</v>
      </c>
      <c r="AO376" s="2">
        <f t="shared" si="256"/>
        <v>3.233829625183627E-2</v>
      </c>
      <c r="AP376" s="2">
        <f t="shared" si="257"/>
        <v>3.0241860922976344E-2</v>
      </c>
      <c r="AQ376" s="2">
        <f t="shared" si="258"/>
        <v>1.7360666762334609E-2</v>
      </c>
      <c r="AR376" s="2">
        <f t="shared" si="259"/>
        <v>1.6614241786001294E-3</v>
      </c>
      <c r="AS376" s="2">
        <f t="array" ref="AS376">_xlfn.STDEV.S(IF(E$17:E$1040=E376,$C$17:$C$1040,""))</f>
        <v>1.2758628112718129E-2</v>
      </c>
      <c r="AT376" s="2">
        <f t="array" ref="AT376">_xlfn.STDEV.S(IF(F$17:F$1040=F376,$C$17:$C$1040,""))</f>
        <v>1.4290354294774564E-2</v>
      </c>
      <c r="AU376" s="2">
        <f t="array" ref="AU376">_xlfn.STDEV.S(IF(G$17:G$1040=G376,$C$17:$C$1040,""))</f>
        <v>7.2726417459867253E-3</v>
      </c>
      <c r="AV376" s="2">
        <f t="array" ref="AV376">_xlfn.STDEV.S(IF(H$17:H$1040=H376,$C$17:$C$1040,""))</f>
        <v>5.6713932877252658E-3</v>
      </c>
      <c r="AW376" s="2">
        <f t="array" ref="AW376">_xlfn.STDEV.S(IF(I$17:I$1040=I376,$C$17:$C$1040,""))</f>
        <v>5.896915252032362E-3</v>
      </c>
      <c r="AX376" s="2">
        <f t="array" ref="AX376">_xlfn.STDEV.S(IF(J$17:J$1040=J376,$C$17:$C$1040,""))</f>
        <v>5.463975916662092E-3</v>
      </c>
      <c r="AY376" s="2">
        <f t="array" ref="AY376">_xlfn.STDEV.S(IF(K$17:K$1040=K376,$C$17:$C$1040,""))</f>
        <v>5.4856022802837502E-3</v>
      </c>
      <c r="AZ376" s="2">
        <f t="array" ref="AZ376">_xlfn.STDEV.S(IF(L$17:L$1040=L376,$C$17:$C$1040,""))</f>
        <v>1.3005404210819434E-3</v>
      </c>
      <c r="BA376" s="5">
        <f t="shared" si="260"/>
        <v>31.202108285058262</v>
      </c>
      <c r="BB376" s="5">
        <f t="shared" si="261"/>
        <v>25.993394966855718</v>
      </c>
      <c r="BC376" s="5">
        <f t="shared" si="262"/>
        <v>11.864754745496933</v>
      </c>
      <c r="BD376" s="5">
        <f t="shared" si="263"/>
        <v>11.373654423543369</v>
      </c>
      <c r="BE376" s="5">
        <f t="shared" si="264"/>
        <v>5.4839343741104178</v>
      </c>
      <c r="BF376" s="5">
        <f t="shared" si="265"/>
        <v>5.5347720019693831</v>
      </c>
      <c r="BG376" s="5">
        <f t="shared" si="266"/>
        <v>3.1647694957273873</v>
      </c>
      <c r="BH376" s="5">
        <f t="shared" si="267"/>
        <v>1.277487536464234</v>
      </c>
    </row>
    <row r="377" spans="1:60" x14ac:dyDescent="0.25">
      <c r="A377" t="s">
        <v>384</v>
      </c>
      <c r="B377">
        <v>143.47</v>
      </c>
      <c r="C377" s="2">
        <f t="shared" si="235"/>
        <v>2.0254225450482277E-3</v>
      </c>
      <c r="D377" s="8">
        <f t="shared" si="268"/>
        <v>360</v>
      </c>
      <c r="E377" s="8">
        <f t="shared" si="234"/>
        <v>0</v>
      </c>
      <c r="F377" s="8">
        <f t="shared" si="277"/>
        <v>1</v>
      </c>
      <c r="G377" s="8">
        <f t="shared" si="277"/>
        <v>2</v>
      </c>
      <c r="H377" s="8">
        <f t="shared" si="277"/>
        <v>5</v>
      </c>
      <c r="I377" s="8">
        <f t="shared" si="277"/>
        <v>11</v>
      </c>
      <c r="J377" s="8">
        <f t="shared" si="277"/>
        <v>22</v>
      </c>
      <c r="K377" s="8">
        <f t="shared" si="277"/>
        <v>45</v>
      </c>
      <c r="L377" s="8">
        <f t="shared" si="277"/>
        <v>90</v>
      </c>
      <c r="M377" s="2">
        <f t="shared" si="236"/>
        <v>-1.0446901285107854E-3</v>
      </c>
      <c r="N377" s="2">
        <f t="shared" si="237"/>
        <v>-1.5670680214802213E-3</v>
      </c>
      <c r="O377" s="2">
        <f t="shared" si="238"/>
        <v>-5.8040304761040364E-4</v>
      </c>
      <c r="P377" s="2">
        <f t="shared" si="239"/>
        <v>-8.3008293376254753E-4</v>
      </c>
      <c r="Q377" s="2">
        <f t="shared" si="240"/>
        <v>-1.6573749306677057E-3</v>
      </c>
      <c r="R377" s="2">
        <f t="shared" si="241"/>
        <v>-2.4705140318842245E-3</v>
      </c>
      <c r="S377" s="2">
        <f t="shared" si="242"/>
        <v>-9.3352130253671062E-4</v>
      </c>
      <c r="T377" s="2">
        <f t="shared" si="243"/>
        <v>-1.2368442117811906E-3</v>
      </c>
      <c r="U377" s="4">
        <f t="shared" si="244"/>
        <v>3.0701126735590131E-3</v>
      </c>
      <c r="V377" s="4">
        <f t="shared" si="245"/>
        <v>3.592490566528449E-3</v>
      </c>
      <c r="W377" s="4">
        <f t="shared" si="246"/>
        <v>2.6058255926586314E-3</v>
      </c>
      <c r="X377" s="4">
        <f t="shared" si="247"/>
        <v>2.8555054788107753E-3</v>
      </c>
      <c r="Y377" s="4">
        <f t="shared" si="248"/>
        <v>3.6827974757159335E-3</v>
      </c>
      <c r="Z377" s="4">
        <f t="shared" si="249"/>
        <v>4.4959365769324522E-3</v>
      </c>
      <c r="AA377" s="4">
        <f t="shared" si="250"/>
        <v>2.9589438475849383E-3</v>
      </c>
      <c r="AB377" s="4">
        <f t="shared" si="251"/>
        <v>3.2622667568294184E-3</v>
      </c>
      <c r="AC377" s="4">
        <f t="shared" si="269"/>
        <v>0.19213098023623626</v>
      </c>
      <c r="AD377" s="4">
        <f t="shared" si="270"/>
        <v>0.11325191839785258</v>
      </c>
      <c r="AE377" s="4">
        <f t="shared" si="271"/>
        <v>9.6520961415215607E-3</v>
      </c>
      <c r="AF377" s="4">
        <f t="shared" si="272"/>
        <v>3.9094587600223413E-3</v>
      </c>
      <c r="AG377" s="4">
        <f t="shared" si="273"/>
        <v>-1.5118257168796327E-2</v>
      </c>
      <c r="AH377" s="4">
        <f t="shared" si="274"/>
        <v>-7.8000052578476586E-3</v>
      </c>
      <c r="AI377" s="4">
        <f t="shared" si="275"/>
        <v>2.9589438475849383E-3</v>
      </c>
      <c r="AJ377" s="4">
        <f t="shared" si="276"/>
        <v>3.2622667568294184E-3</v>
      </c>
      <c r="AK377" s="2">
        <f t="shared" si="252"/>
        <v>0.39809609594181961</v>
      </c>
      <c r="AL377" s="2">
        <f t="shared" si="253"/>
        <v>0.37145482340037816</v>
      </c>
      <c r="AM377" s="2">
        <f t="shared" si="254"/>
        <v>8.6288110667995105E-2</v>
      </c>
      <c r="AN377" s="2">
        <f t="shared" si="255"/>
        <v>6.4504467354590644E-2</v>
      </c>
      <c r="AO377" s="2">
        <f t="shared" si="256"/>
        <v>3.233829625183627E-2</v>
      </c>
      <c r="AP377" s="2">
        <f t="shared" si="257"/>
        <v>3.0241860922976344E-2</v>
      </c>
      <c r="AQ377" s="2">
        <f t="shared" si="258"/>
        <v>1.1919116650270456E-2</v>
      </c>
      <c r="AR377" s="2">
        <f t="shared" si="259"/>
        <v>6.0325325898554216E-3</v>
      </c>
      <c r="AS377" s="2">
        <f t="array" ref="AS377">_xlfn.STDEV.S(IF(E$17:E$1040=E377,$C$17:$C$1040,""))</f>
        <v>1.2758628112718129E-2</v>
      </c>
      <c r="AT377" s="2">
        <f t="array" ref="AT377">_xlfn.STDEV.S(IF(F$17:F$1040=F377,$C$17:$C$1040,""))</f>
        <v>1.4290354294774564E-2</v>
      </c>
      <c r="AU377" s="2">
        <f t="array" ref="AU377">_xlfn.STDEV.S(IF(G$17:G$1040=G377,$C$17:$C$1040,""))</f>
        <v>7.2726417459867253E-3</v>
      </c>
      <c r="AV377" s="2">
        <f t="array" ref="AV377">_xlfn.STDEV.S(IF(H$17:H$1040=H377,$C$17:$C$1040,""))</f>
        <v>5.6713932877252658E-3</v>
      </c>
      <c r="AW377" s="2">
        <f t="array" ref="AW377">_xlfn.STDEV.S(IF(I$17:I$1040=I377,$C$17:$C$1040,""))</f>
        <v>5.896915252032362E-3</v>
      </c>
      <c r="AX377" s="2">
        <f t="array" ref="AX377">_xlfn.STDEV.S(IF(J$17:J$1040=J377,$C$17:$C$1040,""))</f>
        <v>5.463975916662092E-3</v>
      </c>
      <c r="AY377" s="2">
        <f t="array" ref="AY377">_xlfn.STDEV.S(IF(K$17:K$1040=K377,$C$17:$C$1040,""))</f>
        <v>5.3370018231841459E-3</v>
      </c>
      <c r="AZ377" s="2">
        <f t="array" ref="AZ377">_xlfn.STDEV.S(IF(L$17:L$1040=L377,$C$17:$C$1040,""))</f>
        <v>3.7080596259161324E-3</v>
      </c>
      <c r="BA377" s="5">
        <f t="shared" si="260"/>
        <v>31.202108285058262</v>
      </c>
      <c r="BB377" s="5">
        <f t="shared" si="261"/>
        <v>25.993394966855718</v>
      </c>
      <c r="BC377" s="5">
        <f t="shared" si="262"/>
        <v>11.864754745496933</v>
      </c>
      <c r="BD377" s="5">
        <f t="shared" si="263"/>
        <v>11.373654423543369</v>
      </c>
      <c r="BE377" s="5">
        <f t="shared" si="264"/>
        <v>5.4839343741104178</v>
      </c>
      <c r="BF377" s="5">
        <f t="shared" si="265"/>
        <v>5.5347720019693831</v>
      </c>
      <c r="BG377" s="5">
        <f t="shared" si="266"/>
        <v>2.2332982159558843</v>
      </c>
      <c r="BH377" s="5">
        <f t="shared" si="267"/>
        <v>1.6268704385693347</v>
      </c>
    </row>
    <row r="378" spans="1:60" x14ac:dyDescent="0.25">
      <c r="A378" t="s">
        <v>385</v>
      </c>
      <c r="B378">
        <v>143.69</v>
      </c>
      <c r="C378" s="2">
        <f t="shared" si="235"/>
        <v>1.5334216212448126E-3</v>
      </c>
      <c r="D378" s="8">
        <f t="shared" si="268"/>
        <v>361</v>
      </c>
      <c r="E378" s="8">
        <f t="shared" si="234"/>
        <v>0</v>
      </c>
      <c r="F378" s="8">
        <f t="shared" si="277"/>
        <v>1</v>
      </c>
      <c r="G378" s="8">
        <f t="shared" si="277"/>
        <v>2</v>
      </c>
      <c r="H378" s="8">
        <f t="shared" si="277"/>
        <v>5</v>
      </c>
      <c r="I378" s="8">
        <f t="shared" si="277"/>
        <v>11</v>
      </c>
      <c r="J378" s="8">
        <f t="shared" si="277"/>
        <v>22</v>
      </c>
      <c r="K378" s="8">
        <f t="shared" si="277"/>
        <v>45</v>
      </c>
      <c r="L378" s="8">
        <f t="shared" si="277"/>
        <v>90</v>
      </c>
      <c r="M378" s="2">
        <f t="shared" si="236"/>
        <v>-1.0446901285107854E-3</v>
      </c>
      <c r="N378" s="2">
        <f t="shared" si="237"/>
        <v>-1.5670680214802213E-3</v>
      </c>
      <c r="O378" s="2">
        <f t="shared" si="238"/>
        <v>-5.8040304761040364E-4</v>
      </c>
      <c r="P378" s="2">
        <f t="shared" si="239"/>
        <v>-8.3008293376254753E-4</v>
      </c>
      <c r="Q378" s="2">
        <f t="shared" si="240"/>
        <v>-1.6573749306677057E-3</v>
      </c>
      <c r="R378" s="2">
        <f t="shared" si="241"/>
        <v>-2.4705140318842245E-3</v>
      </c>
      <c r="S378" s="2">
        <f t="shared" si="242"/>
        <v>-9.3352130253671062E-4</v>
      </c>
      <c r="T378" s="2">
        <f t="shared" si="243"/>
        <v>-1.2368442117811906E-3</v>
      </c>
      <c r="U378" s="4">
        <f t="shared" si="244"/>
        <v>2.578111749755598E-3</v>
      </c>
      <c r="V378" s="4">
        <f t="shared" si="245"/>
        <v>3.1004896427250339E-3</v>
      </c>
      <c r="W378" s="4">
        <f t="shared" si="246"/>
        <v>2.1138246688552163E-3</v>
      </c>
      <c r="X378" s="4">
        <f t="shared" si="247"/>
        <v>2.3635045550073602E-3</v>
      </c>
      <c r="Y378" s="4">
        <f t="shared" si="248"/>
        <v>3.1907965519125184E-3</v>
      </c>
      <c r="Z378" s="4">
        <f t="shared" si="249"/>
        <v>4.0039356531290371E-3</v>
      </c>
      <c r="AA378" s="4">
        <f t="shared" si="250"/>
        <v>2.4669429237815232E-3</v>
      </c>
      <c r="AB378" s="4">
        <f t="shared" si="251"/>
        <v>2.7702658330260033E-3</v>
      </c>
      <c r="AC378" s="4">
        <f t="shared" si="269"/>
        <v>0.19470909198599184</v>
      </c>
      <c r="AD378" s="4">
        <f t="shared" si="270"/>
        <v>0.11635240804057762</v>
      </c>
      <c r="AE378" s="4">
        <f t="shared" si="271"/>
        <v>1.1765920810376777E-2</v>
      </c>
      <c r="AF378" s="4">
        <f t="shared" si="272"/>
        <v>6.2729633150297014E-3</v>
      </c>
      <c r="AG378" s="4">
        <f t="shared" si="273"/>
        <v>-1.1927460616883809E-2</v>
      </c>
      <c r="AH378" s="4">
        <f t="shared" si="274"/>
        <v>-3.7960696047186215E-3</v>
      </c>
      <c r="AI378" s="4">
        <f t="shared" si="275"/>
        <v>5.4258867713664616E-3</v>
      </c>
      <c r="AJ378" s="4">
        <f t="shared" si="276"/>
        <v>6.0325325898554216E-3</v>
      </c>
      <c r="AK378" s="2">
        <f t="shared" si="252"/>
        <v>0.39809609594181961</v>
      </c>
      <c r="AL378" s="2">
        <f t="shared" si="253"/>
        <v>0.37145482340037816</v>
      </c>
      <c r="AM378" s="2">
        <f t="shared" si="254"/>
        <v>8.6288110667995105E-2</v>
      </c>
      <c r="AN378" s="2">
        <f t="shared" si="255"/>
        <v>6.4504467354590644E-2</v>
      </c>
      <c r="AO378" s="2">
        <f t="shared" si="256"/>
        <v>3.233829625183627E-2</v>
      </c>
      <c r="AP378" s="2">
        <f t="shared" si="257"/>
        <v>3.0241860922976344E-2</v>
      </c>
      <c r="AQ378" s="2">
        <f t="shared" si="258"/>
        <v>1.1919116650270456E-2</v>
      </c>
      <c r="AR378" s="2">
        <f t="shared" si="259"/>
        <v>6.0325325898554216E-3</v>
      </c>
      <c r="AS378" s="2">
        <f t="array" ref="AS378">_xlfn.STDEV.S(IF(E$17:E$1040=E378,$C$17:$C$1040,""))</f>
        <v>1.2758628112718129E-2</v>
      </c>
      <c r="AT378" s="2">
        <f t="array" ref="AT378">_xlfn.STDEV.S(IF(F$17:F$1040=F378,$C$17:$C$1040,""))</f>
        <v>1.4290354294774564E-2</v>
      </c>
      <c r="AU378" s="2">
        <f t="array" ref="AU378">_xlfn.STDEV.S(IF(G$17:G$1040=G378,$C$17:$C$1040,""))</f>
        <v>7.2726417459867253E-3</v>
      </c>
      <c r="AV378" s="2">
        <f t="array" ref="AV378">_xlfn.STDEV.S(IF(H$17:H$1040=H378,$C$17:$C$1040,""))</f>
        <v>5.6713932877252658E-3</v>
      </c>
      <c r="AW378" s="2">
        <f t="array" ref="AW378">_xlfn.STDEV.S(IF(I$17:I$1040=I378,$C$17:$C$1040,""))</f>
        <v>5.896915252032362E-3</v>
      </c>
      <c r="AX378" s="2">
        <f t="array" ref="AX378">_xlfn.STDEV.S(IF(J$17:J$1040=J378,$C$17:$C$1040,""))</f>
        <v>5.463975916662092E-3</v>
      </c>
      <c r="AY378" s="2">
        <f t="array" ref="AY378">_xlfn.STDEV.S(IF(K$17:K$1040=K378,$C$17:$C$1040,""))</f>
        <v>5.3370018231841459E-3</v>
      </c>
      <c r="AZ378" s="2">
        <f t="array" ref="AZ378">_xlfn.STDEV.S(IF(L$17:L$1040=L378,$C$17:$C$1040,""))</f>
        <v>3.7080596259161324E-3</v>
      </c>
      <c r="BA378" s="5">
        <f t="shared" si="260"/>
        <v>31.202108285058262</v>
      </c>
      <c r="BB378" s="5">
        <f t="shared" si="261"/>
        <v>25.993394966855718</v>
      </c>
      <c r="BC378" s="5">
        <f t="shared" si="262"/>
        <v>11.864754745496933</v>
      </c>
      <c r="BD378" s="5">
        <f t="shared" si="263"/>
        <v>11.373654423543369</v>
      </c>
      <c r="BE378" s="5">
        <f t="shared" si="264"/>
        <v>5.4839343741104178</v>
      </c>
      <c r="BF378" s="5">
        <f t="shared" si="265"/>
        <v>5.5347720019693831</v>
      </c>
      <c r="BG378" s="5">
        <f t="shared" si="266"/>
        <v>2.2332982159558843</v>
      </c>
      <c r="BH378" s="5">
        <f t="shared" si="267"/>
        <v>1.6268704385693347</v>
      </c>
    </row>
    <row r="379" spans="1:60" x14ac:dyDescent="0.25">
      <c r="A379" t="s">
        <v>386</v>
      </c>
      <c r="B379">
        <v>143.30000000000001</v>
      </c>
      <c r="C379" s="2">
        <f t="shared" si="235"/>
        <v>-2.7141763518685469E-3</v>
      </c>
      <c r="D379" s="8">
        <f t="shared" si="268"/>
        <v>362</v>
      </c>
      <c r="E379" s="8">
        <f t="shared" si="234"/>
        <v>0</v>
      </c>
      <c r="F379" s="8">
        <f t="shared" si="277"/>
        <v>1</v>
      </c>
      <c r="G379" s="8">
        <f t="shared" si="277"/>
        <v>2</v>
      </c>
      <c r="H379" s="8">
        <f t="shared" si="277"/>
        <v>5</v>
      </c>
      <c r="I379" s="8">
        <f t="shared" si="277"/>
        <v>11</v>
      </c>
      <c r="J379" s="8">
        <f t="shared" si="277"/>
        <v>22</v>
      </c>
      <c r="K379" s="8">
        <f t="shared" si="277"/>
        <v>45</v>
      </c>
      <c r="L379" s="8">
        <f t="shared" si="277"/>
        <v>90</v>
      </c>
      <c r="M379" s="2">
        <f t="shared" si="236"/>
        <v>-1.0446901285107854E-3</v>
      </c>
      <c r="N379" s="2">
        <f t="shared" si="237"/>
        <v>-1.5670680214802213E-3</v>
      </c>
      <c r="O379" s="2">
        <f t="shared" si="238"/>
        <v>-5.8040304761040364E-4</v>
      </c>
      <c r="P379" s="2">
        <f t="shared" si="239"/>
        <v>-8.3008293376254753E-4</v>
      </c>
      <c r="Q379" s="2">
        <f t="shared" si="240"/>
        <v>-1.6573749306677057E-3</v>
      </c>
      <c r="R379" s="2">
        <f t="shared" si="241"/>
        <v>-2.4705140318842245E-3</v>
      </c>
      <c r="S379" s="2">
        <f t="shared" si="242"/>
        <v>-9.3352130253671062E-4</v>
      </c>
      <c r="T379" s="2">
        <f t="shared" si="243"/>
        <v>-1.2368442117811906E-3</v>
      </c>
      <c r="U379" s="4">
        <f t="shared" si="244"/>
        <v>-1.6694862233577615E-3</v>
      </c>
      <c r="V379" s="4">
        <f t="shared" si="245"/>
        <v>-1.1471083303883256E-3</v>
      </c>
      <c r="W379" s="4">
        <f t="shared" si="246"/>
        <v>-2.1337733042581433E-3</v>
      </c>
      <c r="X379" s="4">
        <f t="shared" si="247"/>
        <v>-1.8840934181059994E-3</v>
      </c>
      <c r="Y379" s="4">
        <f t="shared" si="248"/>
        <v>-1.0568014212008411E-3</v>
      </c>
      <c r="Z379" s="4">
        <f t="shared" si="249"/>
        <v>-2.4366231998432242E-4</v>
      </c>
      <c r="AA379" s="4">
        <f t="shared" si="250"/>
        <v>-1.7806550493318363E-3</v>
      </c>
      <c r="AB379" s="4">
        <f t="shared" si="251"/>
        <v>-1.4773321400873562E-3</v>
      </c>
      <c r="AC379" s="4">
        <f t="shared" si="269"/>
        <v>0.19303960576263407</v>
      </c>
      <c r="AD379" s="4">
        <f t="shared" si="270"/>
        <v>0.11520529971018929</v>
      </c>
      <c r="AE379" s="4">
        <f t="shared" si="271"/>
        <v>9.6321475061186337E-3</v>
      </c>
      <c r="AF379" s="4">
        <f t="shared" si="272"/>
        <v>4.3888698969237021E-3</v>
      </c>
      <c r="AG379" s="4">
        <f t="shared" si="273"/>
        <v>-1.298426203808465E-2</v>
      </c>
      <c r="AH379" s="4">
        <f t="shared" si="274"/>
        <v>-4.039731924702944E-3</v>
      </c>
      <c r="AI379" s="4">
        <f t="shared" si="275"/>
        <v>3.6452317220346253E-3</v>
      </c>
      <c r="AJ379" s="4">
        <f t="shared" si="276"/>
        <v>4.5552004497680654E-3</v>
      </c>
      <c r="AK379" s="2">
        <f t="shared" si="252"/>
        <v>0.39809609594181961</v>
      </c>
      <c r="AL379" s="2">
        <f t="shared" si="253"/>
        <v>0.37145482340037816</v>
      </c>
      <c r="AM379" s="2">
        <f t="shared" si="254"/>
        <v>8.6288110667995105E-2</v>
      </c>
      <c r="AN379" s="2">
        <f t="shared" si="255"/>
        <v>6.4504467354590644E-2</v>
      </c>
      <c r="AO379" s="2">
        <f t="shared" si="256"/>
        <v>3.233829625183627E-2</v>
      </c>
      <c r="AP379" s="2">
        <f t="shared" si="257"/>
        <v>3.0241860922976344E-2</v>
      </c>
      <c r="AQ379" s="2">
        <f t="shared" si="258"/>
        <v>1.1919116650270456E-2</v>
      </c>
      <c r="AR379" s="2">
        <f t="shared" si="259"/>
        <v>6.0325325898554216E-3</v>
      </c>
      <c r="AS379" s="2">
        <f t="array" ref="AS379">_xlfn.STDEV.S(IF(E$17:E$1040=E379,$C$17:$C$1040,""))</f>
        <v>1.2758628112718129E-2</v>
      </c>
      <c r="AT379" s="2">
        <f t="array" ref="AT379">_xlfn.STDEV.S(IF(F$17:F$1040=F379,$C$17:$C$1040,""))</f>
        <v>1.4290354294774564E-2</v>
      </c>
      <c r="AU379" s="2">
        <f t="array" ref="AU379">_xlfn.STDEV.S(IF(G$17:G$1040=G379,$C$17:$C$1040,""))</f>
        <v>7.2726417459867253E-3</v>
      </c>
      <c r="AV379" s="2">
        <f t="array" ref="AV379">_xlfn.STDEV.S(IF(H$17:H$1040=H379,$C$17:$C$1040,""))</f>
        <v>5.6713932877252658E-3</v>
      </c>
      <c r="AW379" s="2">
        <f t="array" ref="AW379">_xlfn.STDEV.S(IF(I$17:I$1040=I379,$C$17:$C$1040,""))</f>
        <v>5.896915252032362E-3</v>
      </c>
      <c r="AX379" s="2">
        <f t="array" ref="AX379">_xlfn.STDEV.S(IF(J$17:J$1040=J379,$C$17:$C$1040,""))</f>
        <v>5.463975916662092E-3</v>
      </c>
      <c r="AY379" s="2">
        <f t="array" ref="AY379">_xlfn.STDEV.S(IF(K$17:K$1040=K379,$C$17:$C$1040,""))</f>
        <v>5.3370018231841459E-3</v>
      </c>
      <c r="AZ379" s="2">
        <f t="array" ref="AZ379">_xlfn.STDEV.S(IF(L$17:L$1040=L379,$C$17:$C$1040,""))</f>
        <v>3.7080596259161324E-3</v>
      </c>
      <c r="BA379" s="5">
        <f t="shared" si="260"/>
        <v>31.202108285058262</v>
      </c>
      <c r="BB379" s="5">
        <f t="shared" si="261"/>
        <v>25.993394966855718</v>
      </c>
      <c r="BC379" s="5">
        <f t="shared" si="262"/>
        <v>11.864754745496933</v>
      </c>
      <c r="BD379" s="5">
        <f t="shared" si="263"/>
        <v>11.373654423543369</v>
      </c>
      <c r="BE379" s="5">
        <f t="shared" si="264"/>
        <v>5.4839343741104178</v>
      </c>
      <c r="BF379" s="5">
        <f t="shared" si="265"/>
        <v>5.5347720019693831</v>
      </c>
      <c r="BG379" s="5">
        <f t="shared" si="266"/>
        <v>2.2332982159558843</v>
      </c>
      <c r="BH379" s="5">
        <f t="shared" si="267"/>
        <v>1.6268704385693347</v>
      </c>
    </row>
    <row r="380" spans="1:60" x14ac:dyDescent="0.25">
      <c r="A380" t="s">
        <v>387</v>
      </c>
      <c r="B380">
        <v>142.47</v>
      </c>
      <c r="C380" s="2">
        <f t="shared" si="235"/>
        <v>-5.792044661549256E-3</v>
      </c>
      <c r="D380" s="8">
        <f t="shared" si="268"/>
        <v>363</v>
      </c>
      <c r="E380" s="8">
        <f t="shared" si="234"/>
        <v>0</v>
      </c>
      <c r="F380" s="8">
        <f t="shared" si="277"/>
        <v>1</v>
      </c>
      <c r="G380" s="8">
        <f t="shared" si="277"/>
        <v>2</v>
      </c>
      <c r="H380" s="8">
        <f t="shared" si="277"/>
        <v>5</v>
      </c>
      <c r="I380" s="8">
        <f t="shared" si="277"/>
        <v>11</v>
      </c>
      <c r="J380" s="8">
        <f t="shared" si="277"/>
        <v>22</v>
      </c>
      <c r="K380" s="8">
        <f t="shared" si="277"/>
        <v>45</v>
      </c>
      <c r="L380" s="8">
        <f t="shared" si="277"/>
        <v>90</v>
      </c>
      <c r="M380" s="2">
        <f t="shared" si="236"/>
        <v>-1.0446901285107854E-3</v>
      </c>
      <c r="N380" s="2">
        <f t="shared" si="237"/>
        <v>-1.5670680214802213E-3</v>
      </c>
      <c r="O380" s="2">
        <f t="shared" si="238"/>
        <v>-5.8040304761040364E-4</v>
      </c>
      <c r="P380" s="2">
        <f t="shared" si="239"/>
        <v>-8.3008293376254753E-4</v>
      </c>
      <c r="Q380" s="2">
        <f t="shared" si="240"/>
        <v>-1.6573749306677057E-3</v>
      </c>
      <c r="R380" s="2">
        <f t="shared" si="241"/>
        <v>-2.4705140318842245E-3</v>
      </c>
      <c r="S380" s="2">
        <f t="shared" si="242"/>
        <v>-9.3352130253671062E-4</v>
      </c>
      <c r="T380" s="2">
        <f t="shared" si="243"/>
        <v>-1.2368442117811906E-3</v>
      </c>
      <c r="U380" s="4">
        <f t="shared" si="244"/>
        <v>-4.7473545330384706E-3</v>
      </c>
      <c r="V380" s="4">
        <f t="shared" si="245"/>
        <v>-4.2249766400690343E-3</v>
      </c>
      <c r="W380" s="4">
        <f t="shared" si="246"/>
        <v>-5.2116416139388524E-3</v>
      </c>
      <c r="X380" s="4">
        <f t="shared" si="247"/>
        <v>-4.9619617277867085E-3</v>
      </c>
      <c r="Y380" s="4">
        <f t="shared" si="248"/>
        <v>-4.1346697308815503E-3</v>
      </c>
      <c r="Z380" s="4">
        <f t="shared" si="249"/>
        <v>-3.3215306296650315E-3</v>
      </c>
      <c r="AA380" s="4">
        <f t="shared" si="250"/>
        <v>-4.8585233590125454E-3</v>
      </c>
      <c r="AB380" s="4">
        <f t="shared" si="251"/>
        <v>-4.5552004497680654E-3</v>
      </c>
      <c r="AC380" s="4">
        <f t="shared" si="269"/>
        <v>0.18829225122959559</v>
      </c>
      <c r="AD380" s="4">
        <f t="shared" si="270"/>
        <v>0.11098032307012026</v>
      </c>
      <c r="AE380" s="4">
        <f t="shared" si="271"/>
        <v>4.4205058921797814E-3</v>
      </c>
      <c r="AF380" s="4">
        <f t="shared" si="272"/>
        <v>-5.730918308630064E-4</v>
      </c>
      <c r="AG380" s="4">
        <f t="shared" si="273"/>
        <v>-1.71189317689662E-2</v>
      </c>
      <c r="AH380" s="4">
        <f t="shared" si="274"/>
        <v>-7.3612625543679755E-3</v>
      </c>
      <c r="AI380" s="4">
        <f t="shared" si="275"/>
        <v>-1.2132916369779201E-3</v>
      </c>
      <c r="AJ380" s="4">
        <f t="shared" si="276"/>
        <v>0</v>
      </c>
      <c r="AK380" s="2">
        <f t="shared" si="252"/>
        <v>0.39809609594181961</v>
      </c>
      <c r="AL380" s="2">
        <f t="shared" si="253"/>
        <v>0.37145482340037816</v>
      </c>
      <c r="AM380" s="2">
        <f t="shared" si="254"/>
        <v>8.6288110667995105E-2</v>
      </c>
      <c r="AN380" s="2">
        <f t="shared" si="255"/>
        <v>6.4504467354590644E-2</v>
      </c>
      <c r="AO380" s="2">
        <f t="shared" si="256"/>
        <v>3.233829625183627E-2</v>
      </c>
      <c r="AP380" s="2">
        <f t="shared" si="257"/>
        <v>3.0241860922976344E-2</v>
      </c>
      <c r="AQ380" s="2">
        <f t="shared" si="258"/>
        <v>1.1919116650270456E-2</v>
      </c>
      <c r="AR380" s="2">
        <f t="shared" si="259"/>
        <v>6.0325325898554216E-3</v>
      </c>
      <c r="AS380" s="2">
        <f t="array" ref="AS380">_xlfn.STDEV.S(IF(E$17:E$1040=E380,$C$17:$C$1040,""))</f>
        <v>1.2758628112718129E-2</v>
      </c>
      <c r="AT380" s="2">
        <f t="array" ref="AT380">_xlfn.STDEV.S(IF(F$17:F$1040=F380,$C$17:$C$1040,""))</f>
        <v>1.4290354294774564E-2</v>
      </c>
      <c r="AU380" s="2">
        <f t="array" ref="AU380">_xlfn.STDEV.S(IF(G$17:G$1040=G380,$C$17:$C$1040,""))</f>
        <v>7.2726417459867253E-3</v>
      </c>
      <c r="AV380" s="2">
        <f t="array" ref="AV380">_xlfn.STDEV.S(IF(H$17:H$1040=H380,$C$17:$C$1040,""))</f>
        <v>5.6713932877252658E-3</v>
      </c>
      <c r="AW380" s="2">
        <f t="array" ref="AW380">_xlfn.STDEV.S(IF(I$17:I$1040=I380,$C$17:$C$1040,""))</f>
        <v>5.896915252032362E-3</v>
      </c>
      <c r="AX380" s="2">
        <f t="array" ref="AX380">_xlfn.STDEV.S(IF(J$17:J$1040=J380,$C$17:$C$1040,""))</f>
        <v>5.463975916662092E-3</v>
      </c>
      <c r="AY380" s="2">
        <f t="array" ref="AY380">_xlfn.STDEV.S(IF(K$17:K$1040=K380,$C$17:$C$1040,""))</f>
        <v>5.3370018231841459E-3</v>
      </c>
      <c r="AZ380" s="2">
        <f t="array" ref="AZ380">_xlfn.STDEV.S(IF(L$17:L$1040=L380,$C$17:$C$1040,""))</f>
        <v>3.7080596259161324E-3</v>
      </c>
      <c r="BA380" s="5">
        <f t="shared" si="260"/>
        <v>31.202108285058262</v>
      </c>
      <c r="BB380" s="5">
        <f t="shared" si="261"/>
        <v>25.993394966855718</v>
      </c>
      <c r="BC380" s="5">
        <f t="shared" si="262"/>
        <v>11.864754745496933</v>
      </c>
      <c r="BD380" s="5">
        <f t="shared" si="263"/>
        <v>11.373654423543369</v>
      </c>
      <c r="BE380" s="5">
        <f t="shared" si="264"/>
        <v>5.4839343741104178</v>
      </c>
      <c r="BF380" s="5">
        <f t="shared" si="265"/>
        <v>5.5347720019693831</v>
      </c>
      <c r="BG380" s="5">
        <f t="shared" si="266"/>
        <v>2.2332982159558843</v>
      </c>
      <c r="BH380" s="5">
        <f t="shared" si="267"/>
        <v>1.6268704385693347</v>
      </c>
    </row>
    <row r="381" spans="1:60" x14ac:dyDescent="0.25">
      <c r="A381" t="s">
        <v>388</v>
      </c>
      <c r="B381">
        <v>141.99</v>
      </c>
      <c r="C381" s="2">
        <f t="shared" si="235"/>
        <v>-3.3691303432300534E-3</v>
      </c>
      <c r="D381" s="8">
        <f t="shared" si="268"/>
        <v>364</v>
      </c>
      <c r="E381" s="8">
        <f t="shared" si="234"/>
        <v>0</v>
      </c>
      <c r="F381" s="8">
        <f t="shared" si="277"/>
        <v>1</v>
      </c>
      <c r="G381" s="8">
        <f t="shared" si="277"/>
        <v>2</v>
      </c>
      <c r="H381" s="8">
        <f t="shared" si="277"/>
        <v>5</v>
      </c>
      <c r="I381" s="8">
        <f t="shared" si="277"/>
        <v>11</v>
      </c>
      <c r="J381" s="8">
        <f t="shared" si="277"/>
        <v>22</v>
      </c>
      <c r="K381" s="8">
        <f t="shared" si="277"/>
        <v>45</v>
      </c>
      <c r="L381" s="8">
        <f t="shared" si="277"/>
        <v>91</v>
      </c>
      <c r="M381" s="2">
        <f t="shared" si="236"/>
        <v>-1.0446901285107854E-3</v>
      </c>
      <c r="N381" s="2">
        <f t="shared" si="237"/>
        <v>-1.5670680214802213E-3</v>
      </c>
      <c r="O381" s="2">
        <f t="shared" si="238"/>
        <v>-5.8040304761040364E-4</v>
      </c>
      <c r="P381" s="2">
        <f t="shared" si="239"/>
        <v>-8.3008293376254753E-4</v>
      </c>
      <c r="Q381" s="2">
        <f t="shared" si="240"/>
        <v>-1.6573749306677057E-3</v>
      </c>
      <c r="R381" s="2">
        <f t="shared" si="241"/>
        <v>-2.4705140318842245E-3</v>
      </c>
      <c r="S381" s="2">
        <f t="shared" si="242"/>
        <v>-9.3352130253671062E-4</v>
      </c>
      <c r="T381" s="2">
        <f t="shared" si="243"/>
        <v>-6.301983932922306E-4</v>
      </c>
      <c r="U381" s="4">
        <f t="shared" si="244"/>
        <v>-2.3244402147192681E-3</v>
      </c>
      <c r="V381" s="4">
        <f t="shared" si="245"/>
        <v>-1.8020623217498322E-3</v>
      </c>
      <c r="W381" s="4">
        <f t="shared" si="246"/>
        <v>-2.7887272956196498E-3</v>
      </c>
      <c r="X381" s="4">
        <f t="shared" si="247"/>
        <v>-2.5390474094675059E-3</v>
      </c>
      <c r="Y381" s="4">
        <f t="shared" si="248"/>
        <v>-1.7117554125623477E-3</v>
      </c>
      <c r="Z381" s="4">
        <f t="shared" si="249"/>
        <v>-8.9861631134582898E-4</v>
      </c>
      <c r="AA381" s="4">
        <f t="shared" si="250"/>
        <v>-2.4356090406933428E-3</v>
      </c>
      <c r="AB381" s="4">
        <f t="shared" si="251"/>
        <v>-2.7389319499378229E-3</v>
      </c>
      <c r="AC381" s="4">
        <f t="shared" si="269"/>
        <v>0.18596781101487631</v>
      </c>
      <c r="AD381" s="4">
        <f t="shared" si="270"/>
        <v>0.10917826074837043</v>
      </c>
      <c r="AE381" s="4">
        <f t="shared" si="271"/>
        <v>1.6317785965601316E-3</v>
      </c>
      <c r="AF381" s="4">
        <f t="shared" si="272"/>
        <v>-3.1121392403305123E-3</v>
      </c>
      <c r="AG381" s="4">
        <f t="shared" si="273"/>
        <v>-1.8830687181528548E-2</v>
      </c>
      <c r="AH381" s="4">
        <f t="shared" si="274"/>
        <v>-8.2598788657138045E-3</v>
      </c>
      <c r="AI381" s="4">
        <f t="shared" si="275"/>
        <v>-3.6489006776712629E-3</v>
      </c>
      <c r="AJ381" s="4">
        <f t="shared" si="276"/>
        <v>-2.7389319499378229E-3</v>
      </c>
      <c r="AK381" s="2">
        <f t="shared" si="252"/>
        <v>0.39809609594181961</v>
      </c>
      <c r="AL381" s="2">
        <f t="shared" si="253"/>
        <v>0.37145482340037816</v>
      </c>
      <c r="AM381" s="2">
        <f t="shared" si="254"/>
        <v>8.6288110667995105E-2</v>
      </c>
      <c r="AN381" s="2">
        <f t="shared" si="255"/>
        <v>6.4504467354590644E-2</v>
      </c>
      <c r="AO381" s="2">
        <f t="shared" si="256"/>
        <v>3.233829625183627E-2</v>
      </c>
      <c r="AP381" s="2">
        <f t="shared" si="257"/>
        <v>3.0241860922976344E-2</v>
      </c>
      <c r="AQ381" s="2">
        <f t="shared" si="258"/>
        <v>1.1919116650270456E-2</v>
      </c>
      <c r="AR381" s="2">
        <f t="shared" si="259"/>
        <v>1.1312470831781496E-2</v>
      </c>
      <c r="AS381" s="2">
        <f t="array" ref="AS381">_xlfn.STDEV.S(IF(E$17:E$1040=E381,$C$17:$C$1040,""))</f>
        <v>1.2758628112718129E-2</v>
      </c>
      <c r="AT381" s="2">
        <f t="array" ref="AT381">_xlfn.STDEV.S(IF(F$17:F$1040=F381,$C$17:$C$1040,""))</f>
        <v>1.4290354294774564E-2</v>
      </c>
      <c r="AU381" s="2">
        <f t="array" ref="AU381">_xlfn.STDEV.S(IF(G$17:G$1040=G381,$C$17:$C$1040,""))</f>
        <v>7.2726417459867253E-3</v>
      </c>
      <c r="AV381" s="2">
        <f t="array" ref="AV381">_xlfn.STDEV.S(IF(H$17:H$1040=H381,$C$17:$C$1040,""))</f>
        <v>5.6713932877252658E-3</v>
      </c>
      <c r="AW381" s="2">
        <f t="array" ref="AW381">_xlfn.STDEV.S(IF(I$17:I$1040=I381,$C$17:$C$1040,""))</f>
        <v>5.896915252032362E-3</v>
      </c>
      <c r="AX381" s="2">
        <f t="array" ref="AX381">_xlfn.STDEV.S(IF(J$17:J$1040=J381,$C$17:$C$1040,""))</f>
        <v>5.463975916662092E-3</v>
      </c>
      <c r="AY381" s="2">
        <f t="array" ref="AY381">_xlfn.STDEV.S(IF(K$17:K$1040=K381,$C$17:$C$1040,""))</f>
        <v>5.3370018231841459E-3</v>
      </c>
      <c r="AZ381" s="2">
        <f t="array" ref="AZ381">_xlfn.STDEV.S(IF(L$17:L$1040=L381,$C$17:$C$1040,""))</f>
        <v>7.2433869232210275E-3</v>
      </c>
      <c r="BA381" s="5">
        <f t="shared" si="260"/>
        <v>31.202108285058262</v>
      </c>
      <c r="BB381" s="5">
        <f t="shared" si="261"/>
        <v>25.993394966855718</v>
      </c>
      <c r="BC381" s="5">
        <f t="shared" si="262"/>
        <v>11.864754745496933</v>
      </c>
      <c r="BD381" s="5">
        <f t="shared" si="263"/>
        <v>11.373654423543369</v>
      </c>
      <c r="BE381" s="5">
        <f t="shared" si="264"/>
        <v>5.4839343741104178</v>
      </c>
      <c r="BF381" s="5">
        <f t="shared" si="265"/>
        <v>5.5347720019693831</v>
      </c>
      <c r="BG381" s="5">
        <f t="shared" si="266"/>
        <v>2.2332982159558843</v>
      </c>
      <c r="BH381" s="5">
        <f t="shared" si="267"/>
        <v>1.5617653663530937</v>
      </c>
    </row>
    <row r="382" spans="1:60" x14ac:dyDescent="0.25">
      <c r="A382" t="s">
        <v>389</v>
      </c>
      <c r="B382">
        <v>142.35</v>
      </c>
      <c r="C382" s="2">
        <f t="shared" si="235"/>
        <v>2.5353898161841748E-3</v>
      </c>
      <c r="D382" s="8">
        <f t="shared" si="268"/>
        <v>365</v>
      </c>
      <c r="E382" s="8">
        <f t="shared" si="234"/>
        <v>0</v>
      </c>
      <c r="F382" s="8">
        <f t="shared" si="277"/>
        <v>1</v>
      </c>
      <c r="G382" s="8">
        <f t="shared" si="277"/>
        <v>2</v>
      </c>
      <c r="H382" s="8">
        <f t="shared" si="277"/>
        <v>5</v>
      </c>
      <c r="I382" s="8">
        <f t="shared" si="277"/>
        <v>11</v>
      </c>
      <c r="J382" s="8">
        <f t="shared" si="277"/>
        <v>22</v>
      </c>
      <c r="K382" s="8">
        <f t="shared" si="277"/>
        <v>45</v>
      </c>
      <c r="L382" s="8">
        <f t="shared" si="277"/>
        <v>91</v>
      </c>
      <c r="M382" s="2">
        <f t="shared" si="236"/>
        <v>-1.0446901285107854E-3</v>
      </c>
      <c r="N382" s="2">
        <f t="shared" si="237"/>
        <v>-1.5670680214802213E-3</v>
      </c>
      <c r="O382" s="2">
        <f t="shared" si="238"/>
        <v>-5.8040304761040364E-4</v>
      </c>
      <c r="P382" s="2">
        <f t="shared" si="239"/>
        <v>-8.3008293376254753E-4</v>
      </c>
      <c r="Q382" s="2">
        <f t="shared" si="240"/>
        <v>-1.6573749306677057E-3</v>
      </c>
      <c r="R382" s="2">
        <f t="shared" si="241"/>
        <v>-2.4705140318842245E-3</v>
      </c>
      <c r="S382" s="2">
        <f t="shared" si="242"/>
        <v>-9.3352130253671062E-4</v>
      </c>
      <c r="T382" s="2">
        <f t="shared" si="243"/>
        <v>-6.301983932922306E-4</v>
      </c>
      <c r="U382" s="4">
        <f t="shared" si="244"/>
        <v>3.5800799446949602E-3</v>
      </c>
      <c r="V382" s="4">
        <f t="shared" si="245"/>
        <v>4.1024578376643965E-3</v>
      </c>
      <c r="W382" s="4">
        <f t="shared" si="246"/>
        <v>3.1157928637945784E-3</v>
      </c>
      <c r="X382" s="4">
        <f t="shared" si="247"/>
        <v>3.3654727499467223E-3</v>
      </c>
      <c r="Y382" s="4">
        <f t="shared" si="248"/>
        <v>4.1927647468518806E-3</v>
      </c>
      <c r="Z382" s="4">
        <f t="shared" si="249"/>
        <v>5.0059038480683993E-3</v>
      </c>
      <c r="AA382" s="4">
        <f t="shared" si="250"/>
        <v>3.4689111187208854E-3</v>
      </c>
      <c r="AB382" s="4">
        <f t="shared" si="251"/>
        <v>3.1655882094764054E-3</v>
      </c>
      <c r="AC382" s="4">
        <f t="shared" si="269"/>
        <v>0.18954789095957125</v>
      </c>
      <c r="AD382" s="4">
        <f t="shared" si="270"/>
        <v>0.11328071858603483</v>
      </c>
      <c r="AE382" s="4">
        <f t="shared" si="271"/>
        <v>4.74757146035471E-3</v>
      </c>
      <c r="AF382" s="4">
        <f t="shared" si="272"/>
        <v>2.5333350961621003E-4</v>
      </c>
      <c r="AG382" s="4">
        <f t="shared" si="273"/>
        <v>-1.4637922434676667E-2</v>
      </c>
      <c r="AH382" s="4">
        <f t="shared" si="274"/>
        <v>-3.2539750176454052E-3</v>
      </c>
      <c r="AI382" s="4">
        <f t="shared" si="275"/>
        <v>-1.7998955895037749E-4</v>
      </c>
      <c r="AJ382" s="4">
        <f t="shared" si="276"/>
        <v>4.2665625953858255E-4</v>
      </c>
      <c r="AK382" s="2">
        <f t="shared" si="252"/>
        <v>0.39809609594181961</v>
      </c>
      <c r="AL382" s="2">
        <f t="shared" si="253"/>
        <v>0.37145482340037816</v>
      </c>
      <c r="AM382" s="2">
        <f t="shared" si="254"/>
        <v>8.6288110667995105E-2</v>
      </c>
      <c r="AN382" s="2">
        <f t="shared" si="255"/>
        <v>6.4504467354590644E-2</v>
      </c>
      <c r="AO382" s="2">
        <f t="shared" si="256"/>
        <v>3.233829625183627E-2</v>
      </c>
      <c r="AP382" s="2">
        <f t="shared" si="257"/>
        <v>3.0241860922976344E-2</v>
      </c>
      <c r="AQ382" s="2">
        <f t="shared" si="258"/>
        <v>1.1919116650270456E-2</v>
      </c>
      <c r="AR382" s="2">
        <f t="shared" si="259"/>
        <v>1.1312470831781496E-2</v>
      </c>
      <c r="AS382" s="2">
        <f t="array" ref="AS382">_xlfn.STDEV.S(IF(E$17:E$1040=E382,$C$17:$C$1040,""))</f>
        <v>1.2758628112718129E-2</v>
      </c>
      <c r="AT382" s="2">
        <f t="array" ref="AT382">_xlfn.STDEV.S(IF(F$17:F$1040=F382,$C$17:$C$1040,""))</f>
        <v>1.4290354294774564E-2</v>
      </c>
      <c r="AU382" s="2">
        <f t="array" ref="AU382">_xlfn.STDEV.S(IF(G$17:G$1040=G382,$C$17:$C$1040,""))</f>
        <v>7.2726417459867253E-3</v>
      </c>
      <c r="AV382" s="2">
        <f t="array" ref="AV382">_xlfn.STDEV.S(IF(H$17:H$1040=H382,$C$17:$C$1040,""))</f>
        <v>5.6713932877252658E-3</v>
      </c>
      <c r="AW382" s="2">
        <f t="array" ref="AW382">_xlfn.STDEV.S(IF(I$17:I$1040=I382,$C$17:$C$1040,""))</f>
        <v>5.896915252032362E-3</v>
      </c>
      <c r="AX382" s="2">
        <f t="array" ref="AX382">_xlfn.STDEV.S(IF(J$17:J$1040=J382,$C$17:$C$1040,""))</f>
        <v>5.463975916662092E-3</v>
      </c>
      <c r="AY382" s="2">
        <f t="array" ref="AY382">_xlfn.STDEV.S(IF(K$17:K$1040=K382,$C$17:$C$1040,""))</f>
        <v>5.3370018231841459E-3</v>
      </c>
      <c r="AZ382" s="2">
        <f t="array" ref="AZ382">_xlfn.STDEV.S(IF(L$17:L$1040=L382,$C$17:$C$1040,""))</f>
        <v>7.2433869232210275E-3</v>
      </c>
      <c r="BA382" s="5">
        <f t="shared" si="260"/>
        <v>31.202108285058262</v>
      </c>
      <c r="BB382" s="5">
        <f t="shared" si="261"/>
        <v>25.993394966855718</v>
      </c>
      <c r="BC382" s="5">
        <f t="shared" si="262"/>
        <v>11.864754745496933</v>
      </c>
      <c r="BD382" s="5">
        <f t="shared" si="263"/>
        <v>11.373654423543369</v>
      </c>
      <c r="BE382" s="5">
        <f t="shared" si="264"/>
        <v>5.4839343741104178</v>
      </c>
      <c r="BF382" s="5">
        <f t="shared" si="265"/>
        <v>5.5347720019693831</v>
      </c>
      <c r="BG382" s="5">
        <f t="shared" si="266"/>
        <v>2.2332982159558843</v>
      </c>
      <c r="BH382" s="5">
        <f t="shared" si="267"/>
        <v>1.5617653663530937</v>
      </c>
    </row>
    <row r="383" spans="1:60" x14ac:dyDescent="0.25">
      <c r="A383" t="s">
        <v>390</v>
      </c>
      <c r="B383">
        <v>143.41999999999999</v>
      </c>
      <c r="C383" s="2">
        <f t="shared" si="235"/>
        <v>7.5166842290128599E-3</v>
      </c>
      <c r="D383" s="8">
        <f t="shared" si="268"/>
        <v>366</v>
      </c>
      <c r="E383" s="8">
        <f t="shared" ref="E383:E446" si="278">QUOTIENT($D383,E$2)</f>
        <v>0</v>
      </c>
      <c r="F383" s="8">
        <f t="shared" si="277"/>
        <v>1</v>
      </c>
      <c r="G383" s="8">
        <f t="shared" si="277"/>
        <v>2</v>
      </c>
      <c r="H383" s="8">
        <f t="shared" si="277"/>
        <v>5</v>
      </c>
      <c r="I383" s="8">
        <f t="shared" si="277"/>
        <v>11</v>
      </c>
      <c r="J383" s="8">
        <f t="shared" si="277"/>
        <v>22</v>
      </c>
      <c r="K383" s="8">
        <f t="shared" si="277"/>
        <v>45</v>
      </c>
      <c r="L383" s="8">
        <f t="shared" si="277"/>
        <v>91</v>
      </c>
      <c r="M383" s="2">
        <f t="shared" si="236"/>
        <v>-1.0446901285107854E-3</v>
      </c>
      <c r="N383" s="2">
        <f t="shared" si="237"/>
        <v>-1.5670680214802213E-3</v>
      </c>
      <c r="O383" s="2">
        <f t="shared" si="238"/>
        <v>-5.8040304761040364E-4</v>
      </c>
      <c r="P383" s="2">
        <f t="shared" si="239"/>
        <v>-8.3008293376254753E-4</v>
      </c>
      <c r="Q383" s="2">
        <f t="shared" si="240"/>
        <v>-1.6573749306677057E-3</v>
      </c>
      <c r="R383" s="2">
        <f t="shared" si="241"/>
        <v>-2.4705140318842245E-3</v>
      </c>
      <c r="S383" s="2">
        <f t="shared" si="242"/>
        <v>-9.3352130253671062E-4</v>
      </c>
      <c r="T383" s="2">
        <f t="shared" si="243"/>
        <v>-6.301983932922306E-4</v>
      </c>
      <c r="U383" s="4">
        <f t="shared" si="244"/>
        <v>8.5613743575236462E-3</v>
      </c>
      <c r="V383" s="4">
        <f t="shared" si="245"/>
        <v>9.0837522504930816E-3</v>
      </c>
      <c r="W383" s="4">
        <f t="shared" si="246"/>
        <v>8.0970872766232636E-3</v>
      </c>
      <c r="X383" s="4">
        <f t="shared" si="247"/>
        <v>8.3467671627754075E-3</v>
      </c>
      <c r="Y383" s="4">
        <f t="shared" si="248"/>
        <v>9.1740591596805657E-3</v>
      </c>
      <c r="Z383" s="4">
        <f t="shared" si="249"/>
        <v>9.9871982608970844E-3</v>
      </c>
      <c r="AA383" s="4">
        <f t="shared" si="250"/>
        <v>8.4502055315495705E-3</v>
      </c>
      <c r="AB383" s="4">
        <f t="shared" si="251"/>
        <v>8.1468826223050905E-3</v>
      </c>
      <c r="AC383" s="4">
        <f t="shared" si="269"/>
        <v>0.19810926531709488</v>
      </c>
      <c r="AD383" s="4">
        <f t="shared" si="270"/>
        <v>0.12236447083652792</v>
      </c>
      <c r="AE383" s="4">
        <f t="shared" si="271"/>
        <v>1.2844658736977974E-2</v>
      </c>
      <c r="AF383" s="4">
        <f t="shared" si="272"/>
        <v>8.6001006723916175E-3</v>
      </c>
      <c r="AG383" s="4">
        <f t="shared" si="273"/>
        <v>-5.4638632749961016E-3</v>
      </c>
      <c r="AH383" s="4">
        <f t="shared" si="274"/>
        <v>6.7332232432516792E-3</v>
      </c>
      <c r="AI383" s="4">
        <f t="shared" si="275"/>
        <v>8.2702159725991931E-3</v>
      </c>
      <c r="AJ383" s="4">
        <f t="shared" si="276"/>
        <v>8.5735388818436731E-3</v>
      </c>
      <c r="AK383" s="2">
        <f t="shared" si="252"/>
        <v>0.39809609594181961</v>
      </c>
      <c r="AL383" s="2">
        <f t="shared" si="253"/>
        <v>0.37145482340037816</v>
      </c>
      <c r="AM383" s="2">
        <f t="shared" si="254"/>
        <v>8.6288110667995105E-2</v>
      </c>
      <c r="AN383" s="2">
        <f t="shared" si="255"/>
        <v>6.4504467354590644E-2</v>
      </c>
      <c r="AO383" s="2">
        <f t="shared" si="256"/>
        <v>3.233829625183627E-2</v>
      </c>
      <c r="AP383" s="2">
        <f t="shared" si="257"/>
        <v>3.0241860922976344E-2</v>
      </c>
      <c r="AQ383" s="2">
        <f t="shared" si="258"/>
        <v>1.1919116650270456E-2</v>
      </c>
      <c r="AR383" s="2">
        <f t="shared" si="259"/>
        <v>1.1312470831781496E-2</v>
      </c>
      <c r="AS383" s="2">
        <f t="array" ref="AS383">_xlfn.STDEV.S(IF(E$17:E$1040=E383,$C$17:$C$1040,""))</f>
        <v>1.2758628112718129E-2</v>
      </c>
      <c r="AT383" s="2">
        <f t="array" ref="AT383">_xlfn.STDEV.S(IF(F$17:F$1040=F383,$C$17:$C$1040,""))</f>
        <v>1.4290354294774564E-2</v>
      </c>
      <c r="AU383" s="2">
        <f t="array" ref="AU383">_xlfn.STDEV.S(IF(G$17:G$1040=G383,$C$17:$C$1040,""))</f>
        <v>7.2726417459867253E-3</v>
      </c>
      <c r="AV383" s="2">
        <f t="array" ref="AV383">_xlfn.STDEV.S(IF(H$17:H$1040=H383,$C$17:$C$1040,""))</f>
        <v>5.6713932877252658E-3</v>
      </c>
      <c r="AW383" s="2">
        <f t="array" ref="AW383">_xlfn.STDEV.S(IF(I$17:I$1040=I383,$C$17:$C$1040,""))</f>
        <v>5.896915252032362E-3</v>
      </c>
      <c r="AX383" s="2">
        <f t="array" ref="AX383">_xlfn.STDEV.S(IF(J$17:J$1040=J383,$C$17:$C$1040,""))</f>
        <v>5.463975916662092E-3</v>
      </c>
      <c r="AY383" s="2">
        <f t="array" ref="AY383">_xlfn.STDEV.S(IF(K$17:K$1040=K383,$C$17:$C$1040,""))</f>
        <v>5.3370018231841459E-3</v>
      </c>
      <c r="AZ383" s="2">
        <f t="array" ref="AZ383">_xlfn.STDEV.S(IF(L$17:L$1040=L383,$C$17:$C$1040,""))</f>
        <v>7.2433869232210275E-3</v>
      </c>
      <c r="BA383" s="5">
        <f t="shared" si="260"/>
        <v>31.202108285058262</v>
      </c>
      <c r="BB383" s="5">
        <f t="shared" si="261"/>
        <v>25.993394966855718</v>
      </c>
      <c r="BC383" s="5">
        <f t="shared" si="262"/>
        <v>11.864754745496933</v>
      </c>
      <c r="BD383" s="5">
        <f t="shared" si="263"/>
        <v>11.373654423543369</v>
      </c>
      <c r="BE383" s="5">
        <f t="shared" si="264"/>
        <v>5.4839343741104178</v>
      </c>
      <c r="BF383" s="5">
        <f t="shared" si="265"/>
        <v>5.5347720019693831</v>
      </c>
      <c r="BG383" s="5">
        <f t="shared" si="266"/>
        <v>2.2332982159558843</v>
      </c>
      <c r="BH383" s="5">
        <f t="shared" si="267"/>
        <v>1.5617653663530937</v>
      </c>
    </row>
    <row r="384" spans="1:60" x14ac:dyDescent="0.25">
      <c r="A384" t="s">
        <v>391</v>
      </c>
      <c r="B384">
        <v>142.1</v>
      </c>
      <c r="C384" s="2">
        <f t="shared" si="235"/>
        <v>-9.2037372751359037E-3</v>
      </c>
      <c r="D384" s="8">
        <f t="shared" si="268"/>
        <v>367</v>
      </c>
      <c r="E384" s="8">
        <f t="shared" si="278"/>
        <v>0</v>
      </c>
      <c r="F384" s="8">
        <f t="shared" si="277"/>
        <v>1</v>
      </c>
      <c r="G384" s="8">
        <f t="shared" si="277"/>
        <v>2</v>
      </c>
      <c r="H384" s="8">
        <f t="shared" si="277"/>
        <v>5</v>
      </c>
      <c r="I384" s="8">
        <f t="shared" si="277"/>
        <v>11</v>
      </c>
      <c r="J384" s="8">
        <f t="shared" si="277"/>
        <v>22</v>
      </c>
      <c r="K384" s="8">
        <f t="shared" si="277"/>
        <v>45</v>
      </c>
      <c r="L384" s="8">
        <f t="shared" si="277"/>
        <v>91</v>
      </c>
      <c r="M384" s="2">
        <f t="shared" si="236"/>
        <v>-1.0446901285107854E-3</v>
      </c>
      <c r="N384" s="2">
        <f t="shared" si="237"/>
        <v>-1.5670680214802213E-3</v>
      </c>
      <c r="O384" s="2">
        <f t="shared" si="238"/>
        <v>-5.8040304761040364E-4</v>
      </c>
      <c r="P384" s="2">
        <f t="shared" si="239"/>
        <v>-8.3008293376254753E-4</v>
      </c>
      <c r="Q384" s="2">
        <f t="shared" si="240"/>
        <v>-1.6573749306677057E-3</v>
      </c>
      <c r="R384" s="2">
        <f t="shared" si="241"/>
        <v>-2.4705140318842245E-3</v>
      </c>
      <c r="S384" s="2">
        <f t="shared" si="242"/>
        <v>-9.3352130253671062E-4</v>
      </c>
      <c r="T384" s="2">
        <f t="shared" si="243"/>
        <v>-6.301983932922306E-4</v>
      </c>
      <c r="U384" s="4">
        <f t="shared" si="244"/>
        <v>-8.1590471466251174E-3</v>
      </c>
      <c r="V384" s="4">
        <f t="shared" si="245"/>
        <v>-7.636669253655682E-3</v>
      </c>
      <c r="W384" s="4">
        <f t="shared" si="246"/>
        <v>-8.6233342275255E-3</v>
      </c>
      <c r="X384" s="4">
        <f t="shared" si="247"/>
        <v>-8.3736543413733561E-3</v>
      </c>
      <c r="Y384" s="4">
        <f t="shared" si="248"/>
        <v>-7.5463623444681979E-3</v>
      </c>
      <c r="Z384" s="4">
        <f t="shared" si="249"/>
        <v>-6.7332232432516792E-3</v>
      </c>
      <c r="AA384" s="4">
        <f t="shared" si="250"/>
        <v>-8.2702159725991931E-3</v>
      </c>
      <c r="AB384" s="4">
        <f t="shared" si="251"/>
        <v>-8.5735388818436731E-3</v>
      </c>
      <c r="AC384" s="4">
        <f t="shared" si="269"/>
        <v>0.18995021817046975</v>
      </c>
      <c r="AD384" s="4">
        <f t="shared" si="270"/>
        <v>0.11472780158287224</v>
      </c>
      <c r="AE384" s="4">
        <f t="shared" si="271"/>
        <v>4.2213245094524735E-3</v>
      </c>
      <c r="AF384" s="4">
        <f t="shared" si="272"/>
        <v>2.2644633101826135E-4</v>
      </c>
      <c r="AG384" s="4">
        <f t="shared" si="273"/>
        <v>-1.30102256194643E-2</v>
      </c>
      <c r="AH384" s="4">
        <f t="shared" si="274"/>
        <v>0</v>
      </c>
      <c r="AI384" s="4">
        <f t="shared" si="275"/>
        <v>0</v>
      </c>
      <c r="AJ384" s="4">
        <f t="shared" si="276"/>
        <v>0</v>
      </c>
      <c r="AK384" s="2">
        <f t="shared" si="252"/>
        <v>0.39809609594181961</v>
      </c>
      <c r="AL384" s="2">
        <f t="shared" si="253"/>
        <v>0.37145482340037816</v>
      </c>
      <c r="AM384" s="2">
        <f t="shared" si="254"/>
        <v>8.6288110667995105E-2</v>
      </c>
      <c r="AN384" s="2">
        <f t="shared" si="255"/>
        <v>6.4504467354590644E-2</v>
      </c>
      <c r="AO384" s="2">
        <f t="shared" si="256"/>
        <v>3.233829625183627E-2</v>
      </c>
      <c r="AP384" s="2">
        <f t="shared" si="257"/>
        <v>3.0241860922976344E-2</v>
      </c>
      <c r="AQ384" s="2">
        <f t="shared" si="258"/>
        <v>1.1919116650270456E-2</v>
      </c>
      <c r="AR384" s="2">
        <f t="shared" si="259"/>
        <v>1.1312470831781496E-2</v>
      </c>
      <c r="AS384" s="2">
        <f t="array" ref="AS384">_xlfn.STDEV.S(IF(E$17:E$1040=E384,$C$17:$C$1040,""))</f>
        <v>1.2758628112718129E-2</v>
      </c>
      <c r="AT384" s="2">
        <f t="array" ref="AT384">_xlfn.STDEV.S(IF(F$17:F$1040=F384,$C$17:$C$1040,""))</f>
        <v>1.4290354294774564E-2</v>
      </c>
      <c r="AU384" s="2">
        <f t="array" ref="AU384">_xlfn.STDEV.S(IF(G$17:G$1040=G384,$C$17:$C$1040,""))</f>
        <v>7.2726417459867253E-3</v>
      </c>
      <c r="AV384" s="2">
        <f t="array" ref="AV384">_xlfn.STDEV.S(IF(H$17:H$1040=H384,$C$17:$C$1040,""))</f>
        <v>5.6713932877252658E-3</v>
      </c>
      <c r="AW384" s="2">
        <f t="array" ref="AW384">_xlfn.STDEV.S(IF(I$17:I$1040=I384,$C$17:$C$1040,""))</f>
        <v>5.896915252032362E-3</v>
      </c>
      <c r="AX384" s="2">
        <f t="array" ref="AX384">_xlfn.STDEV.S(IF(J$17:J$1040=J384,$C$17:$C$1040,""))</f>
        <v>5.463975916662092E-3</v>
      </c>
      <c r="AY384" s="2">
        <f t="array" ref="AY384">_xlfn.STDEV.S(IF(K$17:K$1040=K384,$C$17:$C$1040,""))</f>
        <v>5.3370018231841459E-3</v>
      </c>
      <c r="AZ384" s="2">
        <f t="array" ref="AZ384">_xlfn.STDEV.S(IF(L$17:L$1040=L384,$C$17:$C$1040,""))</f>
        <v>7.2433869232210275E-3</v>
      </c>
      <c r="BA384" s="5">
        <f t="shared" si="260"/>
        <v>31.202108285058262</v>
      </c>
      <c r="BB384" s="5">
        <f t="shared" si="261"/>
        <v>25.993394966855718</v>
      </c>
      <c r="BC384" s="5">
        <f t="shared" si="262"/>
        <v>11.864754745496933</v>
      </c>
      <c r="BD384" s="5">
        <f t="shared" si="263"/>
        <v>11.373654423543369</v>
      </c>
      <c r="BE384" s="5">
        <f t="shared" si="264"/>
        <v>5.4839343741104178</v>
      </c>
      <c r="BF384" s="5">
        <f t="shared" si="265"/>
        <v>5.5347720019693831</v>
      </c>
      <c r="BG384" s="5">
        <f t="shared" si="266"/>
        <v>2.2332982159558843</v>
      </c>
      <c r="BH384" s="5">
        <f t="shared" si="267"/>
        <v>1.5617653663530937</v>
      </c>
    </row>
    <row r="385" spans="1:60" x14ac:dyDescent="0.25">
      <c r="A385" t="s">
        <v>392</v>
      </c>
      <c r="B385">
        <v>140.88</v>
      </c>
      <c r="C385" s="2">
        <f t="shared" si="235"/>
        <v>-8.5855031667839699E-3</v>
      </c>
      <c r="D385" s="8">
        <f t="shared" si="268"/>
        <v>368</v>
      </c>
      <c r="E385" s="8">
        <f t="shared" si="278"/>
        <v>0</v>
      </c>
      <c r="F385" s="8">
        <f t="shared" si="277"/>
        <v>1</v>
      </c>
      <c r="G385" s="8">
        <f t="shared" si="277"/>
        <v>2</v>
      </c>
      <c r="H385" s="8">
        <f t="shared" si="277"/>
        <v>5</v>
      </c>
      <c r="I385" s="8">
        <f t="shared" si="277"/>
        <v>11</v>
      </c>
      <c r="J385" s="8">
        <f t="shared" si="277"/>
        <v>23</v>
      </c>
      <c r="K385" s="8">
        <f t="shared" si="277"/>
        <v>46</v>
      </c>
      <c r="L385" s="8">
        <f t="shared" si="277"/>
        <v>92</v>
      </c>
      <c r="M385" s="2">
        <f t="shared" si="236"/>
        <v>-1.0446901285107854E-3</v>
      </c>
      <c r="N385" s="2">
        <f t="shared" si="237"/>
        <v>-1.5670680214802213E-3</v>
      </c>
      <c r="O385" s="2">
        <f t="shared" si="238"/>
        <v>-5.8040304761040364E-4</v>
      </c>
      <c r="P385" s="2">
        <f t="shared" si="239"/>
        <v>-8.3008293376254753E-4</v>
      </c>
      <c r="Q385" s="2">
        <f t="shared" si="240"/>
        <v>-1.6573749306677057E-3</v>
      </c>
      <c r="R385" s="2">
        <f t="shared" si="241"/>
        <v>-8.4423582945118703E-4</v>
      </c>
      <c r="S385" s="2">
        <f t="shared" si="242"/>
        <v>-2.0748983911979546E-3</v>
      </c>
      <c r="T385" s="2">
        <f t="shared" si="243"/>
        <v>-3.9540477810833807E-3</v>
      </c>
      <c r="U385" s="4">
        <f t="shared" si="244"/>
        <v>-7.5408130382731845E-3</v>
      </c>
      <c r="V385" s="4">
        <f t="shared" si="245"/>
        <v>-7.0184351453037482E-3</v>
      </c>
      <c r="W385" s="4">
        <f t="shared" si="246"/>
        <v>-8.0051001191735662E-3</v>
      </c>
      <c r="X385" s="4">
        <f t="shared" si="247"/>
        <v>-7.7554202330214223E-3</v>
      </c>
      <c r="Y385" s="4">
        <f t="shared" si="248"/>
        <v>-6.9281282361162641E-3</v>
      </c>
      <c r="Z385" s="4">
        <f t="shared" si="249"/>
        <v>-7.7412673373327828E-3</v>
      </c>
      <c r="AA385" s="4">
        <f t="shared" si="250"/>
        <v>-6.5106047755860152E-3</v>
      </c>
      <c r="AB385" s="4">
        <f t="shared" si="251"/>
        <v>-4.6314553857005891E-3</v>
      </c>
      <c r="AC385" s="4">
        <f t="shared" si="269"/>
        <v>0.18240940513219656</v>
      </c>
      <c r="AD385" s="4">
        <f t="shared" si="270"/>
        <v>0.1077093664375685</v>
      </c>
      <c r="AE385" s="4">
        <f t="shared" si="271"/>
        <v>-3.7837756097210927E-3</v>
      </c>
      <c r="AF385" s="4">
        <f t="shared" si="272"/>
        <v>-7.528973902003161E-3</v>
      </c>
      <c r="AG385" s="4">
        <f t="shared" si="273"/>
        <v>-1.9938353855580564E-2</v>
      </c>
      <c r="AH385" s="4">
        <f t="shared" si="274"/>
        <v>-7.7412673373327828E-3</v>
      </c>
      <c r="AI385" s="4">
        <f t="shared" si="275"/>
        <v>-6.5106047755860152E-3</v>
      </c>
      <c r="AJ385" s="4">
        <f t="shared" si="276"/>
        <v>-4.6314553857005891E-3</v>
      </c>
      <c r="AK385" s="2">
        <f t="shared" si="252"/>
        <v>0.39809609594181961</v>
      </c>
      <c r="AL385" s="2">
        <f t="shared" si="253"/>
        <v>0.37145482340037816</v>
      </c>
      <c r="AM385" s="2">
        <f t="shared" si="254"/>
        <v>8.6288110667995105E-2</v>
      </c>
      <c r="AN385" s="2">
        <f t="shared" si="255"/>
        <v>6.4504467354590644E-2</v>
      </c>
      <c r="AO385" s="2">
        <f t="shared" si="256"/>
        <v>3.233829625183627E-2</v>
      </c>
      <c r="AP385" s="2">
        <f t="shared" si="257"/>
        <v>2.5020044340887601E-2</v>
      </c>
      <c r="AQ385" s="2">
        <f t="shared" si="258"/>
        <v>1.5918209575319087E-2</v>
      </c>
      <c r="AR385" s="2">
        <f t="shared" si="259"/>
        <v>8.2725240157471847E-3</v>
      </c>
      <c r="AS385" s="2">
        <f t="array" ref="AS385">_xlfn.STDEV.S(IF(E$17:E$1040=E385,$C$17:$C$1040,""))</f>
        <v>1.2758628112718129E-2</v>
      </c>
      <c r="AT385" s="2">
        <f t="array" ref="AT385">_xlfn.STDEV.S(IF(F$17:F$1040=F385,$C$17:$C$1040,""))</f>
        <v>1.4290354294774564E-2</v>
      </c>
      <c r="AU385" s="2">
        <f t="array" ref="AU385">_xlfn.STDEV.S(IF(G$17:G$1040=G385,$C$17:$C$1040,""))</f>
        <v>7.2726417459867253E-3</v>
      </c>
      <c r="AV385" s="2">
        <f t="array" ref="AV385">_xlfn.STDEV.S(IF(H$17:H$1040=H385,$C$17:$C$1040,""))</f>
        <v>5.6713932877252658E-3</v>
      </c>
      <c r="AW385" s="2">
        <f t="array" ref="AW385">_xlfn.STDEV.S(IF(I$17:I$1040=I385,$C$17:$C$1040,""))</f>
        <v>5.896915252032362E-3</v>
      </c>
      <c r="AX385" s="2">
        <f t="array" ref="AX385">_xlfn.STDEV.S(IF(J$17:J$1040=J385,$C$17:$C$1040,""))</f>
        <v>6.371803279959753E-3</v>
      </c>
      <c r="AY385" s="2">
        <f t="array" ref="AY385">_xlfn.STDEV.S(IF(K$17:K$1040=K385,$C$17:$C$1040,""))</f>
        <v>6.1106630279244151E-3</v>
      </c>
      <c r="AZ385" s="2">
        <f t="array" ref="AZ385">_xlfn.STDEV.S(IF(L$17:L$1040=L385,$C$17:$C$1040,""))</f>
        <v>5.2469666899808282E-3</v>
      </c>
      <c r="BA385" s="5">
        <f t="shared" si="260"/>
        <v>31.202108285058262</v>
      </c>
      <c r="BB385" s="5">
        <f t="shared" si="261"/>
        <v>25.993394966855718</v>
      </c>
      <c r="BC385" s="5">
        <f t="shared" si="262"/>
        <v>11.864754745496933</v>
      </c>
      <c r="BD385" s="5">
        <f t="shared" si="263"/>
        <v>11.373654423543369</v>
      </c>
      <c r="BE385" s="5">
        <f t="shared" si="264"/>
        <v>5.4839343741104178</v>
      </c>
      <c r="BF385" s="5">
        <f t="shared" si="265"/>
        <v>3.9266818577998595</v>
      </c>
      <c r="BG385" s="5">
        <f t="shared" si="266"/>
        <v>2.6049889353375066</v>
      </c>
      <c r="BH385" s="5">
        <f t="shared" si="267"/>
        <v>1.5766297948000527</v>
      </c>
    </row>
    <row r="386" spans="1:60" x14ac:dyDescent="0.25">
      <c r="A386" t="s">
        <v>393</v>
      </c>
      <c r="B386">
        <v>139.81</v>
      </c>
      <c r="C386" s="2">
        <f t="shared" si="235"/>
        <v>-7.5951164111299763E-3</v>
      </c>
      <c r="D386" s="8">
        <f t="shared" si="268"/>
        <v>369</v>
      </c>
      <c r="E386" s="8">
        <f t="shared" si="278"/>
        <v>0</v>
      </c>
      <c r="F386" s="8">
        <f t="shared" si="277"/>
        <v>1</v>
      </c>
      <c r="G386" s="8">
        <f t="shared" si="277"/>
        <v>2</v>
      </c>
      <c r="H386" s="8">
        <f t="shared" si="277"/>
        <v>5</v>
      </c>
      <c r="I386" s="8">
        <f t="shared" si="277"/>
        <v>11</v>
      </c>
      <c r="J386" s="8">
        <f t="shared" si="277"/>
        <v>23</v>
      </c>
      <c r="K386" s="8">
        <f t="shared" si="277"/>
        <v>46</v>
      </c>
      <c r="L386" s="8">
        <f t="shared" si="277"/>
        <v>92</v>
      </c>
      <c r="M386" s="2">
        <f t="shared" si="236"/>
        <v>-1.0446901285107854E-3</v>
      </c>
      <c r="N386" s="2">
        <f t="shared" si="237"/>
        <v>-1.5670680214802213E-3</v>
      </c>
      <c r="O386" s="2">
        <f t="shared" si="238"/>
        <v>-5.8040304761040364E-4</v>
      </c>
      <c r="P386" s="2">
        <f t="shared" si="239"/>
        <v>-8.3008293376254753E-4</v>
      </c>
      <c r="Q386" s="2">
        <f t="shared" si="240"/>
        <v>-1.6573749306677057E-3</v>
      </c>
      <c r="R386" s="2">
        <f t="shared" si="241"/>
        <v>-8.4423582945118703E-4</v>
      </c>
      <c r="S386" s="2">
        <f t="shared" si="242"/>
        <v>-2.0748983911979546E-3</v>
      </c>
      <c r="T386" s="2">
        <f t="shared" si="243"/>
        <v>-3.9540477810833807E-3</v>
      </c>
      <c r="U386" s="4">
        <f t="shared" si="244"/>
        <v>-6.5504262826191909E-3</v>
      </c>
      <c r="V386" s="4">
        <f t="shared" si="245"/>
        <v>-6.0280483896497546E-3</v>
      </c>
      <c r="W386" s="4">
        <f t="shared" si="246"/>
        <v>-7.0147133635195726E-3</v>
      </c>
      <c r="X386" s="4">
        <f t="shared" si="247"/>
        <v>-6.7650334773674287E-3</v>
      </c>
      <c r="Y386" s="4">
        <f t="shared" si="248"/>
        <v>-5.9377414804622705E-3</v>
      </c>
      <c r="Z386" s="4">
        <f t="shared" si="249"/>
        <v>-6.7508805816787892E-3</v>
      </c>
      <c r="AA386" s="4">
        <f t="shared" si="250"/>
        <v>-5.5202180199320217E-3</v>
      </c>
      <c r="AB386" s="4">
        <f t="shared" si="251"/>
        <v>-3.6410686300465955E-3</v>
      </c>
      <c r="AC386" s="4">
        <f t="shared" si="269"/>
        <v>0.17585897884957735</v>
      </c>
      <c r="AD386" s="4">
        <f t="shared" si="270"/>
        <v>0.10168131804791875</v>
      </c>
      <c r="AE386" s="4">
        <f t="shared" si="271"/>
        <v>-1.0798488973240665E-2</v>
      </c>
      <c r="AF386" s="4">
        <f t="shared" si="272"/>
        <v>-1.429400737937059E-2</v>
      </c>
      <c r="AG386" s="4">
        <f t="shared" si="273"/>
        <v>-2.5876095336042834E-2</v>
      </c>
      <c r="AH386" s="4">
        <f t="shared" si="274"/>
        <v>-1.4492147919011572E-2</v>
      </c>
      <c r="AI386" s="4">
        <f t="shared" si="275"/>
        <v>-1.2030822795518037E-2</v>
      </c>
      <c r="AJ386" s="4">
        <f t="shared" si="276"/>
        <v>-8.2725240157471847E-3</v>
      </c>
      <c r="AK386" s="2">
        <f t="shared" si="252"/>
        <v>0.39809609594181961</v>
      </c>
      <c r="AL386" s="2">
        <f t="shared" si="253"/>
        <v>0.37145482340037816</v>
      </c>
      <c r="AM386" s="2">
        <f t="shared" si="254"/>
        <v>8.6288110667995105E-2</v>
      </c>
      <c r="AN386" s="2">
        <f t="shared" si="255"/>
        <v>6.4504467354590644E-2</v>
      </c>
      <c r="AO386" s="2">
        <f t="shared" si="256"/>
        <v>3.233829625183627E-2</v>
      </c>
      <c r="AP386" s="2">
        <f t="shared" si="257"/>
        <v>2.5020044340887601E-2</v>
      </c>
      <c r="AQ386" s="2">
        <f t="shared" si="258"/>
        <v>1.5918209575319087E-2</v>
      </c>
      <c r="AR386" s="2">
        <f t="shared" si="259"/>
        <v>8.2725240157471847E-3</v>
      </c>
      <c r="AS386" s="2">
        <f t="array" ref="AS386">_xlfn.STDEV.S(IF(E$17:E$1040=E386,$C$17:$C$1040,""))</f>
        <v>1.2758628112718129E-2</v>
      </c>
      <c r="AT386" s="2">
        <f t="array" ref="AT386">_xlfn.STDEV.S(IF(F$17:F$1040=F386,$C$17:$C$1040,""))</f>
        <v>1.4290354294774564E-2</v>
      </c>
      <c r="AU386" s="2">
        <f t="array" ref="AU386">_xlfn.STDEV.S(IF(G$17:G$1040=G386,$C$17:$C$1040,""))</f>
        <v>7.2726417459867253E-3</v>
      </c>
      <c r="AV386" s="2">
        <f t="array" ref="AV386">_xlfn.STDEV.S(IF(H$17:H$1040=H386,$C$17:$C$1040,""))</f>
        <v>5.6713932877252658E-3</v>
      </c>
      <c r="AW386" s="2">
        <f t="array" ref="AW386">_xlfn.STDEV.S(IF(I$17:I$1040=I386,$C$17:$C$1040,""))</f>
        <v>5.896915252032362E-3</v>
      </c>
      <c r="AX386" s="2">
        <f t="array" ref="AX386">_xlfn.STDEV.S(IF(J$17:J$1040=J386,$C$17:$C$1040,""))</f>
        <v>6.371803279959753E-3</v>
      </c>
      <c r="AY386" s="2">
        <f t="array" ref="AY386">_xlfn.STDEV.S(IF(K$17:K$1040=K386,$C$17:$C$1040,""))</f>
        <v>6.1106630279244151E-3</v>
      </c>
      <c r="AZ386" s="2">
        <f t="array" ref="AZ386">_xlfn.STDEV.S(IF(L$17:L$1040=L386,$C$17:$C$1040,""))</f>
        <v>5.2469666899808282E-3</v>
      </c>
      <c r="BA386" s="5">
        <f t="shared" si="260"/>
        <v>31.202108285058262</v>
      </c>
      <c r="BB386" s="5">
        <f t="shared" si="261"/>
        <v>25.993394966855718</v>
      </c>
      <c r="BC386" s="5">
        <f t="shared" si="262"/>
        <v>11.864754745496933</v>
      </c>
      <c r="BD386" s="5">
        <f t="shared" si="263"/>
        <v>11.373654423543369</v>
      </c>
      <c r="BE386" s="5">
        <f t="shared" si="264"/>
        <v>5.4839343741104178</v>
      </c>
      <c r="BF386" s="5">
        <f t="shared" si="265"/>
        <v>3.9266818577998595</v>
      </c>
      <c r="BG386" s="5">
        <f t="shared" si="266"/>
        <v>2.6049889353375066</v>
      </c>
      <c r="BH386" s="5">
        <f t="shared" si="267"/>
        <v>1.5766297948000527</v>
      </c>
    </row>
    <row r="387" spans="1:60" x14ac:dyDescent="0.25">
      <c r="A387" t="s">
        <v>394</v>
      </c>
      <c r="B387">
        <v>139.47</v>
      </c>
      <c r="C387" s="2">
        <f t="shared" si="235"/>
        <v>-2.4318718260496475E-3</v>
      </c>
      <c r="D387" s="8">
        <f t="shared" si="268"/>
        <v>370</v>
      </c>
      <c r="E387" s="8">
        <f t="shared" si="278"/>
        <v>0</v>
      </c>
      <c r="F387" s="8">
        <f t="shared" si="277"/>
        <v>1</v>
      </c>
      <c r="G387" s="8">
        <f t="shared" si="277"/>
        <v>2</v>
      </c>
      <c r="H387" s="8">
        <f t="shared" si="277"/>
        <v>5</v>
      </c>
      <c r="I387" s="8">
        <f t="shared" si="277"/>
        <v>11</v>
      </c>
      <c r="J387" s="8">
        <f t="shared" si="277"/>
        <v>23</v>
      </c>
      <c r="K387" s="8">
        <f t="shared" si="277"/>
        <v>46</v>
      </c>
      <c r="L387" s="8">
        <f t="shared" si="277"/>
        <v>92</v>
      </c>
      <c r="M387" s="2">
        <f t="shared" si="236"/>
        <v>-1.0446901285107854E-3</v>
      </c>
      <c r="N387" s="2">
        <f t="shared" si="237"/>
        <v>-1.5670680214802213E-3</v>
      </c>
      <c r="O387" s="2">
        <f t="shared" si="238"/>
        <v>-5.8040304761040364E-4</v>
      </c>
      <c r="P387" s="2">
        <f t="shared" si="239"/>
        <v>-8.3008293376254753E-4</v>
      </c>
      <c r="Q387" s="2">
        <f t="shared" si="240"/>
        <v>-1.6573749306677057E-3</v>
      </c>
      <c r="R387" s="2">
        <f t="shared" si="241"/>
        <v>-8.4423582945118703E-4</v>
      </c>
      <c r="S387" s="2">
        <f t="shared" si="242"/>
        <v>-2.0748983911979546E-3</v>
      </c>
      <c r="T387" s="2">
        <f t="shared" si="243"/>
        <v>-3.9540477810833807E-3</v>
      </c>
      <c r="U387" s="4">
        <f t="shared" si="244"/>
        <v>-1.3871816975388621E-3</v>
      </c>
      <c r="V387" s="4">
        <f t="shared" si="245"/>
        <v>-8.648038045694262E-4</v>
      </c>
      <c r="W387" s="4">
        <f t="shared" si="246"/>
        <v>-1.8514687784392438E-3</v>
      </c>
      <c r="X387" s="4">
        <f t="shared" si="247"/>
        <v>-1.6017888922870999E-3</v>
      </c>
      <c r="Y387" s="4">
        <f t="shared" si="248"/>
        <v>-7.7449689538194172E-4</v>
      </c>
      <c r="Z387" s="4">
        <f t="shared" si="249"/>
        <v>-1.5876359965984604E-3</v>
      </c>
      <c r="AA387" s="4">
        <f t="shared" si="250"/>
        <v>-3.5697343485169286E-4</v>
      </c>
      <c r="AB387" s="4">
        <f t="shared" si="251"/>
        <v>1.5221759550337333E-3</v>
      </c>
      <c r="AC387" s="4">
        <f t="shared" si="269"/>
        <v>0.17447179715203848</v>
      </c>
      <c r="AD387" s="4">
        <f t="shared" si="270"/>
        <v>0.10081651424334932</v>
      </c>
      <c r="AE387" s="4">
        <f t="shared" si="271"/>
        <v>-1.2649957751679909E-2</v>
      </c>
      <c r="AF387" s="4">
        <f t="shared" si="272"/>
        <v>-1.589579627165769E-2</v>
      </c>
      <c r="AG387" s="4">
        <f t="shared" si="273"/>
        <v>-2.6650592231424776E-2</v>
      </c>
      <c r="AH387" s="4">
        <f t="shared" si="274"/>
        <v>-1.6079783915610033E-2</v>
      </c>
      <c r="AI387" s="4">
        <f t="shared" si="275"/>
        <v>-1.238779623036973E-2</v>
      </c>
      <c r="AJ387" s="4">
        <f t="shared" si="276"/>
        <v>-6.7503480607134514E-3</v>
      </c>
      <c r="AK387" s="2">
        <f t="shared" si="252"/>
        <v>0.39809609594181961</v>
      </c>
      <c r="AL387" s="2">
        <f t="shared" si="253"/>
        <v>0.37145482340037816</v>
      </c>
      <c r="AM387" s="2">
        <f t="shared" si="254"/>
        <v>8.6288110667995105E-2</v>
      </c>
      <c r="AN387" s="2">
        <f t="shared" si="255"/>
        <v>6.4504467354590644E-2</v>
      </c>
      <c r="AO387" s="2">
        <f t="shared" si="256"/>
        <v>3.233829625183627E-2</v>
      </c>
      <c r="AP387" s="2">
        <f t="shared" si="257"/>
        <v>2.5020044340887601E-2</v>
      </c>
      <c r="AQ387" s="2">
        <f t="shared" si="258"/>
        <v>1.5918209575319087E-2</v>
      </c>
      <c r="AR387" s="2">
        <f t="shared" si="259"/>
        <v>8.2725240157471847E-3</v>
      </c>
      <c r="AS387" s="2">
        <f t="array" ref="AS387">_xlfn.STDEV.S(IF(E$17:E$1040=E387,$C$17:$C$1040,""))</f>
        <v>1.2758628112718129E-2</v>
      </c>
      <c r="AT387" s="2">
        <f t="array" ref="AT387">_xlfn.STDEV.S(IF(F$17:F$1040=F387,$C$17:$C$1040,""))</f>
        <v>1.4290354294774564E-2</v>
      </c>
      <c r="AU387" s="2">
        <f t="array" ref="AU387">_xlfn.STDEV.S(IF(G$17:G$1040=G387,$C$17:$C$1040,""))</f>
        <v>7.2726417459867253E-3</v>
      </c>
      <c r="AV387" s="2">
        <f t="array" ref="AV387">_xlfn.STDEV.S(IF(H$17:H$1040=H387,$C$17:$C$1040,""))</f>
        <v>5.6713932877252658E-3</v>
      </c>
      <c r="AW387" s="2">
        <f t="array" ref="AW387">_xlfn.STDEV.S(IF(I$17:I$1040=I387,$C$17:$C$1040,""))</f>
        <v>5.896915252032362E-3</v>
      </c>
      <c r="AX387" s="2">
        <f t="array" ref="AX387">_xlfn.STDEV.S(IF(J$17:J$1040=J387,$C$17:$C$1040,""))</f>
        <v>6.371803279959753E-3</v>
      </c>
      <c r="AY387" s="2">
        <f t="array" ref="AY387">_xlfn.STDEV.S(IF(K$17:K$1040=K387,$C$17:$C$1040,""))</f>
        <v>6.1106630279244151E-3</v>
      </c>
      <c r="AZ387" s="2">
        <f t="array" ref="AZ387">_xlfn.STDEV.S(IF(L$17:L$1040=L387,$C$17:$C$1040,""))</f>
        <v>5.2469666899808282E-3</v>
      </c>
      <c r="BA387" s="5">
        <f t="shared" si="260"/>
        <v>31.202108285058262</v>
      </c>
      <c r="BB387" s="5">
        <f t="shared" si="261"/>
        <v>25.993394966855718</v>
      </c>
      <c r="BC387" s="5">
        <f t="shared" si="262"/>
        <v>11.864754745496933</v>
      </c>
      <c r="BD387" s="5">
        <f t="shared" si="263"/>
        <v>11.373654423543369</v>
      </c>
      <c r="BE387" s="5">
        <f t="shared" si="264"/>
        <v>5.4839343741104178</v>
      </c>
      <c r="BF387" s="5">
        <f t="shared" si="265"/>
        <v>3.9266818577998595</v>
      </c>
      <c r="BG387" s="5">
        <f t="shared" si="266"/>
        <v>2.6049889353375066</v>
      </c>
      <c r="BH387" s="5">
        <f t="shared" si="267"/>
        <v>1.5766297948000527</v>
      </c>
    </row>
    <row r="388" spans="1:60" x14ac:dyDescent="0.25">
      <c r="A388" t="s">
        <v>395</v>
      </c>
      <c r="B388">
        <v>139.86000000000001</v>
      </c>
      <c r="C388" s="2">
        <f t="shared" si="235"/>
        <v>2.7963002796300707E-3</v>
      </c>
      <c r="D388" s="8">
        <f t="shared" si="268"/>
        <v>371</v>
      </c>
      <c r="E388" s="8">
        <f t="shared" si="278"/>
        <v>0</v>
      </c>
      <c r="F388" s="8">
        <f t="shared" si="277"/>
        <v>1</v>
      </c>
      <c r="G388" s="8">
        <f t="shared" si="277"/>
        <v>2</v>
      </c>
      <c r="H388" s="8">
        <f t="shared" si="277"/>
        <v>5</v>
      </c>
      <c r="I388" s="8">
        <f t="shared" si="277"/>
        <v>11</v>
      </c>
      <c r="J388" s="8">
        <f t="shared" si="277"/>
        <v>23</v>
      </c>
      <c r="K388" s="8">
        <f t="shared" si="277"/>
        <v>46</v>
      </c>
      <c r="L388" s="8">
        <f t="shared" si="277"/>
        <v>92</v>
      </c>
      <c r="M388" s="2">
        <f t="shared" si="236"/>
        <v>-1.0446901285107854E-3</v>
      </c>
      <c r="N388" s="2">
        <f t="shared" si="237"/>
        <v>-1.5670680214802213E-3</v>
      </c>
      <c r="O388" s="2">
        <f t="shared" si="238"/>
        <v>-5.8040304761040364E-4</v>
      </c>
      <c r="P388" s="2">
        <f t="shared" si="239"/>
        <v>-8.3008293376254753E-4</v>
      </c>
      <c r="Q388" s="2">
        <f t="shared" si="240"/>
        <v>-1.6573749306677057E-3</v>
      </c>
      <c r="R388" s="2">
        <f t="shared" si="241"/>
        <v>-8.4423582945118703E-4</v>
      </c>
      <c r="S388" s="2">
        <f t="shared" si="242"/>
        <v>-2.0748983911979546E-3</v>
      </c>
      <c r="T388" s="2">
        <f t="shared" si="243"/>
        <v>-3.9540477810833807E-3</v>
      </c>
      <c r="U388" s="4">
        <f t="shared" si="244"/>
        <v>3.840990408140856E-3</v>
      </c>
      <c r="V388" s="4">
        <f t="shared" si="245"/>
        <v>4.3633683011102924E-3</v>
      </c>
      <c r="W388" s="4">
        <f t="shared" si="246"/>
        <v>3.3767033272404743E-3</v>
      </c>
      <c r="X388" s="4">
        <f t="shared" si="247"/>
        <v>3.6263832133926182E-3</v>
      </c>
      <c r="Y388" s="4">
        <f t="shared" si="248"/>
        <v>4.4536752102977764E-3</v>
      </c>
      <c r="Z388" s="4">
        <f t="shared" si="249"/>
        <v>3.6405361090812577E-3</v>
      </c>
      <c r="AA388" s="4">
        <f t="shared" si="250"/>
        <v>4.8711986708280253E-3</v>
      </c>
      <c r="AB388" s="4">
        <f t="shared" si="251"/>
        <v>6.7503480607134514E-3</v>
      </c>
      <c r="AC388" s="4">
        <f t="shared" si="269"/>
        <v>0.17831278756017932</v>
      </c>
      <c r="AD388" s="4">
        <f t="shared" si="270"/>
        <v>0.10517988254445962</v>
      </c>
      <c r="AE388" s="4">
        <f t="shared" si="271"/>
        <v>-9.2732544244394349E-3</v>
      </c>
      <c r="AF388" s="4">
        <f t="shared" si="272"/>
        <v>-1.2269413058265071E-2</v>
      </c>
      <c r="AG388" s="4">
        <f t="shared" si="273"/>
        <v>-2.2196917021126999E-2</v>
      </c>
      <c r="AH388" s="4">
        <f t="shared" si="274"/>
        <v>-1.2439247806528775E-2</v>
      </c>
      <c r="AI388" s="4">
        <f t="shared" si="275"/>
        <v>-7.5165975595417045E-3</v>
      </c>
      <c r="AJ388" s="4">
        <f t="shared" si="276"/>
        <v>0</v>
      </c>
      <c r="AK388" s="2">
        <f t="shared" si="252"/>
        <v>0.39809609594181961</v>
      </c>
      <c r="AL388" s="2">
        <f t="shared" si="253"/>
        <v>0.37145482340037816</v>
      </c>
      <c r="AM388" s="2">
        <f t="shared" si="254"/>
        <v>8.6288110667995105E-2</v>
      </c>
      <c r="AN388" s="2">
        <f t="shared" si="255"/>
        <v>6.4504467354590644E-2</v>
      </c>
      <c r="AO388" s="2">
        <f t="shared" si="256"/>
        <v>3.233829625183627E-2</v>
      </c>
      <c r="AP388" s="2">
        <f t="shared" si="257"/>
        <v>2.5020044340887601E-2</v>
      </c>
      <c r="AQ388" s="2">
        <f t="shared" si="258"/>
        <v>1.5918209575319087E-2</v>
      </c>
      <c r="AR388" s="2">
        <f t="shared" si="259"/>
        <v>8.2725240157471847E-3</v>
      </c>
      <c r="AS388" s="2">
        <f t="array" ref="AS388">_xlfn.STDEV.S(IF(E$17:E$1040=E388,$C$17:$C$1040,""))</f>
        <v>1.2758628112718129E-2</v>
      </c>
      <c r="AT388" s="2">
        <f t="array" ref="AT388">_xlfn.STDEV.S(IF(F$17:F$1040=F388,$C$17:$C$1040,""))</f>
        <v>1.4290354294774564E-2</v>
      </c>
      <c r="AU388" s="2">
        <f t="array" ref="AU388">_xlfn.STDEV.S(IF(G$17:G$1040=G388,$C$17:$C$1040,""))</f>
        <v>7.2726417459867253E-3</v>
      </c>
      <c r="AV388" s="2">
        <f t="array" ref="AV388">_xlfn.STDEV.S(IF(H$17:H$1040=H388,$C$17:$C$1040,""))</f>
        <v>5.6713932877252658E-3</v>
      </c>
      <c r="AW388" s="2">
        <f t="array" ref="AW388">_xlfn.STDEV.S(IF(I$17:I$1040=I388,$C$17:$C$1040,""))</f>
        <v>5.896915252032362E-3</v>
      </c>
      <c r="AX388" s="2">
        <f t="array" ref="AX388">_xlfn.STDEV.S(IF(J$17:J$1040=J388,$C$17:$C$1040,""))</f>
        <v>6.371803279959753E-3</v>
      </c>
      <c r="AY388" s="2">
        <f t="array" ref="AY388">_xlfn.STDEV.S(IF(K$17:K$1040=K388,$C$17:$C$1040,""))</f>
        <v>6.1106630279244151E-3</v>
      </c>
      <c r="AZ388" s="2">
        <f t="array" ref="AZ388">_xlfn.STDEV.S(IF(L$17:L$1040=L388,$C$17:$C$1040,""))</f>
        <v>5.2469666899808282E-3</v>
      </c>
      <c r="BA388" s="5">
        <f t="shared" si="260"/>
        <v>31.202108285058262</v>
      </c>
      <c r="BB388" s="5">
        <f t="shared" si="261"/>
        <v>25.993394966855718</v>
      </c>
      <c r="BC388" s="5">
        <f t="shared" si="262"/>
        <v>11.864754745496933</v>
      </c>
      <c r="BD388" s="5">
        <f t="shared" si="263"/>
        <v>11.373654423543369</v>
      </c>
      <c r="BE388" s="5">
        <f t="shared" si="264"/>
        <v>5.4839343741104178</v>
      </c>
      <c r="BF388" s="5">
        <f t="shared" si="265"/>
        <v>3.9266818577998595</v>
      </c>
      <c r="BG388" s="5">
        <f t="shared" si="266"/>
        <v>2.6049889353375066</v>
      </c>
      <c r="BH388" s="5">
        <f t="shared" si="267"/>
        <v>1.5766297948000527</v>
      </c>
    </row>
    <row r="389" spans="1:60" x14ac:dyDescent="0.25">
      <c r="A389" t="s">
        <v>396</v>
      </c>
      <c r="B389">
        <v>139.08000000000001</v>
      </c>
      <c r="C389" s="2">
        <f t="shared" si="235"/>
        <v>-5.5770055770055782E-3</v>
      </c>
      <c r="D389" s="8">
        <f t="shared" si="268"/>
        <v>372</v>
      </c>
      <c r="E389" s="8">
        <f t="shared" si="278"/>
        <v>0</v>
      </c>
      <c r="F389" s="8">
        <f t="shared" si="277"/>
        <v>1</v>
      </c>
      <c r="G389" s="8">
        <f t="shared" si="277"/>
        <v>2</v>
      </c>
      <c r="H389" s="8">
        <f t="shared" si="277"/>
        <v>5</v>
      </c>
      <c r="I389" s="8">
        <f t="shared" si="277"/>
        <v>11</v>
      </c>
      <c r="J389" s="8">
        <f t="shared" si="277"/>
        <v>23</v>
      </c>
      <c r="K389" s="8">
        <f t="shared" si="277"/>
        <v>46</v>
      </c>
      <c r="L389" s="8">
        <f t="shared" si="277"/>
        <v>93</v>
      </c>
      <c r="M389" s="2">
        <f t="shared" si="236"/>
        <v>-1.0446901285107854E-3</v>
      </c>
      <c r="N389" s="2">
        <f t="shared" si="237"/>
        <v>-1.5670680214802213E-3</v>
      </c>
      <c r="O389" s="2">
        <f t="shared" si="238"/>
        <v>-5.8040304761040364E-4</v>
      </c>
      <c r="P389" s="2">
        <f t="shared" si="239"/>
        <v>-8.3008293376254753E-4</v>
      </c>
      <c r="Q389" s="2">
        <f t="shared" si="240"/>
        <v>-1.6573749306677057E-3</v>
      </c>
      <c r="R389" s="2">
        <f t="shared" si="241"/>
        <v>-8.4423582945118703E-4</v>
      </c>
      <c r="S389" s="2">
        <f t="shared" si="242"/>
        <v>-2.0748983911979546E-3</v>
      </c>
      <c r="T389" s="2">
        <f t="shared" si="243"/>
        <v>-1.9574900131252848E-4</v>
      </c>
      <c r="U389" s="4">
        <f t="shared" si="244"/>
        <v>-4.5323154484947928E-3</v>
      </c>
      <c r="V389" s="4">
        <f t="shared" si="245"/>
        <v>-4.0099375555253565E-3</v>
      </c>
      <c r="W389" s="4">
        <f t="shared" si="246"/>
        <v>-4.9966025293951746E-3</v>
      </c>
      <c r="X389" s="4">
        <f t="shared" si="247"/>
        <v>-4.7469226432430307E-3</v>
      </c>
      <c r="Y389" s="4">
        <f t="shared" si="248"/>
        <v>-3.9196306463378724E-3</v>
      </c>
      <c r="Z389" s="4">
        <f t="shared" si="249"/>
        <v>-4.7327697475543912E-3</v>
      </c>
      <c r="AA389" s="4">
        <f t="shared" si="250"/>
        <v>-3.5021071858076236E-3</v>
      </c>
      <c r="AB389" s="4">
        <f t="shared" si="251"/>
        <v>-5.3812565756930497E-3</v>
      </c>
      <c r="AC389" s="4">
        <f t="shared" si="269"/>
        <v>0.17378047211168451</v>
      </c>
      <c r="AD389" s="4">
        <f t="shared" si="270"/>
        <v>0.10116994498893427</v>
      </c>
      <c r="AE389" s="4">
        <f t="shared" si="271"/>
        <v>-1.4269856953834609E-2</v>
      </c>
      <c r="AF389" s="4">
        <f t="shared" si="272"/>
        <v>-1.7016335701508102E-2</v>
      </c>
      <c r="AG389" s="4">
        <f t="shared" si="273"/>
        <v>-2.6116547667464872E-2</v>
      </c>
      <c r="AH389" s="4">
        <f t="shared" si="274"/>
        <v>-1.7172017554083166E-2</v>
      </c>
      <c r="AI389" s="4">
        <f t="shared" si="275"/>
        <v>-1.1018704745349328E-2</v>
      </c>
      <c r="AJ389" s="4">
        <f t="shared" si="276"/>
        <v>-5.3812565756930497E-3</v>
      </c>
      <c r="AK389" s="2">
        <f t="shared" si="252"/>
        <v>0.39809609594181961</v>
      </c>
      <c r="AL389" s="2">
        <f t="shared" si="253"/>
        <v>0.37145482340037816</v>
      </c>
      <c r="AM389" s="2">
        <f t="shared" si="254"/>
        <v>8.6288110667995105E-2</v>
      </c>
      <c r="AN389" s="2">
        <f t="shared" si="255"/>
        <v>6.4504467354590644E-2</v>
      </c>
      <c r="AO389" s="2">
        <f t="shared" si="256"/>
        <v>3.233829625183627E-2</v>
      </c>
      <c r="AP389" s="2">
        <f t="shared" si="257"/>
        <v>2.5020044340887601E-2</v>
      </c>
      <c r="AQ389" s="2">
        <f t="shared" si="258"/>
        <v>1.5918209575319087E-2</v>
      </c>
      <c r="AR389" s="2">
        <f t="shared" si="259"/>
        <v>1.2159910795548234E-2</v>
      </c>
      <c r="AS389" s="2">
        <f t="array" ref="AS389">_xlfn.STDEV.S(IF(E$17:E$1040=E389,$C$17:$C$1040,""))</f>
        <v>1.2758628112718129E-2</v>
      </c>
      <c r="AT389" s="2">
        <f t="array" ref="AT389">_xlfn.STDEV.S(IF(F$17:F$1040=F389,$C$17:$C$1040,""))</f>
        <v>1.4290354294774564E-2</v>
      </c>
      <c r="AU389" s="2">
        <f t="array" ref="AU389">_xlfn.STDEV.S(IF(G$17:G$1040=G389,$C$17:$C$1040,""))</f>
        <v>7.2726417459867253E-3</v>
      </c>
      <c r="AV389" s="2">
        <f t="array" ref="AV389">_xlfn.STDEV.S(IF(H$17:H$1040=H389,$C$17:$C$1040,""))</f>
        <v>5.6713932877252658E-3</v>
      </c>
      <c r="AW389" s="2">
        <f t="array" ref="AW389">_xlfn.STDEV.S(IF(I$17:I$1040=I389,$C$17:$C$1040,""))</f>
        <v>5.896915252032362E-3</v>
      </c>
      <c r="AX389" s="2">
        <f t="array" ref="AX389">_xlfn.STDEV.S(IF(J$17:J$1040=J389,$C$17:$C$1040,""))</f>
        <v>6.371803279959753E-3</v>
      </c>
      <c r="AY389" s="2">
        <f t="array" ref="AY389">_xlfn.STDEV.S(IF(K$17:K$1040=K389,$C$17:$C$1040,""))</f>
        <v>6.1106630279244151E-3</v>
      </c>
      <c r="AZ389" s="2">
        <f t="array" ref="AZ389">_xlfn.STDEV.S(IF(L$17:L$1040=L389,$C$17:$C$1040,""))</f>
        <v>7.0837800811087061E-3</v>
      </c>
      <c r="BA389" s="5">
        <f t="shared" si="260"/>
        <v>31.202108285058262</v>
      </c>
      <c r="BB389" s="5">
        <f t="shared" si="261"/>
        <v>25.993394966855718</v>
      </c>
      <c r="BC389" s="5">
        <f t="shared" si="262"/>
        <v>11.864754745496933</v>
      </c>
      <c r="BD389" s="5">
        <f t="shared" si="263"/>
        <v>11.373654423543369</v>
      </c>
      <c r="BE389" s="5">
        <f t="shared" si="264"/>
        <v>5.4839343741104178</v>
      </c>
      <c r="BF389" s="5">
        <f t="shared" si="265"/>
        <v>3.9266818577998595</v>
      </c>
      <c r="BG389" s="5">
        <f t="shared" si="266"/>
        <v>2.6049889353375066</v>
      </c>
      <c r="BH389" s="5">
        <f t="shared" si="267"/>
        <v>1.7165850232952242</v>
      </c>
    </row>
    <row r="390" spans="1:60" x14ac:dyDescent="0.25">
      <c r="A390" t="s">
        <v>397</v>
      </c>
      <c r="B390">
        <v>138.11000000000001</v>
      </c>
      <c r="C390" s="2">
        <f t="shared" si="235"/>
        <v>-6.9744032211677132E-3</v>
      </c>
      <c r="D390" s="8">
        <f t="shared" si="268"/>
        <v>373</v>
      </c>
      <c r="E390" s="8">
        <f t="shared" si="278"/>
        <v>0</v>
      </c>
      <c r="F390" s="8">
        <f t="shared" si="277"/>
        <v>1</v>
      </c>
      <c r="G390" s="8">
        <f t="shared" si="277"/>
        <v>2</v>
      </c>
      <c r="H390" s="8">
        <f t="shared" si="277"/>
        <v>5</v>
      </c>
      <c r="I390" s="8">
        <f t="shared" si="277"/>
        <v>11</v>
      </c>
      <c r="J390" s="8">
        <f t="shared" si="277"/>
        <v>23</v>
      </c>
      <c r="K390" s="8">
        <f t="shared" si="277"/>
        <v>46</v>
      </c>
      <c r="L390" s="8">
        <f t="shared" si="277"/>
        <v>93</v>
      </c>
      <c r="M390" s="2">
        <f t="shared" si="236"/>
        <v>-1.0446901285107854E-3</v>
      </c>
      <c r="N390" s="2">
        <f t="shared" si="237"/>
        <v>-1.5670680214802213E-3</v>
      </c>
      <c r="O390" s="2">
        <f t="shared" si="238"/>
        <v>-5.8040304761040364E-4</v>
      </c>
      <c r="P390" s="2">
        <f t="shared" si="239"/>
        <v>-8.3008293376254753E-4</v>
      </c>
      <c r="Q390" s="2">
        <f t="shared" si="240"/>
        <v>-1.6573749306677057E-3</v>
      </c>
      <c r="R390" s="2">
        <f t="shared" si="241"/>
        <v>-8.4423582945118703E-4</v>
      </c>
      <c r="S390" s="2">
        <f t="shared" si="242"/>
        <v>-2.0748983911979546E-3</v>
      </c>
      <c r="T390" s="2">
        <f t="shared" si="243"/>
        <v>-1.9574900131252848E-4</v>
      </c>
      <c r="U390" s="4">
        <f t="shared" si="244"/>
        <v>-5.9297130926569278E-3</v>
      </c>
      <c r="V390" s="4">
        <f t="shared" si="245"/>
        <v>-5.4073351996874915E-3</v>
      </c>
      <c r="W390" s="4">
        <f t="shared" si="246"/>
        <v>-6.3940001735573095E-3</v>
      </c>
      <c r="X390" s="4">
        <f t="shared" si="247"/>
        <v>-6.1443202874051656E-3</v>
      </c>
      <c r="Y390" s="4">
        <f t="shared" si="248"/>
        <v>-5.3170282905000074E-3</v>
      </c>
      <c r="Z390" s="4">
        <f t="shared" si="249"/>
        <v>-6.1301673917165261E-3</v>
      </c>
      <c r="AA390" s="4">
        <f t="shared" si="250"/>
        <v>-4.8995048299697586E-3</v>
      </c>
      <c r="AB390" s="4">
        <f t="shared" si="251"/>
        <v>-6.7786542198551847E-3</v>
      </c>
      <c r="AC390" s="4">
        <f t="shared" si="269"/>
        <v>0.16785075901902757</v>
      </c>
      <c r="AD390" s="4">
        <f t="shared" si="270"/>
        <v>9.5762609789246778E-2</v>
      </c>
      <c r="AE390" s="4">
        <f t="shared" si="271"/>
        <v>-2.0663857127391917E-2</v>
      </c>
      <c r="AF390" s="4">
        <f t="shared" si="272"/>
        <v>-2.3160655988913266E-2</v>
      </c>
      <c r="AG390" s="4">
        <f t="shared" si="273"/>
        <v>-3.1433575957964879E-2</v>
      </c>
      <c r="AH390" s="4">
        <f t="shared" si="274"/>
        <v>-2.3302184945799692E-2</v>
      </c>
      <c r="AI390" s="4">
        <f t="shared" si="275"/>
        <v>-1.5918209575319087E-2</v>
      </c>
      <c r="AJ390" s="4">
        <f t="shared" si="276"/>
        <v>-1.2159910795548234E-2</v>
      </c>
      <c r="AK390" s="2">
        <f t="shared" si="252"/>
        <v>0.39809609594181961</v>
      </c>
      <c r="AL390" s="2">
        <f t="shared" si="253"/>
        <v>0.37145482340037816</v>
      </c>
      <c r="AM390" s="2">
        <f t="shared" si="254"/>
        <v>8.6288110667995105E-2</v>
      </c>
      <c r="AN390" s="2">
        <f t="shared" si="255"/>
        <v>6.4504467354590644E-2</v>
      </c>
      <c r="AO390" s="2">
        <f t="shared" si="256"/>
        <v>3.233829625183627E-2</v>
      </c>
      <c r="AP390" s="2">
        <f t="shared" si="257"/>
        <v>2.5020044340887601E-2</v>
      </c>
      <c r="AQ390" s="2">
        <f t="shared" si="258"/>
        <v>1.5918209575319087E-2</v>
      </c>
      <c r="AR390" s="2">
        <f t="shared" si="259"/>
        <v>1.2159910795548234E-2</v>
      </c>
      <c r="AS390" s="2">
        <f t="array" ref="AS390">_xlfn.STDEV.S(IF(E$17:E$1040=E390,$C$17:$C$1040,""))</f>
        <v>1.2758628112718129E-2</v>
      </c>
      <c r="AT390" s="2">
        <f t="array" ref="AT390">_xlfn.STDEV.S(IF(F$17:F$1040=F390,$C$17:$C$1040,""))</f>
        <v>1.4290354294774564E-2</v>
      </c>
      <c r="AU390" s="2">
        <f t="array" ref="AU390">_xlfn.STDEV.S(IF(G$17:G$1040=G390,$C$17:$C$1040,""))</f>
        <v>7.2726417459867253E-3</v>
      </c>
      <c r="AV390" s="2">
        <f t="array" ref="AV390">_xlfn.STDEV.S(IF(H$17:H$1040=H390,$C$17:$C$1040,""))</f>
        <v>5.6713932877252658E-3</v>
      </c>
      <c r="AW390" s="2">
        <f t="array" ref="AW390">_xlfn.STDEV.S(IF(I$17:I$1040=I390,$C$17:$C$1040,""))</f>
        <v>5.896915252032362E-3</v>
      </c>
      <c r="AX390" s="2">
        <f t="array" ref="AX390">_xlfn.STDEV.S(IF(J$17:J$1040=J390,$C$17:$C$1040,""))</f>
        <v>6.371803279959753E-3</v>
      </c>
      <c r="AY390" s="2">
        <f t="array" ref="AY390">_xlfn.STDEV.S(IF(K$17:K$1040=K390,$C$17:$C$1040,""))</f>
        <v>6.1106630279244151E-3</v>
      </c>
      <c r="AZ390" s="2">
        <f t="array" ref="AZ390">_xlfn.STDEV.S(IF(L$17:L$1040=L390,$C$17:$C$1040,""))</f>
        <v>7.0837800811087061E-3</v>
      </c>
      <c r="BA390" s="5">
        <f t="shared" si="260"/>
        <v>31.202108285058262</v>
      </c>
      <c r="BB390" s="5">
        <f t="shared" si="261"/>
        <v>25.993394966855718</v>
      </c>
      <c r="BC390" s="5">
        <f t="shared" si="262"/>
        <v>11.864754745496933</v>
      </c>
      <c r="BD390" s="5">
        <f t="shared" si="263"/>
        <v>11.373654423543369</v>
      </c>
      <c r="BE390" s="5">
        <f t="shared" si="264"/>
        <v>5.4839343741104178</v>
      </c>
      <c r="BF390" s="5">
        <f t="shared" si="265"/>
        <v>3.9266818577998595</v>
      </c>
      <c r="BG390" s="5">
        <f t="shared" si="266"/>
        <v>2.6049889353375066</v>
      </c>
      <c r="BH390" s="5">
        <f t="shared" si="267"/>
        <v>1.7165850232952242</v>
      </c>
    </row>
    <row r="391" spans="1:60" x14ac:dyDescent="0.25">
      <c r="A391" t="s">
        <v>398</v>
      </c>
      <c r="B391">
        <v>139.05000000000001</v>
      </c>
      <c r="C391" s="2">
        <f t="shared" si="235"/>
        <v>6.8061689957279459E-3</v>
      </c>
      <c r="D391" s="8">
        <f t="shared" si="268"/>
        <v>374</v>
      </c>
      <c r="E391" s="8">
        <f t="shared" si="278"/>
        <v>0</v>
      </c>
      <c r="F391" s="8">
        <f t="shared" si="277"/>
        <v>1</v>
      </c>
      <c r="G391" s="8">
        <f t="shared" si="277"/>
        <v>2</v>
      </c>
      <c r="H391" s="8">
        <f t="shared" si="277"/>
        <v>5</v>
      </c>
      <c r="I391" s="8">
        <f t="shared" si="277"/>
        <v>11</v>
      </c>
      <c r="J391" s="8">
        <f t="shared" si="277"/>
        <v>23</v>
      </c>
      <c r="K391" s="8">
        <f t="shared" ref="F391:L428" si="279">QUOTIENT($D391,K$2)</f>
        <v>46</v>
      </c>
      <c r="L391" s="8">
        <f t="shared" si="279"/>
        <v>93</v>
      </c>
      <c r="M391" s="2">
        <f t="shared" si="236"/>
        <v>-1.0446901285107854E-3</v>
      </c>
      <c r="N391" s="2">
        <f t="shared" si="237"/>
        <v>-1.5670680214802213E-3</v>
      </c>
      <c r="O391" s="2">
        <f t="shared" si="238"/>
        <v>-5.8040304761040364E-4</v>
      </c>
      <c r="P391" s="2">
        <f t="shared" si="239"/>
        <v>-8.3008293376254753E-4</v>
      </c>
      <c r="Q391" s="2">
        <f t="shared" si="240"/>
        <v>-1.6573749306677057E-3</v>
      </c>
      <c r="R391" s="2">
        <f t="shared" si="241"/>
        <v>-8.4423582945118703E-4</v>
      </c>
      <c r="S391" s="2">
        <f t="shared" si="242"/>
        <v>-2.0748983911979546E-3</v>
      </c>
      <c r="T391" s="2">
        <f t="shared" si="243"/>
        <v>-1.9574900131252848E-4</v>
      </c>
      <c r="U391" s="4">
        <f t="shared" si="244"/>
        <v>7.8508591242387321E-3</v>
      </c>
      <c r="V391" s="4">
        <f t="shared" si="245"/>
        <v>8.3732370172081676E-3</v>
      </c>
      <c r="W391" s="4">
        <f t="shared" si="246"/>
        <v>7.3865720433383495E-3</v>
      </c>
      <c r="X391" s="4">
        <f t="shared" si="247"/>
        <v>7.6362519294904934E-3</v>
      </c>
      <c r="Y391" s="4">
        <f t="shared" si="248"/>
        <v>8.4635439263956516E-3</v>
      </c>
      <c r="Z391" s="4">
        <f t="shared" si="249"/>
        <v>7.6504048251791329E-3</v>
      </c>
      <c r="AA391" s="4">
        <f t="shared" si="250"/>
        <v>8.8810673869259005E-3</v>
      </c>
      <c r="AB391" s="4">
        <f t="shared" si="251"/>
        <v>7.0019179970404744E-3</v>
      </c>
      <c r="AC391" s="4">
        <f t="shared" si="269"/>
        <v>0.17570161814326629</v>
      </c>
      <c r="AD391" s="4">
        <f t="shared" si="270"/>
        <v>0.10413584680645495</v>
      </c>
      <c r="AE391" s="4">
        <f t="shared" si="271"/>
        <v>-1.3277285084053568E-2</v>
      </c>
      <c r="AF391" s="4">
        <f t="shared" si="272"/>
        <v>-1.5524404059422773E-2</v>
      </c>
      <c r="AG391" s="4">
        <f t="shared" si="273"/>
        <v>-2.2970032031569228E-2</v>
      </c>
      <c r="AH391" s="4">
        <f t="shared" si="274"/>
        <v>-1.5651780120620559E-2</v>
      </c>
      <c r="AI391" s="4">
        <f t="shared" si="275"/>
        <v>-7.0371421883931862E-3</v>
      </c>
      <c r="AJ391" s="4">
        <f t="shared" si="276"/>
        <v>-5.15799279850776E-3</v>
      </c>
      <c r="AK391" s="2">
        <f t="shared" si="252"/>
        <v>0.39809609594181961</v>
      </c>
      <c r="AL391" s="2">
        <f t="shared" si="253"/>
        <v>0.37145482340037816</v>
      </c>
      <c r="AM391" s="2">
        <f t="shared" si="254"/>
        <v>8.6288110667995105E-2</v>
      </c>
      <c r="AN391" s="2">
        <f t="shared" si="255"/>
        <v>6.4504467354590644E-2</v>
      </c>
      <c r="AO391" s="2">
        <f t="shared" si="256"/>
        <v>3.233829625183627E-2</v>
      </c>
      <c r="AP391" s="2">
        <f t="shared" si="257"/>
        <v>2.5020044340887601E-2</v>
      </c>
      <c r="AQ391" s="2">
        <f t="shared" si="258"/>
        <v>1.5918209575319087E-2</v>
      </c>
      <c r="AR391" s="2">
        <f t="shared" si="259"/>
        <v>1.2159910795548234E-2</v>
      </c>
      <c r="AS391" s="2">
        <f t="array" ref="AS391">_xlfn.STDEV.S(IF(E$17:E$1040=E391,$C$17:$C$1040,""))</f>
        <v>1.2758628112718129E-2</v>
      </c>
      <c r="AT391" s="2">
        <f t="array" ref="AT391">_xlfn.STDEV.S(IF(F$17:F$1040=F391,$C$17:$C$1040,""))</f>
        <v>1.4290354294774564E-2</v>
      </c>
      <c r="AU391" s="2">
        <f t="array" ref="AU391">_xlfn.STDEV.S(IF(G$17:G$1040=G391,$C$17:$C$1040,""))</f>
        <v>7.2726417459867253E-3</v>
      </c>
      <c r="AV391" s="2">
        <f t="array" ref="AV391">_xlfn.STDEV.S(IF(H$17:H$1040=H391,$C$17:$C$1040,""))</f>
        <v>5.6713932877252658E-3</v>
      </c>
      <c r="AW391" s="2">
        <f t="array" ref="AW391">_xlfn.STDEV.S(IF(I$17:I$1040=I391,$C$17:$C$1040,""))</f>
        <v>5.896915252032362E-3</v>
      </c>
      <c r="AX391" s="2">
        <f t="array" ref="AX391">_xlfn.STDEV.S(IF(J$17:J$1040=J391,$C$17:$C$1040,""))</f>
        <v>6.371803279959753E-3</v>
      </c>
      <c r="AY391" s="2">
        <f t="array" ref="AY391">_xlfn.STDEV.S(IF(K$17:K$1040=K391,$C$17:$C$1040,""))</f>
        <v>6.1106630279244151E-3</v>
      </c>
      <c r="AZ391" s="2">
        <f t="array" ref="AZ391">_xlfn.STDEV.S(IF(L$17:L$1040=L391,$C$17:$C$1040,""))</f>
        <v>7.0837800811087061E-3</v>
      </c>
      <c r="BA391" s="5">
        <f t="shared" si="260"/>
        <v>31.202108285058262</v>
      </c>
      <c r="BB391" s="5">
        <f t="shared" si="261"/>
        <v>25.993394966855718</v>
      </c>
      <c r="BC391" s="5">
        <f t="shared" si="262"/>
        <v>11.864754745496933</v>
      </c>
      <c r="BD391" s="5">
        <f t="shared" si="263"/>
        <v>11.373654423543369</v>
      </c>
      <c r="BE391" s="5">
        <f t="shared" si="264"/>
        <v>5.4839343741104178</v>
      </c>
      <c r="BF391" s="5">
        <f t="shared" si="265"/>
        <v>3.9266818577998595</v>
      </c>
      <c r="BG391" s="5">
        <f t="shared" si="266"/>
        <v>2.6049889353375066</v>
      </c>
      <c r="BH391" s="5">
        <f t="shared" si="267"/>
        <v>1.7165850232952242</v>
      </c>
    </row>
    <row r="392" spans="1:60" x14ac:dyDescent="0.25">
      <c r="A392" t="s">
        <v>399</v>
      </c>
      <c r="B392">
        <v>139.74</v>
      </c>
      <c r="C392" s="2">
        <f t="shared" si="235"/>
        <v>4.9622437971952316E-3</v>
      </c>
      <c r="D392" s="8">
        <f t="shared" si="268"/>
        <v>375</v>
      </c>
      <c r="E392" s="8">
        <f t="shared" si="278"/>
        <v>0</v>
      </c>
      <c r="F392" s="8">
        <f t="shared" si="279"/>
        <v>1</v>
      </c>
      <c r="G392" s="8">
        <f t="shared" si="279"/>
        <v>2</v>
      </c>
      <c r="H392" s="8">
        <f t="shared" si="279"/>
        <v>5</v>
      </c>
      <c r="I392" s="8">
        <f t="shared" si="279"/>
        <v>11</v>
      </c>
      <c r="J392" s="8">
        <f t="shared" si="279"/>
        <v>23</v>
      </c>
      <c r="K392" s="8">
        <f t="shared" si="279"/>
        <v>46</v>
      </c>
      <c r="L392" s="8">
        <f t="shared" si="279"/>
        <v>93</v>
      </c>
      <c r="M392" s="2">
        <f t="shared" si="236"/>
        <v>-1.0446901285107854E-3</v>
      </c>
      <c r="N392" s="2">
        <f t="shared" si="237"/>
        <v>-1.5670680214802213E-3</v>
      </c>
      <c r="O392" s="2">
        <f t="shared" si="238"/>
        <v>-5.8040304761040364E-4</v>
      </c>
      <c r="P392" s="2">
        <f t="shared" si="239"/>
        <v>-8.3008293376254753E-4</v>
      </c>
      <c r="Q392" s="2">
        <f t="shared" si="240"/>
        <v>-1.6573749306677057E-3</v>
      </c>
      <c r="R392" s="2">
        <f t="shared" si="241"/>
        <v>-8.4423582945118703E-4</v>
      </c>
      <c r="S392" s="2">
        <f t="shared" si="242"/>
        <v>-2.0748983911979546E-3</v>
      </c>
      <c r="T392" s="2">
        <f t="shared" si="243"/>
        <v>-1.9574900131252848E-4</v>
      </c>
      <c r="U392" s="4">
        <f t="shared" si="244"/>
        <v>6.0069339257060169E-3</v>
      </c>
      <c r="V392" s="4">
        <f t="shared" si="245"/>
        <v>6.5293118186754533E-3</v>
      </c>
      <c r="W392" s="4">
        <f t="shared" si="246"/>
        <v>5.5426468448056352E-3</v>
      </c>
      <c r="X392" s="4">
        <f t="shared" si="247"/>
        <v>5.7923267309577791E-3</v>
      </c>
      <c r="Y392" s="4">
        <f t="shared" si="248"/>
        <v>6.6196187278629373E-3</v>
      </c>
      <c r="Z392" s="4">
        <f t="shared" si="249"/>
        <v>5.8064796266464186E-3</v>
      </c>
      <c r="AA392" s="4">
        <f t="shared" si="250"/>
        <v>7.0371421883931862E-3</v>
      </c>
      <c r="AB392" s="4">
        <f t="shared" si="251"/>
        <v>5.15799279850776E-3</v>
      </c>
      <c r="AC392" s="4">
        <f t="shared" si="269"/>
        <v>0.1817085520689723</v>
      </c>
      <c r="AD392" s="4">
        <f t="shared" si="270"/>
        <v>0.11066515862513041</v>
      </c>
      <c r="AE392" s="4">
        <f t="shared" si="271"/>
        <v>-7.7346382392479325E-3</v>
      </c>
      <c r="AF392" s="4">
        <f t="shared" si="272"/>
        <v>-9.7320773284649935E-3</v>
      </c>
      <c r="AG392" s="4">
        <f t="shared" si="273"/>
        <v>-1.635041330370629E-2</v>
      </c>
      <c r="AH392" s="4">
        <f t="shared" si="274"/>
        <v>-9.8453004939741406E-3</v>
      </c>
      <c r="AI392" s="4">
        <f t="shared" si="275"/>
        <v>0</v>
      </c>
      <c r="AJ392" s="4">
        <f t="shared" si="276"/>
        <v>0</v>
      </c>
      <c r="AK392" s="2">
        <f t="shared" si="252"/>
        <v>0.39809609594181961</v>
      </c>
      <c r="AL392" s="2">
        <f t="shared" si="253"/>
        <v>0.37145482340037816</v>
      </c>
      <c r="AM392" s="2">
        <f t="shared" si="254"/>
        <v>8.6288110667995105E-2</v>
      </c>
      <c r="AN392" s="2">
        <f t="shared" si="255"/>
        <v>6.4504467354590644E-2</v>
      </c>
      <c r="AO392" s="2">
        <f t="shared" si="256"/>
        <v>3.233829625183627E-2</v>
      </c>
      <c r="AP392" s="2">
        <f t="shared" si="257"/>
        <v>2.5020044340887601E-2</v>
      </c>
      <c r="AQ392" s="2">
        <f t="shared" si="258"/>
        <v>1.5918209575319087E-2</v>
      </c>
      <c r="AR392" s="2">
        <f t="shared" si="259"/>
        <v>1.2159910795548234E-2</v>
      </c>
      <c r="AS392" s="2">
        <f t="array" ref="AS392">_xlfn.STDEV.S(IF(E$17:E$1040=E392,$C$17:$C$1040,""))</f>
        <v>1.2758628112718129E-2</v>
      </c>
      <c r="AT392" s="2">
        <f t="array" ref="AT392">_xlfn.STDEV.S(IF(F$17:F$1040=F392,$C$17:$C$1040,""))</f>
        <v>1.4290354294774564E-2</v>
      </c>
      <c r="AU392" s="2">
        <f t="array" ref="AU392">_xlfn.STDEV.S(IF(G$17:G$1040=G392,$C$17:$C$1040,""))</f>
        <v>7.2726417459867253E-3</v>
      </c>
      <c r="AV392" s="2">
        <f t="array" ref="AV392">_xlfn.STDEV.S(IF(H$17:H$1040=H392,$C$17:$C$1040,""))</f>
        <v>5.6713932877252658E-3</v>
      </c>
      <c r="AW392" s="2">
        <f t="array" ref="AW392">_xlfn.STDEV.S(IF(I$17:I$1040=I392,$C$17:$C$1040,""))</f>
        <v>5.896915252032362E-3</v>
      </c>
      <c r="AX392" s="2">
        <f t="array" ref="AX392">_xlfn.STDEV.S(IF(J$17:J$1040=J392,$C$17:$C$1040,""))</f>
        <v>6.371803279959753E-3</v>
      </c>
      <c r="AY392" s="2">
        <f t="array" ref="AY392">_xlfn.STDEV.S(IF(K$17:K$1040=K392,$C$17:$C$1040,""))</f>
        <v>6.1106630279244151E-3</v>
      </c>
      <c r="AZ392" s="2">
        <f t="array" ref="AZ392">_xlfn.STDEV.S(IF(L$17:L$1040=L392,$C$17:$C$1040,""))</f>
        <v>7.0837800811087061E-3</v>
      </c>
      <c r="BA392" s="5">
        <f t="shared" si="260"/>
        <v>31.202108285058262</v>
      </c>
      <c r="BB392" s="5">
        <f t="shared" si="261"/>
        <v>25.993394966855718</v>
      </c>
      <c r="BC392" s="5">
        <f t="shared" si="262"/>
        <v>11.864754745496933</v>
      </c>
      <c r="BD392" s="5">
        <f t="shared" si="263"/>
        <v>11.373654423543369</v>
      </c>
      <c r="BE392" s="5">
        <f t="shared" si="264"/>
        <v>5.4839343741104178</v>
      </c>
      <c r="BF392" s="5">
        <f t="shared" si="265"/>
        <v>3.9266818577998595</v>
      </c>
      <c r="BG392" s="5">
        <f t="shared" si="266"/>
        <v>2.6049889353375066</v>
      </c>
      <c r="BH392" s="5">
        <f t="shared" si="267"/>
        <v>1.7165850232952242</v>
      </c>
    </row>
    <row r="393" spans="1:60" x14ac:dyDescent="0.25">
      <c r="A393" t="s">
        <v>400</v>
      </c>
      <c r="B393">
        <v>141.22</v>
      </c>
      <c r="C393" s="2">
        <f t="shared" si="235"/>
        <v>1.0591097752969736E-2</v>
      </c>
      <c r="D393" s="8">
        <f t="shared" si="268"/>
        <v>376</v>
      </c>
      <c r="E393" s="8">
        <f t="shared" si="278"/>
        <v>0</v>
      </c>
      <c r="F393" s="8">
        <f t="shared" si="279"/>
        <v>1</v>
      </c>
      <c r="G393" s="8">
        <f t="shared" si="279"/>
        <v>2</v>
      </c>
      <c r="H393" s="8">
        <f t="shared" si="279"/>
        <v>5</v>
      </c>
      <c r="I393" s="8">
        <f t="shared" si="279"/>
        <v>11</v>
      </c>
      <c r="J393" s="8">
        <f t="shared" si="279"/>
        <v>23</v>
      </c>
      <c r="K393" s="8">
        <f t="shared" si="279"/>
        <v>47</v>
      </c>
      <c r="L393" s="8">
        <f t="shared" si="279"/>
        <v>94</v>
      </c>
      <c r="M393" s="2">
        <f t="shared" si="236"/>
        <v>-1.0446901285107854E-3</v>
      </c>
      <c r="N393" s="2">
        <f t="shared" si="237"/>
        <v>-1.5670680214802213E-3</v>
      </c>
      <c r="O393" s="2">
        <f t="shared" si="238"/>
        <v>-5.8040304761040364E-4</v>
      </c>
      <c r="P393" s="2">
        <f t="shared" si="239"/>
        <v>-8.3008293376254753E-4</v>
      </c>
      <c r="Q393" s="2">
        <f t="shared" si="240"/>
        <v>-1.6573749306677057E-3</v>
      </c>
      <c r="R393" s="2">
        <f t="shared" si="241"/>
        <v>-8.4423582945118703E-4</v>
      </c>
      <c r="S393" s="2">
        <f t="shared" si="242"/>
        <v>3.8642673229558056E-4</v>
      </c>
      <c r="T393" s="2">
        <f t="shared" si="243"/>
        <v>-9.4430514034604673E-4</v>
      </c>
      <c r="U393" s="4">
        <f t="shared" si="244"/>
        <v>1.1635787881480522E-2</v>
      </c>
      <c r="V393" s="4">
        <f t="shared" si="245"/>
        <v>1.2158165774449958E-2</v>
      </c>
      <c r="W393" s="4">
        <f t="shared" si="246"/>
        <v>1.117150080058014E-2</v>
      </c>
      <c r="X393" s="4">
        <f t="shared" si="247"/>
        <v>1.1421180686732283E-2</v>
      </c>
      <c r="Y393" s="4">
        <f t="shared" si="248"/>
        <v>1.2248472683637442E-2</v>
      </c>
      <c r="Z393" s="4">
        <f t="shared" si="249"/>
        <v>1.1435333582420923E-2</v>
      </c>
      <c r="AA393" s="4">
        <f t="shared" si="250"/>
        <v>1.0204671020674155E-2</v>
      </c>
      <c r="AB393" s="4">
        <f t="shared" si="251"/>
        <v>1.1535402893315783E-2</v>
      </c>
      <c r="AC393" s="4">
        <f t="shared" si="269"/>
        <v>0.1933443399504528</v>
      </c>
      <c r="AD393" s="4">
        <f t="shared" si="270"/>
        <v>0.12282332439958037</v>
      </c>
      <c r="AE393" s="4">
        <f t="shared" si="271"/>
        <v>3.436862561332207E-3</v>
      </c>
      <c r="AF393" s="4">
        <f t="shared" si="272"/>
        <v>1.6891033582672899E-3</v>
      </c>
      <c r="AG393" s="4">
        <f t="shared" si="273"/>
        <v>-4.1019406200688488E-3</v>
      </c>
      <c r="AH393" s="4">
        <f t="shared" si="274"/>
        <v>1.5900330884467823E-3</v>
      </c>
      <c r="AI393" s="4">
        <f t="shared" si="275"/>
        <v>1.0204671020674155E-2</v>
      </c>
      <c r="AJ393" s="4">
        <f t="shared" si="276"/>
        <v>1.1535402893315783E-2</v>
      </c>
      <c r="AK393" s="2">
        <f t="shared" si="252"/>
        <v>0.39809609594181961</v>
      </c>
      <c r="AL393" s="2">
        <f t="shared" si="253"/>
        <v>0.37145482340037816</v>
      </c>
      <c r="AM393" s="2">
        <f t="shared" si="254"/>
        <v>8.6288110667995105E-2</v>
      </c>
      <c r="AN393" s="2">
        <f t="shared" si="255"/>
        <v>6.4504467354590644E-2</v>
      </c>
      <c r="AO393" s="2">
        <f t="shared" si="256"/>
        <v>3.233829625183627E-2</v>
      </c>
      <c r="AP393" s="2">
        <f t="shared" si="257"/>
        <v>2.5020044340887601E-2</v>
      </c>
      <c r="AQ393" s="2">
        <f t="shared" si="258"/>
        <v>1.9505979266524753E-2</v>
      </c>
      <c r="AR393" s="2">
        <f t="shared" si="259"/>
        <v>1.1535402893315783E-2</v>
      </c>
      <c r="AS393" s="2">
        <f t="array" ref="AS393">_xlfn.STDEV.S(IF(E$17:E$1040=E393,$C$17:$C$1040,""))</f>
        <v>1.2758628112718129E-2</v>
      </c>
      <c r="AT393" s="2">
        <f t="array" ref="AT393">_xlfn.STDEV.S(IF(F$17:F$1040=F393,$C$17:$C$1040,""))</f>
        <v>1.4290354294774564E-2</v>
      </c>
      <c r="AU393" s="2">
        <f t="array" ref="AU393">_xlfn.STDEV.S(IF(G$17:G$1040=G393,$C$17:$C$1040,""))</f>
        <v>7.2726417459867253E-3</v>
      </c>
      <c r="AV393" s="2">
        <f t="array" ref="AV393">_xlfn.STDEV.S(IF(H$17:H$1040=H393,$C$17:$C$1040,""))</f>
        <v>5.6713932877252658E-3</v>
      </c>
      <c r="AW393" s="2">
        <f t="array" ref="AW393">_xlfn.STDEV.S(IF(I$17:I$1040=I393,$C$17:$C$1040,""))</f>
        <v>5.896915252032362E-3</v>
      </c>
      <c r="AX393" s="2">
        <f t="array" ref="AX393">_xlfn.STDEV.S(IF(J$17:J$1040=J393,$C$17:$C$1040,""))</f>
        <v>6.371803279959753E-3</v>
      </c>
      <c r="AY393" s="2">
        <f t="array" ref="AY393">_xlfn.STDEV.S(IF(K$17:K$1040=K393,$C$17:$C$1040,""))</f>
        <v>6.796892689599621E-3</v>
      </c>
      <c r="AZ393" s="2">
        <f t="array" ref="AZ393">_xlfn.STDEV.S(IF(L$17:L$1040=L393,$C$17:$C$1040,""))</f>
        <v>7.8757694086286668E-3</v>
      </c>
      <c r="BA393" s="5">
        <f t="shared" si="260"/>
        <v>31.202108285058262</v>
      </c>
      <c r="BB393" s="5">
        <f t="shared" si="261"/>
        <v>25.993394966855718</v>
      </c>
      <c r="BC393" s="5">
        <f t="shared" si="262"/>
        <v>11.864754745496933</v>
      </c>
      <c r="BD393" s="5">
        <f t="shared" si="263"/>
        <v>11.373654423543369</v>
      </c>
      <c r="BE393" s="5">
        <f t="shared" si="264"/>
        <v>5.4839343741104178</v>
      </c>
      <c r="BF393" s="5">
        <f t="shared" si="265"/>
        <v>3.9266818577998595</v>
      </c>
      <c r="BG393" s="5">
        <f t="shared" si="266"/>
        <v>2.8698377563577182</v>
      </c>
      <c r="BH393" s="5">
        <f t="shared" si="267"/>
        <v>1.464669963632713</v>
      </c>
    </row>
    <row r="394" spans="1:60" x14ac:dyDescent="0.25">
      <c r="A394" t="s">
        <v>401</v>
      </c>
      <c r="B394">
        <v>140.83000000000001</v>
      </c>
      <c r="C394" s="2">
        <f t="shared" si="235"/>
        <v>-2.7616484917150075E-3</v>
      </c>
      <c r="D394" s="8">
        <f t="shared" si="268"/>
        <v>377</v>
      </c>
      <c r="E394" s="8">
        <f t="shared" si="278"/>
        <v>0</v>
      </c>
      <c r="F394" s="8">
        <f t="shared" si="279"/>
        <v>1</v>
      </c>
      <c r="G394" s="8">
        <f t="shared" si="279"/>
        <v>2</v>
      </c>
      <c r="H394" s="8">
        <f t="shared" si="279"/>
        <v>5</v>
      </c>
      <c r="I394" s="8">
        <f t="shared" si="279"/>
        <v>11</v>
      </c>
      <c r="J394" s="8">
        <f t="shared" si="279"/>
        <v>23</v>
      </c>
      <c r="K394" s="8">
        <f t="shared" si="279"/>
        <v>47</v>
      </c>
      <c r="L394" s="8">
        <f t="shared" si="279"/>
        <v>94</v>
      </c>
      <c r="M394" s="2">
        <f t="shared" si="236"/>
        <v>-1.0446901285107854E-3</v>
      </c>
      <c r="N394" s="2">
        <f t="shared" si="237"/>
        <v>-1.5670680214802213E-3</v>
      </c>
      <c r="O394" s="2">
        <f t="shared" si="238"/>
        <v>-5.8040304761040364E-4</v>
      </c>
      <c r="P394" s="2">
        <f t="shared" si="239"/>
        <v>-8.3008293376254753E-4</v>
      </c>
      <c r="Q394" s="2">
        <f t="shared" si="240"/>
        <v>-1.6573749306677057E-3</v>
      </c>
      <c r="R394" s="2">
        <f t="shared" si="241"/>
        <v>-8.4423582945118703E-4</v>
      </c>
      <c r="S394" s="2">
        <f t="shared" si="242"/>
        <v>3.8642673229558056E-4</v>
      </c>
      <c r="T394" s="2">
        <f t="shared" si="243"/>
        <v>-9.4430514034604673E-4</v>
      </c>
      <c r="U394" s="4">
        <f t="shared" si="244"/>
        <v>-1.7169583632042221E-3</v>
      </c>
      <c r="V394" s="4">
        <f t="shared" si="245"/>
        <v>-1.1945804702347862E-3</v>
      </c>
      <c r="W394" s="4">
        <f t="shared" si="246"/>
        <v>-2.1812454441046038E-3</v>
      </c>
      <c r="X394" s="4">
        <f t="shared" si="247"/>
        <v>-1.9315655579524599E-3</v>
      </c>
      <c r="Y394" s="4">
        <f t="shared" si="248"/>
        <v>-1.1042735610473017E-3</v>
      </c>
      <c r="Z394" s="4">
        <f t="shared" si="249"/>
        <v>-1.9174126622638205E-3</v>
      </c>
      <c r="AA394" s="4">
        <f t="shared" si="250"/>
        <v>-3.148075224010588E-3</v>
      </c>
      <c r="AB394" s="4">
        <f t="shared" si="251"/>
        <v>-1.8173433513689607E-3</v>
      </c>
      <c r="AC394" s="4">
        <f t="shared" si="269"/>
        <v>0.19162738158724857</v>
      </c>
      <c r="AD394" s="4">
        <f t="shared" si="270"/>
        <v>0.12162874392934558</v>
      </c>
      <c r="AE394" s="4">
        <f t="shared" si="271"/>
        <v>1.2556171172276032E-3</v>
      </c>
      <c r="AF394" s="4">
        <f t="shared" si="272"/>
        <v>-2.4246219968517002E-4</v>
      </c>
      <c r="AG394" s="4">
        <f t="shared" si="273"/>
        <v>-5.2062141811161505E-3</v>
      </c>
      <c r="AH394" s="4">
        <f t="shared" si="274"/>
        <v>-3.2737957381703819E-4</v>
      </c>
      <c r="AI394" s="4">
        <f t="shared" si="275"/>
        <v>7.0565957966635673E-3</v>
      </c>
      <c r="AJ394" s="4">
        <f t="shared" si="276"/>
        <v>9.7180595419468219E-3</v>
      </c>
      <c r="AK394" s="2">
        <f t="shared" si="252"/>
        <v>0.39809609594181961</v>
      </c>
      <c r="AL394" s="2">
        <f t="shared" si="253"/>
        <v>0.37145482340037816</v>
      </c>
      <c r="AM394" s="2">
        <f t="shared" si="254"/>
        <v>8.6288110667995105E-2</v>
      </c>
      <c r="AN394" s="2">
        <f t="shared" si="255"/>
        <v>6.4504467354590644E-2</v>
      </c>
      <c r="AO394" s="2">
        <f t="shared" si="256"/>
        <v>3.233829625183627E-2</v>
      </c>
      <c r="AP394" s="2">
        <f t="shared" si="257"/>
        <v>2.5020044340887601E-2</v>
      </c>
      <c r="AQ394" s="2">
        <f t="shared" si="258"/>
        <v>1.9505979266524753E-2</v>
      </c>
      <c r="AR394" s="2">
        <f t="shared" si="259"/>
        <v>1.1535402893315783E-2</v>
      </c>
      <c r="AS394" s="2">
        <f t="array" ref="AS394">_xlfn.STDEV.S(IF(E$17:E$1040=E394,$C$17:$C$1040,""))</f>
        <v>1.2758628112718129E-2</v>
      </c>
      <c r="AT394" s="2">
        <f t="array" ref="AT394">_xlfn.STDEV.S(IF(F$17:F$1040=F394,$C$17:$C$1040,""))</f>
        <v>1.4290354294774564E-2</v>
      </c>
      <c r="AU394" s="2">
        <f t="array" ref="AU394">_xlfn.STDEV.S(IF(G$17:G$1040=G394,$C$17:$C$1040,""))</f>
        <v>7.2726417459867253E-3</v>
      </c>
      <c r="AV394" s="2">
        <f t="array" ref="AV394">_xlfn.STDEV.S(IF(H$17:H$1040=H394,$C$17:$C$1040,""))</f>
        <v>5.6713932877252658E-3</v>
      </c>
      <c r="AW394" s="2">
        <f t="array" ref="AW394">_xlfn.STDEV.S(IF(I$17:I$1040=I394,$C$17:$C$1040,""))</f>
        <v>5.896915252032362E-3</v>
      </c>
      <c r="AX394" s="2">
        <f t="array" ref="AX394">_xlfn.STDEV.S(IF(J$17:J$1040=J394,$C$17:$C$1040,""))</f>
        <v>6.371803279959753E-3</v>
      </c>
      <c r="AY394" s="2">
        <f t="array" ref="AY394">_xlfn.STDEV.S(IF(K$17:K$1040=K394,$C$17:$C$1040,""))</f>
        <v>6.796892689599621E-3</v>
      </c>
      <c r="AZ394" s="2">
        <f t="array" ref="AZ394">_xlfn.STDEV.S(IF(L$17:L$1040=L394,$C$17:$C$1040,""))</f>
        <v>7.8757694086286668E-3</v>
      </c>
      <c r="BA394" s="5">
        <f t="shared" si="260"/>
        <v>31.202108285058262</v>
      </c>
      <c r="BB394" s="5">
        <f t="shared" si="261"/>
        <v>25.993394966855718</v>
      </c>
      <c r="BC394" s="5">
        <f t="shared" si="262"/>
        <v>11.864754745496933</v>
      </c>
      <c r="BD394" s="5">
        <f t="shared" si="263"/>
        <v>11.373654423543369</v>
      </c>
      <c r="BE394" s="5">
        <f t="shared" si="264"/>
        <v>5.4839343741104178</v>
      </c>
      <c r="BF394" s="5">
        <f t="shared" si="265"/>
        <v>3.9266818577998595</v>
      </c>
      <c r="BG394" s="5">
        <f t="shared" si="266"/>
        <v>2.8698377563577182</v>
      </c>
      <c r="BH394" s="5">
        <f t="shared" si="267"/>
        <v>1.464669963632713</v>
      </c>
    </row>
    <row r="395" spans="1:60" x14ac:dyDescent="0.25">
      <c r="A395" t="s">
        <v>402</v>
      </c>
      <c r="B395">
        <v>140.16999999999999</v>
      </c>
      <c r="C395" s="2">
        <f t="shared" si="235"/>
        <v>-4.686501455655967E-3</v>
      </c>
      <c r="D395" s="8">
        <f t="shared" si="268"/>
        <v>378</v>
      </c>
      <c r="E395" s="8">
        <f t="shared" si="278"/>
        <v>0</v>
      </c>
      <c r="F395" s="8">
        <f t="shared" si="279"/>
        <v>1</v>
      </c>
      <c r="G395" s="8">
        <f t="shared" si="279"/>
        <v>2</v>
      </c>
      <c r="H395" s="8">
        <f t="shared" si="279"/>
        <v>5</v>
      </c>
      <c r="I395" s="8">
        <f t="shared" si="279"/>
        <v>11</v>
      </c>
      <c r="J395" s="8">
        <f t="shared" si="279"/>
        <v>23</v>
      </c>
      <c r="K395" s="8">
        <f t="shared" si="279"/>
        <v>47</v>
      </c>
      <c r="L395" s="8">
        <f t="shared" si="279"/>
        <v>94</v>
      </c>
      <c r="M395" s="2">
        <f t="shared" si="236"/>
        <v>-1.0446901285107854E-3</v>
      </c>
      <c r="N395" s="2">
        <f t="shared" si="237"/>
        <v>-1.5670680214802213E-3</v>
      </c>
      <c r="O395" s="2">
        <f t="shared" si="238"/>
        <v>-5.8040304761040364E-4</v>
      </c>
      <c r="P395" s="2">
        <f t="shared" si="239"/>
        <v>-8.3008293376254753E-4</v>
      </c>
      <c r="Q395" s="2">
        <f t="shared" si="240"/>
        <v>-1.6573749306677057E-3</v>
      </c>
      <c r="R395" s="2">
        <f t="shared" si="241"/>
        <v>-8.4423582945118703E-4</v>
      </c>
      <c r="S395" s="2">
        <f t="shared" si="242"/>
        <v>3.8642673229558056E-4</v>
      </c>
      <c r="T395" s="2">
        <f t="shared" si="243"/>
        <v>-9.4430514034604673E-4</v>
      </c>
      <c r="U395" s="4">
        <f t="shared" si="244"/>
        <v>-3.6418113271451816E-3</v>
      </c>
      <c r="V395" s="4">
        <f t="shared" si="245"/>
        <v>-3.1194334341757457E-3</v>
      </c>
      <c r="W395" s="4">
        <f t="shared" si="246"/>
        <v>-4.1060984080455633E-3</v>
      </c>
      <c r="X395" s="4">
        <f t="shared" si="247"/>
        <v>-3.8564185218934195E-3</v>
      </c>
      <c r="Y395" s="4">
        <f t="shared" si="248"/>
        <v>-3.0291265249882612E-3</v>
      </c>
      <c r="Z395" s="4">
        <f t="shared" si="249"/>
        <v>-3.84226562620478E-3</v>
      </c>
      <c r="AA395" s="4">
        <f t="shared" si="250"/>
        <v>-5.0729281879515475E-3</v>
      </c>
      <c r="AB395" s="4">
        <f t="shared" si="251"/>
        <v>-3.7421963153099203E-3</v>
      </c>
      <c r="AC395" s="4">
        <f t="shared" si="269"/>
        <v>0.18798557026010337</v>
      </c>
      <c r="AD395" s="4">
        <f t="shared" si="270"/>
        <v>0.11850931049516984</v>
      </c>
      <c r="AE395" s="4">
        <f t="shared" si="271"/>
        <v>-2.8504812908179602E-3</v>
      </c>
      <c r="AF395" s="4">
        <f t="shared" si="272"/>
        <v>-4.0988807215785895E-3</v>
      </c>
      <c r="AG395" s="4">
        <f t="shared" si="273"/>
        <v>-8.2353407061044118E-3</v>
      </c>
      <c r="AH395" s="4">
        <f t="shared" si="274"/>
        <v>-4.1696452000218182E-3</v>
      </c>
      <c r="AI395" s="4">
        <f t="shared" si="275"/>
        <v>1.9836676087120197E-3</v>
      </c>
      <c r="AJ395" s="4">
        <f t="shared" si="276"/>
        <v>5.9758632266369016E-3</v>
      </c>
      <c r="AK395" s="2">
        <f t="shared" si="252"/>
        <v>0.39809609594181961</v>
      </c>
      <c r="AL395" s="2">
        <f t="shared" si="253"/>
        <v>0.37145482340037816</v>
      </c>
      <c r="AM395" s="2">
        <f t="shared" si="254"/>
        <v>8.6288110667995105E-2</v>
      </c>
      <c r="AN395" s="2">
        <f t="shared" si="255"/>
        <v>6.4504467354590644E-2</v>
      </c>
      <c r="AO395" s="2">
        <f t="shared" si="256"/>
        <v>3.233829625183627E-2</v>
      </c>
      <c r="AP395" s="2">
        <f t="shared" si="257"/>
        <v>2.5020044340887601E-2</v>
      </c>
      <c r="AQ395" s="2">
        <f t="shared" si="258"/>
        <v>1.9505979266524753E-2</v>
      </c>
      <c r="AR395" s="2">
        <f t="shared" si="259"/>
        <v>1.1535402893315783E-2</v>
      </c>
      <c r="AS395" s="2">
        <f t="array" ref="AS395">_xlfn.STDEV.S(IF(E$17:E$1040=E395,$C$17:$C$1040,""))</f>
        <v>1.2758628112718129E-2</v>
      </c>
      <c r="AT395" s="2">
        <f t="array" ref="AT395">_xlfn.STDEV.S(IF(F$17:F$1040=F395,$C$17:$C$1040,""))</f>
        <v>1.4290354294774564E-2</v>
      </c>
      <c r="AU395" s="2">
        <f t="array" ref="AU395">_xlfn.STDEV.S(IF(G$17:G$1040=G395,$C$17:$C$1040,""))</f>
        <v>7.2726417459867253E-3</v>
      </c>
      <c r="AV395" s="2">
        <f t="array" ref="AV395">_xlfn.STDEV.S(IF(H$17:H$1040=H395,$C$17:$C$1040,""))</f>
        <v>5.6713932877252658E-3</v>
      </c>
      <c r="AW395" s="2">
        <f t="array" ref="AW395">_xlfn.STDEV.S(IF(I$17:I$1040=I395,$C$17:$C$1040,""))</f>
        <v>5.896915252032362E-3</v>
      </c>
      <c r="AX395" s="2">
        <f t="array" ref="AX395">_xlfn.STDEV.S(IF(J$17:J$1040=J395,$C$17:$C$1040,""))</f>
        <v>6.371803279959753E-3</v>
      </c>
      <c r="AY395" s="2">
        <f t="array" ref="AY395">_xlfn.STDEV.S(IF(K$17:K$1040=K395,$C$17:$C$1040,""))</f>
        <v>6.796892689599621E-3</v>
      </c>
      <c r="AZ395" s="2">
        <f t="array" ref="AZ395">_xlfn.STDEV.S(IF(L$17:L$1040=L395,$C$17:$C$1040,""))</f>
        <v>7.8757694086286668E-3</v>
      </c>
      <c r="BA395" s="5">
        <f t="shared" si="260"/>
        <v>31.202108285058262</v>
      </c>
      <c r="BB395" s="5">
        <f t="shared" si="261"/>
        <v>25.993394966855718</v>
      </c>
      <c r="BC395" s="5">
        <f t="shared" si="262"/>
        <v>11.864754745496933</v>
      </c>
      <c r="BD395" s="5">
        <f t="shared" si="263"/>
        <v>11.373654423543369</v>
      </c>
      <c r="BE395" s="5">
        <f t="shared" si="264"/>
        <v>5.4839343741104178</v>
      </c>
      <c r="BF395" s="5">
        <f t="shared" si="265"/>
        <v>3.9266818577998595</v>
      </c>
      <c r="BG395" s="5">
        <f t="shared" si="266"/>
        <v>2.8698377563577182</v>
      </c>
      <c r="BH395" s="5">
        <f t="shared" si="267"/>
        <v>1.464669963632713</v>
      </c>
    </row>
    <row r="396" spans="1:60" x14ac:dyDescent="0.25">
      <c r="A396" t="s">
        <v>403</v>
      </c>
      <c r="B396">
        <v>139.19999999999999</v>
      </c>
      <c r="C396" s="2">
        <f t="shared" si="235"/>
        <v>-6.9201683669829483E-3</v>
      </c>
      <c r="D396" s="8">
        <f t="shared" si="268"/>
        <v>379</v>
      </c>
      <c r="E396" s="8">
        <f t="shared" si="278"/>
        <v>0</v>
      </c>
      <c r="F396" s="8">
        <f t="shared" si="279"/>
        <v>1</v>
      </c>
      <c r="G396" s="8">
        <f t="shared" si="279"/>
        <v>2</v>
      </c>
      <c r="H396" s="8">
        <f t="shared" si="279"/>
        <v>5</v>
      </c>
      <c r="I396" s="8">
        <f t="shared" si="279"/>
        <v>11</v>
      </c>
      <c r="J396" s="8">
        <f t="shared" si="279"/>
        <v>23</v>
      </c>
      <c r="K396" s="8">
        <f t="shared" si="279"/>
        <v>47</v>
      </c>
      <c r="L396" s="8">
        <f t="shared" si="279"/>
        <v>94</v>
      </c>
      <c r="M396" s="2">
        <f t="shared" si="236"/>
        <v>-1.0446901285107854E-3</v>
      </c>
      <c r="N396" s="2">
        <f t="shared" si="237"/>
        <v>-1.5670680214802213E-3</v>
      </c>
      <c r="O396" s="2">
        <f t="shared" si="238"/>
        <v>-5.8040304761040364E-4</v>
      </c>
      <c r="P396" s="2">
        <f t="shared" si="239"/>
        <v>-8.3008293376254753E-4</v>
      </c>
      <c r="Q396" s="2">
        <f t="shared" si="240"/>
        <v>-1.6573749306677057E-3</v>
      </c>
      <c r="R396" s="2">
        <f t="shared" si="241"/>
        <v>-8.4423582945118703E-4</v>
      </c>
      <c r="S396" s="2">
        <f t="shared" si="242"/>
        <v>3.8642673229558056E-4</v>
      </c>
      <c r="T396" s="2">
        <f t="shared" si="243"/>
        <v>-9.4430514034604673E-4</v>
      </c>
      <c r="U396" s="4">
        <f t="shared" si="244"/>
        <v>-5.875478238472163E-3</v>
      </c>
      <c r="V396" s="4">
        <f t="shared" si="245"/>
        <v>-5.3531003455027266E-3</v>
      </c>
      <c r="W396" s="4">
        <f t="shared" si="246"/>
        <v>-6.3397653193725447E-3</v>
      </c>
      <c r="X396" s="4">
        <f t="shared" si="247"/>
        <v>-6.0900854332204008E-3</v>
      </c>
      <c r="Y396" s="4">
        <f t="shared" si="248"/>
        <v>-5.2627934363152426E-3</v>
      </c>
      <c r="Z396" s="4">
        <f t="shared" si="249"/>
        <v>-6.0759325375317613E-3</v>
      </c>
      <c r="AA396" s="4">
        <f t="shared" si="250"/>
        <v>-7.3065950992785289E-3</v>
      </c>
      <c r="AB396" s="4">
        <f t="shared" si="251"/>
        <v>-5.9758632266369016E-3</v>
      </c>
      <c r="AC396" s="4">
        <f t="shared" si="269"/>
        <v>0.1821100920216312</v>
      </c>
      <c r="AD396" s="4">
        <f t="shared" si="270"/>
        <v>0.11315621014966712</v>
      </c>
      <c r="AE396" s="4">
        <f t="shared" si="271"/>
        <v>-9.1902466101905049E-3</v>
      </c>
      <c r="AF396" s="4">
        <f t="shared" si="272"/>
        <v>-1.018896615479899E-2</v>
      </c>
      <c r="AG396" s="4">
        <f t="shared" si="273"/>
        <v>-1.3498134142419654E-2</v>
      </c>
      <c r="AH396" s="4">
        <f t="shared" si="274"/>
        <v>-1.0245577737553579E-2</v>
      </c>
      <c r="AI396" s="4">
        <f t="shared" si="275"/>
        <v>-5.3229274905665092E-3</v>
      </c>
      <c r="AJ396" s="4">
        <f t="shared" si="276"/>
        <v>0</v>
      </c>
      <c r="AK396" s="2">
        <f t="shared" si="252"/>
        <v>0.39809609594181961</v>
      </c>
      <c r="AL396" s="2">
        <f t="shared" si="253"/>
        <v>0.37145482340037816</v>
      </c>
      <c r="AM396" s="2">
        <f t="shared" si="254"/>
        <v>8.6288110667995105E-2</v>
      </c>
      <c r="AN396" s="2">
        <f t="shared" si="255"/>
        <v>6.4504467354590644E-2</v>
      </c>
      <c r="AO396" s="2">
        <f t="shared" si="256"/>
        <v>3.233829625183627E-2</v>
      </c>
      <c r="AP396" s="2">
        <f t="shared" si="257"/>
        <v>2.5020044340887601E-2</v>
      </c>
      <c r="AQ396" s="2">
        <f t="shared" si="258"/>
        <v>1.9505979266524753E-2</v>
      </c>
      <c r="AR396" s="2">
        <f t="shared" si="259"/>
        <v>1.1535402893315783E-2</v>
      </c>
      <c r="AS396" s="2">
        <f t="array" ref="AS396">_xlfn.STDEV.S(IF(E$17:E$1040=E396,$C$17:$C$1040,""))</f>
        <v>1.2758628112718129E-2</v>
      </c>
      <c r="AT396" s="2">
        <f t="array" ref="AT396">_xlfn.STDEV.S(IF(F$17:F$1040=F396,$C$17:$C$1040,""))</f>
        <v>1.4290354294774564E-2</v>
      </c>
      <c r="AU396" s="2">
        <f t="array" ref="AU396">_xlfn.STDEV.S(IF(G$17:G$1040=G396,$C$17:$C$1040,""))</f>
        <v>7.2726417459867253E-3</v>
      </c>
      <c r="AV396" s="2">
        <f t="array" ref="AV396">_xlfn.STDEV.S(IF(H$17:H$1040=H396,$C$17:$C$1040,""))</f>
        <v>5.6713932877252658E-3</v>
      </c>
      <c r="AW396" s="2">
        <f t="array" ref="AW396">_xlfn.STDEV.S(IF(I$17:I$1040=I396,$C$17:$C$1040,""))</f>
        <v>5.896915252032362E-3</v>
      </c>
      <c r="AX396" s="2">
        <f t="array" ref="AX396">_xlfn.STDEV.S(IF(J$17:J$1040=J396,$C$17:$C$1040,""))</f>
        <v>6.371803279959753E-3</v>
      </c>
      <c r="AY396" s="2">
        <f t="array" ref="AY396">_xlfn.STDEV.S(IF(K$17:K$1040=K396,$C$17:$C$1040,""))</f>
        <v>6.796892689599621E-3</v>
      </c>
      <c r="AZ396" s="2">
        <f t="array" ref="AZ396">_xlfn.STDEV.S(IF(L$17:L$1040=L396,$C$17:$C$1040,""))</f>
        <v>7.8757694086286668E-3</v>
      </c>
      <c r="BA396" s="5">
        <f t="shared" si="260"/>
        <v>31.202108285058262</v>
      </c>
      <c r="BB396" s="5">
        <f t="shared" si="261"/>
        <v>25.993394966855718</v>
      </c>
      <c r="BC396" s="5">
        <f t="shared" si="262"/>
        <v>11.864754745496933</v>
      </c>
      <c r="BD396" s="5">
        <f t="shared" si="263"/>
        <v>11.373654423543369</v>
      </c>
      <c r="BE396" s="5">
        <f t="shared" si="264"/>
        <v>5.4839343741104178</v>
      </c>
      <c r="BF396" s="5">
        <f t="shared" si="265"/>
        <v>3.9266818577998595</v>
      </c>
      <c r="BG396" s="5">
        <f t="shared" si="266"/>
        <v>2.8698377563577182</v>
      </c>
      <c r="BH396" s="5">
        <f t="shared" si="267"/>
        <v>1.464669963632713</v>
      </c>
    </row>
    <row r="397" spans="1:60" x14ac:dyDescent="0.25">
      <c r="A397" t="s">
        <v>404</v>
      </c>
      <c r="B397">
        <v>138.69999999999999</v>
      </c>
      <c r="C397" s="2">
        <f t="shared" si="235"/>
        <v>-3.5919540229885083E-3</v>
      </c>
      <c r="D397" s="8">
        <f t="shared" si="268"/>
        <v>380</v>
      </c>
      <c r="E397" s="8">
        <f t="shared" si="278"/>
        <v>0</v>
      </c>
      <c r="F397" s="8">
        <f t="shared" si="279"/>
        <v>1</v>
      </c>
      <c r="G397" s="8">
        <f t="shared" si="279"/>
        <v>2</v>
      </c>
      <c r="H397" s="8">
        <f t="shared" si="279"/>
        <v>5</v>
      </c>
      <c r="I397" s="8">
        <f t="shared" si="279"/>
        <v>11</v>
      </c>
      <c r="J397" s="8">
        <f t="shared" si="279"/>
        <v>23</v>
      </c>
      <c r="K397" s="8">
        <f t="shared" si="279"/>
        <v>47</v>
      </c>
      <c r="L397" s="8">
        <f t="shared" si="279"/>
        <v>95</v>
      </c>
      <c r="M397" s="2">
        <f t="shared" si="236"/>
        <v>-1.0446901285107854E-3</v>
      </c>
      <c r="N397" s="2">
        <f t="shared" si="237"/>
        <v>-1.5670680214802213E-3</v>
      </c>
      <c r="O397" s="2">
        <f t="shared" si="238"/>
        <v>-5.8040304761040364E-4</v>
      </c>
      <c r="P397" s="2">
        <f t="shared" si="239"/>
        <v>-8.3008293376254753E-4</v>
      </c>
      <c r="Q397" s="2">
        <f t="shared" si="240"/>
        <v>-1.6573749306677057E-3</v>
      </c>
      <c r="R397" s="2">
        <f t="shared" si="241"/>
        <v>-8.4423582945118703E-4</v>
      </c>
      <c r="S397" s="2">
        <f t="shared" si="242"/>
        <v>3.8642673229558056E-4</v>
      </c>
      <c r="T397" s="2">
        <f t="shared" si="243"/>
        <v>1.7171586049372078E-3</v>
      </c>
      <c r="U397" s="4">
        <f t="shared" si="244"/>
        <v>-2.5472638944777229E-3</v>
      </c>
      <c r="V397" s="4">
        <f t="shared" si="245"/>
        <v>-2.024886001508287E-3</v>
      </c>
      <c r="W397" s="4">
        <f t="shared" si="246"/>
        <v>-3.0115509753781047E-3</v>
      </c>
      <c r="X397" s="4">
        <f t="shared" si="247"/>
        <v>-2.7618710892259608E-3</v>
      </c>
      <c r="Y397" s="4">
        <f t="shared" si="248"/>
        <v>-1.9345790923208026E-3</v>
      </c>
      <c r="Z397" s="4">
        <f t="shared" si="249"/>
        <v>-2.7477181935373213E-3</v>
      </c>
      <c r="AA397" s="4">
        <f t="shared" si="250"/>
        <v>-3.9783807552840889E-3</v>
      </c>
      <c r="AB397" s="4">
        <f t="shared" si="251"/>
        <v>-5.3091126279257161E-3</v>
      </c>
      <c r="AC397" s="4">
        <f t="shared" si="269"/>
        <v>0.17956282812715346</v>
      </c>
      <c r="AD397" s="4">
        <f t="shared" si="270"/>
        <v>0.11113132414815884</v>
      </c>
      <c r="AE397" s="4">
        <f t="shared" si="271"/>
        <v>-1.220179758556861E-2</v>
      </c>
      <c r="AF397" s="4">
        <f t="shared" si="272"/>
        <v>-1.2950837244024951E-2</v>
      </c>
      <c r="AG397" s="4">
        <f t="shared" si="273"/>
        <v>-1.5432713234740457E-2</v>
      </c>
      <c r="AH397" s="4">
        <f t="shared" si="274"/>
        <v>-1.2993295931090901E-2</v>
      </c>
      <c r="AI397" s="4">
        <f t="shared" si="275"/>
        <v>-9.301308245850598E-3</v>
      </c>
      <c r="AJ397" s="4">
        <f t="shared" si="276"/>
        <v>-5.3091126279257161E-3</v>
      </c>
      <c r="AK397" s="2">
        <f t="shared" si="252"/>
        <v>0.39809609594181961</v>
      </c>
      <c r="AL397" s="2">
        <f t="shared" si="253"/>
        <v>0.37145482340037816</v>
      </c>
      <c r="AM397" s="2">
        <f t="shared" si="254"/>
        <v>8.6288110667995105E-2</v>
      </c>
      <c r="AN397" s="2">
        <f t="shared" si="255"/>
        <v>6.4504467354590644E-2</v>
      </c>
      <c r="AO397" s="2">
        <f t="shared" si="256"/>
        <v>3.233829625183627E-2</v>
      </c>
      <c r="AP397" s="2">
        <f t="shared" si="257"/>
        <v>2.5020044340887601E-2</v>
      </c>
      <c r="AQ397" s="2">
        <f t="shared" si="258"/>
        <v>1.9505979266524753E-2</v>
      </c>
      <c r="AR397" s="2">
        <f t="shared" si="259"/>
        <v>9.58836645740202E-3</v>
      </c>
      <c r="AS397" s="2">
        <f t="array" ref="AS397">_xlfn.STDEV.S(IF(E$17:E$1040=E397,$C$17:$C$1040,""))</f>
        <v>1.2758628112718129E-2</v>
      </c>
      <c r="AT397" s="2">
        <f t="array" ref="AT397">_xlfn.STDEV.S(IF(F$17:F$1040=F397,$C$17:$C$1040,""))</f>
        <v>1.4290354294774564E-2</v>
      </c>
      <c r="AU397" s="2">
        <f t="array" ref="AU397">_xlfn.STDEV.S(IF(G$17:G$1040=G397,$C$17:$C$1040,""))</f>
        <v>7.2726417459867253E-3</v>
      </c>
      <c r="AV397" s="2">
        <f t="array" ref="AV397">_xlfn.STDEV.S(IF(H$17:H$1040=H397,$C$17:$C$1040,""))</f>
        <v>5.6713932877252658E-3</v>
      </c>
      <c r="AW397" s="2">
        <f t="array" ref="AW397">_xlfn.STDEV.S(IF(I$17:I$1040=I397,$C$17:$C$1040,""))</f>
        <v>5.896915252032362E-3</v>
      </c>
      <c r="AX397" s="2">
        <f t="array" ref="AX397">_xlfn.STDEV.S(IF(J$17:J$1040=J397,$C$17:$C$1040,""))</f>
        <v>6.371803279959753E-3</v>
      </c>
      <c r="AY397" s="2">
        <f t="array" ref="AY397">_xlfn.STDEV.S(IF(K$17:K$1040=K397,$C$17:$C$1040,""))</f>
        <v>6.796892689599621E-3</v>
      </c>
      <c r="AZ397" s="2">
        <f t="array" ref="AZ397">_xlfn.STDEV.S(IF(L$17:L$1040=L397,$C$17:$C$1040,""))</f>
        <v>6.4066174582468952E-3</v>
      </c>
      <c r="BA397" s="5">
        <f t="shared" si="260"/>
        <v>31.202108285058262</v>
      </c>
      <c r="BB397" s="5">
        <f t="shared" si="261"/>
        <v>25.993394966855718</v>
      </c>
      <c r="BC397" s="5">
        <f t="shared" si="262"/>
        <v>11.864754745496933</v>
      </c>
      <c r="BD397" s="5">
        <f t="shared" si="263"/>
        <v>11.373654423543369</v>
      </c>
      <c r="BE397" s="5">
        <f t="shared" si="264"/>
        <v>5.4839343741104178</v>
      </c>
      <c r="BF397" s="5">
        <f t="shared" si="265"/>
        <v>3.9266818577998595</v>
      </c>
      <c r="BG397" s="5">
        <f t="shared" si="266"/>
        <v>2.8698377563577182</v>
      </c>
      <c r="BH397" s="5">
        <f t="shared" si="267"/>
        <v>1.4966347717639095</v>
      </c>
    </row>
    <row r="398" spans="1:60" x14ac:dyDescent="0.25">
      <c r="A398" t="s">
        <v>405</v>
      </c>
      <c r="B398">
        <v>139.06</v>
      </c>
      <c r="C398" s="2">
        <f t="shared" si="235"/>
        <v>2.595529920692341E-3</v>
      </c>
      <c r="D398" s="8">
        <f t="shared" si="268"/>
        <v>381</v>
      </c>
      <c r="E398" s="8">
        <f t="shared" si="278"/>
        <v>0</v>
      </c>
      <c r="F398" s="8">
        <f t="shared" si="279"/>
        <v>1</v>
      </c>
      <c r="G398" s="8">
        <f t="shared" si="279"/>
        <v>2</v>
      </c>
      <c r="H398" s="8">
        <f t="shared" si="279"/>
        <v>5</v>
      </c>
      <c r="I398" s="8">
        <f t="shared" si="279"/>
        <v>11</v>
      </c>
      <c r="J398" s="8">
        <f t="shared" si="279"/>
        <v>23</v>
      </c>
      <c r="K398" s="8">
        <f t="shared" si="279"/>
        <v>47</v>
      </c>
      <c r="L398" s="8">
        <f t="shared" si="279"/>
        <v>95</v>
      </c>
      <c r="M398" s="2">
        <f t="shared" si="236"/>
        <v>-1.0446901285107854E-3</v>
      </c>
      <c r="N398" s="2">
        <f t="shared" si="237"/>
        <v>-1.5670680214802213E-3</v>
      </c>
      <c r="O398" s="2">
        <f t="shared" si="238"/>
        <v>-5.8040304761040364E-4</v>
      </c>
      <c r="P398" s="2">
        <f t="shared" si="239"/>
        <v>-8.3008293376254753E-4</v>
      </c>
      <c r="Q398" s="2">
        <f t="shared" si="240"/>
        <v>-1.6573749306677057E-3</v>
      </c>
      <c r="R398" s="2">
        <f t="shared" si="241"/>
        <v>-8.4423582945118703E-4</v>
      </c>
      <c r="S398" s="2">
        <f t="shared" si="242"/>
        <v>3.8642673229558056E-4</v>
      </c>
      <c r="T398" s="2">
        <f t="shared" si="243"/>
        <v>1.7171586049372078E-3</v>
      </c>
      <c r="U398" s="4">
        <f t="shared" si="244"/>
        <v>3.6402200492031264E-3</v>
      </c>
      <c r="V398" s="4">
        <f t="shared" si="245"/>
        <v>4.1625979421725627E-3</v>
      </c>
      <c r="W398" s="4">
        <f t="shared" si="246"/>
        <v>3.1759329683027446E-3</v>
      </c>
      <c r="X398" s="4">
        <f t="shared" si="247"/>
        <v>3.4256128544548885E-3</v>
      </c>
      <c r="Y398" s="4">
        <f t="shared" si="248"/>
        <v>4.2529048513600468E-3</v>
      </c>
      <c r="Z398" s="4">
        <f t="shared" si="249"/>
        <v>3.439765750143528E-3</v>
      </c>
      <c r="AA398" s="4">
        <f t="shared" si="250"/>
        <v>2.2091031883967605E-3</v>
      </c>
      <c r="AB398" s="4">
        <f t="shared" si="251"/>
        <v>8.7837131575513316E-4</v>
      </c>
      <c r="AC398" s="4">
        <f t="shared" si="269"/>
        <v>0.18320304817635658</v>
      </c>
      <c r="AD398" s="4">
        <f t="shared" si="270"/>
        <v>0.1152939220903314</v>
      </c>
      <c r="AE398" s="4">
        <f t="shared" si="271"/>
        <v>-9.0258646172658649E-3</v>
      </c>
      <c r="AF398" s="4">
        <f t="shared" si="272"/>
        <v>-9.5252243895700625E-3</v>
      </c>
      <c r="AG398" s="4">
        <f t="shared" si="273"/>
        <v>-1.117980838338041E-2</v>
      </c>
      <c r="AH398" s="4">
        <f t="shared" si="274"/>
        <v>-9.5535301809473727E-3</v>
      </c>
      <c r="AI398" s="4">
        <f t="shared" si="275"/>
        <v>-7.0922050574538376E-3</v>
      </c>
      <c r="AJ398" s="4">
        <f t="shared" si="276"/>
        <v>-4.430741312170583E-3</v>
      </c>
      <c r="AK398" s="2">
        <f t="shared" si="252"/>
        <v>0.39809609594181961</v>
      </c>
      <c r="AL398" s="2">
        <f t="shared" si="253"/>
        <v>0.37145482340037816</v>
      </c>
      <c r="AM398" s="2">
        <f t="shared" si="254"/>
        <v>8.6288110667995105E-2</v>
      </c>
      <c r="AN398" s="2">
        <f t="shared" si="255"/>
        <v>6.4504467354590644E-2</v>
      </c>
      <c r="AO398" s="2">
        <f t="shared" si="256"/>
        <v>3.233829625183627E-2</v>
      </c>
      <c r="AP398" s="2">
        <f t="shared" si="257"/>
        <v>2.5020044340887601E-2</v>
      </c>
      <c r="AQ398" s="2">
        <f t="shared" si="258"/>
        <v>1.9505979266524753E-2</v>
      </c>
      <c r="AR398" s="2">
        <f t="shared" si="259"/>
        <v>9.58836645740202E-3</v>
      </c>
      <c r="AS398" s="2">
        <f t="array" ref="AS398">_xlfn.STDEV.S(IF(E$17:E$1040=E398,$C$17:$C$1040,""))</f>
        <v>1.2758628112718129E-2</v>
      </c>
      <c r="AT398" s="2">
        <f t="array" ref="AT398">_xlfn.STDEV.S(IF(F$17:F$1040=F398,$C$17:$C$1040,""))</f>
        <v>1.4290354294774564E-2</v>
      </c>
      <c r="AU398" s="2">
        <f t="array" ref="AU398">_xlfn.STDEV.S(IF(G$17:G$1040=G398,$C$17:$C$1040,""))</f>
        <v>7.2726417459867253E-3</v>
      </c>
      <c r="AV398" s="2">
        <f t="array" ref="AV398">_xlfn.STDEV.S(IF(H$17:H$1040=H398,$C$17:$C$1040,""))</f>
        <v>5.6713932877252658E-3</v>
      </c>
      <c r="AW398" s="2">
        <f t="array" ref="AW398">_xlfn.STDEV.S(IF(I$17:I$1040=I398,$C$17:$C$1040,""))</f>
        <v>5.896915252032362E-3</v>
      </c>
      <c r="AX398" s="2">
        <f t="array" ref="AX398">_xlfn.STDEV.S(IF(J$17:J$1040=J398,$C$17:$C$1040,""))</f>
        <v>6.371803279959753E-3</v>
      </c>
      <c r="AY398" s="2">
        <f t="array" ref="AY398">_xlfn.STDEV.S(IF(K$17:K$1040=K398,$C$17:$C$1040,""))</f>
        <v>6.796892689599621E-3</v>
      </c>
      <c r="AZ398" s="2">
        <f t="array" ref="AZ398">_xlfn.STDEV.S(IF(L$17:L$1040=L398,$C$17:$C$1040,""))</f>
        <v>6.4066174582468952E-3</v>
      </c>
      <c r="BA398" s="5">
        <f t="shared" si="260"/>
        <v>31.202108285058262</v>
      </c>
      <c r="BB398" s="5">
        <f t="shared" si="261"/>
        <v>25.993394966855718</v>
      </c>
      <c r="BC398" s="5">
        <f t="shared" si="262"/>
        <v>11.864754745496933</v>
      </c>
      <c r="BD398" s="5">
        <f t="shared" si="263"/>
        <v>11.373654423543369</v>
      </c>
      <c r="BE398" s="5">
        <f t="shared" si="264"/>
        <v>5.4839343741104178</v>
      </c>
      <c r="BF398" s="5">
        <f t="shared" si="265"/>
        <v>3.9266818577998595</v>
      </c>
      <c r="BG398" s="5">
        <f t="shared" si="266"/>
        <v>2.8698377563577182</v>
      </c>
      <c r="BH398" s="5">
        <f t="shared" si="267"/>
        <v>1.4966347717639095</v>
      </c>
    </row>
    <row r="399" spans="1:60" x14ac:dyDescent="0.25">
      <c r="A399" t="s">
        <v>406</v>
      </c>
      <c r="B399">
        <v>140.51</v>
      </c>
      <c r="C399" s="2">
        <f t="shared" si="235"/>
        <v>1.0427153746584095E-2</v>
      </c>
      <c r="D399" s="8">
        <f t="shared" si="268"/>
        <v>382</v>
      </c>
      <c r="E399" s="8">
        <f t="shared" si="278"/>
        <v>0</v>
      </c>
      <c r="F399" s="8">
        <f t="shared" si="279"/>
        <v>1</v>
      </c>
      <c r="G399" s="8">
        <f t="shared" si="279"/>
        <v>2</v>
      </c>
      <c r="H399" s="8">
        <f t="shared" si="279"/>
        <v>5</v>
      </c>
      <c r="I399" s="8">
        <f t="shared" si="279"/>
        <v>11</v>
      </c>
      <c r="J399" s="8">
        <f t="shared" si="279"/>
        <v>23</v>
      </c>
      <c r="K399" s="8">
        <f t="shared" si="279"/>
        <v>47</v>
      </c>
      <c r="L399" s="8">
        <f t="shared" si="279"/>
        <v>95</v>
      </c>
      <c r="M399" s="2">
        <f t="shared" si="236"/>
        <v>-1.0446901285107854E-3</v>
      </c>
      <c r="N399" s="2">
        <f t="shared" si="237"/>
        <v>-1.5670680214802213E-3</v>
      </c>
      <c r="O399" s="2">
        <f t="shared" si="238"/>
        <v>-5.8040304761040364E-4</v>
      </c>
      <c r="P399" s="2">
        <f t="shared" si="239"/>
        <v>-8.3008293376254753E-4</v>
      </c>
      <c r="Q399" s="2">
        <f t="shared" si="240"/>
        <v>-1.6573749306677057E-3</v>
      </c>
      <c r="R399" s="2">
        <f t="shared" si="241"/>
        <v>-8.4423582945118703E-4</v>
      </c>
      <c r="S399" s="2">
        <f t="shared" si="242"/>
        <v>3.8642673229558056E-4</v>
      </c>
      <c r="T399" s="2">
        <f t="shared" si="243"/>
        <v>1.7171586049372078E-3</v>
      </c>
      <c r="U399" s="4">
        <f t="shared" si="244"/>
        <v>1.1471843875094881E-2</v>
      </c>
      <c r="V399" s="4">
        <f t="shared" si="245"/>
        <v>1.1994221768064316E-2</v>
      </c>
      <c r="W399" s="4">
        <f t="shared" si="246"/>
        <v>1.1007556794194498E-2</v>
      </c>
      <c r="X399" s="4">
        <f t="shared" si="247"/>
        <v>1.1257236680346642E-2</v>
      </c>
      <c r="Y399" s="4">
        <f t="shared" si="248"/>
        <v>1.20845286772518E-2</v>
      </c>
      <c r="Z399" s="4">
        <f t="shared" si="249"/>
        <v>1.1271389576035282E-2</v>
      </c>
      <c r="AA399" s="4">
        <f t="shared" si="250"/>
        <v>1.0040727014288514E-2</v>
      </c>
      <c r="AB399" s="4">
        <f t="shared" si="251"/>
        <v>8.7099951416468868E-3</v>
      </c>
      <c r="AC399" s="4">
        <f t="shared" si="269"/>
        <v>0.19467489205145144</v>
      </c>
      <c r="AD399" s="4">
        <f t="shared" si="270"/>
        <v>0.12728814385839571</v>
      </c>
      <c r="AE399" s="4">
        <f t="shared" si="271"/>
        <v>1.9816921769286334E-3</v>
      </c>
      <c r="AF399" s="4">
        <f t="shared" si="272"/>
        <v>1.7320122907765797E-3</v>
      </c>
      <c r="AG399" s="4">
        <f t="shared" si="273"/>
        <v>9.0472029387139025E-4</v>
      </c>
      <c r="AH399" s="4">
        <f t="shared" si="274"/>
        <v>1.717859395087909E-3</v>
      </c>
      <c r="AI399" s="4">
        <f t="shared" si="275"/>
        <v>2.9485219568346765E-3</v>
      </c>
      <c r="AJ399" s="4">
        <f t="shared" si="276"/>
        <v>4.2792538294763038E-3</v>
      </c>
      <c r="AK399" s="2">
        <f t="shared" si="252"/>
        <v>0.39809609594181961</v>
      </c>
      <c r="AL399" s="2">
        <f t="shared" si="253"/>
        <v>0.37145482340037816</v>
      </c>
      <c r="AM399" s="2">
        <f t="shared" si="254"/>
        <v>8.6288110667995105E-2</v>
      </c>
      <c r="AN399" s="2">
        <f t="shared" si="255"/>
        <v>6.4504467354590644E-2</v>
      </c>
      <c r="AO399" s="2">
        <f t="shared" si="256"/>
        <v>3.233829625183627E-2</v>
      </c>
      <c r="AP399" s="2">
        <f t="shared" si="257"/>
        <v>2.5020044340887601E-2</v>
      </c>
      <c r="AQ399" s="2">
        <f t="shared" si="258"/>
        <v>1.9505979266524753E-2</v>
      </c>
      <c r="AR399" s="2">
        <f t="shared" si="259"/>
        <v>9.58836645740202E-3</v>
      </c>
      <c r="AS399" s="2">
        <f t="array" ref="AS399">_xlfn.STDEV.S(IF(E$17:E$1040=E399,$C$17:$C$1040,""))</f>
        <v>1.2758628112718129E-2</v>
      </c>
      <c r="AT399" s="2">
        <f t="array" ref="AT399">_xlfn.STDEV.S(IF(F$17:F$1040=F399,$C$17:$C$1040,""))</f>
        <v>1.4290354294774564E-2</v>
      </c>
      <c r="AU399" s="2">
        <f t="array" ref="AU399">_xlfn.STDEV.S(IF(G$17:G$1040=G399,$C$17:$C$1040,""))</f>
        <v>7.2726417459867253E-3</v>
      </c>
      <c r="AV399" s="2">
        <f t="array" ref="AV399">_xlfn.STDEV.S(IF(H$17:H$1040=H399,$C$17:$C$1040,""))</f>
        <v>5.6713932877252658E-3</v>
      </c>
      <c r="AW399" s="2">
        <f t="array" ref="AW399">_xlfn.STDEV.S(IF(I$17:I$1040=I399,$C$17:$C$1040,""))</f>
        <v>5.896915252032362E-3</v>
      </c>
      <c r="AX399" s="2">
        <f t="array" ref="AX399">_xlfn.STDEV.S(IF(J$17:J$1040=J399,$C$17:$C$1040,""))</f>
        <v>6.371803279959753E-3</v>
      </c>
      <c r="AY399" s="2">
        <f t="array" ref="AY399">_xlfn.STDEV.S(IF(K$17:K$1040=K399,$C$17:$C$1040,""))</f>
        <v>6.796892689599621E-3</v>
      </c>
      <c r="AZ399" s="2">
        <f t="array" ref="AZ399">_xlfn.STDEV.S(IF(L$17:L$1040=L399,$C$17:$C$1040,""))</f>
        <v>6.4066174582468952E-3</v>
      </c>
      <c r="BA399" s="5">
        <f t="shared" si="260"/>
        <v>31.202108285058262</v>
      </c>
      <c r="BB399" s="5">
        <f t="shared" si="261"/>
        <v>25.993394966855718</v>
      </c>
      <c r="BC399" s="5">
        <f t="shared" si="262"/>
        <v>11.864754745496933</v>
      </c>
      <c r="BD399" s="5">
        <f t="shared" si="263"/>
        <v>11.373654423543369</v>
      </c>
      <c r="BE399" s="5">
        <f t="shared" si="264"/>
        <v>5.4839343741104178</v>
      </c>
      <c r="BF399" s="5">
        <f t="shared" si="265"/>
        <v>3.9266818577998595</v>
      </c>
      <c r="BG399" s="5">
        <f t="shared" si="266"/>
        <v>2.8698377563577182</v>
      </c>
      <c r="BH399" s="5">
        <f t="shared" si="267"/>
        <v>1.4966347717639095</v>
      </c>
    </row>
    <row r="400" spans="1:60" x14ac:dyDescent="0.25">
      <c r="A400" t="s">
        <v>407</v>
      </c>
      <c r="B400">
        <v>140.15</v>
      </c>
      <c r="C400" s="2">
        <f t="shared" si="235"/>
        <v>-2.562095224539096E-3</v>
      </c>
      <c r="D400" s="8">
        <f t="shared" si="268"/>
        <v>383</v>
      </c>
      <c r="E400" s="8">
        <f t="shared" si="278"/>
        <v>0</v>
      </c>
      <c r="F400" s="8">
        <f t="shared" si="279"/>
        <v>1</v>
      </c>
      <c r="G400" s="8">
        <f t="shared" si="279"/>
        <v>2</v>
      </c>
      <c r="H400" s="8">
        <f t="shared" si="279"/>
        <v>5</v>
      </c>
      <c r="I400" s="8">
        <f t="shared" si="279"/>
        <v>11</v>
      </c>
      <c r="J400" s="8">
        <f t="shared" si="279"/>
        <v>23</v>
      </c>
      <c r="K400" s="8">
        <f t="shared" si="279"/>
        <v>47</v>
      </c>
      <c r="L400" s="8">
        <f t="shared" si="279"/>
        <v>95</v>
      </c>
      <c r="M400" s="2">
        <f t="shared" si="236"/>
        <v>-1.0446901285107854E-3</v>
      </c>
      <c r="N400" s="2">
        <f t="shared" si="237"/>
        <v>-1.5670680214802213E-3</v>
      </c>
      <c r="O400" s="2">
        <f t="shared" si="238"/>
        <v>-5.8040304761040364E-4</v>
      </c>
      <c r="P400" s="2">
        <f t="shared" si="239"/>
        <v>-8.3008293376254753E-4</v>
      </c>
      <c r="Q400" s="2">
        <f t="shared" si="240"/>
        <v>-1.6573749306677057E-3</v>
      </c>
      <c r="R400" s="2">
        <f t="shared" si="241"/>
        <v>-8.4423582945118703E-4</v>
      </c>
      <c r="S400" s="2">
        <f t="shared" si="242"/>
        <v>3.8642673229558056E-4</v>
      </c>
      <c r="T400" s="2">
        <f t="shared" si="243"/>
        <v>1.7171586049372078E-3</v>
      </c>
      <c r="U400" s="4">
        <f t="shared" si="244"/>
        <v>-1.5174050960283106E-3</v>
      </c>
      <c r="V400" s="4">
        <f t="shared" si="245"/>
        <v>-9.9502720305887473E-4</v>
      </c>
      <c r="W400" s="4">
        <f t="shared" si="246"/>
        <v>-1.9816921769286924E-3</v>
      </c>
      <c r="X400" s="4">
        <f t="shared" si="247"/>
        <v>-1.7320122907765485E-3</v>
      </c>
      <c r="Y400" s="4">
        <f t="shared" si="248"/>
        <v>-9.0472029387139025E-4</v>
      </c>
      <c r="Z400" s="4">
        <f t="shared" si="249"/>
        <v>-1.717859395087909E-3</v>
      </c>
      <c r="AA400" s="4">
        <f t="shared" si="250"/>
        <v>-2.9485219568346765E-3</v>
      </c>
      <c r="AB400" s="4">
        <f t="shared" si="251"/>
        <v>-4.2792538294763038E-3</v>
      </c>
      <c r="AC400" s="4">
        <f t="shared" si="269"/>
        <v>0.19315748695542312</v>
      </c>
      <c r="AD400" s="4">
        <f t="shared" si="270"/>
        <v>0.12629311665533682</v>
      </c>
      <c r="AE400" s="4">
        <f t="shared" si="271"/>
        <v>-5.8980598183211441E-17</v>
      </c>
      <c r="AF400" s="4">
        <f t="shared" si="272"/>
        <v>3.1225022567582528E-17</v>
      </c>
      <c r="AG400" s="4">
        <f t="shared" si="273"/>
        <v>0</v>
      </c>
      <c r="AH400" s="4">
        <f t="shared" si="274"/>
        <v>0</v>
      </c>
      <c r="AI400" s="4">
        <f t="shared" si="275"/>
        <v>0</v>
      </c>
      <c r="AJ400" s="4">
        <f t="shared" si="276"/>
        <v>0</v>
      </c>
      <c r="AK400" s="2">
        <f t="shared" si="252"/>
        <v>0.39809609594181961</v>
      </c>
      <c r="AL400" s="2">
        <f t="shared" si="253"/>
        <v>0.37145482340037816</v>
      </c>
      <c r="AM400" s="2">
        <f t="shared" si="254"/>
        <v>8.6288110667995105E-2</v>
      </c>
      <c r="AN400" s="2">
        <f t="shared" si="255"/>
        <v>6.4504467354590644E-2</v>
      </c>
      <c r="AO400" s="2">
        <f t="shared" si="256"/>
        <v>3.233829625183627E-2</v>
      </c>
      <c r="AP400" s="2">
        <f t="shared" si="257"/>
        <v>2.5020044340887601E-2</v>
      </c>
      <c r="AQ400" s="2">
        <f t="shared" si="258"/>
        <v>1.9505979266524753E-2</v>
      </c>
      <c r="AR400" s="2">
        <f t="shared" si="259"/>
        <v>9.58836645740202E-3</v>
      </c>
      <c r="AS400" s="2">
        <f t="array" ref="AS400">_xlfn.STDEV.S(IF(E$17:E$1040=E400,$C$17:$C$1040,""))</f>
        <v>1.2758628112718129E-2</v>
      </c>
      <c r="AT400" s="2">
        <f t="array" ref="AT400">_xlfn.STDEV.S(IF(F$17:F$1040=F400,$C$17:$C$1040,""))</f>
        <v>1.4290354294774564E-2</v>
      </c>
      <c r="AU400" s="2">
        <f t="array" ref="AU400">_xlfn.STDEV.S(IF(G$17:G$1040=G400,$C$17:$C$1040,""))</f>
        <v>7.2726417459867253E-3</v>
      </c>
      <c r="AV400" s="2">
        <f t="array" ref="AV400">_xlfn.STDEV.S(IF(H$17:H$1040=H400,$C$17:$C$1040,""))</f>
        <v>5.6713932877252658E-3</v>
      </c>
      <c r="AW400" s="2">
        <f t="array" ref="AW400">_xlfn.STDEV.S(IF(I$17:I$1040=I400,$C$17:$C$1040,""))</f>
        <v>5.896915252032362E-3</v>
      </c>
      <c r="AX400" s="2">
        <f t="array" ref="AX400">_xlfn.STDEV.S(IF(J$17:J$1040=J400,$C$17:$C$1040,""))</f>
        <v>6.371803279959753E-3</v>
      </c>
      <c r="AY400" s="2">
        <f t="array" ref="AY400">_xlfn.STDEV.S(IF(K$17:K$1040=K400,$C$17:$C$1040,""))</f>
        <v>6.796892689599621E-3</v>
      </c>
      <c r="AZ400" s="2">
        <f t="array" ref="AZ400">_xlfn.STDEV.S(IF(L$17:L$1040=L400,$C$17:$C$1040,""))</f>
        <v>6.4066174582468952E-3</v>
      </c>
      <c r="BA400" s="5">
        <f t="shared" si="260"/>
        <v>31.202108285058262</v>
      </c>
      <c r="BB400" s="5">
        <f t="shared" si="261"/>
        <v>25.993394966855718</v>
      </c>
      <c r="BC400" s="5">
        <f t="shared" si="262"/>
        <v>11.864754745496933</v>
      </c>
      <c r="BD400" s="5">
        <f t="shared" si="263"/>
        <v>11.373654423543369</v>
      </c>
      <c r="BE400" s="5">
        <f t="shared" si="264"/>
        <v>5.4839343741104178</v>
      </c>
      <c r="BF400" s="5">
        <f t="shared" si="265"/>
        <v>3.9266818577998595</v>
      </c>
      <c r="BG400" s="5">
        <f t="shared" si="266"/>
        <v>2.8698377563577182</v>
      </c>
      <c r="BH400" s="5">
        <f t="shared" si="267"/>
        <v>1.4966347717639095</v>
      </c>
    </row>
    <row r="401" spans="1:60" x14ac:dyDescent="0.25">
      <c r="A401" t="s">
        <v>408</v>
      </c>
      <c r="B401">
        <v>137.86000000000001</v>
      </c>
      <c r="C401" s="2">
        <f t="shared" si="235"/>
        <v>-1.6339636104173993E-2</v>
      </c>
      <c r="D401" s="8">
        <f t="shared" si="268"/>
        <v>384</v>
      </c>
      <c r="E401" s="8">
        <f t="shared" si="278"/>
        <v>0</v>
      </c>
      <c r="F401" s="8">
        <f t="shared" si="279"/>
        <v>1</v>
      </c>
      <c r="G401" s="8">
        <f t="shared" si="279"/>
        <v>3</v>
      </c>
      <c r="H401" s="8">
        <f t="shared" si="279"/>
        <v>6</v>
      </c>
      <c r="I401" s="8">
        <f t="shared" si="279"/>
        <v>12</v>
      </c>
      <c r="J401" s="8">
        <f t="shared" si="279"/>
        <v>24</v>
      </c>
      <c r="K401" s="8">
        <f t="shared" si="279"/>
        <v>48</v>
      </c>
      <c r="L401" s="8">
        <f t="shared" si="279"/>
        <v>96</v>
      </c>
      <c r="M401" s="2">
        <f t="shared" si="236"/>
        <v>-1.0446901285107854E-3</v>
      </c>
      <c r="N401" s="2">
        <f t="shared" si="237"/>
        <v>-1.5670680214802213E-3</v>
      </c>
      <c r="O401" s="2">
        <f t="shared" si="238"/>
        <v>-2.5537329953500389E-3</v>
      </c>
      <c r="P401" s="2">
        <f t="shared" si="239"/>
        <v>-1.4081606142654166E-3</v>
      </c>
      <c r="Q401" s="2">
        <f t="shared" si="240"/>
        <v>-6.886564522328685E-4</v>
      </c>
      <c r="R401" s="2">
        <f t="shared" si="241"/>
        <v>4.612731195073258E-4</v>
      </c>
      <c r="S401" s="2">
        <f t="shared" si="242"/>
        <v>-3.1748531416793818E-3</v>
      </c>
      <c r="T401" s="2">
        <f t="shared" si="243"/>
        <v>-4.4994827317750286E-3</v>
      </c>
      <c r="U401" s="4">
        <f t="shared" si="244"/>
        <v>-1.5294945975663207E-2</v>
      </c>
      <c r="V401" s="4">
        <f t="shared" si="245"/>
        <v>-1.4772568082693772E-2</v>
      </c>
      <c r="W401" s="4">
        <f t="shared" si="246"/>
        <v>-1.3785903108823955E-2</v>
      </c>
      <c r="X401" s="4">
        <f t="shared" si="247"/>
        <v>-1.4931475489908577E-2</v>
      </c>
      <c r="Y401" s="4">
        <f t="shared" si="248"/>
        <v>-1.5650979651941125E-2</v>
      </c>
      <c r="Z401" s="4">
        <f t="shared" si="249"/>
        <v>-1.6800909223681319E-2</v>
      </c>
      <c r="AA401" s="4">
        <f t="shared" si="250"/>
        <v>-1.3164782962494612E-2</v>
      </c>
      <c r="AB401" s="4">
        <f t="shared" si="251"/>
        <v>-1.1840153372398965E-2</v>
      </c>
      <c r="AC401" s="4">
        <f t="shared" si="269"/>
        <v>0.1778625409797599</v>
      </c>
      <c r="AD401" s="4">
        <f t="shared" si="270"/>
        <v>0.11152054857264306</v>
      </c>
      <c r="AE401" s="4">
        <f t="shared" si="271"/>
        <v>-1.3785903108823955E-2</v>
      </c>
      <c r="AF401" s="4">
        <f t="shared" si="272"/>
        <v>-1.4931475489908577E-2</v>
      </c>
      <c r="AG401" s="4">
        <f t="shared" si="273"/>
        <v>-1.5650979651941125E-2</v>
      </c>
      <c r="AH401" s="4">
        <f t="shared" si="274"/>
        <v>-1.6800909223681319E-2</v>
      </c>
      <c r="AI401" s="4">
        <f t="shared" si="275"/>
        <v>-1.3164782962494612E-2</v>
      </c>
      <c r="AJ401" s="4">
        <f t="shared" si="276"/>
        <v>-1.1840153372398965E-2</v>
      </c>
      <c r="AK401" s="2">
        <f t="shared" si="252"/>
        <v>0.39809609594181961</v>
      </c>
      <c r="AL401" s="2">
        <f t="shared" si="253"/>
        <v>0.37145482340037816</v>
      </c>
      <c r="AM401" s="2">
        <f t="shared" si="254"/>
        <v>0.32131085407181792</v>
      </c>
      <c r="AN401" s="2">
        <f t="shared" si="255"/>
        <v>0.11994216694691076</v>
      </c>
      <c r="AO401" s="2">
        <f t="shared" si="256"/>
        <v>5.5970410221091699E-2</v>
      </c>
      <c r="AP401" s="2">
        <f t="shared" si="257"/>
        <v>3.5276730327809848E-2</v>
      </c>
      <c r="AQ401" s="2">
        <f t="shared" si="258"/>
        <v>1.4124559154922472E-2</v>
      </c>
      <c r="AR401" s="2">
        <f t="shared" si="259"/>
        <v>1.1840153372398965E-2</v>
      </c>
      <c r="AS401" s="2">
        <f t="array" ref="AS401">_xlfn.STDEV.S(IF(E$17:E$1040=E401,$C$17:$C$1040,""))</f>
        <v>1.2758628112718129E-2</v>
      </c>
      <c r="AT401" s="2">
        <f t="array" ref="AT401">_xlfn.STDEV.S(IF(F$17:F$1040=F401,$C$17:$C$1040,""))</f>
        <v>1.4290354294774564E-2</v>
      </c>
      <c r="AU401" s="2">
        <f t="array" ref="AU401">_xlfn.STDEV.S(IF(G$17:G$1040=G401,$C$17:$C$1040,""))</f>
        <v>1.8846293360579199E-2</v>
      </c>
      <c r="AV401" s="2">
        <f t="array" ref="AV401">_xlfn.STDEV.S(IF(H$17:H$1040=H401,$C$17:$C$1040,""))</f>
        <v>1.0893052654709622E-2</v>
      </c>
      <c r="AW401" s="2">
        <f t="array" ref="AW401">_xlfn.STDEV.S(IF(I$17:I$1040=I401,$C$17:$C$1040,""))</f>
        <v>9.3027672713671527E-3</v>
      </c>
      <c r="AX401" s="2">
        <f t="array" ref="AX401">_xlfn.STDEV.S(IF(J$17:J$1040=J401,$C$17:$C$1040,""))</f>
        <v>8.0235893626608833E-3</v>
      </c>
      <c r="AY401" s="2">
        <f t="array" ref="AY401">_xlfn.STDEV.S(IF(K$17:K$1040=K401,$C$17:$C$1040,""))</f>
        <v>6.3774801187434426E-3</v>
      </c>
      <c r="AZ401" s="2">
        <f t="array" ref="AZ401">_xlfn.STDEV.S(IF(L$17:L$1040=L401,$C$17:$C$1040,""))</f>
        <v>8.3442512501459409E-3</v>
      </c>
      <c r="BA401" s="5">
        <f t="shared" si="260"/>
        <v>31.202108285058262</v>
      </c>
      <c r="BB401" s="5">
        <f t="shared" si="261"/>
        <v>25.993394966855718</v>
      </c>
      <c r="BC401" s="5">
        <f t="shared" si="262"/>
        <v>17.04902114831259</v>
      </c>
      <c r="BD401" s="5">
        <f t="shared" si="263"/>
        <v>11.010886548414291</v>
      </c>
      <c r="BE401" s="5">
        <f t="shared" si="264"/>
        <v>6.0165334237009436</v>
      </c>
      <c r="BF401" s="5">
        <f t="shared" si="265"/>
        <v>4.3966270871208861</v>
      </c>
      <c r="BG401" s="5">
        <f t="shared" si="266"/>
        <v>2.2147554977725967</v>
      </c>
      <c r="BH401" s="5">
        <f t="shared" si="267"/>
        <v>1.4189593550639885</v>
      </c>
    </row>
    <row r="402" spans="1:60" x14ac:dyDescent="0.25">
      <c r="A402" t="s">
        <v>409</v>
      </c>
      <c r="B402">
        <v>137.29</v>
      </c>
      <c r="C402" s="2">
        <f t="shared" ref="C402:C465" si="280">B402/B401-1</f>
        <v>-4.1346293341072426E-3</v>
      </c>
      <c r="D402" s="8">
        <f t="shared" si="268"/>
        <v>385</v>
      </c>
      <c r="E402" s="8">
        <f t="shared" si="278"/>
        <v>0</v>
      </c>
      <c r="F402" s="8">
        <f t="shared" si="279"/>
        <v>1</v>
      </c>
      <c r="G402" s="8">
        <f t="shared" si="279"/>
        <v>3</v>
      </c>
      <c r="H402" s="8">
        <f t="shared" si="279"/>
        <v>6</v>
      </c>
      <c r="I402" s="8">
        <f t="shared" si="279"/>
        <v>12</v>
      </c>
      <c r="J402" s="8">
        <f t="shared" si="279"/>
        <v>24</v>
      </c>
      <c r="K402" s="8">
        <f t="shared" si="279"/>
        <v>48</v>
      </c>
      <c r="L402" s="8">
        <f t="shared" si="279"/>
        <v>96</v>
      </c>
      <c r="M402" s="2">
        <f t="shared" ref="M402:M465" si="281">AVERAGEIF(E$17:E$1040,E402,$C$17:$C$1040)</f>
        <v>-1.0446901285107854E-3</v>
      </c>
      <c r="N402" s="2">
        <f t="shared" ref="N402:N465" si="282">AVERAGEIF(F$17:F$1040,F402,$C$17:$C$1040)</f>
        <v>-1.5670680214802213E-3</v>
      </c>
      <c r="O402" s="2">
        <f t="shared" ref="O402:O465" si="283">AVERAGEIF(G$17:G$1040,G402,$C$17:$C$1040)</f>
        <v>-2.5537329953500389E-3</v>
      </c>
      <c r="P402" s="2">
        <f t="shared" ref="P402:P465" si="284">AVERAGEIF(H$17:H$1040,H402,$C$17:$C$1040)</f>
        <v>-1.4081606142654166E-3</v>
      </c>
      <c r="Q402" s="2">
        <f t="shared" ref="Q402:Q465" si="285">AVERAGEIF(I$17:I$1040,I402,$C$17:$C$1040)</f>
        <v>-6.886564522328685E-4</v>
      </c>
      <c r="R402" s="2">
        <f t="shared" ref="R402:R465" si="286">AVERAGEIF(J$17:J$1040,J402,$C$17:$C$1040)</f>
        <v>4.612731195073258E-4</v>
      </c>
      <c r="S402" s="2">
        <f t="shared" ref="S402:S465" si="287">AVERAGEIF(K$17:K$1040,K402,$C$17:$C$1040)</f>
        <v>-3.1748531416793818E-3</v>
      </c>
      <c r="T402" s="2">
        <f t="shared" ref="T402:T465" si="288">AVERAGEIF(L$17:L$1040,L402,$C$17:$C$1040)</f>
        <v>-4.4994827317750286E-3</v>
      </c>
      <c r="U402" s="4">
        <f t="shared" ref="U402:U465" si="289">$C402-M402</f>
        <v>-3.0899392055964573E-3</v>
      </c>
      <c r="V402" s="4">
        <f t="shared" ref="V402:V465" si="290">$C402-N402</f>
        <v>-2.5675613126270214E-3</v>
      </c>
      <c r="W402" s="4">
        <f t="shared" ref="W402:W465" si="291">$C402-O402</f>
        <v>-1.5808963387572037E-3</v>
      </c>
      <c r="X402" s="4">
        <f t="shared" ref="X402:X465" si="292">$C402-P402</f>
        <v>-2.726468719841826E-3</v>
      </c>
      <c r="Y402" s="4">
        <f t="shared" ref="Y402:Y465" si="293">$C402-Q402</f>
        <v>-3.4459728818743741E-3</v>
      </c>
      <c r="Z402" s="4">
        <f t="shared" ref="Z402:Z465" si="294">$C402-R402</f>
        <v>-4.5959024536145685E-3</v>
      </c>
      <c r="AA402" s="4">
        <f t="shared" ref="AA402:AA465" si="295">$C402-S402</f>
        <v>-9.5977619242786083E-4</v>
      </c>
      <c r="AB402" s="4">
        <f t="shared" ref="AB402:AB465" si="296">$C402-T402</f>
        <v>3.6485339766778591E-4</v>
      </c>
      <c r="AC402" s="4">
        <f t="shared" si="269"/>
        <v>0.17477260177416343</v>
      </c>
      <c r="AD402" s="4">
        <f t="shared" si="270"/>
        <v>0.10895298726001604</v>
      </c>
      <c r="AE402" s="4">
        <f t="shared" si="271"/>
        <v>-1.536679944758116E-2</v>
      </c>
      <c r="AF402" s="4">
        <f t="shared" si="272"/>
        <v>-1.7657944209750403E-2</v>
      </c>
      <c r="AG402" s="4">
        <f t="shared" si="273"/>
        <v>-1.9096952533815499E-2</v>
      </c>
      <c r="AH402" s="4">
        <f t="shared" si="274"/>
        <v>-2.1396811677295888E-2</v>
      </c>
      <c r="AI402" s="4">
        <f t="shared" si="275"/>
        <v>-1.4124559154922472E-2</v>
      </c>
      <c r="AJ402" s="4">
        <f t="shared" si="276"/>
        <v>-1.1475299974731179E-2</v>
      </c>
      <c r="AK402" s="2">
        <f t="shared" ref="AK402:AK465" si="297">_xlfn.MAXIFS(AC$17:AC$1040,E$17:E$1040,E402) - _xlfn.MINIFS(AC$17:AC$1040,E$17:E$1040,E402)</f>
        <v>0.39809609594181961</v>
      </c>
      <c r="AL402" s="2">
        <f t="shared" ref="AL402:AL465" si="298">_xlfn.MAXIFS(AD$17:AD$1040,F$17:F$1040,F402) - _xlfn.MINIFS(AD$17:AD$1040,F$17:F$1040,F402)</f>
        <v>0.37145482340037816</v>
      </c>
      <c r="AM402" s="2">
        <f t="shared" ref="AM402:AM465" si="299">_xlfn.MAXIFS(AE$17:AE$1040,G$17:G$1040,G402) - _xlfn.MINIFS(AE$17:AE$1040,G$17:G$1040,G402)</f>
        <v>0.32131085407181792</v>
      </c>
      <c r="AN402" s="2">
        <f t="shared" ref="AN402:AN465" si="300">_xlfn.MAXIFS(AF$17:AF$1040,H$17:H$1040,H402) - _xlfn.MINIFS(AF$17:AF$1040,H$17:H$1040,H402)</f>
        <v>0.11994216694691076</v>
      </c>
      <c r="AO402" s="2">
        <f t="shared" ref="AO402:AO465" si="301">_xlfn.MAXIFS(AG$17:AG$1040,I$17:I$1040,I402) - _xlfn.MINIFS(AG$17:AG$1040,I$17:I$1040,I402)</f>
        <v>5.5970410221091699E-2</v>
      </c>
      <c r="AP402" s="2">
        <f t="shared" ref="AP402:AP465" si="302">_xlfn.MAXIFS(AH$17:AH$1040,J$17:J$1040,J402) - _xlfn.MINIFS(AH$17:AH$1040,J$17:J$1040,J402)</f>
        <v>3.5276730327809848E-2</v>
      </c>
      <c r="AQ402" s="2">
        <f t="shared" ref="AQ402:AQ465" si="303">_xlfn.MAXIFS(AI$17:AI$1040,K$17:K$1040,K402) - _xlfn.MINIFS(AI$17:AI$1040,K$17:K$1040,K402)</f>
        <v>1.4124559154922472E-2</v>
      </c>
      <c r="AR402" s="2">
        <f t="shared" ref="AR402:AR465" si="304">_xlfn.MAXIFS(AJ$17:AJ$1040,L$17:L$1040,L402) - _xlfn.MINIFS(AJ$17:AJ$1040,L$17:L$1040,L402)</f>
        <v>1.1840153372398965E-2</v>
      </c>
      <c r="AS402" s="2">
        <f t="array" ref="AS402">_xlfn.STDEV.S(IF(E$17:E$1040=E402,$C$17:$C$1040,""))</f>
        <v>1.2758628112718129E-2</v>
      </c>
      <c r="AT402" s="2">
        <f t="array" ref="AT402">_xlfn.STDEV.S(IF(F$17:F$1040=F402,$C$17:$C$1040,""))</f>
        <v>1.4290354294774564E-2</v>
      </c>
      <c r="AU402" s="2">
        <f t="array" ref="AU402">_xlfn.STDEV.S(IF(G$17:G$1040=G402,$C$17:$C$1040,""))</f>
        <v>1.8846293360579199E-2</v>
      </c>
      <c r="AV402" s="2">
        <f t="array" ref="AV402">_xlfn.STDEV.S(IF(H$17:H$1040=H402,$C$17:$C$1040,""))</f>
        <v>1.0893052654709622E-2</v>
      </c>
      <c r="AW402" s="2">
        <f t="array" ref="AW402">_xlfn.STDEV.S(IF(I$17:I$1040=I402,$C$17:$C$1040,""))</f>
        <v>9.3027672713671527E-3</v>
      </c>
      <c r="AX402" s="2">
        <f t="array" ref="AX402">_xlfn.STDEV.S(IF(J$17:J$1040=J402,$C$17:$C$1040,""))</f>
        <v>8.0235893626608833E-3</v>
      </c>
      <c r="AY402" s="2">
        <f t="array" ref="AY402">_xlfn.STDEV.S(IF(K$17:K$1040=K402,$C$17:$C$1040,""))</f>
        <v>6.3774801187434426E-3</v>
      </c>
      <c r="AZ402" s="2">
        <f t="array" ref="AZ402">_xlfn.STDEV.S(IF(L$17:L$1040=L402,$C$17:$C$1040,""))</f>
        <v>8.3442512501459409E-3</v>
      </c>
      <c r="BA402" s="5">
        <f t="shared" ref="BA402:BA465" si="305">AK402/AS402</f>
        <v>31.202108285058262</v>
      </c>
      <c r="BB402" s="5">
        <f t="shared" ref="BB402:BB465" si="306">AL402/AT402</f>
        <v>25.993394966855718</v>
      </c>
      <c r="BC402" s="5">
        <f t="shared" ref="BC402:BC465" si="307">AM402/AU402</f>
        <v>17.04902114831259</v>
      </c>
      <c r="BD402" s="5">
        <f t="shared" ref="BD402:BD465" si="308">AN402/AV402</f>
        <v>11.010886548414291</v>
      </c>
      <c r="BE402" s="5">
        <f t="shared" ref="BE402:BE465" si="309">AO402/AW402</f>
        <v>6.0165334237009436</v>
      </c>
      <c r="BF402" s="5">
        <f t="shared" ref="BF402:BF465" si="310">AP402/AX402</f>
        <v>4.3966270871208861</v>
      </c>
      <c r="BG402" s="5">
        <f t="shared" ref="BG402:BG465" si="311">AQ402/AY402</f>
        <v>2.2147554977725967</v>
      </c>
      <c r="BH402" s="5">
        <f t="shared" ref="BH402:BH465" si="312">AR402/AZ402</f>
        <v>1.4189593550639885</v>
      </c>
    </row>
    <row r="403" spans="1:60" x14ac:dyDescent="0.25">
      <c r="A403" t="s">
        <v>410</v>
      </c>
      <c r="B403">
        <v>137.30000000000001</v>
      </c>
      <c r="C403" s="2">
        <f t="shared" si="280"/>
        <v>7.283851700790045E-5</v>
      </c>
      <c r="D403" s="8">
        <f t="shared" ref="D403:D466" si="313">D402+1</f>
        <v>386</v>
      </c>
      <c r="E403" s="8">
        <f t="shared" si="278"/>
        <v>0</v>
      </c>
      <c r="F403" s="8">
        <f t="shared" si="279"/>
        <v>1</v>
      </c>
      <c r="G403" s="8">
        <f t="shared" si="279"/>
        <v>3</v>
      </c>
      <c r="H403" s="8">
        <f t="shared" si="279"/>
        <v>6</v>
      </c>
      <c r="I403" s="8">
        <f t="shared" si="279"/>
        <v>12</v>
      </c>
      <c r="J403" s="8">
        <f t="shared" si="279"/>
        <v>24</v>
      </c>
      <c r="K403" s="8">
        <f t="shared" si="279"/>
        <v>48</v>
      </c>
      <c r="L403" s="8">
        <f t="shared" si="279"/>
        <v>96</v>
      </c>
      <c r="M403" s="2">
        <f t="shared" si="281"/>
        <v>-1.0446901285107854E-3</v>
      </c>
      <c r="N403" s="2">
        <f t="shared" si="282"/>
        <v>-1.5670680214802213E-3</v>
      </c>
      <c r="O403" s="2">
        <f t="shared" si="283"/>
        <v>-2.5537329953500389E-3</v>
      </c>
      <c r="P403" s="2">
        <f t="shared" si="284"/>
        <v>-1.4081606142654166E-3</v>
      </c>
      <c r="Q403" s="2">
        <f t="shared" si="285"/>
        <v>-6.886564522328685E-4</v>
      </c>
      <c r="R403" s="2">
        <f t="shared" si="286"/>
        <v>4.612731195073258E-4</v>
      </c>
      <c r="S403" s="2">
        <f t="shared" si="287"/>
        <v>-3.1748531416793818E-3</v>
      </c>
      <c r="T403" s="2">
        <f t="shared" si="288"/>
        <v>-4.4994827317750286E-3</v>
      </c>
      <c r="U403" s="4">
        <f t="shared" si="289"/>
        <v>1.1175286455186858E-3</v>
      </c>
      <c r="V403" s="4">
        <f t="shared" si="290"/>
        <v>1.6399065384881217E-3</v>
      </c>
      <c r="W403" s="4">
        <f t="shared" si="291"/>
        <v>2.6265715123579393E-3</v>
      </c>
      <c r="X403" s="4">
        <f t="shared" si="292"/>
        <v>1.4809991312733171E-3</v>
      </c>
      <c r="Y403" s="4">
        <f t="shared" si="293"/>
        <v>7.6149496924076895E-4</v>
      </c>
      <c r="Z403" s="4">
        <f t="shared" si="294"/>
        <v>-3.8843460249942535E-4</v>
      </c>
      <c r="AA403" s="4">
        <f t="shared" si="295"/>
        <v>3.2476916586872823E-3</v>
      </c>
      <c r="AB403" s="4">
        <f t="shared" si="296"/>
        <v>4.572321248782929E-3</v>
      </c>
      <c r="AC403" s="4">
        <f t="shared" ref="AC403:AC466" si="314">IF(E403=E402,U403+AC402,U403)</f>
        <v>0.1758901304196821</v>
      </c>
      <c r="AD403" s="4">
        <f t="shared" ref="AD403:AD466" si="315">IF(F403=F402,V403+AD402,V403)</f>
        <v>0.11059289379850416</v>
      </c>
      <c r="AE403" s="4">
        <f t="shared" ref="AE403:AE466" si="316">IF(G403=G402,W403+AE402,W403)</f>
        <v>-1.2740227935223222E-2</v>
      </c>
      <c r="AF403" s="4">
        <f t="shared" ref="AF403:AF466" si="317">IF(H403=H402,X403+AF402,X403)</f>
        <v>-1.6176945078477084E-2</v>
      </c>
      <c r="AG403" s="4">
        <f t="shared" ref="AG403:AG466" si="318">IF(I403=I402,Y403+AG402,Y403)</f>
        <v>-1.833545756457473E-2</v>
      </c>
      <c r="AH403" s="4">
        <f t="shared" ref="AH403:AH466" si="319">IF(J403=J402,Z403+AH402,Z403)</f>
        <v>-2.1785246279795313E-2</v>
      </c>
      <c r="AI403" s="4">
        <f t="shared" ref="AI403:AI466" si="320">IF(K403=K402,AA403+AI402,AA403)</f>
        <v>-1.087686749623519E-2</v>
      </c>
      <c r="AJ403" s="4">
        <f t="shared" ref="AJ403:AJ466" si="321">IF(L403=L402,AB403+AJ402,AB403)</f>
        <v>-6.90297872594825E-3</v>
      </c>
      <c r="AK403" s="2">
        <f t="shared" si="297"/>
        <v>0.39809609594181961</v>
      </c>
      <c r="AL403" s="2">
        <f t="shared" si="298"/>
        <v>0.37145482340037816</v>
      </c>
      <c r="AM403" s="2">
        <f t="shared" si="299"/>
        <v>0.32131085407181792</v>
      </c>
      <c r="AN403" s="2">
        <f t="shared" si="300"/>
        <v>0.11994216694691076</v>
      </c>
      <c r="AO403" s="2">
        <f t="shared" si="301"/>
        <v>5.5970410221091699E-2</v>
      </c>
      <c r="AP403" s="2">
        <f t="shared" si="302"/>
        <v>3.5276730327809848E-2</v>
      </c>
      <c r="AQ403" s="2">
        <f t="shared" si="303"/>
        <v>1.4124559154922472E-2</v>
      </c>
      <c r="AR403" s="2">
        <f t="shared" si="304"/>
        <v>1.1840153372398965E-2</v>
      </c>
      <c r="AS403" s="2">
        <f t="array" ref="AS403">_xlfn.STDEV.S(IF(E$17:E$1040=E403,$C$17:$C$1040,""))</f>
        <v>1.2758628112718129E-2</v>
      </c>
      <c r="AT403" s="2">
        <f t="array" ref="AT403">_xlfn.STDEV.S(IF(F$17:F$1040=F403,$C$17:$C$1040,""))</f>
        <v>1.4290354294774564E-2</v>
      </c>
      <c r="AU403" s="2">
        <f t="array" ref="AU403">_xlfn.STDEV.S(IF(G$17:G$1040=G403,$C$17:$C$1040,""))</f>
        <v>1.8846293360579199E-2</v>
      </c>
      <c r="AV403" s="2">
        <f t="array" ref="AV403">_xlfn.STDEV.S(IF(H$17:H$1040=H403,$C$17:$C$1040,""))</f>
        <v>1.0893052654709622E-2</v>
      </c>
      <c r="AW403" s="2">
        <f t="array" ref="AW403">_xlfn.STDEV.S(IF(I$17:I$1040=I403,$C$17:$C$1040,""))</f>
        <v>9.3027672713671527E-3</v>
      </c>
      <c r="AX403" s="2">
        <f t="array" ref="AX403">_xlfn.STDEV.S(IF(J$17:J$1040=J403,$C$17:$C$1040,""))</f>
        <v>8.0235893626608833E-3</v>
      </c>
      <c r="AY403" s="2">
        <f t="array" ref="AY403">_xlfn.STDEV.S(IF(K$17:K$1040=K403,$C$17:$C$1040,""))</f>
        <v>6.3774801187434426E-3</v>
      </c>
      <c r="AZ403" s="2">
        <f t="array" ref="AZ403">_xlfn.STDEV.S(IF(L$17:L$1040=L403,$C$17:$C$1040,""))</f>
        <v>8.3442512501459409E-3</v>
      </c>
      <c r="BA403" s="5">
        <f t="shared" si="305"/>
        <v>31.202108285058262</v>
      </c>
      <c r="BB403" s="5">
        <f t="shared" si="306"/>
        <v>25.993394966855718</v>
      </c>
      <c r="BC403" s="5">
        <f t="shared" si="307"/>
        <v>17.04902114831259</v>
      </c>
      <c r="BD403" s="5">
        <f t="shared" si="308"/>
        <v>11.010886548414291</v>
      </c>
      <c r="BE403" s="5">
        <f t="shared" si="309"/>
        <v>6.0165334237009436</v>
      </c>
      <c r="BF403" s="5">
        <f t="shared" si="310"/>
        <v>4.3966270871208861</v>
      </c>
      <c r="BG403" s="5">
        <f t="shared" si="311"/>
        <v>2.2147554977725967</v>
      </c>
      <c r="BH403" s="5">
        <f t="shared" si="312"/>
        <v>1.4189593550639885</v>
      </c>
    </row>
    <row r="404" spans="1:60" x14ac:dyDescent="0.25">
      <c r="A404" t="s">
        <v>411</v>
      </c>
      <c r="B404">
        <v>137.63</v>
      </c>
      <c r="C404" s="2">
        <f t="shared" si="280"/>
        <v>2.4034959941732215E-3</v>
      </c>
      <c r="D404" s="8">
        <f t="shared" si="313"/>
        <v>387</v>
      </c>
      <c r="E404" s="8">
        <f t="shared" si="278"/>
        <v>0</v>
      </c>
      <c r="F404" s="8">
        <f t="shared" si="279"/>
        <v>1</v>
      </c>
      <c r="G404" s="8">
        <f t="shared" si="279"/>
        <v>3</v>
      </c>
      <c r="H404" s="8">
        <f t="shared" si="279"/>
        <v>6</v>
      </c>
      <c r="I404" s="8">
        <f t="shared" si="279"/>
        <v>12</v>
      </c>
      <c r="J404" s="8">
        <f t="shared" si="279"/>
        <v>24</v>
      </c>
      <c r="K404" s="8">
        <f t="shared" si="279"/>
        <v>48</v>
      </c>
      <c r="L404" s="8">
        <f t="shared" si="279"/>
        <v>96</v>
      </c>
      <c r="M404" s="2">
        <f t="shared" si="281"/>
        <v>-1.0446901285107854E-3</v>
      </c>
      <c r="N404" s="2">
        <f t="shared" si="282"/>
        <v>-1.5670680214802213E-3</v>
      </c>
      <c r="O404" s="2">
        <f t="shared" si="283"/>
        <v>-2.5537329953500389E-3</v>
      </c>
      <c r="P404" s="2">
        <f t="shared" si="284"/>
        <v>-1.4081606142654166E-3</v>
      </c>
      <c r="Q404" s="2">
        <f t="shared" si="285"/>
        <v>-6.886564522328685E-4</v>
      </c>
      <c r="R404" s="2">
        <f t="shared" si="286"/>
        <v>4.612731195073258E-4</v>
      </c>
      <c r="S404" s="2">
        <f t="shared" si="287"/>
        <v>-3.1748531416793818E-3</v>
      </c>
      <c r="T404" s="2">
        <f t="shared" si="288"/>
        <v>-4.4994827317750286E-3</v>
      </c>
      <c r="U404" s="4">
        <f t="shared" si="289"/>
        <v>3.4481861226840068E-3</v>
      </c>
      <c r="V404" s="4">
        <f t="shared" si="290"/>
        <v>3.9705640156534432E-3</v>
      </c>
      <c r="W404" s="4">
        <f t="shared" si="291"/>
        <v>4.9572289895232604E-3</v>
      </c>
      <c r="X404" s="4">
        <f t="shared" si="292"/>
        <v>3.8116566084386381E-3</v>
      </c>
      <c r="Y404" s="4">
        <f t="shared" si="293"/>
        <v>3.09215244640609E-3</v>
      </c>
      <c r="Z404" s="4">
        <f t="shared" si="294"/>
        <v>1.9422228746658957E-3</v>
      </c>
      <c r="AA404" s="4">
        <f t="shared" si="295"/>
        <v>5.5783491358526033E-3</v>
      </c>
      <c r="AB404" s="4">
        <f t="shared" si="296"/>
        <v>6.90297872594825E-3</v>
      </c>
      <c r="AC404" s="4">
        <f t="shared" si="314"/>
        <v>0.17933831654236609</v>
      </c>
      <c r="AD404" s="4">
        <f t="shared" si="315"/>
        <v>0.11456345781415761</v>
      </c>
      <c r="AE404" s="4">
        <f t="shared" si="316"/>
        <v>-7.7829989456999612E-3</v>
      </c>
      <c r="AF404" s="4">
        <f t="shared" si="317"/>
        <v>-1.2365288470038446E-2</v>
      </c>
      <c r="AG404" s="4">
        <f t="shared" si="318"/>
        <v>-1.524330511816864E-2</v>
      </c>
      <c r="AH404" s="4">
        <f t="shared" si="319"/>
        <v>-1.9843023405129417E-2</v>
      </c>
      <c r="AI404" s="4">
        <f t="shared" si="320"/>
        <v>-5.2985183603825869E-3</v>
      </c>
      <c r="AJ404" s="4">
        <f t="shared" si="321"/>
        <v>0</v>
      </c>
      <c r="AK404" s="2">
        <f t="shared" si="297"/>
        <v>0.39809609594181961</v>
      </c>
      <c r="AL404" s="2">
        <f t="shared" si="298"/>
        <v>0.37145482340037816</v>
      </c>
      <c r="AM404" s="2">
        <f t="shared" si="299"/>
        <v>0.32131085407181792</v>
      </c>
      <c r="AN404" s="2">
        <f t="shared" si="300"/>
        <v>0.11994216694691076</v>
      </c>
      <c r="AO404" s="2">
        <f t="shared" si="301"/>
        <v>5.5970410221091699E-2</v>
      </c>
      <c r="AP404" s="2">
        <f t="shared" si="302"/>
        <v>3.5276730327809848E-2</v>
      </c>
      <c r="AQ404" s="2">
        <f t="shared" si="303"/>
        <v>1.4124559154922472E-2</v>
      </c>
      <c r="AR404" s="2">
        <f t="shared" si="304"/>
        <v>1.1840153372398965E-2</v>
      </c>
      <c r="AS404" s="2">
        <f t="array" ref="AS404">_xlfn.STDEV.S(IF(E$17:E$1040=E404,$C$17:$C$1040,""))</f>
        <v>1.2758628112718129E-2</v>
      </c>
      <c r="AT404" s="2">
        <f t="array" ref="AT404">_xlfn.STDEV.S(IF(F$17:F$1040=F404,$C$17:$C$1040,""))</f>
        <v>1.4290354294774564E-2</v>
      </c>
      <c r="AU404" s="2">
        <f t="array" ref="AU404">_xlfn.STDEV.S(IF(G$17:G$1040=G404,$C$17:$C$1040,""))</f>
        <v>1.8846293360579199E-2</v>
      </c>
      <c r="AV404" s="2">
        <f t="array" ref="AV404">_xlfn.STDEV.S(IF(H$17:H$1040=H404,$C$17:$C$1040,""))</f>
        <v>1.0893052654709622E-2</v>
      </c>
      <c r="AW404" s="2">
        <f t="array" ref="AW404">_xlfn.STDEV.S(IF(I$17:I$1040=I404,$C$17:$C$1040,""))</f>
        <v>9.3027672713671527E-3</v>
      </c>
      <c r="AX404" s="2">
        <f t="array" ref="AX404">_xlfn.STDEV.S(IF(J$17:J$1040=J404,$C$17:$C$1040,""))</f>
        <v>8.0235893626608833E-3</v>
      </c>
      <c r="AY404" s="2">
        <f t="array" ref="AY404">_xlfn.STDEV.S(IF(K$17:K$1040=K404,$C$17:$C$1040,""))</f>
        <v>6.3774801187434426E-3</v>
      </c>
      <c r="AZ404" s="2">
        <f t="array" ref="AZ404">_xlfn.STDEV.S(IF(L$17:L$1040=L404,$C$17:$C$1040,""))</f>
        <v>8.3442512501459409E-3</v>
      </c>
      <c r="BA404" s="5">
        <f t="shared" si="305"/>
        <v>31.202108285058262</v>
      </c>
      <c r="BB404" s="5">
        <f t="shared" si="306"/>
        <v>25.993394966855718</v>
      </c>
      <c r="BC404" s="5">
        <f t="shared" si="307"/>
        <v>17.04902114831259</v>
      </c>
      <c r="BD404" s="5">
        <f t="shared" si="308"/>
        <v>11.010886548414291</v>
      </c>
      <c r="BE404" s="5">
        <f t="shared" si="309"/>
        <v>6.0165334237009436</v>
      </c>
      <c r="BF404" s="5">
        <f t="shared" si="310"/>
        <v>4.3966270871208861</v>
      </c>
      <c r="BG404" s="5">
        <f t="shared" si="311"/>
        <v>2.2147554977725967</v>
      </c>
      <c r="BH404" s="5">
        <f t="shared" si="312"/>
        <v>1.4189593550639885</v>
      </c>
    </row>
    <row r="405" spans="1:60" x14ac:dyDescent="0.25">
      <c r="A405" t="s">
        <v>412</v>
      </c>
      <c r="B405">
        <v>137.4</v>
      </c>
      <c r="C405" s="2">
        <f t="shared" si="280"/>
        <v>-1.6711472789362469E-3</v>
      </c>
      <c r="D405" s="8">
        <f t="shared" si="313"/>
        <v>388</v>
      </c>
      <c r="E405" s="8">
        <f t="shared" si="278"/>
        <v>0</v>
      </c>
      <c r="F405" s="8">
        <f t="shared" si="279"/>
        <v>1</v>
      </c>
      <c r="G405" s="8">
        <f t="shared" si="279"/>
        <v>3</v>
      </c>
      <c r="H405" s="8">
        <f t="shared" si="279"/>
        <v>6</v>
      </c>
      <c r="I405" s="8">
        <f t="shared" si="279"/>
        <v>12</v>
      </c>
      <c r="J405" s="8">
        <f t="shared" si="279"/>
        <v>24</v>
      </c>
      <c r="K405" s="8">
        <f t="shared" si="279"/>
        <v>48</v>
      </c>
      <c r="L405" s="8">
        <f t="shared" si="279"/>
        <v>97</v>
      </c>
      <c r="M405" s="2">
        <f t="shared" si="281"/>
        <v>-1.0446901285107854E-3</v>
      </c>
      <c r="N405" s="2">
        <f t="shared" si="282"/>
        <v>-1.5670680214802213E-3</v>
      </c>
      <c r="O405" s="2">
        <f t="shared" si="283"/>
        <v>-2.5537329953500389E-3</v>
      </c>
      <c r="P405" s="2">
        <f t="shared" si="284"/>
        <v>-1.4081606142654166E-3</v>
      </c>
      <c r="Q405" s="2">
        <f t="shared" si="285"/>
        <v>-6.886564522328685E-4</v>
      </c>
      <c r="R405" s="2">
        <f t="shared" si="286"/>
        <v>4.612731195073258E-4</v>
      </c>
      <c r="S405" s="2">
        <f t="shared" si="287"/>
        <v>-3.1748531416793818E-3</v>
      </c>
      <c r="T405" s="2">
        <f t="shared" si="288"/>
        <v>-1.8502235515837351E-3</v>
      </c>
      <c r="U405" s="4">
        <f t="shared" si="289"/>
        <v>-6.2645715042546155E-4</v>
      </c>
      <c r="V405" s="4">
        <f t="shared" si="290"/>
        <v>-1.0407925745602566E-4</v>
      </c>
      <c r="W405" s="4">
        <f t="shared" si="291"/>
        <v>8.8258571641379197E-4</v>
      </c>
      <c r="X405" s="4">
        <f t="shared" si="292"/>
        <v>-2.629866646708303E-4</v>
      </c>
      <c r="Y405" s="4">
        <f t="shared" si="293"/>
        <v>-9.8249082670337842E-4</v>
      </c>
      <c r="Z405" s="4">
        <f t="shared" si="294"/>
        <v>-2.1324203984435727E-3</v>
      </c>
      <c r="AA405" s="4">
        <f t="shared" si="295"/>
        <v>1.5037058627431349E-3</v>
      </c>
      <c r="AB405" s="4">
        <f t="shared" si="296"/>
        <v>1.7907627264748815E-4</v>
      </c>
      <c r="AC405" s="4">
        <f t="shared" si="314"/>
        <v>0.17871185939194062</v>
      </c>
      <c r="AD405" s="4">
        <f t="shared" si="315"/>
        <v>0.11445937855670159</v>
      </c>
      <c r="AE405" s="4">
        <f t="shared" si="316"/>
        <v>-6.9004132292861693E-3</v>
      </c>
      <c r="AF405" s="4">
        <f t="shared" si="317"/>
        <v>-1.2628275134709276E-2</v>
      </c>
      <c r="AG405" s="4">
        <f t="shared" si="318"/>
        <v>-1.6225795944872019E-2</v>
      </c>
      <c r="AH405" s="4">
        <f t="shared" si="319"/>
        <v>-2.197544380357299E-2</v>
      </c>
      <c r="AI405" s="4">
        <f t="shared" si="320"/>
        <v>-3.7948124976394521E-3</v>
      </c>
      <c r="AJ405" s="4">
        <f t="shared" si="321"/>
        <v>1.7907627264748815E-4</v>
      </c>
      <c r="AK405" s="2">
        <f t="shared" si="297"/>
        <v>0.39809609594181961</v>
      </c>
      <c r="AL405" s="2">
        <f t="shared" si="298"/>
        <v>0.37145482340037816</v>
      </c>
      <c r="AM405" s="2">
        <f t="shared" si="299"/>
        <v>0.32131085407181792</v>
      </c>
      <c r="AN405" s="2">
        <f t="shared" si="300"/>
        <v>0.11994216694691076</v>
      </c>
      <c r="AO405" s="2">
        <f t="shared" si="301"/>
        <v>5.5970410221091699E-2</v>
      </c>
      <c r="AP405" s="2">
        <f t="shared" si="302"/>
        <v>3.5276730327809848E-2</v>
      </c>
      <c r="AQ405" s="2">
        <f t="shared" si="303"/>
        <v>1.4124559154922472E-2</v>
      </c>
      <c r="AR405" s="2">
        <f t="shared" si="304"/>
        <v>5.7916978457962232E-3</v>
      </c>
      <c r="AS405" s="2">
        <f t="array" ref="AS405">_xlfn.STDEV.S(IF(E$17:E$1040=E405,$C$17:$C$1040,""))</f>
        <v>1.2758628112718129E-2</v>
      </c>
      <c r="AT405" s="2">
        <f t="array" ref="AT405">_xlfn.STDEV.S(IF(F$17:F$1040=F405,$C$17:$C$1040,""))</f>
        <v>1.4290354294774564E-2</v>
      </c>
      <c r="AU405" s="2">
        <f t="array" ref="AU405">_xlfn.STDEV.S(IF(G$17:G$1040=G405,$C$17:$C$1040,""))</f>
        <v>1.8846293360579199E-2</v>
      </c>
      <c r="AV405" s="2">
        <f t="array" ref="AV405">_xlfn.STDEV.S(IF(H$17:H$1040=H405,$C$17:$C$1040,""))</f>
        <v>1.0893052654709622E-2</v>
      </c>
      <c r="AW405" s="2">
        <f t="array" ref="AW405">_xlfn.STDEV.S(IF(I$17:I$1040=I405,$C$17:$C$1040,""))</f>
        <v>9.3027672713671527E-3</v>
      </c>
      <c r="AX405" s="2">
        <f t="array" ref="AX405">_xlfn.STDEV.S(IF(J$17:J$1040=J405,$C$17:$C$1040,""))</f>
        <v>8.0235893626608833E-3</v>
      </c>
      <c r="AY405" s="2">
        <f t="array" ref="AY405">_xlfn.STDEV.S(IF(K$17:K$1040=K405,$C$17:$C$1040,""))</f>
        <v>6.3774801187434426E-3</v>
      </c>
      <c r="AZ405" s="2">
        <f t="array" ref="AZ405">_xlfn.STDEV.S(IF(L$17:L$1040=L405,$C$17:$C$1040,""))</f>
        <v>4.538319566771868E-3</v>
      </c>
      <c r="BA405" s="5">
        <f t="shared" si="305"/>
        <v>31.202108285058262</v>
      </c>
      <c r="BB405" s="5">
        <f t="shared" si="306"/>
        <v>25.993394966855718</v>
      </c>
      <c r="BC405" s="5">
        <f t="shared" si="307"/>
        <v>17.04902114831259</v>
      </c>
      <c r="BD405" s="5">
        <f t="shared" si="308"/>
        <v>11.010886548414291</v>
      </c>
      <c r="BE405" s="5">
        <f t="shared" si="309"/>
        <v>6.0165334237009436</v>
      </c>
      <c r="BF405" s="5">
        <f t="shared" si="310"/>
        <v>4.3966270871208861</v>
      </c>
      <c r="BG405" s="5">
        <f t="shared" si="311"/>
        <v>2.2147554977725967</v>
      </c>
      <c r="BH405" s="5">
        <f t="shared" si="312"/>
        <v>1.2761767347106168</v>
      </c>
    </row>
    <row r="406" spans="1:60" x14ac:dyDescent="0.25">
      <c r="A406" t="s">
        <v>413</v>
      </c>
      <c r="B406">
        <v>136.35</v>
      </c>
      <c r="C406" s="2">
        <f t="shared" si="280"/>
        <v>-7.6419213973799582E-3</v>
      </c>
      <c r="D406" s="8">
        <f t="shared" si="313"/>
        <v>389</v>
      </c>
      <c r="E406" s="8">
        <f t="shared" si="278"/>
        <v>0</v>
      </c>
      <c r="F406" s="8">
        <f t="shared" si="279"/>
        <v>1</v>
      </c>
      <c r="G406" s="8">
        <f t="shared" si="279"/>
        <v>3</v>
      </c>
      <c r="H406" s="8">
        <f t="shared" si="279"/>
        <v>6</v>
      </c>
      <c r="I406" s="8">
        <f t="shared" si="279"/>
        <v>12</v>
      </c>
      <c r="J406" s="8">
        <f t="shared" si="279"/>
        <v>24</v>
      </c>
      <c r="K406" s="8">
        <f t="shared" si="279"/>
        <v>48</v>
      </c>
      <c r="L406" s="8">
        <f t="shared" si="279"/>
        <v>97</v>
      </c>
      <c r="M406" s="2">
        <f t="shared" si="281"/>
        <v>-1.0446901285107854E-3</v>
      </c>
      <c r="N406" s="2">
        <f t="shared" si="282"/>
        <v>-1.5670680214802213E-3</v>
      </c>
      <c r="O406" s="2">
        <f t="shared" si="283"/>
        <v>-2.5537329953500389E-3</v>
      </c>
      <c r="P406" s="2">
        <f t="shared" si="284"/>
        <v>-1.4081606142654166E-3</v>
      </c>
      <c r="Q406" s="2">
        <f t="shared" si="285"/>
        <v>-6.886564522328685E-4</v>
      </c>
      <c r="R406" s="2">
        <f t="shared" si="286"/>
        <v>4.612731195073258E-4</v>
      </c>
      <c r="S406" s="2">
        <f t="shared" si="287"/>
        <v>-3.1748531416793818E-3</v>
      </c>
      <c r="T406" s="2">
        <f t="shared" si="288"/>
        <v>-1.8502235515837351E-3</v>
      </c>
      <c r="U406" s="4">
        <f t="shared" si="289"/>
        <v>-6.5972312688691729E-3</v>
      </c>
      <c r="V406" s="4">
        <f t="shared" si="290"/>
        <v>-6.0748533758997365E-3</v>
      </c>
      <c r="W406" s="4">
        <f t="shared" si="291"/>
        <v>-5.0881884020299193E-3</v>
      </c>
      <c r="X406" s="4">
        <f t="shared" si="292"/>
        <v>-6.2337607831145416E-3</v>
      </c>
      <c r="Y406" s="4">
        <f t="shared" si="293"/>
        <v>-6.9532649451470897E-3</v>
      </c>
      <c r="Z406" s="4">
        <f t="shared" si="294"/>
        <v>-8.103194516887284E-3</v>
      </c>
      <c r="AA406" s="4">
        <f t="shared" si="295"/>
        <v>-4.4670682557005764E-3</v>
      </c>
      <c r="AB406" s="4">
        <f t="shared" si="296"/>
        <v>-5.7916978457962232E-3</v>
      </c>
      <c r="AC406" s="4">
        <f t="shared" si="314"/>
        <v>0.17211462812307143</v>
      </c>
      <c r="AD406" s="4">
        <f t="shared" si="315"/>
        <v>0.10838452518080186</v>
      </c>
      <c r="AE406" s="4">
        <f t="shared" si="316"/>
        <v>-1.1988601631316088E-2</v>
      </c>
      <c r="AF406" s="4">
        <f t="shared" si="317"/>
        <v>-1.8862035917823816E-2</v>
      </c>
      <c r="AG406" s="4">
        <f t="shared" si="318"/>
        <v>-2.3179060890019108E-2</v>
      </c>
      <c r="AH406" s="4">
        <f t="shared" si="319"/>
        <v>-3.0078638320460274E-2</v>
      </c>
      <c r="AI406" s="4">
        <f t="shared" si="320"/>
        <v>-8.2618807533400285E-3</v>
      </c>
      <c r="AJ406" s="4">
        <f t="shared" si="321"/>
        <v>-5.612621573148735E-3</v>
      </c>
      <c r="AK406" s="2">
        <f t="shared" si="297"/>
        <v>0.39809609594181961</v>
      </c>
      <c r="AL406" s="2">
        <f t="shared" si="298"/>
        <v>0.37145482340037816</v>
      </c>
      <c r="AM406" s="2">
        <f t="shared" si="299"/>
        <v>0.32131085407181792</v>
      </c>
      <c r="AN406" s="2">
        <f t="shared" si="300"/>
        <v>0.11994216694691076</v>
      </c>
      <c r="AO406" s="2">
        <f t="shared" si="301"/>
        <v>5.5970410221091699E-2</v>
      </c>
      <c r="AP406" s="2">
        <f t="shared" si="302"/>
        <v>3.5276730327809848E-2</v>
      </c>
      <c r="AQ406" s="2">
        <f t="shared" si="303"/>
        <v>1.4124559154922472E-2</v>
      </c>
      <c r="AR406" s="2">
        <f t="shared" si="304"/>
        <v>5.7916978457962232E-3</v>
      </c>
      <c r="AS406" s="2">
        <f t="array" ref="AS406">_xlfn.STDEV.S(IF(E$17:E$1040=E406,$C$17:$C$1040,""))</f>
        <v>1.2758628112718129E-2</v>
      </c>
      <c r="AT406" s="2">
        <f t="array" ref="AT406">_xlfn.STDEV.S(IF(F$17:F$1040=F406,$C$17:$C$1040,""))</f>
        <v>1.4290354294774564E-2</v>
      </c>
      <c r="AU406" s="2">
        <f t="array" ref="AU406">_xlfn.STDEV.S(IF(G$17:G$1040=G406,$C$17:$C$1040,""))</f>
        <v>1.8846293360579199E-2</v>
      </c>
      <c r="AV406" s="2">
        <f t="array" ref="AV406">_xlfn.STDEV.S(IF(H$17:H$1040=H406,$C$17:$C$1040,""))</f>
        <v>1.0893052654709622E-2</v>
      </c>
      <c r="AW406" s="2">
        <f t="array" ref="AW406">_xlfn.STDEV.S(IF(I$17:I$1040=I406,$C$17:$C$1040,""))</f>
        <v>9.3027672713671527E-3</v>
      </c>
      <c r="AX406" s="2">
        <f t="array" ref="AX406">_xlfn.STDEV.S(IF(J$17:J$1040=J406,$C$17:$C$1040,""))</f>
        <v>8.0235893626608833E-3</v>
      </c>
      <c r="AY406" s="2">
        <f t="array" ref="AY406">_xlfn.STDEV.S(IF(K$17:K$1040=K406,$C$17:$C$1040,""))</f>
        <v>6.3774801187434426E-3</v>
      </c>
      <c r="AZ406" s="2">
        <f t="array" ref="AZ406">_xlfn.STDEV.S(IF(L$17:L$1040=L406,$C$17:$C$1040,""))</f>
        <v>4.538319566771868E-3</v>
      </c>
      <c r="BA406" s="5">
        <f t="shared" si="305"/>
        <v>31.202108285058262</v>
      </c>
      <c r="BB406" s="5">
        <f t="shared" si="306"/>
        <v>25.993394966855718</v>
      </c>
      <c r="BC406" s="5">
        <f t="shared" si="307"/>
        <v>17.04902114831259</v>
      </c>
      <c r="BD406" s="5">
        <f t="shared" si="308"/>
        <v>11.010886548414291</v>
      </c>
      <c r="BE406" s="5">
        <f t="shared" si="309"/>
        <v>6.0165334237009436</v>
      </c>
      <c r="BF406" s="5">
        <f t="shared" si="310"/>
        <v>4.3966270871208861</v>
      </c>
      <c r="BG406" s="5">
        <f t="shared" si="311"/>
        <v>2.2147554977725967</v>
      </c>
      <c r="BH406" s="5">
        <f t="shared" si="312"/>
        <v>1.2761767347106168</v>
      </c>
    </row>
    <row r="407" spans="1:60" x14ac:dyDescent="0.25">
      <c r="A407" t="s">
        <v>414</v>
      </c>
      <c r="B407">
        <v>136.13999999999999</v>
      </c>
      <c r="C407" s="2">
        <f t="shared" si="280"/>
        <v>-1.5401540154016402E-3</v>
      </c>
      <c r="D407" s="8">
        <f t="shared" si="313"/>
        <v>390</v>
      </c>
      <c r="E407" s="8">
        <f t="shared" si="278"/>
        <v>0</v>
      </c>
      <c r="F407" s="8">
        <f t="shared" si="279"/>
        <v>1</v>
      </c>
      <c r="G407" s="8">
        <f t="shared" si="279"/>
        <v>3</v>
      </c>
      <c r="H407" s="8">
        <f t="shared" si="279"/>
        <v>6</v>
      </c>
      <c r="I407" s="8">
        <f t="shared" si="279"/>
        <v>12</v>
      </c>
      <c r="J407" s="8">
        <f t="shared" si="279"/>
        <v>24</v>
      </c>
      <c r="K407" s="8">
        <f t="shared" si="279"/>
        <v>48</v>
      </c>
      <c r="L407" s="8">
        <f t="shared" si="279"/>
        <v>97</v>
      </c>
      <c r="M407" s="2">
        <f t="shared" si="281"/>
        <v>-1.0446901285107854E-3</v>
      </c>
      <c r="N407" s="2">
        <f t="shared" si="282"/>
        <v>-1.5670680214802213E-3</v>
      </c>
      <c r="O407" s="2">
        <f t="shared" si="283"/>
        <v>-2.5537329953500389E-3</v>
      </c>
      <c r="P407" s="2">
        <f t="shared" si="284"/>
        <v>-1.4081606142654166E-3</v>
      </c>
      <c r="Q407" s="2">
        <f t="shared" si="285"/>
        <v>-6.886564522328685E-4</v>
      </c>
      <c r="R407" s="2">
        <f t="shared" si="286"/>
        <v>4.612731195073258E-4</v>
      </c>
      <c r="S407" s="2">
        <f t="shared" si="287"/>
        <v>-3.1748531416793818E-3</v>
      </c>
      <c r="T407" s="2">
        <f t="shared" si="288"/>
        <v>-1.8502235515837351E-3</v>
      </c>
      <c r="U407" s="4">
        <f t="shared" si="289"/>
        <v>-4.9546388689085483E-4</v>
      </c>
      <c r="V407" s="4">
        <f t="shared" si="290"/>
        <v>2.6914006078581059E-5</v>
      </c>
      <c r="W407" s="4">
        <f t="shared" si="291"/>
        <v>1.0135789799483987E-3</v>
      </c>
      <c r="X407" s="4">
        <f t="shared" si="292"/>
        <v>-1.3199340113622358E-4</v>
      </c>
      <c r="Y407" s="4">
        <f t="shared" si="293"/>
        <v>-8.514975631687717E-4</v>
      </c>
      <c r="Z407" s="4">
        <f t="shared" si="294"/>
        <v>-2.001427134908966E-3</v>
      </c>
      <c r="AA407" s="4">
        <f t="shared" si="295"/>
        <v>1.6346991262777416E-3</v>
      </c>
      <c r="AB407" s="4">
        <f t="shared" si="296"/>
        <v>3.1006953618209487E-4</v>
      </c>
      <c r="AC407" s="4">
        <f t="shared" si="314"/>
        <v>0.17161916423618057</v>
      </c>
      <c r="AD407" s="4">
        <f t="shared" si="315"/>
        <v>0.10841143918688044</v>
      </c>
      <c r="AE407" s="4">
        <f t="shared" si="316"/>
        <v>-1.097502265136769E-2</v>
      </c>
      <c r="AF407" s="4">
        <f t="shared" si="317"/>
        <v>-1.8994029318960041E-2</v>
      </c>
      <c r="AG407" s="4">
        <f t="shared" si="318"/>
        <v>-2.403055845318788E-2</v>
      </c>
      <c r="AH407" s="4">
        <f t="shared" si="319"/>
        <v>-3.208006545536924E-2</v>
      </c>
      <c r="AI407" s="4">
        <f t="shared" si="320"/>
        <v>-6.6271816270622869E-3</v>
      </c>
      <c r="AJ407" s="4">
        <f t="shared" si="321"/>
        <v>-5.3025520369666401E-3</v>
      </c>
      <c r="AK407" s="2">
        <f t="shared" si="297"/>
        <v>0.39809609594181961</v>
      </c>
      <c r="AL407" s="2">
        <f t="shared" si="298"/>
        <v>0.37145482340037816</v>
      </c>
      <c r="AM407" s="2">
        <f t="shared" si="299"/>
        <v>0.32131085407181792</v>
      </c>
      <c r="AN407" s="2">
        <f t="shared" si="300"/>
        <v>0.11994216694691076</v>
      </c>
      <c r="AO407" s="2">
        <f t="shared" si="301"/>
        <v>5.5970410221091699E-2</v>
      </c>
      <c r="AP407" s="2">
        <f t="shared" si="302"/>
        <v>3.5276730327809848E-2</v>
      </c>
      <c r="AQ407" s="2">
        <f t="shared" si="303"/>
        <v>1.4124559154922472E-2</v>
      </c>
      <c r="AR407" s="2">
        <f t="shared" si="304"/>
        <v>5.7916978457962232E-3</v>
      </c>
      <c r="AS407" s="2">
        <f t="array" ref="AS407">_xlfn.STDEV.S(IF(E$17:E$1040=E407,$C$17:$C$1040,""))</f>
        <v>1.2758628112718129E-2</v>
      </c>
      <c r="AT407" s="2">
        <f t="array" ref="AT407">_xlfn.STDEV.S(IF(F$17:F$1040=F407,$C$17:$C$1040,""))</f>
        <v>1.4290354294774564E-2</v>
      </c>
      <c r="AU407" s="2">
        <f t="array" ref="AU407">_xlfn.STDEV.S(IF(G$17:G$1040=G407,$C$17:$C$1040,""))</f>
        <v>1.8846293360579199E-2</v>
      </c>
      <c r="AV407" s="2">
        <f t="array" ref="AV407">_xlfn.STDEV.S(IF(H$17:H$1040=H407,$C$17:$C$1040,""))</f>
        <v>1.0893052654709622E-2</v>
      </c>
      <c r="AW407" s="2">
        <f t="array" ref="AW407">_xlfn.STDEV.S(IF(I$17:I$1040=I407,$C$17:$C$1040,""))</f>
        <v>9.3027672713671527E-3</v>
      </c>
      <c r="AX407" s="2">
        <f t="array" ref="AX407">_xlfn.STDEV.S(IF(J$17:J$1040=J407,$C$17:$C$1040,""))</f>
        <v>8.0235893626608833E-3</v>
      </c>
      <c r="AY407" s="2">
        <f t="array" ref="AY407">_xlfn.STDEV.S(IF(K$17:K$1040=K407,$C$17:$C$1040,""))</f>
        <v>6.3774801187434426E-3</v>
      </c>
      <c r="AZ407" s="2">
        <f t="array" ref="AZ407">_xlfn.STDEV.S(IF(L$17:L$1040=L407,$C$17:$C$1040,""))</f>
        <v>4.538319566771868E-3</v>
      </c>
      <c r="BA407" s="5">
        <f t="shared" si="305"/>
        <v>31.202108285058262</v>
      </c>
      <c r="BB407" s="5">
        <f t="shared" si="306"/>
        <v>25.993394966855718</v>
      </c>
      <c r="BC407" s="5">
        <f t="shared" si="307"/>
        <v>17.04902114831259</v>
      </c>
      <c r="BD407" s="5">
        <f t="shared" si="308"/>
        <v>11.010886548414291</v>
      </c>
      <c r="BE407" s="5">
        <f t="shared" si="309"/>
        <v>6.0165334237009436</v>
      </c>
      <c r="BF407" s="5">
        <f t="shared" si="310"/>
        <v>4.3966270871208861</v>
      </c>
      <c r="BG407" s="5">
        <f t="shared" si="311"/>
        <v>2.2147554977725967</v>
      </c>
      <c r="BH407" s="5">
        <f t="shared" si="312"/>
        <v>1.2761767347106168</v>
      </c>
    </row>
    <row r="408" spans="1:60" x14ac:dyDescent="0.25">
      <c r="A408" t="s">
        <v>415</v>
      </c>
      <c r="B408">
        <v>136.61000000000001</v>
      </c>
      <c r="C408" s="2">
        <f t="shared" si="280"/>
        <v>3.452328485382905E-3</v>
      </c>
      <c r="D408" s="8">
        <f t="shared" si="313"/>
        <v>391</v>
      </c>
      <c r="E408" s="8">
        <f t="shared" si="278"/>
        <v>0</v>
      </c>
      <c r="F408" s="8">
        <f t="shared" si="279"/>
        <v>1</v>
      </c>
      <c r="G408" s="8">
        <f t="shared" si="279"/>
        <v>3</v>
      </c>
      <c r="H408" s="8">
        <f t="shared" si="279"/>
        <v>6</v>
      </c>
      <c r="I408" s="8">
        <f t="shared" si="279"/>
        <v>12</v>
      </c>
      <c r="J408" s="8">
        <f t="shared" si="279"/>
        <v>24</v>
      </c>
      <c r="K408" s="8">
        <f t="shared" si="279"/>
        <v>48</v>
      </c>
      <c r="L408" s="8">
        <f t="shared" si="279"/>
        <v>97</v>
      </c>
      <c r="M408" s="2">
        <f t="shared" si="281"/>
        <v>-1.0446901285107854E-3</v>
      </c>
      <c r="N408" s="2">
        <f t="shared" si="282"/>
        <v>-1.5670680214802213E-3</v>
      </c>
      <c r="O408" s="2">
        <f t="shared" si="283"/>
        <v>-2.5537329953500389E-3</v>
      </c>
      <c r="P408" s="2">
        <f t="shared" si="284"/>
        <v>-1.4081606142654166E-3</v>
      </c>
      <c r="Q408" s="2">
        <f t="shared" si="285"/>
        <v>-6.886564522328685E-4</v>
      </c>
      <c r="R408" s="2">
        <f t="shared" si="286"/>
        <v>4.612731195073258E-4</v>
      </c>
      <c r="S408" s="2">
        <f t="shared" si="287"/>
        <v>-3.1748531416793818E-3</v>
      </c>
      <c r="T408" s="2">
        <f t="shared" si="288"/>
        <v>-1.8502235515837351E-3</v>
      </c>
      <c r="U408" s="4">
        <f t="shared" si="289"/>
        <v>4.4970186138936904E-3</v>
      </c>
      <c r="V408" s="4">
        <f t="shared" si="290"/>
        <v>5.0193965068631267E-3</v>
      </c>
      <c r="W408" s="4">
        <f t="shared" si="291"/>
        <v>6.0060614807329439E-3</v>
      </c>
      <c r="X408" s="4">
        <f t="shared" si="292"/>
        <v>4.8604890996483217E-3</v>
      </c>
      <c r="Y408" s="4">
        <f t="shared" si="293"/>
        <v>4.1409849376157735E-3</v>
      </c>
      <c r="Z408" s="4">
        <f t="shared" si="294"/>
        <v>2.9910553658755792E-3</v>
      </c>
      <c r="AA408" s="4">
        <f t="shared" si="295"/>
        <v>6.6271816270622869E-3</v>
      </c>
      <c r="AB408" s="4">
        <f t="shared" si="296"/>
        <v>5.3025520369666401E-3</v>
      </c>
      <c r="AC408" s="4">
        <f t="shared" si="314"/>
        <v>0.17611618285007424</v>
      </c>
      <c r="AD408" s="4">
        <f t="shared" si="315"/>
        <v>0.11343083569374357</v>
      </c>
      <c r="AE408" s="4">
        <f t="shared" si="316"/>
        <v>-4.968961170634746E-3</v>
      </c>
      <c r="AF408" s="4">
        <f t="shared" si="317"/>
        <v>-1.413354021931172E-2</v>
      </c>
      <c r="AG408" s="4">
        <f t="shared" si="318"/>
        <v>-1.9889573515572107E-2</v>
      </c>
      <c r="AH408" s="4">
        <f t="shared" si="319"/>
        <v>-2.9089010089493661E-2</v>
      </c>
      <c r="AI408" s="4">
        <f t="shared" si="320"/>
        <v>0</v>
      </c>
      <c r="AJ408" s="4">
        <f t="shared" si="321"/>
        <v>0</v>
      </c>
      <c r="AK408" s="2">
        <f t="shared" si="297"/>
        <v>0.39809609594181961</v>
      </c>
      <c r="AL408" s="2">
        <f t="shared" si="298"/>
        <v>0.37145482340037816</v>
      </c>
      <c r="AM408" s="2">
        <f t="shared" si="299"/>
        <v>0.32131085407181792</v>
      </c>
      <c r="AN408" s="2">
        <f t="shared" si="300"/>
        <v>0.11994216694691076</v>
      </c>
      <c r="AO408" s="2">
        <f t="shared" si="301"/>
        <v>5.5970410221091699E-2</v>
      </c>
      <c r="AP408" s="2">
        <f t="shared" si="302"/>
        <v>3.5276730327809848E-2</v>
      </c>
      <c r="AQ408" s="2">
        <f t="shared" si="303"/>
        <v>1.4124559154922472E-2</v>
      </c>
      <c r="AR408" s="2">
        <f t="shared" si="304"/>
        <v>5.7916978457962232E-3</v>
      </c>
      <c r="AS408" s="2">
        <f t="array" ref="AS408">_xlfn.STDEV.S(IF(E$17:E$1040=E408,$C$17:$C$1040,""))</f>
        <v>1.2758628112718129E-2</v>
      </c>
      <c r="AT408" s="2">
        <f t="array" ref="AT408">_xlfn.STDEV.S(IF(F$17:F$1040=F408,$C$17:$C$1040,""))</f>
        <v>1.4290354294774564E-2</v>
      </c>
      <c r="AU408" s="2">
        <f t="array" ref="AU408">_xlfn.STDEV.S(IF(G$17:G$1040=G408,$C$17:$C$1040,""))</f>
        <v>1.8846293360579199E-2</v>
      </c>
      <c r="AV408" s="2">
        <f t="array" ref="AV408">_xlfn.STDEV.S(IF(H$17:H$1040=H408,$C$17:$C$1040,""))</f>
        <v>1.0893052654709622E-2</v>
      </c>
      <c r="AW408" s="2">
        <f t="array" ref="AW408">_xlfn.STDEV.S(IF(I$17:I$1040=I408,$C$17:$C$1040,""))</f>
        <v>9.3027672713671527E-3</v>
      </c>
      <c r="AX408" s="2">
        <f t="array" ref="AX408">_xlfn.STDEV.S(IF(J$17:J$1040=J408,$C$17:$C$1040,""))</f>
        <v>8.0235893626608833E-3</v>
      </c>
      <c r="AY408" s="2">
        <f t="array" ref="AY408">_xlfn.STDEV.S(IF(K$17:K$1040=K408,$C$17:$C$1040,""))</f>
        <v>6.3774801187434426E-3</v>
      </c>
      <c r="AZ408" s="2">
        <f t="array" ref="AZ408">_xlfn.STDEV.S(IF(L$17:L$1040=L408,$C$17:$C$1040,""))</f>
        <v>4.538319566771868E-3</v>
      </c>
      <c r="BA408" s="5">
        <f t="shared" si="305"/>
        <v>31.202108285058262</v>
      </c>
      <c r="BB408" s="5">
        <f t="shared" si="306"/>
        <v>25.993394966855718</v>
      </c>
      <c r="BC408" s="5">
        <f t="shared" si="307"/>
        <v>17.04902114831259</v>
      </c>
      <c r="BD408" s="5">
        <f t="shared" si="308"/>
        <v>11.010886548414291</v>
      </c>
      <c r="BE408" s="5">
        <f t="shared" si="309"/>
        <v>6.0165334237009436</v>
      </c>
      <c r="BF408" s="5">
        <f t="shared" si="310"/>
        <v>4.3966270871208861</v>
      </c>
      <c r="BG408" s="5">
        <f t="shared" si="311"/>
        <v>2.2147554977725967</v>
      </c>
      <c r="BH408" s="5">
        <f t="shared" si="312"/>
        <v>1.2761767347106168</v>
      </c>
    </row>
    <row r="409" spans="1:60" x14ac:dyDescent="0.25">
      <c r="A409" t="s">
        <v>416</v>
      </c>
      <c r="B409">
        <v>137.27000000000001</v>
      </c>
      <c r="C409" s="2">
        <f t="shared" si="280"/>
        <v>4.8312715028182573E-3</v>
      </c>
      <c r="D409" s="8">
        <f t="shared" si="313"/>
        <v>392</v>
      </c>
      <c r="E409" s="8">
        <f t="shared" si="278"/>
        <v>0</v>
      </c>
      <c r="F409" s="8">
        <f t="shared" si="279"/>
        <v>1</v>
      </c>
      <c r="G409" s="8">
        <f t="shared" si="279"/>
        <v>3</v>
      </c>
      <c r="H409" s="8">
        <f t="shared" si="279"/>
        <v>6</v>
      </c>
      <c r="I409" s="8">
        <f t="shared" si="279"/>
        <v>12</v>
      </c>
      <c r="J409" s="8">
        <f t="shared" si="279"/>
        <v>24</v>
      </c>
      <c r="K409" s="8">
        <f t="shared" si="279"/>
        <v>49</v>
      </c>
      <c r="L409" s="8">
        <f t="shared" si="279"/>
        <v>98</v>
      </c>
      <c r="M409" s="2">
        <f t="shared" si="281"/>
        <v>-1.0446901285107854E-3</v>
      </c>
      <c r="N409" s="2">
        <f t="shared" si="282"/>
        <v>-1.5670680214802213E-3</v>
      </c>
      <c r="O409" s="2">
        <f t="shared" si="283"/>
        <v>-2.5537329953500389E-3</v>
      </c>
      <c r="P409" s="2">
        <f t="shared" si="284"/>
        <v>-1.4081606142654166E-3</v>
      </c>
      <c r="Q409" s="2">
        <f t="shared" si="285"/>
        <v>-6.886564522328685E-4</v>
      </c>
      <c r="R409" s="2">
        <f t="shared" si="286"/>
        <v>4.612731195073258E-4</v>
      </c>
      <c r="S409" s="2">
        <f t="shared" si="287"/>
        <v>4.0973993806940334E-3</v>
      </c>
      <c r="T409" s="2">
        <f t="shared" si="288"/>
        <v>6.7471437181315652E-4</v>
      </c>
      <c r="U409" s="4">
        <f t="shared" si="289"/>
        <v>5.8759616313290427E-3</v>
      </c>
      <c r="V409" s="4">
        <f t="shared" si="290"/>
        <v>6.398339524298479E-3</v>
      </c>
      <c r="W409" s="4">
        <f t="shared" si="291"/>
        <v>7.3850044981682962E-3</v>
      </c>
      <c r="X409" s="4">
        <f t="shared" si="292"/>
        <v>6.239432117083674E-3</v>
      </c>
      <c r="Y409" s="4">
        <f t="shared" si="293"/>
        <v>5.5199279550511259E-3</v>
      </c>
      <c r="Z409" s="4">
        <f t="shared" si="294"/>
        <v>4.3699983833109315E-3</v>
      </c>
      <c r="AA409" s="4">
        <f t="shared" si="295"/>
        <v>7.3387212212422392E-4</v>
      </c>
      <c r="AB409" s="4">
        <f t="shared" si="296"/>
        <v>4.1565571310051008E-3</v>
      </c>
      <c r="AC409" s="4">
        <f t="shared" si="314"/>
        <v>0.18199214448140327</v>
      </c>
      <c r="AD409" s="4">
        <f t="shared" si="315"/>
        <v>0.11982917521804205</v>
      </c>
      <c r="AE409" s="4">
        <f t="shared" si="316"/>
        <v>2.4160433275335503E-3</v>
      </c>
      <c r="AF409" s="4">
        <f t="shared" si="317"/>
        <v>-7.8941081022280458E-3</v>
      </c>
      <c r="AG409" s="4">
        <f t="shared" si="318"/>
        <v>-1.4369645560520981E-2</v>
      </c>
      <c r="AH409" s="4">
        <f t="shared" si="319"/>
        <v>-2.4719011706182729E-2</v>
      </c>
      <c r="AI409" s="4">
        <f t="shared" si="320"/>
        <v>7.3387212212422392E-4</v>
      </c>
      <c r="AJ409" s="4">
        <f t="shared" si="321"/>
        <v>4.1565571310051008E-3</v>
      </c>
      <c r="AK409" s="2">
        <f t="shared" si="297"/>
        <v>0.39809609594181961</v>
      </c>
      <c r="AL409" s="2">
        <f t="shared" si="298"/>
        <v>0.37145482340037816</v>
      </c>
      <c r="AM409" s="2">
        <f t="shared" si="299"/>
        <v>0.32131085407181792</v>
      </c>
      <c r="AN409" s="2">
        <f t="shared" si="300"/>
        <v>0.11994216694691076</v>
      </c>
      <c r="AO409" s="2">
        <f t="shared" si="301"/>
        <v>5.5970410221091699E-2</v>
      </c>
      <c r="AP409" s="2">
        <f t="shared" si="302"/>
        <v>3.5276730327809848E-2</v>
      </c>
      <c r="AQ409" s="2">
        <f t="shared" si="303"/>
        <v>2.066885264423951E-2</v>
      </c>
      <c r="AR409" s="2">
        <f t="shared" si="304"/>
        <v>1.098460112623878E-2</v>
      </c>
      <c r="AS409" s="2">
        <f t="array" ref="AS409">_xlfn.STDEV.S(IF(E$17:E$1040=E409,$C$17:$C$1040,""))</f>
        <v>1.2758628112718129E-2</v>
      </c>
      <c r="AT409" s="2">
        <f t="array" ref="AT409">_xlfn.STDEV.S(IF(F$17:F$1040=F409,$C$17:$C$1040,""))</f>
        <v>1.4290354294774564E-2</v>
      </c>
      <c r="AU409" s="2">
        <f t="array" ref="AU409">_xlfn.STDEV.S(IF(G$17:G$1040=G409,$C$17:$C$1040,""))</f>
        <v>1.8846293360579199E-2</v>
      </c>
      <c r="AV409" s="2">
        <f t="array" ref="AV409">_xlfn.STDEV.S(IF(H$17:H$1040=H409,$C$17:$C$1040,""))</f>
        <v>1.0893052654709622E-2</v>
      </c>
      <c r="AW409" s="2">
        <f t="array" ref="AW409">_xlfn.STDEV.S(IF(I$17:I$1040=I409,$C$17:$C$1040,""))</f>
        <v>9.3027672713671527E-3</v>
      </c>
      <c r="AX409" s="2">
        <f t="array" ref="AX409">_xlfn.STDEV.S(IF(J$17:J$1040=J409,$C$17:$C$1040,""))</f>
        <v>8.0235893626608833E-3</v>
      </c>
      <c r="AY409" s="2">
        <f t="array" ref="AY409">_xlfn.STDEV.S(IF(K$17:K$1040=K409,$C$17:$C$1040,""))</f>
        <v>8.1890292313002693E-3</v>
      </c>
      <c r="AZ409" s="2">
        <f t="array" ref="AZ409">_xlfn.STDEV.S(IF(L$17:L$1040=L409,$C$17:$C$1040,""))</f>
        <v>6.645137738689617E-3</v>
      </c>
      <c r="BA409" s="5">
        <f t="shared" si="305"/>
        <v>31.202108285058262</v>
      </c>
      <c r="BB409" s="5">
        <f t="shared" si="306"/>
        <v>25.993394966855718</v>
      </c>
      <c r="BC409" s="5">
        <f t="shared" si="307"/>
        <v>17.04902114831259</v>
      </c>
      <c r="BD409" s="5">
        <f t="shared" si="308"/>
        <v>11.010886548414291</v>
      </c>
      <c r="BE409" s="5">
        <f t="shared" si="309"/>
        <v>6.0165334237009436</v>
      </c>
      <c r="BF409" s="5">
        <f t="shared" si="310"/>
        <v>4.3966270871208861</v>
      </c>
      <c r="BG409" s="5">
        <f t="shared" si="311"/>
        <v>2.5239685999945651</v>
      </c>
      <c r="BH409" s="5">
        <f t="shared" si="312"/>
        <v>1.6530283582059926</v>
      </c>
    </row>
    <row r="410" spans="1:60" x14ac:dyDescent="0.25">
      <c r="A410" t="s">
        <v>417</v>
      </c>
      <c r="B410">
        <v>136.33000000000001</v>
      </c>
      <c r="C410" s="2">
        <f t="shared" si="280"/>
        <v>-6.8478181685728279E-3</v>
      </c>
      <c r="D410" s="8">
        <f t="shared" si="313"/>
        <v>393</v>
      </c>
      <c r="E410" s="8">
        <f t="shared" si="278"/>
        <v>0</v>
      </c>
      <c r="F410" s="8">
        <f t="shared" si="279"/>
        <v>1</v>
      </c>
      <c r="G410" s="8">
        <f t="shared" si="279"/>
        <v>3</v>
      </c>
      <c r="H410" s="8">
        <f t="shared" si="279"/>
        <v>6</v>
      </c>
      <c r="I410" s="8">
        <f t="shared" si="279"/>
        <v>12</v>
      </c>
      <c r="J410" s="8">
        <f t="shared" si="279"/>
        <v>24</v>
      </c>
      <c r="K410" s="8">
        <f t="shared" si="279"/>
        <v>49</v>
      </c>
      <c r="L410" s="8">
        <f t="shared" si="279"/>
        <v>98</v>
      </c>
      <c r="M410" s="2">
        <f t="shared" si="281"/>
        <v>-1.0446901285107854E-3</v>
      </c>
      <c r="N410" s="2">
        <f t="shared" si="282"/>
        <v>-1.5670680214802213E-3</v>
      </c>
      <c r="O410" s="2">
        <f t="shared" si="283"/>
        <v>-2.5537329953500389E-3</v>
      </c>
      <c r="P410" s="2">
        <f t="shared" si="284"/>
        <v>-1.4081606142654166E-3</v>
      </c>
      <c r="Q410" s="2">
        <f t="shared" si="285"/>
        <v>-6.886564522328685E-4</v>
      </c>
      <c r="R410" s="2">
        <f t="shared" si="286"/>
        <v>4.612731195073258E-4</v>
      </c>
      <c r="S410" s="2">
        <f t="shared" si="287"/>
        <v>4.0973993806940334E-3</v>
      </c>
      <c r="T410" s="2">
        <f t="shared" si="288"/>
        <v>6.7471437181315652E-4</v>
      </c>
      <c r="U410" s="4">
        <f t="shared" si="289"/>
        <v>-5.8031280400620425E-3</v>
      </c>
      <c r="V410" s="4">
        <f t="shared" si="290"/>
        <v>-5.2807501470926062E-3</v>
      </c>
      <c r="W410" s="4">
        <f t="shared" si="291"/>
        <v>-4.294085173222789E-3</v>
      </c>
      <c r="X410" s="4">
        <f t="shared" si="292"/>
        <v>-5.4396575543074113E-3</v>
      </c>
      <c r="Y410" s="4">
        <f t="shared" si="293"/>
        <v>-6.1591617163399594E-3</v>
      </c>
      <c r="Z410" s="4">
        <f t="shared" si="294"/>
        <v>-7.3090912880801537E-3</v>
      </c>
      <c r="AA410" s="4">
        <f t="shared" si="295"/>
        <v>-1.0945217549266861E-2</v>
      </c>
      <c r="AB410" s="4">
        <f t="shared" si="296"/>
        <v>-7.5225325403859844E-3</v>
      </c>
      <c r="AC410" s="4">
        <f t="shared" si="314"/>
        <v>0.17618901644134122</v>
      </c>
      <c r="AD410" s="4">
        <f t="shared" si="315"/>
        <v>0.11454842507094945</v>
      </c>
      <c r="AE410" s="4">
        <f t="shared" si="316"/>
        <v>-1.8780418456892387E-3</v>
      </c>
      <c r="AF410" s="4">
        <f t="shared" si="317"/>
        <v>-1.3333765656535457E-2</v>
      </c>
      <c r="AG410" s="4">
        <f t="shared" si="318"/>
        <v>-2.052880727686094E-2</v>
      </c>
      <c r="AH410" s="4">
        <f t="shared" si="319"/>
        <v>-3.2028102994262883E-2</v>
      </c>
      <c r="AI410" s="4">
        <f t="shared" si="320"/>
        <v>-1.0211345427142637E-2</v>
      </c>
      <c r="AJ410" s="4">
        <f t="shared" si="321"/>
        <v>-3.3659754093808836E-3</v>
      </c>
      <c r="AK410" s="2">
        <f t="shared" si="297"/>
        <v>0.39809609594181961</v>
      </c>
      <c r="AL410" s="2">
        <f t="shared" si="298"/>
        <v>0.37145482340037816</v>
      </c>
      <c r="AM410" s="2">
        <f t="shared" si="299"/>
        <v>0.32131085407181792</v>
      </c>
      <c r="AN410" s="2">
        <f t="shared" si="300"/>
        <v>0.11994216694691076</v>
      </c>
      <c r="AO410" s="2">
        <f t="shared" si="301"/>
        <v>5.5970410221091699E-2</v>
      </c>
      <c r="AP410" s="2">
        <f t="shared" si="302"/>
        <v>3.5276730327809848E-2</v>
      </c>
      <c r="AQ410" s="2">
        <f t="shared" si="303"/>
        <v>2.066885264423951E-2</v>
      </c>
      <c r="AR410" s="2">
        <f t="shared" si="304"/>
        <v>1.098460112623878E-2</v>
      </c>
      <c r="AS410" s="2">
        <f t="array" ref="AS410">_xlfn.STDEV.S(IF(E$17:E$1040=E410,$C$17:$C$1040,""))</f>
        <v>1.2758628112718129E-2</v>
      </c>
      <c r="AT410" s="2">
        <f t="array" ref="AT410">_xlfn.STDEV.S(IF(F$17:F$1040=F410,$C$17:$C$1040,""))</f>
        <v>1.4290354294774564E-2</v>
      </c>
      <c r="AU410" s="2">
        <f t="array" ref="AU410">_xlfn.STDEV.S(IF(G$17:G$1040=G410,$C$17:$C$1040,""))</f>
        <v>1.8846293360579199E-2</v>
      </c>
      <c r="AV410" s="2">
        <f t="array" ref="AV410">_xlfn.STDEV.S(IF(H$17:H$1040=H410,$C$17:$C$1040,""))</f>
        <v>1.0893052654709622E-2</v>
      </c>
      <c r="AW410" s="2">
        <f t="array" ref="AW410">_xlfn.STDEV.S(IF(I$17:I$1040=I410,$C$17:$C$1040,""))</f>
        <v>9.3027672713671527E-3</v>
      </c>
      <c r="AX410" s="2">
        <f t="array" ref="AX410">_xlfn.STDEV.S(IF(J$17:J$1040=J410,$C$17:$C$1040,""))</f>
        <v>8.0235893626608833E-3</v>
      </c>
      <c r="AY410" s="2">
        <f t="array" ref="AY410">_xlfn.STDEV.S(IF(K$17:K$1040=K410,$C$17:$C$1040,""))</f>
        <v>8.1890292313002693E-3</v>
      </c>
      <c r="AZ410" s="2">
        <f t="array" ref="AZ410">_xlfn.STDEV.S(IF(L$17:L$1040=L410,$C$17:$C$1040,""))</f>
        <v>6.645137738689617E-3</v>
      </c>
      <c r="BA410" s="5">
        <f t="shared" si="305"/>
        <v>31.202108285058262</v>
      </c>
      <c r="BB410" s="5">
        <f t="shared" si="306"/>
        <v>25.993394966855718</v>
      </c>
      <c r="BC410" s="5">
        <f t="shared" si="307"/>
        <v>17.04902114831259</v>
      </c>
      <c r="BD410" s="5">
        <f t="shared" si="308"/>
        <v>11.010886548414291</v>
      </c>
      <c r="BE410" s="5">
        <f t="shared" si="309"/>
        <v>6.0165334237009436</v>
      </c>
      <c r="BF410" s="5">
        <f t="shared" si="310"/>
        <v>4.3966270871208861</v>
      </c>
      <c r="BG410" s="5">
        <f t="shared" si="311"/>
        <v>2.5239685999945651</v>
      </c>
      <c r="BH410" s="5">
        <f t="shared" si="312"/>
        <v>1.6530283582059926</v>
      </c>
    </row>
    <row r="411" spans="1:60" x14ac:dyDescent="0.25">
      <c r="A411" t="s">
        <v>418</v>
      </c>
      <c r="B411">
        <v>135.94999999999999</v>
      </c>
      <c r="C411" s="2">
        <f t="shared" si="280"/>
        <v>-2.787354214039639E-3</v>
      </c>
      <c r="D411" s="8">
        <f t="shared" si="313"/>
        <v>394</v>
      </c>
      <c r="E411" s="8">
        <f t="shared" si="278"/>
        <v>0</v>
      </c>
      <c r="F411" s="8">
        <f t="shared" si="279"/>
        <v>1</v>
      </c>
      <c r="G411" s="8">
        <f t="shared" si="279"/>
        <v>3</v>
      </c>
      <c r="H411" s="8">
        <f t="shared" si="279"/>
        <v>6</v>
      </c>
      <c r="I411" s="8">
        <f t="shared" si="279"/>
        <v>12</v>
      </c>
      <c r="J411" s="8">
        <f t="shared" si="279"/>
        <v>24</v>
      </c>
      <c r="K411" s="8">
        <f t="shared" si="279"/>
        <v>49</v>
      </c>
      <c r="L411" s="8">
        <f t="shared" si="279"/>
        <v>98</v>
      </c>
      <c r="M411" s="2">
        <f t="shared" si="281"/>
        <v>-1.0446901285107854E-3</v>
      </c>
      <c r="N411" s="2">
        <f t="shared" si="282"/>
        <v>-1.5670680214802213E-3</v>
      </c>
      <c r="O411" s="2">
        <f t="shared" si="283"/>
        <v>-2.5537329953500389E-3</v>
      </c>
      <c r="P411" s="2">
        <f t="shared" si="284"/>
        <v>-1.4081606142654166E-3</v>
      </c>
      <c r="Q411" s="2">
        <f t="shared" si="285"/>
        <v>-6.886564522328685E-4</v>
      </c>
      <c r="R411" s="2">
        <f t="shared" si="286"/>
        <v>4.612731195073258E-4</v>
      </c>
      <c r="S411" s="2">
        <f t="shared" si="287"/>
        <v>4.0973993806940334E-3</v>
      </c>
      <c r="T411" s="2">
        <f t="shared" si="288"/>
        <v>6.7471437181315652E-4</v>
      </c>
      <c r="U411" s="4">
        <f t="shared" si="289"/>
        <v>-1.7426640855288536E-3</v>
      </c>
      <c r="V411" s="4">
        <f t="shared" si="290"/>
        <v>-1.2202861925594177E-3</v>
      </c>
      <c r="W411" s="4">
        <f t="shared" si="291"/>
        <v>-2.3362121868960011E-4</v>
      </c>
      <c r="X411" s="4">
        <f t="shared" si="292"/>
        <v>-1.3791935997742224E-3</v>
      </c>
      <c r="Y411" s="4">
        <f t="shared" si="293"/>
        <v>-2.0986977618067705E-3</v>
      </c>
      <c r="Z411" s="4">
        <f t="shared" si="294"/>
        <v>-3.2486273335469648E-3</v>
      </c>
      <c r="AA411" s="4">
        <f t="shared" si="295"/>
        <v>-6.8847535947336724E-3</v>
      </c>
      <c r="AB411" s="4">
        <f t="shared" si="296"/>
        <v>-3.4620685858527955E-3</v>
      </c>
      <c r="AC411" s="4">
        <f t="shared" si="314"/>
        <v>0.17444635235581235</v>
      </c>
      <c r="AD411" s="4">
        <f t="shared" si="315"/>
        <v>0.11332813887839004</v>
      </c>
      <c r="AE411" s="4">
        <f t="shared" si="316"/>
        <v>-2.1116630643788388E-3</v>
      </c>
      <c r="AF411" s="4">
        <f t="shared" si="317"/>
        <v>-1.4712959256309679E-2</v>
      </c>
      <c r="AG411" s="4">
        <f t="shared" si="318"/>
        <v>-2.2627505038667711E-2</v>
      </c>
      <c r="AH411" s="4">
        <f t="shared" si="319"/>
        <v>-3.5276730327809848E-2</v>
      </c>
      <c r="AI411" s="4">
        <f t="shared" si="320"/>
        <v>-1.709609902187631E-2</v>
      </c>
      <c r="AJ411" s="4">
        <f t="shared" si="321"/>
        <v>-6.8280439952336791E-3</v>
      </c>
      <c r="AK411" s="2">
        <f t="shared" si="297"/>
        <v>0.39809609594181961</v>
      </c>
      <c r="AL411" s="2">
        <f t="shared" si="298"/>
        <v>0.37145482340037816</v>
      </c>
      <c r="AM411" s="2">
        <f t="shared" si="299"/>
        <v>0.32131085407181792</v>
      </c>
      <c r="AN411" s="2">
        <f t="shared" si="300"/>
        <v>0.11994216694691076</v>
      </c>
      <c r="AO411" s="2">
        <f t="shared" si="301"/>
        <v>5.5970410221091699E-2</v>
      </c>
      <c r="AP411" s="2">
        <f t="shared" si="302"/>
        <v>3.5276730327809848E-2</v>
      </c>
      <c r="AQ411" s="2">
        <f t="shared" si="303"/>
        <v>2.066885264423951E-2</v>
      </c>
      <c r="AR411" s="2">
        <f t="shared" si="304"/>
        <v>1.098460112623878E-2</v>
      </c>
      <c r="AS411" s="2">
        <f t="array" ref="AS411">_xlfn.STDEV.S(IF(E$17:E$1040=E411,$C$17:$C$1040,""))</f>
        <v>1.2758628112718129E-2</v>
      </c>
      <c r="AT411" s="2">
        <f t="array" ref="AT411">_xlfn.STDEV.S(IF(F$17:F$1040=F411,$C$17:$C$1040,""))</f>
        <v>1.4290354294774564E-2</v>
      </c>
      <c r="AU411" s="2">
        <f t="array" ref="AU411">_xlfn.STDEV.S(IF(G$17:G$1040=G411,$C$17:$C$1040,""))</f>
        <v>1.8846293360579199E-2</v>
      </c>
      <c r="AV411" s="2">
        <f t="array" ref="AV411">_xlfn.STDEV.S(IF(H$17:H$1040=H411,$C$17:$C$1040,""))</f>
        <v>1.0893052654709622E-2</v>
      </c>
      <c r="AW411" s="2">
        <f t="array" ref="AW411">_xlfn.STDEV.S(IF(I$17:I$1040=I411,$C$17:$C$1040,""))</f>
        <v>9.3027672713671527E-3</v>
      </c>
      <c r="AX411" s="2">
        <f t="array" ref="AX411">_xlfn.STDEV.S(IF(J$17:J$1040=J411,$C$17:$C$1040,""))</f>
        <v>8.0235893626608833E-3</v>
      </c>
      <c r="AY411" s="2">
        <f t="array" ref="AY411">_xlfn.STDEV.S(IF(K$17:K$1040=K411,$C$17:$C$1040,""))</f>
        <v>8.1890292313002693E-3</v>
      </c>
      <c r="AZ411" s="2">
        <f t="array" ref="AZ411">_xlfn.STDEV.S(IF(L$17:L$1040=L411,$C$17:$C$1040,""))</f>
        <v>6.645137738689617E-3</v>
      </c>
      <c r="BA411" s="5">
        <f t="shared" si="305"/>
        <v>31.202108285058262</v>
      </c>
      <c r="BB411" s="5">
        <f t="shared" si="306"/>
        <v>25.993394966855718</v>
      </c>
      <c r="BC411" s="5">
        <f t="shared" si="307"/>
        <v>17.04902114831259</v>
      </c>
      <c r="BD411" s="5">
        <f t="shared" si="308"/>
        <v>11.010886548414291</v>
      </c>
      <c r="BE411" s="5">
        <f t="shared" si="309"/>
        <v>6.0165334237009436</v>
      </c>
      <c r="BF411" s="5">
        <f t="shared" si="310"/>
        <v>4.3966270871208861</v>
      </c>
      <c r="BG411" s="5">
        <f t="shared" si="311"/>
        <v>2.5239685999945651</v>
      </c>
      <c r="BH411" s="5">
        <f t="shared" si="312"/>
        <v>1.6530283582059926</v>
      </c>
    </row>
    <row r="412" spans="1:60" x14ac:dyDescent="0.25">
      <c r="A412" t="s">
        <v>419</v>
      </c>
      <c r="B412">
        <v>136.97</v>
      </c>
      <c r="C412" s="2">
        <f t="shared" si="280"/>
        <v>7.5027583670468356E-3</v>
      </c>
      <c r="D412" s="8">
        <f t="shared" si="313"/>
        <v>395</v>
      </c>
      <c r="E412" s="8">
        <f t="shared" si="278"/>
        <v>0</v>
      </c>
      <c r="F412" s="8">
        <f t="shared" si="279"/>
        <v>1</v>
      </c>
      <c r="G412" s="8">
        <f t="shared" si="279"/>
        <v>3</v>
      </c>
      <c r="H412" s="8">
        <f t="shared" si="279"/>
        <v>6</v>
      </c>
      <c r="I412" s="8">
        <f t="shared" si="279"/>
        <v>12</v>
      </c>
      <c r="J412" s="8">
        <f t="shared" si="279"/>
        <v>24</v>
      </c>
      <c r="K412" s="8">
        <f t="shared" si="279"/>
        <v>49</v>
      </c>
      <c r="L412" s="8">
        <f t="shared" si="279"/>
        <v>98</v>
      </c>
      <c r="M412" s="2">
        <f t="shared" si="281"/>
        <v>-1.0446901285107854E-3</v>
      </c>
      <c r="N412" s="2">
        <f t="shared" si="282"/>
        <v>-1.5670680214802213E-3</v>
      </c>
      <c r="O412" s="2">
        <f t="shared" si="283"/>
        <v>-2.5537329953500389E-3</v>
      </c>
      <c r="P412" s="2">
        <f t="shared" si="284"/>
        <v>-1.4081606142654166E-3</v>
      </c>
      <c r="Q412" s="2">
        <f t="shared" si="285"/>
        <v>-6.886564522328685E-4</v>
      </c>
      <c r="R412" s="2">
        <f t="shared" si="286"/>
        <v>4.612731195073258E-4</v>
      </c>
      <c r="S412" s="2">
        <f t="shared" si="287"/>
        <v>4.0973993806940334E-3</v>
      </c>
      <c r="T412" s="2">
        <f t="shared" si="288"/>
        <v>6.7471437181315652E-4</v>
      </c>
      <c r="U412" s="4">
        <f t="shared" si="289"/>
        <v>8.5474484955576219E-3</v>
      </c>
      <c r="V412" s="4">
        <f t="shared" si="290"/>
        <v>9.0698263885270573E-3</v>
      </c>
      <c r="W412" s="4">
        <f t="shared" si="291"/>
        <v>1.0056491362396874E-2</v>
      </c>
      <c r="X412" s="4">
        <f t="shared" si="292"/>
        <v>8.9109189813122523E-3</v>
      </c>
      <c r="Y412" s="4">
        <f t="shared" si="293"/>
        <v>8.1914148192797041E-3</v>
      </c>
      <c r="Z412" s="4">
        <f t="shared" si="294"/>
        <v>7.0414852475395098E-3</v>
      </c>
      <c r="AA412" s="4">
        <f t="shared" si="295"/>
        <v>3.4053589863528022E-3</v>
      </c>
      <c r="AB412" s="4">
        <f t="shared" si="296"/>
        <v>6.8280439952336791E-3</v>
      </c>
      <c r="AC412" s="4">
        <f t="shared" si="314"/>
        <v>0.18299380085136996</v>
      </c>
      <c r="AD412" s="4">
        <f t="shared" si="315"/>
        <v>0.1223979652669171</v>
      </c>
      <c r="AE412" s="4">
        <f t="shared" si="316"/>
        <v>7.9448282980180349E-3</v>
      </c>
      <c r="AF412" s="4">
        <f t="shared" si="317"/>
        <v>-5.8020402749974272E-3</v>
      </c>
      <c r="AG412" s="4">
        <f t="shared" si="318"/>
        <v>-1.4436090219388006E-2</v>
      </c>
      <c r="AH412" s="4">
        <f t="shared" si="319"/>
        <v>-2.8235245080270338E-2</v>
      </c>
      <c r="AI412" s="4">
        <f t="shared" si="320"/>
        <v>-1.3690740035523508E-2</v>
      </c>
      <c r="AJ412" s="4">
        <f t="shared" si="321"/>
        <v>0</v>
      </c>
      <c r="AK412" s="2">
        <f t="shared" si="297"/>
        <v>0.39809609594181961</v>
      </c>
      <c r="AL412" s="2">
        <f t="shared" si="298"/>
        <v>0.37145482340037816</v>
      </c>
      <c r="AM412" s="2">
        <f t="shared" si="299"/>
        <v>0.32131085407181792</v>
      </c>
      <c r="AN412" s="2">
        <f t="shared" si="300"/>
        <v>0.11994216694691076</v>
      </c>
      <c r="AO412" s="2">
        <f t="shared" si="301"/>
        <v>5.5970410221091699E-2</v>
      </c>
      <c r="AP412" s="2">
        <f t="shared" si="302"/>
        <v>3.5276730327809848E-2</v>
      </c>
      <c r="AQ412" s="2">
        <f t="shared" si="303"/>
        <v>2.066885264423951E-2</v>
      </c>
      <c r="AR412" s="2">
        <f t="shared" si="304"/>
        <v>1.098460112623878E-2</v>
      </c>
      <c r="AS412" s="2">
        <f t="array" ref="AS412">_xlfn.STDEV.S(IF(E$17:E$1040=E412,$C$17:$C$1040,""))</f>
        <v>1.2758628112718129E-2</v>
      </c>
      <c r="AT412" s="2">
        <f t="array" ref="AT412">_xlfn.STDEV.S(IF(F$17:F$1040=F412,$C$17:$C$1040,""))</f>
        <v>1.4290354294774564E-2</v>
      </c>
      <c r="AU412" s="2">
        <f t="array" ref="AU412">_xlfn.STDEV.S(IF(G$17:G$1040=G412,$C$17:$C$1040,""))</f>
        <v>1.8846293360579199E-2</v>
      </c>
      <c r="AV412" s="2">
        <f t="array" ref="AV412">_xlfn.STDEV.S(IF(H$17:H$1040=H412,$C$17:$C$1040,""))</f>
        <v>1.0893052654709622E-2</v>
      </c>
      <c r="AW412" s="2">
        <f t="array" ref="AW412">_xlfn.STDEV.S(IF(I$17:I$1040=I412,$C$17:$C$1040,""))</f>
        <v>9.3027672713671527E-3</v>
      </c>
      <c r="AX412" s="2">
        <f t="array" ref="AX412">_xlfn.STDEV.S(IF(J$17:J$1040=J412,$C$17:$C$1040,""))</f>
        <v>8.0235893626608833E-3</v>
      </c>
      <c r="AY412" s="2">
        <f t="array" ref="AY412">_xlfn.STDEV.S(IF(K$17:K$1040=K412,$C$17:$C$1040,""))</f>
        <v>8.1890292313002693E-3</v>
      </c>
      <c r="AZ412" s="2">
        <f t="array" ref="AZ412">_xlfn.STDEV.S(IF(L$17:L$1040=L412,$C$17:$C$1040,""))</f>
        <v>6.645137738689617E-3</v>
      </c>
      <c r="BA412" s="5">
        <f t="shared" si="305"/>
        <v>31.202108285058262</v>
      </c>
      <c r="BB412" s="5">
        <f t="shared" si="306"/>
        <v>25.993394966855718</v>
      </c>
      <c r="BC412" s="5">
        <f t="shared" si="307"/>
        <v>17.04902114831259</v>
      </c>
      <c r="BD412" s="5">
        <f t="shared" si="308"/>
        <v>11.010886548414291</v>
      </c>
      <c r="BE412" s="5">
        <f t="shared" si="309"/>
        <v>6.0165334237009436</v>
      </c>
      <c r="BF412" s="5">
        <f t="shared" si="310"/>
        <v>4.3966270871208861</v>
      </c>
      <c r="BG412" s="5">
        <f t="shared" si="311"/>
        <v>2.5239685999945651</v>
      </c>
      <c r="BH412" s="5">
        <f t="shared" si="312"/>
        <v>1.6530283582059926</v>
      </c>
    </row>
    <row r="413" spans="1:60" x14ac:dyDescent="0.25">
      <c r="A413" t="s">
        <v>420</v>
      </c>
      <c r="B413">
        <v>137.59</v>
      </c>
      <c r="C413" s="2">
        <f t="shared" si="280"/>
        <v>4.5265386581003764E-3</v>
      </c>
      <c r="D413" s="8">
        <f t="shared" si="313"/>
        <v>396</v>
      </c>
      <c r="E413" s="8">
        <f t="shared" si="278"/>
        <v>0</v>
      </c>
      <c r="F413" s="8">
        <f t="shared" si="279"/>
        <v>1</v>
      </c>
      <c r="G413" s="8">
        <f t="shared" si="279"/>
        <v>3</v>
      </c>
      <c r="H413" s="8">
        <f t="shared" si="279"/>
        <v>6</v>
      </c>
      <c r="I413" s="8">
        <f t="shared" si="279"/>
        <v>12</v>
      </c>
      <c r="J413" s="8">
        <f t="shared" si="279"/>
        <v>24</v>
      </c>
      <c r="K413" s="8">
        <f t="shared" si="279"/>
        <v>49</v>
      </c>
      <c r="L413" s="8">
        <f t="shared" si="279"/>
        <v>99</v>
      </c>
      <c r="M413" s="2">
        <f t="shared" si="281"/>
        <v>-1.0446901285107854E-3</v>
      </c>
      <c r="N413" s="2">
        <f t="shared" si="282"/>
        <v>-1.5670680214802213E-3</v>
      </c>
      <c r="O413" s="2">
        <f t="shared" si="283"/>
        <v>-2.5537329953500389E-3</v>
      </c>
      <c r="P413" s="2">
        <f t="shared" si="284"/>
        <v>-1.4081606142654166E-3</v>
      </c>
      <c r="Q413" s="2">
        <f t="shared" si="285"/>
        <v>-6.886564522328685E-4</v>
      </c>
      <c r="R413" s="2">
        <f t="shared" si="286"/>
        <v>4.612731195073258E-4</v>
      </c>
      <c r="S413" s="2">
        <f t="shared" si="287"/>
        <v>4.0973993806940334E-3</v>
      </c>
      <c r="T413" s="2">
        <f t="shared" si="288"/>
        <v>7.5200843895749103E-3</v>
      </c>
      <c r="U413" s="4">
        <f t="shared" si="289"/>
        <v>5.5712287866111617E-3</v>
      </c>
      <c r="V413" s="4">
        <f t="shared" si="290"/>
        <v>6.0936066795805981E-3</v>
      </c>
      <c r="W413" s="4">
        <f t="shared" si="291"/>
        <v>7.0802716534504153E-3</v>
      </c>
      <c r="X413" s="4">
        <f t="shared" si="292"/>
        <v>5.934699272365793E-3</v>
      </c>
      <c r="Y413" s="4">
        <f t="shared" si="293"/>
        <v>5.2151951103332449E-3</v>
      </c>
      <c r="Z413" s="4">
        <f t="shared" si="294"/>
        <v>4.0652655385930506E-3</v>
      </c>
      <c r="AA413" s="4">
        <f t="shared" si="295"/>
        <v>4.2913927740634294E-4</v>
      </c>
      <c r="AB413" s="4">
        <f t="shared" si="296"/>
        <v>-2.993545731474534E-3</v>
      </c>
      <c r="AC413" s="4">
        <f t="shared" si="314"/>
        <v>0.18856502963798111</v>
      </c>
      <c r="AD413" s="4">
        <f t="shared" si="315"/>
        <v>0.12849157194649768</v>
      </c>
      <c r="AE413" s="4">
        <f t="shared" si="316"/>
        <v>1.5025099951468449E-2</v>
      </c>
      <c r="AF413" s="4">
        <f t="shared" si="317"/>
        <v>1.3265899736836576E-4</v>
      </c>
      <c r="AG413" s="4">
        <f t="shared" si="318"/>
        <v>-9.2208951090547615E-3</v>
      </c>
      <c r="AH413" s="4">
        <f t="shared" si="319"/>
        <v>-2.4169979541677288E-2</v>
      </c>
      <c r="AI413" s="4">
        <f t="shared" si="320"/>
        <v>-1.3261600758117165E-2</v>
      </c>
      <c r="AJ413" s="4">
        <f t="shared" si="321"/>
        <v>-2.993545731474534E-3</v>
      </c>
      <c r="AK413" s="2">
        <f t="shared" si="297"/>
        <v>0.39809609594181961</v>
      </c>
      <c r="AL413" s="2">
        <f t="shared" si="298"/>
        <v>0.37145482340037816</v>
      </c>
      <c r="AM413" s="2">
        <f t="shared" si="299"/>
        <v>0.32131085407181792</v>
      </c>
      <c r="AN413" s="2">
        <f t="shared" si="300"/>
        <v>0.11994216694691076</v>
      </c>
      <c r="AO413" s="2">
        <f t="shared" si="301"/>
        <v>5.5970410221091699E-2</v>
      </c>
      <c r="AP413" s="2">
        <f t="shared" si="302"/>
        <v>3.5276730327809848E-2</v>
      </c>
      <c r="AQ413" s="2">
        <f t="shared" si="303"/>
        <v>2.066885264423951E-2</v>
      </c>
      <c r="AR413" s="2">
        <f t="shared" si="304"/>
        <v>1.3411669371599488E-2</v>
      </c>
      <c r="AS413" s="2">
        <f t="array" ref="AS413">_xlfn.STDEV.S(IF(E$17:E$1040=E413,$C$17:$C$1040,""))</f>
        <v>1.2758628112718129E-2</v>
      </c>
      <c r="AT413" s="2">
        <f t="array" ref="AT413">_xlfn.STDEV.S(IF(F$17:F$1040=F413,$C$17:$C$1040,""))</f>
        <v>1.4290354294774564E-2</v>
      </c>
      <c r="AU413" s="2">
        <f t="array" ref="AU413">_xlfn.STDEV.S(IF(G$17:G$1040=G413,$C$17:$C$1040,""))</f>
        <v>1.8846293360579199E-2</v>
      </c>
      <c r="AV413" s="2">
        <f t="array" ref="AV413">_xlfn.STDEV.S(IF(H$17:H$1040=H413,$C$17:$C$1040,""))</f>
        <v>1.0893052654709622E-2</v>
      </c>
      <c r="AW413" s="2">
        <f t="array" ref="AW413">_xlfn.STDEV.S(IF(I$17:I$1040=I413,$C$17:$C$1040,""))</f>
        <v>9.3027672713671527E-3</v>
      </c>
      <c r="AX413" s="2">
        <f t="array" ref="AX413">_xlfn.STDEV.S(IF(J$17:J$1040=J413,$C$17:$C$1040,""))</f>
        <v>8.0235893626608833E-3</v>
      </c>
      <c r="AY413" s="2">
        <f t="array" ref="AY413">_xlfn.STDEV.S(IF(K$17:K$1040=K413,$C$17:$C$1040,""))</f>
        <v>8.1890292313002693E-3</v>
      </c>
      <c r="AZ413" s="2">
        <f t="array" ref="AZ413">_xlfn.STDEV.S(IF(L$17:L$1040=L413,$C$17:$C$1040,""))</f>
        <v>9.0042517771516898E-3</v>
      </c>
      <c r="BA413" s="5">
        <f t="shared" si="305"/>
        <v>31.202108285058262</v>
      </c>
      <c r="BB413" s="5">
        <f t="shared" si="306"/>
        <v>25.993394966855718</v>
      </c>
      <c r="BC413" s="5">
        <f t="shared" si="307"/>
        <v>17.04902114831259</v>
      </c>
      <c r="BD413" s="5">
        <f t="shared" si="308"/>
        <v>11.010886548414291</v>
      </c>
      <c r="BE413" s="5">
        <f t="shared" si="309"/>
        <v>6.0165334237009436</v>
      </c>
      <c r="BF413" s="5">
        <f t="shared" si="310"/>
        <v>4.3966270871208861</v>
      </c>
      <c r="BG413" s="5">
        <f t="shared" si="311"/>
        <v>2.5239685999945651</v>
      </c>
      <c r="BH413" s="5">
        <f t="shared" si="312"/>
        <v>1.4894818252008046</v>
      </c>
    </row>
    <row r="414" spans="1:60" x14ac:dyDescent="0.25">
      <c r="A414" t="s">
        <v>421</v>
      </c>
      <c r="B414">
        <v>140.47</v>
      </c>
      <c r="C414" s="2">
        <f t="shared" si="280"/>
        <v>2.0931753761174399E-2</v>
      </c>
      <c r="D414" s="8">
        <f t="shared" si="313"/>
        <v>397</v>
      </c>
      <c r="E414" s="8">
        <f t="shared" si="278"/>
        <v>0</v>
      </c>
      <c r="F414" s="8">
        <f t="shared" si="279"/>
        <v>1</v>
      </c>
      <c r="G414" s="8">
        <f t="shared" si="279"/>
        <v>3</v>
      </c>
      <c r="H414" s="8">
        <f t="shared" si="279"/>
        <v>6</v>
      </c>
      <c r="I414" s="8">
        <f t="shared" si="279"/>
        <v>12</v>
      </c>
      <c r="J414" s="8">
        <f t="shared" si="279"/>
        <v>24</v>
      </c>
      <c r="K414" s="8">
        <f t="shared" si="279"/>
        <v>49</v>
      </c>
      <c r="L414" s="8">
        <f t="shared" si="279"/>
        <v>99</v>
      </c>
      <c r="M414" s="2">
        <f t="shared" si="281"/>
        <v>-1.0446901285107854E-3</v>
      </c>
      <c r="N414" s="2">
        <f t="shared" si="282"/>
        <v>-1.5670680214802213E-3</v>
      </c>
      <c r="O414" s="2">
        <f t="shared" si="283"/>
        <v>-2.5537329953500389E-3</v>
      </c>
      <c r="P414" s="2">
        <f t="shared" si="284"/>
        <v>-1.4081606142654166E-3</v>
      </c>
      <c r="Q414" s="2">
        <f t="shared" si="285"/>
        <v>-6.886564522328685E-4</v>
      </c>
      <c r="R414" s="2">
        <f t="shared" si="286"/>
        <v>4.612731195073258E-4</v>
      </c>
      <c r="S414" s="2">
        <f t="shared" si="287"/>
        <v>4.0973993806940334E-3</v>
      </c>
      <c r="T414" s="2">
        <f t="shared" si="288"/>
        <v>7.5200843895749103E-3</v>
      </c>
      <c r="U414" s="4">
        <f t="shared" si="289"/>
        <v>2.1976443889685185E-2</v>
      </c>
      <c r="V414" s="4">
        <f t="shared" si="290"/>
        <v>2.249882178265462E-2</v>
      </c>
      <c r="W414" s="4">
        <f t="shared" si="291"/>
        <v>2.3485486756524437E-2</v>
      </c>
      <c r="X414" s="4">
        <f t="shared" si="292"/>
        <v>2.2339914375439814E-2</v>
      </c>
      <c r="Y414" s="4">
        <f t="shared" si="293"/>
        <v>2.1620410213407267E-2</v>
      </c>
      <c r="Z414" s="4">
        <f t="shared" si="294"/>
        <v>2.0470480641667073E-2</v>
      </c>
      <c r="AA414" s="4">
        <f t="shared" si="295"/>
        <v>1.6834354380480365E-2</v>
      </c>
      <c r="AB414" s="4">
        <f t="shared" si="296"/>
        <v>1.3411669371599488E-2</v>
      </c>
      <c r="AC414" s="4">
        <f t="shared" si="314"/>
        <v>0.21054147352766628</v>
      </c>
      <c r="AD414" s="4">
        <f t="shared" si="315"/>
        <v>0.15099039372915229</v>
      </c>
      <c r="AE414" s="4">
        <f t="shared" si="316"/>
        <v>3.8510586707992886E-2</v>
      </c>
      <c r="AF414" s="4">
        <f t="shared" si="317"/>
        <v>2.2472573372808179E-2</v>
      </c>
      <c r="AG414" s="4">
        <f t="shared" si="318"/>
        <v>1.2399515104352506E-2</v>
      </c>
      <c r="AH414" s="4">
        <f t="shared" si="319"/>
        <v>-3.6994989000102146E-3</v>
      </c>
      <c r="AI414" s="4">
        <f t="shared" si="320"/>
        <v>3.5727536223632006E-3</v>
      </c>
      <c r="AJ414" s="4">
        <f t="shared" si="321"/>
        <v>1.0418123640124954E-2</v>
      </c>
      <c r="AK414" s="2">
        <f t="shared" si="297"/>
        <v>0.39809609594181961</v>
      </c>
      <c r="AL414" s="2">
        <f t="shared" si="298"/>
        <v>0.37145482340037816</v>
      </c>
      <c r="AM414" s="2">
        <f t="shared" si="299"/>
        <v>0.32131085407181792</v>
      </c>
      <c r="AN414" s="2">
        <f t="shared" si="300"/>
        <v>0.11994216694691076</v>
      </c>
      <c r="AO414" s="2">
        <f t="shared" si="301"/>
        <v>5.5970410221091699E-2</v>
      </c>
      <c r="AP414" s="2">
        <f t="shared" si="302"/>
        <v>3.5276730327809848E-2</v>
      </c>
      <c r="AQ414" s="2">
        <f t="shared" si="303"/>
        <v>2.066885264423951E-2</v>
      </c>
      <c r="AR414" s="2">
        <f t="shared" si="304"/>
        <v>1.3411669371599488E-2</v>
      </c>
      <c r="AS414" s="2">
        <f t="array" ref="AS414">_xlfn.STDEV.S(IF(E$17:E$1040=E414,$C$17:$C$1040,""))</f>
        <v>1.2758628112718129E-2</v>
      </c>
      <c r="AT414" s="2">
        <f t="array" ref="AT414">_xlfn.STDEV.S(IF(F$17:F$1040=F414,$C$17:$C$1040,""))</f>
        <v>1.4290354294774564E-2</v>
      </c>
      <c r="AU414" s="2">
        <f t="array" ref="AU414">_xlfn.STDEV.S(IF(G$17:G$1040=G414,$C$17:$C$1040,""))</f>
        <v>1.8846293360579199E-2</v>
      </c>
      <c r="AV414" s="2">
        <f t="array" ref="AV414">_xlfn.STDEV.S(IF(H$17:H$1040=H414,$C$17:$C$1040,""))</f>
        <v>1.0893052654709622E-2</v>
      </c>
      <c r="AW414" s="2">
        <f t="array" ref="AW414">_xlfn.STDEV.S(IF(I$17:I$1040=I414,$C$17:$C$1040,""))</f>
        <v>9.3027672713671527E-3</v>
      </c>
      <c r="AX414" s="2">
        <f t="array" ref="AX414">_xlfn.STDEV.S(IF(J$17:J$1040=J414,$C$17:$C$1040,""))</f>
        <v>8.0235893626608833E-3</v>
      </c>
      <c r="AY414" s="2">
        <f t="array" ref="AY414">_xlfn.STDEV.S(IF(K$17:K$1040=K414,$C$17:$C$1040,""))</f>
        <v>8.1890292313002693E-3</v>
      </c>
      <c r="AZ414" s="2">
        <f t="array" ref="AZ414">_xlfn.STDEV.S(IF(L$17:L$1040=L414,$C$17:$C$1040,""))</f>
        <v>9.0042517771516898E-3</v>
      </c>
      <c r="BA414" s="5">
        <f t="shared" si="305"/>
        <v>31.202108285058262</v>
      </c>
      <c r="BB414" s="5">
        <f t="shared" si="306"/>
        <v>25.993394966855718</v>
      </c>
      <c r="BC414" s="5">
        <f t="shared" si="307"/>
        <v>17.04902114831259</v>
      </c>
      <c r="BD414" s="5">
        <f t="shared" si="308"/>
        <v>11.010886548414291</v>
      </c>
      <c r="BE414" s="5">
        <f t="shared" si="309"/>
        <v>6.0165334237009436</v>
      </c>
      <c r="BF414" s="5">
        <f t="shared" si="310"/>
        <v>4.3966270871208861</v>
      </c>
      <c r="BG414" s="5">
        <f t="shared" si="311"/>
        <v>2.5239685999945651</v>
      </c>
      <c r="BH414" s="5">
        <f t="shared" si="312"/>
        <v>1.4894818252008046</v>
      </c>
    </row>
    <row r="415" spans="1:60" x14ac:dyDescent="0.25">
      <c r="A415" t="s">
        <v>422</v>
      </c>
      <c r="B415">
        <v>140.83000000000001</v>
      </c>
      <c r="C415" s="2">
        <f t="shared" si="280"/>
        <v>2.5628248024489597E-3</v>
      </c>
      <c r="D415" s="8">
        <f t="shared" si="313"/>
        <v>398</v>
      </c>
      <c r="E415" s="8">
        <f t="shared" si="278"/>
        <v>0</v>
      </c>
      <c r="F415" s="8">
        <f t="shared" si="279"/>
        <v>1</v>
      </c>
      <c r="G415" s="8">
        <f t="shared" si="279"/>
        <v>3</v>
      </c>
      <c r="H415" s="8">
        <f t="shared" si="279"/>
        <v>6</v>
      </c>
      <c r="I415" s="8">
        <f t="shared" si="279"/>
        <v>12</v>
      </c>
      <c r="J415" s="8">
        <f t="shared" si="279"/>
        <v>24</v>
      </c>
      <c r="K415" s="8">
        <f t="shared" si="279"/>
        <v>49</v>
      </c>
      <c r="L415" s="8">
        <f t="shared" si="279"/>
        <v>99</v>
      </c>
      <c r="M415" s="2">
        <f t="shared" si="281"/>
        <v>-1.0446901285107854E-3</v>
      </c>
      <c r="N415" s="2">
        <f t="shared" si="282"/>
        <v>-1.5670680214802213E-3</v>
      </c>
      <c r="O415" s="2">
        <f t="shared" si="283"/>
        <v>-2.5537329953500389E-3</v>
      </c>
      <c r="P415" s="2">
        <f t="shared" si="284"/>
        <v>-1.4081606142654166E-3</v>
      </c>
      <c r="Q415" s="2">
        <f t="shared" si="285"/>
        <v>-6.886564522328685E-4</v>
      </c>
      <c r="R415" s="2">
        <f t="shared" si="286"/>
        <v>4.612731195073258E-4</v>
      </c>
      <c r="S415" s="2">
        <f t="shared" si="287"/>
        <v>4.0973993806940334E-3</v>
      </c>
      <c r="T415" s="2">
        <f t="shared" si="288"/>
        <v>7.5200843895749103E-3</v>
      </c>
      <c r="U415" s="4">
        <f t="shared" si="289"/>
        <v>3.6075149309597451E-3</v>
      </c>
      <c r="V415" s="4">
        <f t="shared" si="290"/>
        <v>4.1298928239291814E-3</v>
      </c>
      <c r="W415" s="4">
        <f t="shared" si="291"/>
        <v>5.1165577977989986E-3</v>
      </c>
      <c r="X415" s="4">
        <f t="shared" si="292"/>
        <v>3.9709854167143763E-3</v>
      </c>
      <c r="Y415" s="4">
        <f t="shared" si="293"/>
        <v>3.2514812546818282E-3</v>
      </c>
      <c r="Z415" s="4">
        <f t="shared" si="294"/>
        <v>2.1015516829416339E-3</v>
      </c>
      <c r="AA415" s="4">
        <f t="shared" si="295"/>
        <v>-1.5345745782450737E-3</v>
      </c>
      <c r="AB415" s="4">
        <f t="shared" si="296"/>
        <v>-4.9572595871259506E-3</v>
      </c>
      <c r="AC415" s="4">
        <f t="shared" si="314"/>
        <v>0.21414898845862601</v>
      </c>
      <c r="AD415" s="4">
        <f t="shared" si="315"/>
        <v>0.15512028655308147</v>
      </c>
      <c r="AE415" s="4">
        <f t="shared" si="316"/>
        <v>4.3627144505791887E-2</v>
      </c>
      <c r="AF415" s="4">
        <f t="shared" si="317"/>
        <v>2.6443558789522557E-2</v>
      </c>
      <c r="AG415" s="4">
        <f t="shared" si="318"/>
        <v>1.5650996359034334E-2</v>
      </c>
      <c r="AH415" s="4">
        <f t="shared" si="319"/>
        <v>-1.5979472170685807E-3</v>
      </c>
      <c r="AI415" s="4">
        <f t="shared" si="320"/>
        <v>2.0381790441181269E-3</v>
      </c>
      <c r="AJ415" s="4">
        <f t="shared" si="321"/>
        <v>5.4608640529990038E-3</v>
      </c>
      <c r="AK415" s="2">
        <f t="shared" si="297"/>
        <v>0.39809609594181961</v>
      </c>
      <c r="AL415" s="2">
        <f t="shared" si="298"/>
        <v>0.37145482340037816</v>
      </c>
      <c r="AM415" s="2">
        <f t="shared" si="299"/>
        <v>0.32131085407181792</v>
      </c>
      <c r="AN415" s="2">
        <f t="shared" si="300"/>
        <v>0.11994216694691076</v>
      </c>
      <c r="AO415" s="2">
        <f t="shared" si="301"/>
        <v>5.5970410221091699E-2</v>
      </c>
      <c r="AP415" s="2">
        <f t="shared" si="302"/>
        <v>3.5276730327809848E-2</v>
      </c>
      <c r="AQ415" s="2">
        <f t="shared" si="303"/>
        <v>2.066885264423951E-2</v>
      </c>
      <c r="AR415" s="2">
        <f t="shared" si="304"/>
        <v>1.3411669371599488E-2</v>
      </c>
      <c r="AS415" s="2">
        <f t="array" ref="AS415">_xlfn.STDEV.S(IF(E$17:E$1040=E415,$C$17:$C$1040,""))</f>
        <v>1.2758628112718129E-2</v>
      </c>
      <c r="AT415" s="2">
        <f t="array" ref="AT415">_xlfn.STDEV.S(IF(F$17:F$1040=F415,$C$17:$C$1040,""))</f>
        <v>1.4290354294774564E-2</v>
      </c>
      <c r="AU415" s="2">
        <f t="array" ref="AU415">_xlfn.STDEV.S(IF(G$17:G$1040=G415,$C$17:$C$1040,""))</f>
        <v>1.8846293360579199E-2</v>
      </c>
      <c r="AV415" s="2">
        <f t="array" ref="AV415">_xlfn.STDEV.S(IF(H$17:H$1040=H415,$C$17:$C$1040,""))</f>
        <v>1.0893052654709622E-2</v>
      </c>
      <c r="AW415" s="2">
        <f t="array" ref="AW415">_xlfn.STDEV.S(IF(I$17:I$1040=I415,$C$17:$C$1040,""))</f>
        <v>9.3027672713671527E-3</v>
      </c>
      <c r="AX415" s="2">
        <f t="array" ref="AX415">_xlfn.STDEV.S(IF(J$17:J$1040=J415,$C$17:$C$1040,""))</f>
        <v>8.0235893626608833E-3</v>
      </c>
      <c r="AY415" s="2">
        <f t="array" ref="AY415">_xlfn.STDEV.S(IF(K$17:K$1040=K415,$C$17:$C$1040,""))</f>
        <v>8.1890292313002693E-3</v>
      </c>
      <c r="AZ415" s="2">
        <f t="array" ref="AZ415">_xlfn.STDEV.S(IF(L$17:L$1040=L415,$C$17:$C$1040,""))</f>
        <v>9.0042517771516898E-3</v>
      </c>
      <c r="BA415" s="5">
        <f t="shared" si="305"/>
        <v>31.202108285058262</v>
      </c>
      <c r="BB415" s="5">
        <f t="shared" si="306"/>
        <v>25.993394966855718</v>
      </c>
      <c r="BC415" s="5">
        <f t="shared" si="307"/>
        <v>17.04902114831259</v>
      </c>
      <c r="BD415" s="5">
        <f t="shared" si="308"/>
        <v>11.010886548414291</v>
      </c>
      <c r="BE415" s="5">
        <f t="shared" si="309"/>
        <v>6.0165334237009436</v>
      </c>
      <c r="BF415" s="5">
        <f t="shared" si="310"/>
        <v>4.3966270871208861</v>
      </c>
      <c r="BG415" s="5">
        <f t="shared" si="311"/>
        <v>2.5239685999945651</v>
      </c>
      <c r="BH415" s="5">
        <f t="shared" si="312"/>
        <v>1.4894818252008046</v>
      </c>
    </row>
    <row r="416" spans="1:60" x14ac:dyDescent="0.25">
      <c r="A416" t="s">
        <v>423</v>
      </c>
      <c r="B416">
        <v>141.12</v>
      </c>
      <c r="C416" s="2">
        <f t="shared" si="280"/>
        <v>2.0592203365759065E-3</v>
      </c>
      <c r="D416" s="8">
        <f t="shared" si="313"/>
        <v>399</v>
      </c>
      <c r="E416" s="8">
        <f t="shared" si="278"/>
        <v>0</v>
      </c>
      <c r="F416" s="8">
        <f t="shared" si="279"/>
        <v>1</v>
      </c>
      <c r="G416" s="8">
        <f t="shared" si="279"/>
        <v>3</v>
      </c>
      <c r="H416" s="8">
        <f t="shared" si="279"/>
        <v>6</v>
      </c>
      <c r="I416" s="8">
        <f t="shared" si="279"/>
        <v>12</v>
      </c>
      <c r="J416" s="8">
        <f t="shared" si="279"/>
        <v>24</v>
      </c>
      <c r="K416" s="8">
        <f t="shared" si="279"/>
        <v>49</v>
      </c>
      <c r="L416" s="8">
        <f t="shared" si="279"/>
        <v>99</v>
      </c>
      <c r="M416" s="2">
        <f t="shared" si="281"/>
        <v>-1.0446901285107854E-3</v>
      </c>
      <c r="N416" s="2">
        <f t="shared" si="282"/>
        <v>-1.5670680214802213E-3</v>
      </c>
      <c r="O416" s="2">
        <f t="shared" si="283"/>
        <v>-2.5537329953500389E-3</v>
      </c>
      <c r="P416" s="2">
        <f t="shared" si="284"/>
        <v>-1.4081606142654166E-3</v>
      </c>
      <c r="Q416" s="2">
        <f t="shared" si="285"/>
        <v>-6.886564522328685E-4</v>
      </c>
      <c r="R416" s="2">
        <f t="shared" si="286"/>
        <v>4.612731195073258E-4</v>
      </c>
      <c r="S416" s="2">
        <f t="shared" si="287"/>
        <v>4.0973993806940334E-3</v>
      </c>
      <c r="T416" s="2">
        <f t="shared" si="288"/>
        <v>7.5200843895749103E-3</v>
      </c>
      <c r="U416" s="4">
        <f t="shared" si="289"/>
        <v>3.1039104650866919E-3</v>
      </c>
      <c r="V416" s="4">
        <f t="shared" si="290"/>
        <v>3.6262883580561278E-3</v>
      </c>
      <c r="W416" s="4">
        <f t="shared" si="291"/>
        <v>4.6129533319259454E-3</v>
      </c>
      <c r="X416" s="4">
        <f t="shared" si="292"/>
        <v>3.4673809508413232E-3</v>
      </c>
      <c r="Y416" s="4">
        <f t="shared" si="293"/>
        <v>2.747876788808775E-3</v>
      </c>
      <c r="Z416" s="4">
        <f t="shared" si="294"/>
        <v>1.5979472170685807E-3</v>
      </c>
      <c r="AA416" s="4">
        <f t="shared" si="295"/>
        <v>-2.0381790441181269E-3</v>
      </c>
      <c r="AB416" s="4">
        <f t="shared" si="296"/>
        <v>-5.4608640529990038E-3</v>
      </c>
      <c r="AC416" s="4">
        <f t="shared" si="314"/>
        <v>0.21725289892371269</v>
      </c>
      <c r="AD416" s="4">
        <f t="shared" si="315"/>
        <v>0.15874657491113758</v>
      </c>
      <c r="AE416" s="4">
        <f t="shared" si="316"/>
        <v>4.8240097837717835E-2</v>
      </c>
      <c r="AF416" s="4">
        <f t="shared" si="317"/>
        <v>2.9910939740363879E-2</v>
      </c>
      <c r="AG416" s="4">
        <f t="shared" si="318"/>
        <v>1.8398873147843109E-2</v>
      </c>
      <c r="AH416" s="4">
        <f t="shared" si="319"/>
        <v>0</v>
      </c>
      <c r="AI416" s="4">
        <f t="shared" si="320"/>
        <v>0</v>
      </c>
      <c r="AJ416" s="4">
        <f t="shared" si="321"/>
        <v>0</v>
      </c>
      <c r="AK416" s="2">
        <f t="shared" si="297"/>
        <v>0.39809609594181961</v>
      </c>
      <c r="AL416" s="2">
        <f t="shared" si="298"/>
        <v>0.37145482340037816</v>
      </c>
      <c r="AM416" s="2">
        <f t="shared" si="299"/>
        <v>0.32131085407181792</v>
      </c>
      <c r="AN416" s="2">
        <f t="shared" si="300"/>
        <v>0.11994216694691076</v>
      </c>
      <c r="AO416" s="2">
        <f t="shared" si="301"/>
        <v>5.5970410221091699E-2</v>
      </c>
      <c r="AP416" s="2">
        <f t="shared" si="302"/>
        <v>3.5276730327809848E-2</v>
      </c>
      <c r="AQ416" s="2">
        <f t="shared" si="303"/>
        <v>2.066885264423951E-2</v>
      </c>
      <c r="AR416" s="2">
        <f t="shared" si="304"/>
        <v>1.3411669371599488E-2</v>
      </c>
      <c r="AS416" s="2">
        <f t="array" ref="AS416">_xlfn.STDEV.S(IF(E$17:E$1040=E416,$C$17:$C$1040,""))</f>
        <v>1.2758628112718129E-2</v>
      </c>
      <c r="AT416" s="2">
        <f t="array" ref="AT416">_xlfn.STDEV.S(IF(F$17:F$1040=F416,$C$17:$C$1040,""))</f>
        <v>1.4290354294774564E-2</v>
      </c>
      <c r="AU416" s="2">
        <f t="array" ref="AU416">_xlfn.STDEV.S(IF(G$17:G$1040=G416,$C$17:$C$1040,""))</f>
        <v>1.8846293360579199E-2</v>
      </c>
      <c r="AV416" s="2">
        <f t="array" ref="AV416">_xlfn.STDEV.S(IF(H$17:H$1040=H416,$C$17:$C$1040,""))</f>
        <v>1.0893052654709622E-2</v>
      </c>
      <c r="AW416" s="2">
        <f t="array" ref="AW416">_xlfn.STDEV.S(IF(I$17:I$1040=I416,$C$17:$C$1040,""))</f>
        <v>9.3027672713671527E-3</v>
      </c>
      <c r="AX416" s="2">
        <f t="array" ref="AX416">_xlfn.STDEV.S(IF(J$17:J$1040=J416,$C$17:$C$1040,""))</f>
        <v>8.0235893626608833E-3</v>
      </c>
      <c r="AY416" s="2">
        <f t="array" ref="AY416">_xlfn.STDEV.S(IF(K$17:K$1040=K416,$C$17:$C$1040,""))</f>
        <v>8.1890292313002693E-3</v>
      </c>
      <c r="AZ416" s="2">
        <f t="array" ref="AZ416">_xlfn.STDEV.S(IF(L$17:L$1040=L416,$C$17:$C$1040,""))</f>
        <v>9.0042517771516898E-3</v>
      </c>
      <c r="BA416" s="5">
        <f t="shared" si="305"/>
        <v>31.202108285058262</v>
      </c>
      <c r="BB416" s="5">
        <f t="shared" si="306"/>
        <v>25.993394966855718</v>
      </c>
      <c r="BC416" s="5">
        <f t="shared" si="307"/>
        <v>17.04902114831259</v>
      </c>
      <c r="BD416" s="5">
        <f t="shared" si="308"/>
        <v>11.010886548414291</v>
      </c>
      <c r="BE416" s="5">
        <f t="shared" si="309"/>
        <v>6.0165334237009436</v>
      </c>
      <c r="BF416" s="5">
        <f t="shared" si="310"/>
        <v>4.3966270871208861</v>
      </c>
      <c r="BG416" s="5">
        <f t="shared" si="311"/>
        <v>2.5239685999945651</v>
      </c>
      <c r="BH416" s="5">
        <f t="shared" si="312"/>
        <v>1.4894818252008046</v>
      </c>
    </row>
    <row r="417" spans="1:60" x14ac:dyDescent="0.25">
      <c r="A417" t="s">
        <v>424</v>
      </c>
      <c r="B417">
        <v>140.25</v>
      </c>
      <c r="C417" s="2">
        <f t="shared" si="280"/>
        <v>-6.1649659863945994E-3</v>
      </c>
      <c r="D417" s="8">
        <f t="shared" si="313"/>
        <v>400</v>
      </c>
      <c r="E417" s="8">
        <f t="shared" si="278"/>
        <v>0</v>
      </c>
      <c r="F417" s="8">
        <f t="shared" si="279"/>
        <v>1</v>
      </c>
      <c r="G417" s="8">
        <f t="shared" si="279"/>
        <v>3</v>
      </c>
      <c r="H417" s="8">
        <f t="shared" si="279"/>
        <v>6</v>
      </c>
      <c r="I417" s="8">
        <f t="shared" si="279"/>
        <v>12</v>
      </c>
      <c r="J417" s="8">
        <f t="shared" si="279"/>
        <v>25</v>
      </c>
      <c r="K417" s="8">
        <f t="shared" si="279"/>
        <v>50</v>
      </c>
      <c r="L417" s="8">
        <f t="shared" si="279"/>
        <v>100</v>
      </c>
      <c r="M417" s="2">
        <f t="shared" si="281"/>
        <v>-1.0446901285107854E-3</v>
      </c>
      <c r="N417" s="2">
        <f t="shared" si="282"/>
        <v>-1.5670680214802213E-3</v>
      </c>
      <c r="O417" s="2">
        <f t="shared" si="283"/>
        <v>-2.5537329953500389E-3</v>
      </c>
      <c r="P417" s="2">
        <f t="shared" si="284"/>
        <v>-1.4081606142654166E-3</v>
      </c>
      <c r="Q417" s="2">
        <f t="shared" si="285"/>
        <v>-6.886564522328685E-4</v>
      </c>
      <c r="R417" s="2">
        <f t="shared" si="286"/>
        <v>-1.8385860239730628E-3</v>
      </c>
      <c r="S417" s="2">
        <f t="shared" si="287"/>
        <v>-6.0338884676163773E-3</v>
      </c>
      <c r="T417" s="2">
        <f t="shared" si="288"/>
        <v>-5.5879654636447618E-3</v>
      </c>
      <c r="U417" s="4">
        <f t="shared" si="289"/>
        <v>-5.120275857883814E-3</v>
      </c>
      <c r="V417" s="4">
        <f t="shared" si="290"/>
        <v>-4.5978979649143777E-3</v>
      </c>
      <c r="W417" s="4">
        <f t="shared" si="291"/>
        <v>-3.6112329910445605E-3</v>
      </c>
      <c r="X417" s="4">
        <f t="shared" si="292"/>
        <v>-4.7568053721291827E-3</v>
      </c>
      <c r="Y417" s="4">
        <f t="shared" si="293"/>
        <v>-5.4763095341617309E-3</v>
      </c>
      <c r="Z417" s="4">
        <f t="shared" si="294"/>
        <v>-4.3263799624215366E-3</v>
      </c>
      <c r="AA417" s="4">
        <f t="shared" si="295"/>
        <v>-1.3107751877822205E-4</v>
      </c>
      <c r="AB417" s="4">
        <f t="shared" si="296"/>
        <v>-5.770005227498376E-4</v>
      </c>
      <c r="AC417" s="4">
        <f t="shared" si="314"/>
        <v>0.21213262306582886</v>
      </c>
      <c r="AD417" s="4">
        <f t="shared" si="315"/>
        <v>0.1541486769462232</v>
      </c>
      <c r="AE417" s="4">
        <f t="shared" si="316"/>
        <v>4.4628864846673277E-2</v>
      </c>
      <c r="AF417" s="4">
        <f t="shared" si="317"/>
        <v>2.5154134368234694E-2</v>
      </c>
      <c r="AG417" s="4">
        <f t="shared" si="318"/>
        <v>1.2922563613681378E-2</v>
      </c>
      <c r="AH417" s="4">
        <f t="shared" si="319"/>
        <v>-4.3263799624215366E-3</v>
      </c>
      <c r="AI417" s="4">
        <f t="shared" si="320"/>
        <v>-1.3107751877822205E-4</v>
      </c>
      <c r="AJ417" s="4">
        <f t="shared" si="321"/>
        <v>-5.770005227498376E-4</v>
      </c>
      <c r="AK417" s="2">
        <f t="shared" si="297"/>
        <v>0.39809609594181961</v>
      </c>
      <c r="AL417" s="2">
        <f t="shared" si="298"/>
        <v>0.37145482340037816</v>
      </c>
      <c r="AM417" s="2">
        <f t="shared" si="299"/>
        <v>0.32131085407181792</v>
      </c>
      <c r="AN417" s="2">
        <f t="shared" si="300"/>
        <v>0.11994216694691076</v>
      </c>
      <c r="AO417" s="2">
        <f t="shared" si="301"/>
        <v>5.5970410221091699E-2</v>
      </c>
      <c r="AP417" s="2">
        <f t="shared" si="302"/>
        <v>4.7920903218910335E-2</v>
      </c>
      <c r="AQ417" s="2">
        <f t="shared" si="303"/>
        <v>1.7798594349969277E-2</v>
      </c>
      <c r="AR417" s="2">
        <f t="shared" si="304"/>
        <v>1.7352671345997661E-2</v>
      </c>
      <c r="AS417" s="2">
        <f t="array" ref="AS417">_xlfn.STDEV.S(IF(E$17:E$1040=E417,$C$17:$C$1040,""))</f>
        <v>1.2758628112718129E-2</v>
      </c>
      <c r="AT417" s="2">
        <f t="array" ref="AT417">_xlfn.STDEV.S(IF(F$17:F$1040=F417,$C$17:$C$1040,""))</f>
        <v>1.4290354294774564E-2</v>
      </c>
      <c r="AU417" s="2">
        <f t="array" ref="AU417">_xlfn.STDEV.S(IF(G$17:G$1040=G417,$C$17:$C$1040,""))</f>
        <v>1.8846293360579199E-2</v>
      </c>
      <c r="AV417" s="2">
        <f t="array" ref="AV417">_xlfn.STDEV.S(IF(H$17:H$1040=H417,$C$17:$C$1040,""))</f>
        <v>1.0893052654709622E-2</v>
      </c>
      <c r="AW417" s="2">
        <f t="array" ref="AW417">_xlfn.STDEV.S(IF(I$17:I$1040=I417,$C$17:$C$1040,""))</f>
        <v>9.3027672713671527E-3</v>
      </c>
      <c r="AX417" s="2">
        <f t="array" ref="AX417">_xlfn.STDEV.S(IF(J$17:J$1040=J417,$C$17:$C$1040,""))</f>
        <v>1.0566617987839309E-2</v>
      </c>
      <c r="AY417" s="2">
        <f t="array" ref="AY417">_xlfn.STDEV.S(IF(K$17:K$1040=K417,$C$17:$C$1040,""))</f>
        <v>1.1236772247663108E-2</v>
      </c>
      <c r="AZ417" s="2">
        <f t="array" ref="AZ417">_xlfn.STDEV.S(IF(L$17:L$1040=L417,$C$17:$C$1040,""))</f>
        <v>1.2405201217720855E-2</v>
      </c>
      <c r="BA417" s="5">
        <f t="shared" si="305"/>
        <v>31.202108285058262</v>
      </c>
      <c r="BB417" s="5">
        <f t="shared" si="306"/>
        <v>25.993394966855718</v>
      </c>
      <c r="BC417" s="5">
        <f t="shared" si="307"/>
        <v>17.04902114831259</v>
      </c>
      <c r="BD417" s="5">
        <f t="shared" si="308"/>
        <v>11.010886548414291</v>
      </c>
      <c r="BE417" s="5">
        <f t="shared" si="309"/>
        <v>6.0165334237009436</v>
      </c>
      <c r="BF417" s="5">
        <f t="shared" si="310"/>
        <v>4.5351221435335844</v>
      </c>
      <c r="BG417" s="5">
        <f t="shared" si="311"/>
        <v>1.5839596956920454</v>
      </c>
      <c r="BH417" s="5">
        <f t="shared" si="312"/>
        <v>1.3988222392724541</v>
      </c>
    </row>
    <row r="418" spans="1:60" x14ac:dyDescent="0.25">
      <c r="A418" t="s">
        <v>425</v>
      </c>
      <c r="B418">
        <v>141.9</v>
      </c>
      <c r="C418" s="2">
        <f t="shared" si="280"/>
        <v>1.1764705882352899E-2</v>
      </c>
      <c r="D418" s="8">
        <f t="shared" si="313"/>
        <v>401</v>
      </c>
      <c r="E418" s="8">
        <f t="shared" si="278"/>
        <v>0</v>
      </c>
      <c r="F418" s="8">
        <f t="shared" si="279"/>
        <v>1</v>
      </c>
      <c r="G418" s="8">
        <f t="shared" si="279"/>
        <v>3</v>
      </c>
      <c r="H418" s="8">
        <f t="shared" si="279"/>
        <v>6</v>
      </c>
      <c r="I418" s="8">
        <f t="shared" si="279"/>
        <v>12</v>
      </c>
      <c r="J418" s="8">
        <f t="shared" si="279"/>
        <v>25</v>
      </c>
      <c r="K418" s="8">
        <f t="shared" si="279"/>
        <v>50</v>
      </c>
      <c r="L418" s="8">
        <f t="shared" si="279"/>
        <v>100</v>
      </c>
      <c r="M418" s="2">
        <f t="shared" si="281"/>
        <v>-1.0446901285107854E-3</v>
      </c>
      <c r="N418" s="2">
        <f t="shared" si="282"/>
        <v>-1.5670680214802213E-3</v>
      </c>
      <c r="O418" s="2">
        <f t="shared" si="283"/>
        <v>-2.5537329953500389E-3</v>
      </c>
      <c r="P418" s="2">
        <f t="shared" si="284"/>
        <v>-1.4081606142654166E-3</v>
      </c>
      <c r="Q418" s="2">
        <f t="shared" si="285"/>
        <v>-6.886564522328685E-4</v>
      </c>
      <c r="R418" s="2">
        <f t="shared" si="286"/>
        <v>-1.8385860239730628E-3</v>
      </c>
      <c r="S418" s="2">
        <f t="shared" si="287"/>
        <v>-6.0338884676163773E-3</v>
      </c>
      <c r="T418" s="2">
        <f t="shared" si="288"/>
        <v>-5.5879654636447618E-3</v>
      </c>
      <c r="U418" s="4">
        <f t="shared" si="289"/>
        <v>1.2809396010863686E-2</v>
      </c>
      <c r="V418" s="4">
        <f t="shared" si="290"/>
        <v>1.3331773903833121E-2</v>
      </c>
      <c r="W418" s="4">
        <f t="shared" si="291"/>
        <v>1.4318438877702937E-2</v>
      </c>
      <c r="X418" s="4">
        <f t="shared" si="292"/>
        <v>1.3172866496618316E-2</v>
      </c>
      <c r="Y418" s="4">
        <f t="shared" si="293"/>
        <v>1.2453362334585768E-2</v>
      </c>
      <c r="Z418" s="4">
        <f t="shared" si="294"/>
        <v>1.3603291906325962E-2</v>
      </c>
      <c r="AA418" s="4">
        <f t="shared" si="295"/>
        <v>1.7798594349969277E-2</v>
      </c>
      <c r="AB418" s="4">
        <f t="shared" si="296"/>
        <v>1.7352671345997661E-2</v>
      </c>
      <c r="AC418" s="4">
        <f t="shared" si="314"/>
        <v>0.22494201907669253</v>
      </c>
      <c r="AD418" s="4">
        <f t="shared" si="315"/>
        <v>0.16748045085005631</v>
      </c>
      <c r="AE418" s="4">
        <f t="shared" si="316"/>
        <v>5.8947303724376218E-2</v>
      </c>
      <c r="AF418" s="4">
        <f t="shared" si="317"/>
        <v>3.8327000864853009E-2</v>
      </c>
      <c r="AG418" s="4">
        <f t="shared" si="318"/>
        <v>2.5375925948267146E-2</v>
      </c>
      <c r="AH418" s="4">
        <f t="shared" si="319"/>
        <v>9.2769119439044256E-3</v>
      </c>
      <c r="AI418" s="4">
        <f t="shared" si="320"/>
        <v>1.7667516831191055E-2</v>
      </c>
      <c r="AJ418" s="4">
        <f t="shared" si="321"/>
        <v>1.6775670823247824E-2</v>
      </c>
      <c r="AK418" s="2">
        <f t="shared" si="297"/>
        <v>0.39809609594181961</v>
      </c>
      <c r="AL418" s="2">
        <f t="shared" si="298"/>
        <v>0.37145482340037816</v>
      </c>
      <c r="AM418" s="2">
        <f t="shared" si="299"/>
        <v>0.32131085407181792</v>
      </c>
      <c r="AN418" s="2">
        <f t="shared" si="300"/>
        <v>0.11994216694691076</v>
      </c>
      <c r="AO418" s="2">
        <f t="shared" si="301"/>
        <v>5.5970410221091699E-2</v>
      </c>
      <c r="AP418" s="2">
        <f t="shared" si="302"/>
        <v>4.7920903218910335E-2</v>
      </c>
      <c r="AQ418" s="2">
        <f t="shared" si="303"/>
        <v>1.7798594349969277E-2</v>
      </c>
      <c r="AR418" s="2">
        <f t="shared" si="304"/>
        <v>1.7352671345997661E-2</v>
      </c>
      <c r="AS418" s="2">
        <f t="array" ref="AS418">_xlfn.STDEV.S(IF(E$17:E$1040=E418,$C$17:$C$1040,""))</f>
        <v>1.2758628112718129E-2</v>
      </c>
      <c r="AT418" s="2">
        <f t="array" ref="AT418">_xlfn.STDEV.S(IF(F$17:F$1040=F418,$C$17:$C$1040,""))</f>
        <v>1.4290354294774564E-2</v>
      </c>
      <c r="AU418" s="2">
        <f t="array" ref="AU418">_xlfn.STDEV.S(IF(G$17:G$1040=G418,$C$17:$C$1040,""))</f>
        <v>1.8846293360579199E-2</v>
      </c>
      <c r="AV418" s="2">
        <f t="array" ref="AV418">_xlfn.STDEV.S(IF(H$17:H$1040=H418,$C$17:$C$1040,""))</f>
        <v>1.0893052654709622E-2</v>
      </c>
      <c r="AW418" s="2">
        <f t="array" ref="AW418">_xlfn.STDEV.S(IF(I$17:I$1040=I418,$C$17:$C$1040,""))</f>
        <v>9.3027672713671527E-3</v>
      </c>
      <c r="AX418" s="2">
        <f t="array" ref="AX418">_xlfn.STDEV.S(IF(J$17:J$1040=J418,$C$17:$C$1040,""))</f>
        <v>1.0566617987839309E-2</v>
      </c>
      <c r="AY418" s="2">
        <f t="array" ref="AY418">_xlfn.STDEV.S(IF(K$17:K$1040=K418,$C$17:$C$1040,""))</f>
        <v>1.1236772247663108E-2</v>
      </c>
      <c r="AZ418" s="2">
        <f t="array" ref="AZ418">_xlfn.STDEV.S(IF(L$17:L$1040=L418,$C$17:$C$1040,""))</f>
        <v>1.2405201217720855E-2</v>
      </c>
      <c r="BA418" s="5">
        <f t="shared" si="305"/>
        <v>31.202108285058262</v>
      </c>
      <c r="BB418" s="5">
        <f t="shared" si="306"/>
        <v>25.993394966855718</v>
      </c>
      <c r="BC418" s="5">
        <f t="shared" si="307"/>
        <v>17.04902114831259</v>
      </c>
      <c r="BD418" s="5">
        <f t="shared" si="308"/>
        <v>11.010886548414291</v>
      </c>
      <c r="BE418" s="5">
        <f t="shared" si="309"/>
        <v>6.0165334237009436</v>
      </c>
      <c r="BF418" s="5">
        <f t="shared" si="310"/>
        <v>4.5351221435335844</v>
      </c>
      <c r="BG418" s="5">
        <f t="shared" si="311"/>
        <v>1.5839596956920454</v>
      </c>
      <c r="BH418" s="5">
        <f t="shared" si="312"/>
        <v>1.3988222392724541</v>
      </c>
    </row>
    <row r="419" spans="1:60" x14ac:dyDescent="0.25">
      <c r="A419" t="s">
        <v>426</v>
      </c>
      <c r="B419">
        <v>140.36000000000001</v>
      </c>
      <c r="C419" s="2">
        <f t="shared" si="280"/>
        <v>-1.0852713178294504E-2</v>
      </c>
      <c r="D419" s="8">
        <f t="shared" si="313"/>
        <v>402</v>
      </c>
      <c r="E419" s="8">
        <f t="shared" si="278"/>
        <v>0</v>
      </c>
      <c r="F419" s="8">
        <f t="shared" si="279"/>
        <v>1</v>
      </c>
      <c r="G419" s="8">
        <f t="shared" si="279"/>
        <v>3</v>
      </c>
      <c r="H419" s="8">
        <f t="shared" si="279"/>
        <v>6</v>
      </c>
      <c r="I419" s="8">
        <f t="shared" si="279"/>
        <v>12</v>
      </c>
      <c r="J419" s="8">
        <f t="shared" si="279"/>
        <v>25</v>
      </c>
      <c r="K419" s="8">
        <f t="shared" si="279"/>
        <v>50</v>
      </c>
      <c r="L419" s="8">
        <f t="shared" si="279"/>
        <v>100</v>
      </c>
      <c r="M419" s="2">
        <f t="shared" si="281"/>
        <v>-1.0446901285107854E-3</v>
      </c>
      <c r="N419" s="2">
        <f t="shared" si="282"/>
        <v>-1.5670680214802213E-3</v>
      </c>
      <c r="O419" s="2">
        <f t="shared" si="283"/>
        <v>-2.5537329953500389E-3</v>
      </c>
      <c r="P419" s="2">
        <f t="shared" si="284"/>
        <v>-1.4081606142654166E-3</v>
      </c>
      <c r="Q419" s="2">
        <f t="shared" si="285"/>
        <v>-6.886564522328685E-4</v>
      </c>
      <c r="R419" s="2">
        <f t="shared" si="286"/>
        <v>-1.8385860239730628E-3</v>
      </c>
      <c r="S419" s="2">
        <f t="shared" si="287"/>
        <v>-6.0338884676163773E-3</v>
      </c>
      <c r="T419" s="2">
        <f t="shared" si="288"/>
        <v>-5.5879654636447618E-3</v>
      </c>
      <c r="U419" s="4">
        <f t="shared" si="289"/>
        <v>-9.8080230497837179E-3</v>
      </c>
      <c r="V419" s="4">
        <f t="shared" si="290"/>
        <v>-9.2856451568142824E-3</v>
      </c>
      <c r="W419" s="4">
        <f t="shared" si="291"/>
        <v>-8.2989801829444661E-3</v>
      </c>
      <c r="X419" s="4">
        <f t="shared" si="292"/>
        <v>-9.4445525640290875E-3</v>
      </c>
      <c r="Y419" s="4">
        <f t="shared" si="293"/>
        <v>-1.0164056726061636E-2</v>
      </c>
      <c r="Z419" s="4">
        <f t="shared" si="294"/>
        <v>-9.0141271543214413E-3</v>
      </c>
      <c r="AA419" s="4">
        <f t="shared" si="295"/>
        <v>-4.8188247106781268E-3</v>
      </c>
      <c r="AB419" s="4">
        <f t="shared" si="296"/>
        <v>-5.2647477146497423E-3</v>
      </c>
      <c r="AC419" s="4">
        <f t="shared" si="314"/>
        <v>0.2151339960269088</v>
      </c>
      <c r="AD419" s="4">
        <f t="shared" si="315"/>
        <v>0.15819480569324201</v>
      </c>
      <c r="AE419" s="4">
        <f t="shared" si="316"/>
        <v>5.0648323541431756E-2</v>
      </c>
      <c r="AF419" s="4">
        <f t="shared" si="317"/>
        <v>2.8882448300823919E-2</v>
      </c>
      <c r="AG419" s="4">
        <f t="shared" si="318"/>
        <v>1.521186922220551E-2</v>
      </c>
      <c r="AH419" s="4">
        <f t="shared" si="319"/>
        <v>2.6278478958298435E-4</v>
      </c>
      <c r="AI419" s="4">
        <f t="shared" si="320"/>
        <v>1.2848692120512928E-2</v>
      </c>
      <c r="AJ419" s="4">
        <f t="shared" si="321"/>
        <v>1.1510923108598081E-2</v>
      </c>
      <c r="AK419" s="2">
        <f t="shared" si="297"/>
        <v>0.39809609594181961</v>
      </c>
      <c r="AL419" s="2">
        <f t="shared" si="298"/>
        <v>0.37145482340037816</v>
      </c>
      <c r="AM419" s="2">
        <f t="shared" si="299"/>
        <v>0.32131085407181792</v>
      </c>
      <c r="AN419" s="2">
        <f t="shared" si="300"/>
        <v>0.11994216694691076</v>
      </c>
      <c r="AO419" s="2">
        <f t="shared" si="301"/>
        <v>5.5970410221091699E-2</v>
      </c>
      <c r="AP419" s="2">
        <f t="shared" si="302"/>
        <v>4.7920903218910335E-2</v>
      </c>
      <c r="AQ419" s="2">
        <f t="shared" si="303"/>
        <v>1.7798594349969277E-2</v>
      </c>
      <c r="AR419" s="2">
        <f t="shared" si="304"/>
        <v>1.7352671345997661E-2</v>
      </c>
      <c r="AS419" s="2">
        <f t="array" ref="AS419">_xlfn.STDEV.S(IF(E$17:E$1040=E419,$C$17:$C$1040,""))</f>
        <v>1.2758628112718129E-2</v>
      </c>
      <c r="AT419" s="2">
        <f t="array" ref="AT419">_xlfn.STDEV.S(IF(F$17:F$1040=F419,$C$17:$C$1040,""))</f>
        <v>1.4290354294774564E-2</v>
      </c>
      <c r="AU419" s="2">
        <f t="array" ref="AU419">_xlfn.STDEV.S(IF(G$17:G$1040=G419,$C$17:$C$1040,""))</f>
        <v>1.8846293360579199E-2</v>
      </c>
      <c r="AV419" s="2">
        <f t="array" ref="AV419">_xlfn.STDEV.S(IF(H$17:H$1040=H419,$C$17:$C$1040,""))</f>
        <v>1.0893052654709622E-2</v>
      </c>
      <c r="AW419" s="2">
        <f t="array" ref="AW419">_xlfn.STDEV.S(IF(I$17:I$1040=I419,$C$17:$C$1040,""))</f>
        <v>9.3027672713671527E-3</v>
      </c>
      <c r="AX419" s="2">
        <f t="array" ref="AX419">_xlfn.STDEV.S(IF(J$17:J$1040=J419,$C$17:$C$1040,""))</f>
        <v>1.0566617987839309E-2</v>
      </c>
      <c r="AY419" s="2">
        <f t="array" ref="AY419">_xlfn.STDEV.S(IF(K$17:K$1040=K419,$C$17:$C$1040,""))</f>
        <v>1.1236772247663108E-2</v>
      </c>
      <c r="AZ419" s="2">
        <f t="array" ref="AZ419">_xlfn.STDEV.S(IF(L$17:L$1040=L419,$C$17:$C$1040,""))</f>
        <v>1.2405201217720855E-2</v>
      </c>
      <c r="BA419" s="5">
        <f t="shared" si="305"/>
        <v>31.202108285058262</v>
      </c>
      <c r="BB419" s="5">
        <f t="shared" si="306"/>
        <v>25.993394966855718</v>
      </c>
      <c r="BC419" s="5">
        <f t="shared" si="307"/>
        <v>17.04902114831259</v>
      </c>
      <c r="BD419" s="5">
        <f t="shared" si="308"/>
        <v>11.010886548414291</v>
      </c>
      <c r="BE419" s="5">
        <f t="shared" si="309"/>
        <v>6.0165334237009436</v>
      </c>
      <c r="BF419" s="5">
        <f t="shared" si="310"/>
        <v>4.5351221435335844</v>
      </c>
      <c r="BG419" s="5">
        <f t="shared" si="311"/>
        <v>1.5839596956920454</v>
      </c>
      <c r="BH419" s="5">
        <f t="shared" si="312"/>
        <v>1.3988222392724541</v>
      </c>
    </row>
    <row r="420" spans="1:60" x14ac:dyDescent="0.25">
      <c r="A420" t="s">
        <v>427</v>
      </c>
      <c r="B420">
        <v>137.96</v>
      </c>
      <c r="C420" s="2">
        <f t="shared" si="280"/>
        <v>-1.7098888572242843E-2</v>
      </c>
      <c r="D420" s="8">
        <f t="shared" si="313"/>
        <v>403</v>
      </c>
      <c r="E420" s="8">
        <f t="shared" si="278"/>
        <v>0</v>
      </c>
      <c r="F420" s="8">
        <f t="shared" si="279"/>
        <v>1</v>
      </c>
      <c r="G420" s="8">
        <f t="shared" si="279"/>
        <v>3</v>
      </c>
      <c r="H420" s="8">
        <f t="shared" si="279"/>
        <v>6</v>
      </c>
      <c r="I420" s="8">
        <f t="shared" si="279"/>
        <v>12</v>
      </c>
      <c r="J420" s="8">
        <f t="shared" si="279"/>
        <v>25</v>
      </c>
      <c r="K420" s="8">
        <f t="shared" si="279"/>
        <v>50</v>
      </c>
      <c r="L420" s="8">
        <f t="shared" si="279"/>
        <v>100</v>
      </c>
      <c r="M420" s="2">
        <f t="shared" si="281"/>
        <v>-1.0446901285107854E-3</v>
      </c>
      <c r="N420" s="2">
        <f t="shared" si="282"/>
        <v>-1.5670680214802213E-3</v>
      </c>
      <c r="O420" s="2">
        <f t="shared" si="283"/>
        <v>-2.5537329953500389E-3</v>
      </c>
      <c r="P420" s="2">
        <f t="shared" si="284"/>
        <v>-1.4081606142654166E-3</v>
      </c>
      <c r="Q420" s="2">
        <f t="shared" si="285"/>
        <v>-6.886564522328685E-4</v>
      </c>
      <c r="R420" s="2">
        <f t="shared" si="286"/>
        <v>-1.8385860239730628E-3</v>
      </c>
      <c r="S420" s="2">
        <f t="shared" si="287"/>
        <v>-6.0338884676163773E-3</v>
      </c>
      <c r="T420" s="2">
        <f t="shared" si="288"/>
        <v>-5.5879654636447618E-3</v>
      </c>
      <c r="U420" s="4">
        <f t="shared" si="289"/>
        <v>-1.6054198443732057E-2</v>
      </c>
      <c r="V420" s="4">
        <f t="shared" si="290"/>
        <v>-1.5531820550762621E-2</v>
      </c>
      <c r="W420" s="4">
        <f t="shared" si="291"/>
        <v>-1.4545155576892805E-2</v>
      </c>
      <c r="X420" s="4">
        <f t="shared" si="292"/>
        <v>-1.5690727957977428E-2</v>
      </c>
      <c r="Y420" s="4">
        <f t="shared" si="293"/>
        <v>-1.6410232120009974E-2</v>
      </c>
      <c r="Z420" s="4">
        <f t="shared" si="294"/>
        <v>-1.526030254826978E-2</v>
      </c>
      <c r="AA420" s="4">
        <f t="shared" si="295"/>
        <v>-1.1065000104626466E-2</v>
      </c>
      <c r="AB420" s="4">
        <f t="shared" si="296"/>
        <v>-1.1510923108598081E-2</v>
      </c>
      <c r="AC420" s="4">
        <f t="shared" si="314"/>
        <v>0.19907979758317673</v>
      </c>
      <c r="AD420" s="4">
        <f t="shared" si="315"/>
        <v>0.14266298514247938</v>
      </c>
      <c r="AE420" s="4">
        <f t="shared" si="316"/>
        <v>3.6103167964538954E-2</v>
      </c>
      <c r="AF420" s="4">
        <f t="shared" si="317"/>
        <v>1.3191720342846491E-2</v>
      </c>
      <c r="AG420" s="4">
        <f t="shared" si="318"/>
        <v>-1.1983628978044641E-3</v>
      </c>
      <c r="AH420" s="4">
        <f t="shared" si="319"/>
        <v>-1.4997517758686796E-2</v>
      </c>
      <c r="AI420" s="4">
        <f t="shared" si="320"/>
        <v>1.7836920158864622E-3</v>
      </c>
      <c r="AJ420" s="4">
        <f t="shared" si="321"/>
        <v>0</v>
      </c>
      <c r="AK420" s="2">
        <f t="shared" si="297"/>
        <v>0.39809609594181961</v>
      </c>
      <c r="AL420" s="2">
        <f t="shared" si="298"/>
        <v>0.37145482340037816</v>
      </c>
      <c r="AM420" s="2">
        <f t="shared" si="299"/>
        <v>0.32131085407181792</v>
      </c>
      <c r="AN420" s="2">
        <f t="shared" si="300"/>
        <v>0.11994216694691076</v>
      </c>
      <c r="AO420" s="2">
        <f t="shared" si="301"/>
        <v>5.5970410221091699E-2</v>
      </c>
      <c r="AP420" s="2">
        <f t="shared" si="302"/>
        <v>4.7920903218910335E-2</v>
      </c>
      <c r="AQ420" s="2">
        <f t="shared" si="303"/>
        <v>1.7798594349969277E-2</v>
      </c>
      <c r="AR420" s="2">
        <f t="shared" si="304"/>
        <v>1.7352671345997661E-2</v>
      </c>
      <c r="AS420" s="2">
        <f t="array" ref="AS420">_xlfn.STDEV.S(IF(E$17:E$1040=E420,$C$17:$C$1040,""))</f>
        <v>1.2758628112718129E-2</v>
      </c>
      <c r="AT420" s="2">
        <f t="array" ref="AT420">_xlfn.STDEV.S(IF(F$17:F$1040=F420,$C$17:$C$1040,""))</f>
        <v>1.4290354294774564E-2</v>
      </c>
      <c r="AU420" s="2">
        <f t="array" ref="AU420">_xlfn.STDEV.S(IF(G$17:G$1040=G420,$C$17:$C$1040,""))</f>
        <v>1.8846293360579199E-2</v>
      </c>
      <c r="AV420" s="2">
        <f t="array" ref="AV420">_xlfn.STDEV.S(IF(H$17:H$1040=H420,$C$17:$C$1040,""))</f>
        <v>1.0893052654709622E-2</v>
      </c>
      <c r="AW420" s="2">
        <f t="array" ref="AW420">_xlfn.STDEV.S(IF(I$17:I$1040=I420,$C$17:$C$1040,""))</f>
        <v>9.3027672713671527E-3</v>
      </c>
      <c r="AX420" s="2">
        <f t="array" ref="AX420">_xlfn.STDEV.S(IF(J$17:J$1040=J420,$C$17:$C$1040,""))</f>
        <v>1.0566617987839309E-2</v>
      </c>
      <c r="AY420" s="2">
        <f t="array" ref="AY420">_xlfn.STDEV.S(IF(K$17:K$1040=K420,$C$17:$C$1040,""))</f>
        <v>1.1236772247663108E-2</v>
      </c>
      <c r="AZ420" s="2">
        <f t="array" ref="AZ420">_xlfn.STDEV.S(IF(L$17:L$1040=L420,$C$17:$C$1040,""))</f>
        <v>1.2405201217720855E-2</v>
      </c>
      <c r="BA420" s="5">
        <f t="shared" si="305"/>
        <v>31.202108285058262</v>
      </c>
      <c r="BB420" s="5">
        <f t="shared" si="306"/>
        <v>25.993394966855718</v>
      </c>
      <c r="BC420" s="5">
        <f t="shared" si="307"/>
        <v>17.04902114831259</v>
      </c>
      <c r="BD420" s="5">
        <f t="shared" si="308"/>
        <v>11.010886548414291</v>
      </c>
      <c r="BE420" s="5">
        <f t="shared" si="309"/>
        <v>6.0165334237009436</v>
      </c>
      <c r="BF420" s="5">
        <f t="shared" si="310"/>
        <v>4.5351221435335844</v>
      </c>
      <c r="BG420" s="5">
        <f t="shared" si="311"/>
        <v>1.5839596956920454</v>
      </c>
      <c r="BH420" s="5">
        <f t="shared" si="312"/>
        <v>1.3988222392724541</v>
      </c>
    </row>
    <row r="421" spans="1:60" x14ac:dyDescent="0.25">
      <c r="A421" t="s">
        <v>428</v>
      </c>
      <c r="B421">
        <v>138.58000000000001</v>
      </c>
      <c r="C421" s="2">
        <f t="shared" si="280"/>
        <v>4.4940562481878832E-3</v>
      </c>
      <c r="D421" s="8">
        <f t="shared" si="313"/>
        <v>404</v>
      </c>
      <c r="E421" s="8">
        <f t="shared" si="278"/>
        <v>0</v>
      </c>
      <c r="F421" s="8">
        <f t="shared" si="279"/>
        <v>1</v>
      </c>
      <c r="G421" s="8">
        <f t="shared" si="279"/>
        <v>3</v>
      </c>
      <c r="H421" s="8">
        <f t="shared" si="279"/>
        <v>6</v>
      </c>
      <c r="I421" s="8">
        <f t="shared" si="279"/>
        <v>12</v>
      </c>
      <c r="J421" s="8">
        <f t="shared" si="279"/>
        <v>25</v>
      </c>
      <c r="K421" s="8">
        <f t="shared" si="279"/>
        <v>50</v>
      </c>
      <c r="L421" s="8">
        <f t="shared" si="279"/>
        <v>101</v>
      </c>
      <c r="M421" s="2">
        <f t="shared" si="281"/>
        <v>-1.0446901285107854E-3</v>
      </c>
      <c r="N421" s="2">
        <f t="shared" si="282"/>
        <v>-1.5670680214802213E-3</v>
      </c>
      <c r="O421" s="2">
        <f t="shared" si="283"/>
        <v>-2.5537329953500389E-3</v>
      </c>
      <c r="P421" s="2">
        <f t="shared" si="284"/>
        <v>-1.4081606142654166E-3</v>
      </c>
      <c r="Q421" s="2">
        <f t="shared" si="285"/>
        <v>-6.886564522328685E-4</v>
      </c>
      <c r="R421" s="2">
        <f t="shared" si="286"/>
        <v>-1.8385860239730628E-3</v>
      </c>
      <c r="S421" s="2">
        <f t="shared" si="287"/>
        <v>-6.0338884676163773E-3</v>
      </c>
      <c r="T421" s="2">
        <f t="shared" si="288"/>
        <v>-6.4798114715879929E-3</v>
      </c>
      <c r="U421" s="4">
        <f t="shared" si="289"/>
        <v>5.5387463766986686E-3</v>
      </c>
      <c r="V421" s="4">
        <f t="shared" si="290"/>
        <v>6.0611242696681049E-3</v>
      </c>
      <c r="W421" s="4">
        <f t="shared" si="291"/>
        <v>7.0477892435379221E-3</v>
      </c>
      <c r="X421" s="4">
        <f t="shared" si="292"/>
        <v>5.9022168624532998E-3</v>
      </c>
      <c r="Y421" s="4">
        <f t="shared" si="293"/>
        <v>5.1827127004207517E-3</v>
      </c>
      <c r="Z421" s="4">
        <f t="shared" si="294"/>
        <v>6.332642272160946E-3</v>
      </c>
      <c r="AA421" s="4">
        <f t="shared" si="295"/>
        <v>1.0527944715804261E-2</v>
      </c>
      <c r="AB421" s="4">
        <f t="shared" si="296"/>
        <v>1.0973867719775876E-2</v>
      </c>
      <c r="AC421" s="4">
        <f t="shared" si="314"/>
        <v>0.20461854395987539</v>
      </c>
      <c r="AD421" s="4">
        <f t="shared" si="315"/>
        <v>0.14872410941214748</v>
      </c>
      <c r="AE421" s="4">
        <f t="shared" si="316"/>
        <v>4.3150957208076879E-2</v>
      </c>
      <c r="AF421" s="4">
        <f t="shared" si="317"/>
        <v>1.9093937205299789E-2</v>
      </c>
      <c r="AG421" s="4">
        <f t="shared" si="318"/>
        <v>3.9843498026162875E-3</v>
      </c>
      <c r="AH421" s="4">
        <f t="shared" si="319"/>
        <v>-8.6648754865258498E-3</v>
      </c>
      <c r="AI421" s="4">
        <f t="shared" si="320"/>
        <v>1.2311636731690723E-2</v>
      </c>
      <c r="AJ421" s="4">
        <f t="shared" si="321"/>
        <v>1.0973867719775876E-2</v>
      </c>
      <c r="AK421" s="2">
        <f t="shared" si="297"/>
        <v>0.39809609594181961</v>
      </c>
      <c r="AL421" s="2">
        <f t="shared" si="298"/>
        <v>0.37145482340037816</v>
      </c>
      <c r="AM421" s="2">
        <f t="shared" si="299"/>
        <v>0.32131085407181792</v>
      </c>
      <c r="AN421" s="2">
        <f t="shared" si="300"/>
        <v>0.11994216694691076</v>
      </c>
      <c r="AO421" s="2">
        <f t="shared" si="301"/>
        <v>5.5970410221091699E-2</v>
      </c>
      <c r="AP421" s="2">
        <f t="shared" si="302"/>
        <v>4.7920903218910335E-2</v>
      </c>
      <c r="AQ421" s="2">
        <f t="shared" si="303"/>
        <v>1.7798594349969277E-2</v>
      </c>
      <c r="AR421" s="2">
        <f t="shared" si="304"/>
        <v>1.6706698195515013E-2</v>
      </c>
      <c r="AS421" s="2">
        <f t="array" ref="AS421">_xlfn.STDEV.S(IF(E$17:E$1040=E421,$C$17:$C$1040,""))</f>
        <v>1.2758628112718129E-2</v>
      </c>
      <c r="AT421" s="2">
        <f t="array" ref="AT421">_xlfn.STDEV.S(IF(F$17:F$1040=F421,$C$17:$C$1040,""))</f>
        <v>1.4290354294774564E-2</v>
      </c>
      <c r="AU421" s="2">
        <f t="array" ref="AU421">_xlfn.STDEV.S(IF(G$17:G$1040=G421,$C$17:$C$1040,""))</f>
        <v>1.8846293360579199E-2</v>
      </c>
      <c r="AV421" s="2">
        <f t="array" ref="AV421">_xlfn.STDEV.S(IF(H$17:H$1040=H421,$C$17:$C$1040,""))</f>
        <v>1.0893052654709622E-2</v>
      </c>
      <c r="AW421" s="2">
        <f t="array" ref="AW421">_xlfn.STDEV.S(IF(I$17:I$1040=I421,$C$17:$C$1040,""))</f>
        <v>9.3027672713671527E-3</v>
      </c>
      <c r="AX421" s="2">
        <f t="array" ref="AX421">_xlfn.STDEV.S(IF(J$17:J$1040=J421,$C$17:$C$1040,""))</f>
        <v>1.0566617987839309E-2</v>
      </c>
      <c r="AY421" s="2">
        <f t="array" ref="AY421">_xlfn.STDEV.S(IF(K$17:K$1040=K421,$C$17:$C$1040,""))</f>
        <v>1.1236772247663108E-2</v>
      </c>
      <c r="AZ421" s="2">
        <f t="array" ref="AZ421">_xlfn.STDEV.S(IF(L$17:L$1040=L421,$C$17:$C$1040,""))</f>
        <v>1.18405732330374E-2</v>
      </c>
      <c r="BA421" s="5">
        <f t="shared" si="305"/>
        <v>31.202108285058262</v>
      </c>
      <c r="BB421" s="5">
        <f t="shared" si="306"/>
        <v>25.993394966855718</v>
      </c>
      <c r="BC421" s="5">
        <f t="shared" si="307"/>
        <v>17.04902114831259</v>
      </c>
      <c r="BD421" s="5">
        <f t="shared" si="308"/>
        <v>11.010886548414291</v>
      </c>
      <c r="BE421" s="5">
        <f t="shared" si="309"/>
        <v>6.0165334237009436</v>
      </c>
      <c r="BF421" s="5">
        <f t="shared" si="310"/>
        <v>4.5351221435335844</v>
      </c>
      <c r="BG421" s="5">
        <f t="shared" si="311"/>
        <v>1.5839596956920454</v>
      </c>
      <c r="BH421" s="5">
        <f t="shared" si="312"/>
        <v>1.4109703868812888</v>
      </c>
    </row>
    <row r="422" spans="1:60" x14ac:dyDescent="0.25">
      <c r="A422" t="s">
        <v>429</v>
      </c>
      <c r="B422">
        <v>138.29</v>
      </c>
      <c r="C422" s="2">
        <f t="shared" si="280"/>
        <v>-2.0926540626354795E-3</v>
      </c>
      <c r="D422" s="8">
        <f t="shared" si="313"/>
        <v>405</v>
      </c>
      <c r="E422" s="8">
        <f t="shared" si="278"/>
        <v>0</v>
      </c>
      <c r="F422" s="8">
        <f t="shared" si="279"/>
        <v>1</v>
      </c>
      <c r="G422" s="8">
        <f t="shared" si="279"/>
        <v>3</v>
      </c>
      <c r="H422" s="8">
        <f t="shared" si="279"/>
        <v>6</v>
      </c>
      <c r="I422" s="8">
        <f t="shared" si="279"/>
        <v>12</v>
      </c>
      <c r="J422" s="8">
        <f t="shared" si="279"/>
        <v>25</v>
      </c>
      <c r="K422" s="8">
        <f t="shared" si="279"/>
        <v>50</v>
      </c>
      <c r="L422" s="8">
        <f t="shared" si="279"/>
        <v>101</v>
      </c>
      <c r="M422" s="2">
        <f t="shared" si="281"/>
        <v>-1.0446901285107854E-3</v>
      </c>
      <c r="N422" s="2">
        <f t="shared" si="282"/>
        <v>-1.5670680214802213E-3</v>
      </c>
      <c r="O422" s="2">
        <f t="shared" si="283"/>
        <v>-2.5537329953500389E-3</v>
      </c>
      <c r="P422" s="2">
        <f t="shared" si="284"/>
        <v>-1.4081606142654166E-3</v>
      </c>
      <c r="Q422" s="2">
        <f t="shared" si="285"/>
        <v>-6.886564522328685E-4</v>
      </c>
      <c r="R422" s="2">
        <f t="shared" si="286"/>
        <v>-1.8385860239730628E-3</v>
      </c>
      <c r="S422" s="2">
        <f t="shared" si="287"/>
        <v>-6.0338884676163773E-3</v>
      </c>
      <c r="T422" s="2">
        <f t="shared" si="288"/>
        <v>-6.4798114715879929E-3</v>
      </c>
      <c r="U422" s="4">
        <f t="shared" si="289"/>
        <v>-1.0479639341246941E-3</v>
      </c>
      <c r="V422" s="4">
        <f t="shared" si="290"/>
        <v>-5.2558604115525822E-4</v>
      </c>
      <c r="W422" s="4">
        <f t="shared" si="291"/>
        <v>4.6107893271455942E-4</v>
      </c>
      <c r="X422" s="4">
        <f t="shared" si="292"/>
        <v>-6.8449344837006286E-4</v>
      </c>
      <c r="Y422" s="4">
        <f t="shared" si="293"/>
        <v>-1.403997610402611E-3</v>
      </c>
      <c r="Z422" s="4">
        <f t="shared" si="294"/>
        <v>-2.5406803866241667E-4</v>
      </c>
      <c r="AA422" s="4">
        <f t="shared" si="295"/>
        <v>3.9412344049808978E-3</v>
      </c>
      <c r="AB422" s="4">
        <f t="shared" si="296"/>
        <v>4.3871574089525134E-3</v>
      </c>
      <c r="AC422" s="4">
        <f t="shared" si="314"/>
        <v>0.20357058002575068</v>
      </c>
      <c r="AD422" s="4">
        <f t="shared" si="315"/>
        <v>0.14819852337099221</v>
      </c>
      <c r="AE422" s="4">
        <f t="shared" si="316"/>
        <v>4.3612036140791441E-2</v>
      </c>
      <c r="AF422" s="4">
        <f t="shared" si="317"/>
        <v>1.8409443756929725E-2</v>
      </c>
      <c r="AG422" s="4">
        <f t="shared" si="318"/>
        <v>2.5803521922136766E-3</v>
      </c>
      <c r="AH422" s="4">
        <f t="shared" si="319"/>
        <v>-8.9189435251882665E-3</v>
      </c>
      <c r="AI422" s="4">
        <f t="shared" si="320"/>
        <v>1.6252871136671621E-2</v>
      </c>
      <c r="AJ422" s="4">
        <f t="shared" si="321"/>
        <v>1.5361025128728389E-2</v>
      </c>
      <c r="AK422" s="2">
        <f t="shared" si="297"/>
        <v>0.39809609594181961</v>
      </c>
      <c r="AL422" s="2">
        <f t="shared" si="298"/>
        <v>0.37145482340037816</v>
      </c>
      <c r="AM422" s="2">
        <f t="shared" si="299"/>
        <v>0.32131085407181792</v>
      </c>
      <c r="AN422" s="2">
        <f t="shared" si="300"/>
        <v>0.11994216694691076</v>
      </c>
      <c r="AO422" s="2">
        <f t="shared" si="301"/>
        <v>5.5970410221091699E-2</v>
      </c>
      <c r="AP422" s="2">
        <f t="shared" si="302"/>
        <v>4.7920903218910335E-2</v>
      </c>
      <c r="AQ422" s="2">
        <f t="shared" si="303"/>
        <v>1.7798594349969277E-2</v>
      </c>
      <c r="AR422" s="2">
        <f t="shared" si="304"/>
        <v>1.6706698195515013E-2</v>
      </c>
      <c r="AS422" s="2">
        <f t="array" ref="AS422">_xlfn.STDEV.S(IF(E$17:E$1040=E422,$C$17:$C$1040,""))</f>
        <v>1.2758628112718129E-2</v>
      </c>
      <c r="AT422" s="2">
        <f t="array" ref="AT422">_xlfn.STDEV.S(IF(F$17:F$1040=F422,$C$17:$C$1040,""))</f>
        <v>1.4290354294774564E-2</v>
      </c>
      <c r="AU422" s="2">
        <f t="array" ref="AU422">_xlfn.STDEV.S(IF(G$17:G$1040=G422,$C$17:$C$1040,""))</f>
        <v>1.8846293360579199E-2</v>
      </c>
      <c r="AV422" s="2">
        <f t="array" ref="AV422">_xlfn.STDEV.S(IF(H$17:H$1040=H422,$C$17:$C$1040,""))</f>
        <v>1.0893052654709622E-2</v>
      </c>
      <c r="AW422" s="2">
        <f t="array" ref="AW422">_xlfn.STDEV.S(IF(I$17:I$1040=I422,$C$17:$C$1040,""))</f>
        <v>9.3027672713671527E-3</v>
      </c>
      <c r="AX422" s="2">
        <f t="array" ref="AX422">_xlfn.STDEV.S(IF(J$17:J$1040=J422,$C$17:$C$1040,""))</f>
        <v>1.0566617987839309E-2</v>
      </c>
      <c r="AY422" s="2">
        <f t="array" ref="AY422">_xlfn.STDEV.S(IF(K$17:K$1040=K422,$C$17:$C$1040,""))</f>
        <v>1.1236772247663108E-2</v>
      </c>
      <c r="AZ422" s="2">
        <f t="array" ref="AZ422">_xlfn.STDEV.S(IF(L$17:L$1040=L422,$C$17:$C$1040,""))</f>
        <v>1.18405732330374E-2</v>
      </c>
      <c r="BA422" s="5">
        <f t="shared" si="305"/>
        <v>31.202108285058262</v>
      </c>
      <c r="BB422" s="5">
        <f t="shared" si="306"/>
        <v>25.993394966855718</v>
      </c>
      <c r="BC422" s="5">
        <f t="shared" si="307"/>
        <v>17.04902114831259</v>
      </c>
      <c r="BD422" s="5">
        <f t="shared" si="308"/>
        <v>11.010886548414291</v>
      </c>
      <c r="BE422" s="5">
        <f t="shared" si="309"/>
        <v>6.0165334237009436</v>
      </c>
      <c r="BF422" s="5">
        <f t="shared" si="310"/>
        <v>4.5351221435335844</v>
      </c>
      <c r="BG422" s="5">
        <f t="shared" si="311"/>
        <v>1.5839596956920454</v>
      </c>
      <c r="BH422" s="5">
        <f t="shared" si="312"/>
        <v>1.4109703868812888</v>
      </c>
    </row>
    <row r="423" spans="1:60" x14ac:dyDescent="0.25">
      <c r="A423" t="s">
        <v>430</v>
      </c>
      <c r="B423">
        <v>137.58000000000001</v>
      </c>
      <c r="C423" s="2">
        <f t="shared" si="280"/>
        <v>-5.1341384048013694E-3</v>
      </c>
      <c r="D423" s="8">
        <f t="shared" si="313"/>
        <v>406</v>
      </c>
      <c r="E423" s="8">
        <f t="shared" si="278"/>
        <v>0</v>
      </c>
      <c r="F423" s="8">
        <f t="shared" si="279"/>
        <v>1</v>
      </c>
      <c r="G423" s="8">
        <f t="shared" si="279"/>
        <v>3</v>
      </c>
      <c r="H423" s="8">
        <f t="shared" si="279"/>
        <v>6</v>
      </c>
      <c r="I423" s="8">
        <f t="shared" si="279"/>
        <v>12</v>
      </c>
      <c r="J423" s="8">
        <f t="shared" si="279"/>
        <v>25</v>
      </c>
      <c r="K423" s="8">
        <f t="shared" si="279"/>
        <v>50</v>
      </c>
      <c r="L423" s="8">
        <f t="shared" si="279"/>
        <v>101</v>
      </c>
      <c r="M423" s="2">
        <f t="shared" si="281"/>
        <v>-1.0446901285107854E-3</v>
      </c>
      <c r="N423" s="2">
        <f t="shared" si="282"/>
        <v>-1.5670680214802213E-3</v>
      </c>
      <c r="O423" s="2">
        <f t="shared" si="283"/>
        <v>-2.5537329953500389E-3</v>
      </c>
      <c r="P423" s="2">
        <f t="shared" si="284"/>
        <v>-1.4081606142654166E-3</v>
      </c>
      <c r="Q423" s="2">
        <f t="shared" si="285"/>
        <v>-6.886564522328685E-4</v>
      </c>
      <c r="R423" s="2">
        <f t="shared" si="286"/>
        <v>-1.8385860239730628E-3</v>
      </c>
      <c r="S423" s="2">
        <f t="shared" si="287"/>
        <v>-6.0338884676163773E-3</v>
      </c>
      <c r="T423" s="2">
        <f t="shared" si="288"/>
        <v>-6.4798114715879929E-3</v>
      </c>
      <c r="U423" s="4">
        <f t="shared" si="289"/>
        <v>-4.089448276290584E-3</v>
      </c>
      <c r="V423" s="4">
        <f t="shared" si="290"/>
        <v>-3.5670703833211481E-3</v>
      </c>
      <c r="W423" s="4">
        <f t="shared" si="291"/>
        <v>-2.5804054094513305E-3</v>
      </c>
      <c r="X423" s="4">
        <f t="shared" si="292"/>
        <v>-3.7259777905359528E-3</v>
      </c>
      <c r="Y423" s="4">
        <f t="shared" si="293"/>
        <v>-4.4454819525685009E-3</v>
      </c>
      <c r="Z423" s="4">
        <f t="shared" si="294"/>
        <v>-3.2955523808283066E-3</v>
      </c>
      <c r="AA423" s="4">
        <f t="shared" si="295"/>
        <v>8.9975006281500791E-4</v>
      </c>
      <c r="AB423" s="4">
        <f t="shared" si="296"/>
        <v>1.3456730667866235E-3</v>
      </c>
      <c r="AC423" s="4">
        <f t="shared" si="314"/>
        <v>0.19948113174946008</v>
      </c>
      <c r="AD423" s="4">
        <f t="shared" si="315"/>
        <v>0.14463145298767105</v>
      </c>
      <c r="AE423" s="4">
        <f t="shared" si="316"/>
        <v>4.1031630731340113E-2</v>
      </c>
      <c r="AF423" s="4">
        <f t="shared" si="317"/>
        <v>1.4683465966393772E-2</v>
      </c>
      <c r="AG423" s="4">
        <f t="shared" si="318"/>
        <v>-1.8651297603548243E-3</v>
      </c>
      <c r="AH423" s="4">
        <f t="shared" si="319"/>
        <v>-1.2214495906016573E-2</v>
      </c>
      <c r="AI423" s="4">
        <f t="shared" si="320"/>
        <v>1.7152621199486628E-2</v>
      </c>
      <c r="AJ423" s="4">
        <f t="shared" si="321"/>
        <v>1.6706698195515013E-2</v>
      </c>
      <c r="AK423" s="2">
        <f t="shared" si="297"/>
        <v>0.39809609594181961</v>
      </c>
      <c r="AL423" s="2">
        <f t="shared" si="298"/>
        <v>0.37145482340037816</v>
      </c>
      <c r="AM423" s="2">
        <f t="shared" si="299"/>
        <v>0.32131085407181792</v>
      </c>
      <c r="AN423" s="2">
        <f t="shared" si="300"/>
        <v>0.11994216694691076</v>
      </c>
      <c r="AO423" s="2">
        <f t="shared" si="301"/>
        <v>5.5970410221091699E-2</v>
      </c>
      <c r="AP423" s="2">
        <f t="shared" si="302"/>
        <v>4.7920903218910335E-2</v>
      </c>
      <c r="AQ423" s="2">
        <f t="shared" si="303"/>
        <v>1.7798594349969277E-2</v>
      </c>
      <c r="AR423" s="2">
        <f t="shared" si="304"/>
        <v>1.6706698195515013E-2</v>
      </c>
      <c r="AS423" s="2">
        <f t="array" ref="AS423">_xlfn.STDEV.S(IF(E$17:E$1040=E423,$C$17:$C$1040,""))</f>
        <v>1.2758628112718129E-2</v>
      </c>
      <c r="AT423" s="2">
        <f t="array" ref="AT423">_xlfn.STDEV.S(IF(F$17:F$1040=F423,$C$17:$C$1040,""))</f>
        <v>1.4290354294774564E-2</v>
      </c>
      <c r="AU423" s="2">
        <f t="array" ref="AU423">_xlfn.STDEV.S(IF(G$17:G$1040=G423,$C$17:$C$1040,""))</f>
        <v>1.8846293360579199E-2</v>
      </c>
      <c r="AV423" s="2">
        <f t="array" ref="AV423">_xlfn.STDEV.S(IF(H$17:H$1040=H423,$C$17:$C$1040,""))</f>
        <v>1.0893052654709622E-2</v>
      </c>
      <c r="AW423" s="2">
        <f t="array" ref="AW423">_xlfn.STDEV.S(IF(I$17:I$1040=I423,$C$17:$C$1040,""))</f>
        <v>9.3027672713671527E-3</v>
      </c>
      <c r="AX423" s="2">
        <f t="array" ref="AX423">_xlfn.STDEV.S(IF(J$17:J$1040=J423,$C$17:$C$1040,""))</f>
        <v>1.0566617987839309E-2</v>
      </c>
      <c r="AY423" s="2">
        <f t="array" ref="AY423">_xlfn.STDEV.S(IF(K$17:K$1040=K423,$C$17:$C$1040,""))</f>
        <v>1.1236772247663108E-2</v>
      </c>
      <c r="AZ423" s="2">
        <f t="array" ref="AZ423">_xlfn.STDEV.S(IF(L$17:L$1040=L423,$C$17:$C$1040,""))</f>
        <v>1.18405732330374E-2</v>
      </c>
      <c r="BA423" s="5">
        <f t="shared" si="305"/>
        <v>31.202108285058262</v>
      </c>
      <c r="BB423" s="5">
        <f t="shared" si="306"/>
        <v>25.993394966855718</v>
      </c>
      <c r="BC423" s="5">
        <f t="shared" si="307"/>
        <v>17.04902114831259</v>
      </c>
      <c r="BD423" s="5">
        <f t="shared" si="308"/>
        <v>11.010886548414291</v>
      </c>
      <c r="BE423" s="5">
        <f t="shared" si="309"/>
        <v>6.0165334237009436</v>
      </c>
      <c r="BF423" s="5">
        <f t="shared" si="310"/>
        <v>4.5351221435335844</v>
      </c>
      <c r="BG423" s="5">
        <f t="shared" si="311"/>
        <v>1.5839596956920454</v>
      </c>
      <c r="BH423" s="5">
        <f t="shared" si="312"/>
        <v>1.4109703868812888</v>
      </c>
    </row>
    <row r="424" spans="1:60" x14ac:dyDescent="0.25">
      <c r="A424" t="s">
        <v>431</v>
      </c>
      <c r="B424">
        <v>134.38999999999999</v>
      </c>
      <c r="C424" s="2">
        <f t="shared" si="280"/>
        <v>-2.3186509667103006E-2</v>
      </c>
      <c r="D424" s="8">
        <f t="shared" si="313"/>
        <v>407</v>
      </c>
      <c r="E424" s="8">
        <f t="shared" si="278"/>
        <v>0</v>
      </c>
      <c r="F424" s="8">
        <f t="shared" si="279"/>
        <v>1</v>
      </c>
      <c r="G424" s="8">
        <f t="shared" si="279"/>
        <v>3</v>
      </c>
      <c r="H424" s="8">
        <f t="shared" si="279"/>
        <v>6</v>
      </c>
      <c r="I424" s="8">
        <f t="shared" si="279"/>
        <v>12</v>
      </c>
      <c r="J424" s="8">
        <f t="shared" si="279"/>
        <v>25</v>
      </c>
      <c r="K424" s="8">
        <f t="shared" si="279"/>
        <v>50</v>
      </c>
      <c r="L424" s="8">
        <f t="shared" si="279"/>
        <v>101</v>
      </c>
      <c r="M424" s="2">
        <f t="shared" si="281"/>
        <v>-1.0446901285107854E-3</v>
      </c>
      <c r="N424" s="2">
        <f t="shared" si="282"/>
        <v>-1.5670680214802213E-3</v>
      </c>
      <c r="O424" s="2">
        <f t="shared" si="283"/>
        <v>-2.5537329953500389E-3</v>
      </c>
      <c r="P424" s="2">
        <f t="shared" si="284"/>
        <v>-1.4081606142654166E-3</v>
      </c>
      <c r="Q424" s="2">
        <f t="shared" si="285"/>
        <v>-6.886564522328685E-4</v>
      </c>
      <c r="R424" s="2">
        <f t="shared" si="286"/>
        <v>-1.8385860239730628E-3</v>
      </c>
      <c r="S424" s="2">
        <f t="shared" si="287"/>
        <v>-6.0338884676163773E-3</v>
      </c>
      <c r="T424" s="2">
        <f t="shared" si="288"/>
        <v>-6.4798114715879929E-3</v>
      </c>
      <c r="U424" s="4">
        <f t="shared" si="289"/>
        <v>-2.214181953859222E-2</v>
      </c>
      <c r="V424" s="4">
        <f t="shared" si="290"/>
        <v>-2.1619441645622784E-2</v>
      </c>
      <c r="W424" s="4">
        <f t="shared" si="291"/>
        <v>-2.0632776671752968E-2</v>
      </c>
      <c r="X424" s="4">
        <f t="shared" si="292"/>
        <v>-2.1778349052837591E-2</v>
      </c>
      <c r="Y424" s="4">
        <f t="shared" si="293"/>
        <v>-2.2497853214870137E-2</v>
      </c>
      <c r="Z424" s="4">
        <f t="shared" si="294"/>
        <v>-2.1347923643129943E-2</v>
      </c>
      <c r="AA424" s="4">
        <f t="shared" si="295"/>
        <v>-1.7152621199486628E-2</v>
      </c>
      <c r="AB424" s="4">
        <f t="shared" si="296"/>
        <v>-1.6706698195515013E-2</v>
      </c>
      <c r="AC424" s="4">
        <f t="shared" si="314"/>
        <v>0.17733931221086785</v>
      </c>
      <c r="AD424" s="4">
        <f t="shared" si="315"/>
        <v>0.12301201134204827</v>
      </c>
      <c r="AE424" s="4">
        <f t="shared" si="316"/>
        <v>2.0398854059587145E-2</v>
      </c>
      <c r="AF424" s="4">
        <f t="shared" si="317"/>
        <v>-7.0948830864438189E-3</v>
      </c>
      <c r="AG424" s="4">
        <f t="shared" si="318"/>
        <v>-2.4362982975224962E-2</v>
      </c>
      <c r="AH424" s="4">
        <f t="shared" si="319"/>
        <v>-3.3562419549146516E-2</v>
      </c>
      <c r="AI424" s="4">
        <f t="shared" si="320"/>
        <v>0</v>
      </c>
      <c r="AJ424" s="4">
        <f t="shared" si="321"/>
        <v>0</v>
      </c>
      <c r="AK424" s="2">
        <f t="shared" si="297"/>
        <v>0.39809609594181961</v>
      </c>
      <c r="AL424" s="2">
        <f t="shared" si="298"/>
        <v>0.37145482340037816</v>
      </c>
      <c r="AM424" s="2">
        <f t="shared" si="299"/>
        <v>0.32131085407181792</v>
      </c>
      <c r="AN424" s="2">
        <f t="shared" si="300"/>
        <v>0.11994216694691076</v>
      </c>
      <c r="AO424" s="2">
        <f t="shared" si="301"/>
        <v>5.5970410221091699E-2</v>
      </c>
      <c r="AP424" s="2">
        <f t="shared" si="302"/>
        <v>4.7920903218910335E-2</v>
      </c>
      <c r="AQ424" s="2">
        <f t="shared" si="303"/>
        <v>1.7798594349969277E-2</v>
      </c>
      <c r="AR424" s="2">
        <f t="shared" si="304"/>
        <v>1.6706698195515013E-2</v>
      </c>
      <c r="AS424" s="2">
        <f t="array" ref="AS424">_xlfn.STDEV.S(IF(E$17:E$1040=E424,$C$17:$C$1040,""))</f>
        <v>1.2758628112718129E-2</v>
      </c>
      <c r="AT424" s="2">
        <f t="array" ref="AT424">_xlfn.STDEV.S(IF(F$17:F$1040=F424,$C$17:$C$1040,""))</f>
        <v>1.4290354294774564E-2</v>
      </c>
      <c r="AU424" s="2">
        <f t="array" ref="AU424">_xlfn.STDEV.S(IF(G$17:G$1040=G424,$C$17:$C$1040,""))</f>
        <v>1.8846293360579199E-2</v>
      </c>
      <c r="AV424" s="2">
        <f t="array" ref="AV424">_xlfn.STDEV.S(IF(H$17:H$1040=H424,$C$17:$C$1040,""))</f>
        <v>1.0893052654709622E-2</v>
      </c>
      <c r="AW424" s="2">
        <f t="array" ref="AW424">_xlfn.STDEV.S(IF(I$17:I$1040=I424,$C$17:$C$1040,""))</f>
        <v>9.3027672713671527E-3</v>
      </c>
      <c r="AX424" s="2">
        <f t="array" ref="AX424">_xlfn.STDEV.S(IF(J$17:J$1040=J424,$C$17:$C$1040,""))</f>
        <v>1.0566617987839309E-2</v>
      </c>
      <c r="AY424" s="2">
        <f t="array" ref="AY424">_xlfn.STDEV.S(IF(K$17:K$1040=K424,$C$17:$C$1040,""))</f>
        <v>1.1236772247663108E-2</v>
      </c>
      <c r="AZ424" s="2">
        <f t="array" ref="AZ424">_xlfn.STDEV.S(IF(L$17:L$1040=L424,$C$17:$C$1040,""))</f>
        <v>1.18405732330374E-2</v>
      </c>
      <c r="BA424" s="5">
        <f t="shared" si="305"/>
        <v>31.202108285058262</v>
      </c>
      <c r="BB424" s="5">
        <f t="shared" si="306"/>
        <v>25.993394966855718</v>
      </c>
      <c r="BC424" s="5">
        <f t="shared" si="307"/>
        <v>17.04902114831259</v>
      </c>
      <c r="BD424" s="5">
        <f t="shared" si="308"/>
        <v>11.010886548414291</v>
      </c>
      <c r="BE424" s="5">
        <f t="shared" si="309"/>
        <v>6.0165334237009436</v>
      </c>
      <c r="BF424" s="5">
        <f t="shared" si="310"/>
        <v>4.5351221435335844</v>
      </c>
      <c r="BG424" s="5">
        <f t="shared" si="311"/>
        <v>1.5839596956920454</v>
      </c>
      <c r="BH424" s="5">
        <f t="shared" si="312"/>
        <v>1.4109703868812888</v>
      </c>
    </row>
    <row r="425" spans="1:60" x14ac:dyDescent="0.25">
      <c r="A425" t="s">
        <v>432</v>
      </c>
      <c r="B425">
        <v>133.46</v>
      </c>
      <c r="C425" s="2">
        <f t="shared" si="280"/>
        <v>-6.9201577498324562E-3</v>
      </c>
      <c r="D425" s="8">
        <f t="shared" si="313"/>
        <v>408</v>
      </c>
      <c r="E425" s="8">
        <f t="shared" si="278"/>
        <v>0</v>
      </c>
      <c r="F425" s="8">
        <f t="shared" si="279"/>
        <v>1</v>
      </c>
      <c r="G425" s="8">
        <f t="shared" si="279"/>
        <v>3</v>
      </c>
      <c r="H425" s="8">
        <f t="shared" si="279"/>
        <v>6</v>
      </c>
      <c r="I425" s="8">
        <f t="shared" si="279"/>
        <v>12</v>
      </c>
      <c r="J425" s="8">
        <f t="shared" si="279"/>
        <v>25</v>
      </c>
      <c r="K425" s="8">
        <f t="shared" si="279"/>
        <v>51</v>
      </c>
      <c r="L425" s="8">
        <f t="shared" si="279"/>
        <v>102</v>
      </c>
      <c r="M425" s="2">
        <f t="shared" si="281"/>
        <v>-1.0446901285107854E-3</v>
      </c>
      <c r="N425" s="2">
        <f t="shared" si="282"/>
        <v>-1.5670680214802213E-3</v>
      </c>
      <c r="O425" s="2">
        <f t="shared" si="283"/>
        <v>-2.5537329953500389E-3</v>
      </c>
      <c r="P425" s="2">
        <f t="shared" si="284"/>
        <v>-1.4081606142654166E-3</v>
      </c>
      <c r="Q425" s="2">
        <f t="shared" si="285"/>
        <v>-6.886564522328685E-4</v>
      </c>
      <c r="R425" s="2">
        <f t="shared" si="286"/>
        <v>-1.8385860239730628E-3</v>
      </c>
      <c r="S425" s="2">
        <f t="shared" si="287"/>
        <v>2.3567164196702517E-3</v>
      </c>
      <c r="T425" s="2">
        <f t="shared" si="288"/>
        <v>3.212389880021066E-3</v>
      </c>
      <c r="U425" s="4">
        <f t="shared" si="289"/>
        <v>-5.8754676213216709E-3</v>
      </c>
      <c r="V425" s="4">
        <f t="shared" si="290"/>
        <v>-5.3530897283522345E-3</v>
      </c>
      <c r="W425" s="4">
        <f t="shared" si="291"/>
        <v>-4.3664247544824173E-3</v>
      </c>
      <c r="X425" s="4">
        <f t="shared" si="292"/>
        <v>-5.5119971355670396E-3</v>
      </c>
      <c r="Y425" s="4">
        <f t="shared" si="293"/>
        <v>-6.2315012975995877E-3</v>
      </c>
      <c r="Z425" s="4">
        <f t="shared" si="294"/>
        <v>-5.0815717258593934E-3</v>
      </c>
      <c r="AA425" s="4">
        <f t="shared" si="295"/>
        <v>-9.2768741695027079E-3</v>
      </c>
      <c r="AB425" s="4">
        <f t="shared" si="296"/>
        <v>-1.0132547629853522E-2</v>
      </c>
      <c r="AC425" s="4">
        <f t="shared" si="314"/>
        <v>0.17146384458954617</v>
      </c>
      <c r="AD425" s="4">
        <f t="shared" si="315"/>
        <v>0.11765892161369604</v>
      </c>
      <c r="AE425" s="4">
        <f t="shared" si="316"/>
        <v>1.6032429305104727E-2</v>
      </c>
      <c r="AF425" s="4">
        <f t="shared" si="317"/>
        <v>-1.2606880222010858E-2</v>
      </c>
      <c r="AG425" s="4">
        <f t="shared" si="318"/>
        <v>-3.0594484272824549E-2</v>
      </c>
      <c r="AH425" s="4">
        <f t="shared" si="319"/>
        <v>-3.8643991275005909E-2</v>
      </c>
      <c r="AI425" s="4">
        <f t="shared" si="320"/>
        <v>-9.2768741695027079E-3</v>
      </c>
      <c r="AJ425" s="4">
        <f t="shared" si="321"/>
        <v>-1.0132547629853522E-2</v>
      </c>
      <c r="AK425" s="2">
        <f t="shared" si="297"/>
        <v>0.39809609594181961</v>
      </c>
      <c r="AL425" s="2">
        <f t="shared" si="298"/>
        <v>0.37145482340037816</v>
      </c>
      <c r="AM425" s="2">
        <f t="shared" si="299"/>
        <v>0.32131085407181792</v>
      </c>
      <c r="AN425" s="2">
        <f t="shared" si="300"/>
        <v>0.11994216694691076</v>
      </c>
      <c r="AO425" s="2">
        <f t="shared" si="301"/>
        <v>5.5970410221091699E-2</v>
      </c>
      <c r="AP425" s="2">
        <f t="shared" si="302"/>
        <v>4.7920903218910335E-2</v>
      </c>
      <c r="AQ425" s="2">
        <f t="shared" si="303"/>
        <v>2.2256512976801257E-2</v>
      </c>
      <c r="AR425" s="2">
        <f t="shared" si="304"/>
        <v>1.0132547629853522E-2</v>
      </c>
      <c r="AS425" s="2">
        <f t="array" ref="AS425">_xlfn.STDEV.S(IF(E$17:E$1040=E425,$C$17:$C$1040,""))</f>
        <v>1.2758628112718129E-2</v>
      </c>
      <c r="AT425" s="2">
        <f t="array" ref="AT425">_xlfn.STDEV.S(IF(F$17:F$1040=F425,$C$17:$C$1040,""))</f>
        <v>1.4290354294774564E-2</v>
      </c>
      <c r="AU425" s="2">
        <f t="array" ref="AU425">_xlfn.STDEV.S(IF(G$17:G$1040=G425,$C$17:$C$1040,""))</f>
        <v>1.8846293360579199E-2</v>
      </c>
      <c r="AV425" s="2">
        <f t="array" ref="AV425">_xlfn.STDEV.S(IF(H$17:H$1040=H425,$C$17:$C$1040,""))</f>
        <v>1.0893052654709622E-2</v>
      </c>
      <c r="AW425" s="2">
        <f t="array" ref="AW425">_xlfn.STDEV.S(IF(I$17:I$1040=I425,$C$17:$C$1040,""))</f>
        <v>9.3027672713671527E-3</v>
      </c>
      <c r="AX425" s="2">
        <f t="array" ref="AX425">_xlfn.STDEV.S(IF(J$17:J$1040=J425,$C$17:$C$1040,""))</f>
        <v>1.0566617987839309E-2</v>
      </c>
      <c r="AY425" s="2">
        <f t="array" ref="AY425">_xlfn.STDEV.S(IF(K$17:K$1040=K425,$C$17:$C$1040,""))</f>
        <v>8.530088596045874E-3</v>
      </c>
      <c r="AZ425" s="2">
        <f t="array" ref="AZ425">_xlfn.STDEV.S(IF(L$17:L$1040=L425,$C$17:$C$1040,""))</f>
        <v>8.6508709158112165E-3</v>
      </c>
      <c r="BA425" s="5">
        <f t="shared" si="305"/>
        <v>31.202108285058262</v>
      </c>
      <c r="BB425" s="5">
        <f t="shared" si="306"/>
        <v>25.993394966855718</v>
      </c>
      <c r="BC425" s="5">
        <f t="shared" si="307"/>
        <v>17.04902114831259</v>
      </c>
      <c r="BD425" s="5">
        <f t="shared" si="308"/>
        <v>11.010886548414291</v>
      </c>
      <c r="BE425" s="5">
        <f t="shared" si="309"/>
        <v>6.0165334237009436</v>
      </c>
      <c r="BF425" s="5">
        <f t="shared" si="310"/>
        <v>4.5351221435335844</v>
      </c>
      <c r="BG425" s="5">
        <f t="shared" si="311"/>
        <v>2.6091772349373104</v>
      </c>
      <c r="BH425" s="5">
        <f t="shared" si="312"/>
        <v>1.1712748610471393</v>
      </c>
    </row>
    <row r="426" spans="1:60" x14ac:dyDescent="0.25">
      <c r="A426" t="s">
        <v>433</v>
      </c>
      <c r="B426">
        <v>134.49</v>
      </c>
      <c r="C426" s="2">
        <f t="shared" si="280"/>
        <v>7.7176682151955944E-3</v>
      </c>
      <c r="D426" s="8">
        <f t="shared" si="313"/>
        <v>409</v>
      </c>
      <c r="E426" s="8">
        <f t="shared" si="278"/>
        <v>0</v>
      </c>
      <c r="F426" s="8">
        <f t="shared" si="279"/>
        <v>1</v>
      </c>
      <c r="G426" s="8">
        <f t="shared" si="279"/>
        <v>3</v>
      </c>
      <c r="H426" s="8">
        <f t="shared" si="279"/>
        <v>6</v>
      </c>
      <c r="I426" s="8">
        <f t="shared" si="279"/>
        <v>12</v>
      </c>
      <c r="J426" s="8">
        <f t="shared" si="279"/>
        <v>25</v>
      </c>
      <c r="K426" s="8">
        <f t="shared" si="279"/>
        <v>51</v>
      </c>
      <c r="L426" s="8">
        <f t="shared" si="279"/>
        <v>102</v>
      </c>
      <c r="M426" s="2">
        <f t="shared" si="281"/>
        <v>-1.0446901285107854E-3</v>
      </c>
      <c r="N426" s="2">
        <f t="shared" si="282"/>
        <v>-1.5670680214802213E-3</v>
      </c>
      <c r="O426" s="2">
        <f t="shared" si="283"/>
        <v>-2.5537329953500389E-3</v>
      </c>
      <c r="P426" s="2">
        <f t="shared" si="284"/>
        <v>-1.4081606142654166E-3</v>
      </c>
      <c r="Q426" s="2">
        <f t="shared" si="285"/>
        <v>-6.886564522328685E-4</v>
      </c>
      <c r="R426" s="2">
        <f t="shared" si="286"/>
        <v>-1.8385860239730628E-3</v>
      </c>
      <c r="S426" s="2">
        <f t="shared" si="287"/>
        <v>2.3567164196702517E-3</v>
      </c>
      <c r="T426" s="2">
        <f t="shared" si="288"/>
        <v>3.212389880021066E-3</v>
      </c>
      <c r="U426" s="4">
        <f t="shared" si="289"/>
        <v>8.7623583437063807E-3</v>
      </c>
      <c r="V426" s="4">
        <f t="shared" si="290"/>
        <v>9.2847362366758161E-3</v>
      </c>
      <c r="W426" s="4">
        <f t="shared" si="291"/>
        <v>1.0271401210545632E-2</v>
      </c>
      <c r="X426" s="4">
        <f t="shared" si="292"/>
        <v>9.1258288294610111E-3</v>
      </c>
      <c r="Y426" s="4">
        <f t="shared" si="293"/>
        <v>8.4063246674284629E-3</v>
      </c>
      <c r="Z426" s="4">
        <f t="shared" si="294"/>
        <v>9.5562542391686572E-3</v>
      </c>
      <c r="AA426" s="4">
        <f t="shared" si="295"/>
        <v>5.3609517955253427E-3</v>
      </c>
      <c r="AB426" s="4">
        <f t="shared" si="296"/>
        <v>4.5052783351745285E-3</v>
      </c>
      <c r="AC426" s="4">
        <f t="shared" si="314"/>
        <v>0.18022620293325253</v>
      </c>
      <c r="AD426" s="4">
        <f t="shared" si="315"/>
        <v>0.12694365785037184</v>
      </c>
      <c r="AE426" s="4">
        <f t="shared" si="316"/>
        <v>2.6303830515650359E-2</v>
      </c>
      <c r="AF426" s="4">
        <f t="shared" si="317"/>
        <v>-3.4810513925498474E-3</v>
      </c>
      <c r="AG426" s="4">
        <f t="shared" si="318"/>
        <v>-2.2188159605396086E-2</v>
      </c>
      <c r="AH426" s="4">
        <f t="shared" si="319"/>
        <v>-2.9087737035837252E-2</v>
      </c>
      <c r="AI426" s="4">
        <f t="shared" si="320"/>
        <v>-3.9159223739773652E-3</v>
      </c>
      <c r="AJ426" s="4">
        <f t="shared" si="321"/>
        <v>-5.6272692946789937E-3</v>
      </c>
      <c r="AK426" s="2">
        <f t="shared" si="297"/>
        <v>0.39809609594181961</v>
      </c>
      <c r="AL426" s="2">
        <f t="shared" si="298"/>
        <v>0.37145482340037816</v>
      </c>
      <c r="AM426" s="2">
        <f t="shared" si="299"/>
        <v>0.32131085407181792</v>
      </c>
      <c r="AN426" s="2">
        <f t="shared" si="300"/>
        <v>0.11994216694691076</v>
      </c>
      <c r="AO426" s="2">
        <f t="shared" si="301"/>
        <v>5.5970410221091699E-2</v>
      </c>
      <c r="AP426" s="2">
        <f t="shared" si="302"/>
        <v>4.7920903218910335E-2</v>
      </c>
      <c r="AQ426" s="2">
        <f t="shared" si="303"/>
        <v>2.2256512976801257E-2</v>
      </c>
      <c r="AR426" s="2">
        <f t="shared" si="304"/>
        <v>1.0132547629853522E-2</v>
      </c>
      <c r="AS426" s="2">
        <f t="array" ref="AS426">_xlfn.STDEV.S(IF(E$17:E$1040=E426,$C$17:$C$1040,""))</f>
        <v>1.2758628112718129E-2</v>
      </c>
      <c r="AT426" s="2">
        <f t="array" ref="AT426">_xlfn.STDEV.S(IF(F$17:F$1040=F426,$C$17:$C$1040,""))</f>
        <v>1.4290354294774564E-2</v>
      </c>
      <c r="AU426" s="2">
        <f t="array" ref="AU426">_xlfn.STDEV.S(IF(G$17:G$1040=G426,$C$17:$C$1040,""))</f>
        <v>1.8846293360579199E-2</v>
      </c>
      <c r="AV426" s="2">
        <f t="array" ref="AV426">_xlfn.STDEV.S(IF(H$17:H$1040=H426,$C$17:$C$1040,""))</f>
        <v>1.0893052654709622E-2</v>
      </c>
      <c r="AW426" s="2">
        <f t="array" ref="AW426">_xlfn.STDEV.S(IF(I$17:I$1040=I426,$C$17:$C$1040,""))</f>
        <v>9.3027672713671527E-3</v>
      </c>
      <c r="AX426" s="2">
        <f t="array" ref="AX426">_xlfn.STDEV.S(IF(J$17:J$1040=J426,$C$17:$C$1040,""))</f>
        <v>1.0566617987839309E-2</v>
      </c>
      <c r="AY426" s="2">
        <f t="array" ref="AY426">_xlfn.STDEV.S(IF(K$17:K$1040=K426,$C$17:$C$1040,""))</f>
        <v>8.530088596045874E-3</v>
      </c>
      <c r="AZ426" s="2">
        <f t="array" ref="AZ426">_xlfn.STDEV.S(IF(L$17:L$1040=L426,$C$17:$C$1040,""))</f>
        <v>8.6508709158112165E-3</v>
      </c>
      <c r="BA426" s="5">
        <f t="shared" si="305"/>
        <v>31.202108285058262</v>
      </c>
      <c r="BB426" s="5">
        <f t="shared" si="306"/>
        <v>25.993394966855718</v>
      </c>
      <c r="BC426" s="5">
        <f t="shared" si="307"/>
        <v>17.04902114831259</v>
      </c>
      <c r="BD426" s="5">
        <f t="shared" si="308"/>
        <v>11.010886548414291</v>
      </c>
      <c r="BE426" s="5">
        <f t="shared" si="309"/>
        <v>6.0165334237009436</v>
      </c>
      <c r="BF426" s="5">
        <f t="shared" si="310"/>
        <v>4.5351221435335844</v>
      </c>
      <c r="BG426" s="5">
        <f t="shared" si="311"/>
        <v>2.6091772349373104</v>
      </c>
      <c r="BH426" s="5">
        <f t="shared" si="312"/>
        <v>1.1712748610471393</v>
      </c>
    </row>
    <row r="427" spans="1:60" x14ac:dyDescent="0.25">
      <c r="A427" t="s">
        <v>434</v>
      </c>
      <c r="B427">
        <v>134.41999999999999</v>
      </c>
      <c r="C427" s="2">
        <f t="shared" si="280"/>
        <v>-5.2048479440869322E-4</v>
      </c>
      <c r="D427" s="8">
        <f t="shared" si="313"/>
        <v>410</v>
      </c>
      <c r="E427" s="8">
        <f t="shared" si="278"/>
        <v>0</v>
      </c>
      <c r="F427" s="8">
        <f t="shared" si="279"/>
        <v>1</v>
      </c>
      <c r="G427" s="8">
        <f t="shared" si="279"/>
        <v>3</v>
      </c>
      <c r="H427" s="8">
        <f t="shared" si="279"/>
        <v>6</v>
      </c>
      <c r="I427" s="8">
        <f t="shared" si="279"/>
        <v>12</v>
      </c>
      <c r="J427" s="8">
        <f t="shared" si="279"/>
        <v>25</v>
      </c>
      <c r="K427" s="8">
        <f t="shared" si="279"/>
        <v>51</v>
      </c>
      <c r="L427" s="8">
        <f t="shared" si="279"/>
        <v>102</v>
      </c>
      <c r="M427" s="2">
        <f t="shared" si="281"/>
        <v>-1.0446901285107854E-3</v>
      </c>
      <c r="N427" s="2">
        <f t="shared" si="282"/>
        <v>-1.5670680214802213E-3</v>
      </c>
      <c r="O427" s="2">
        <f t="shared" si="283"/>
        <v>-2.5537329953500389E-3</v>
      </c>
      <c r="P427" s="2">
        <f t="shared" si="284"/>
        <v>-1.4081606142654166E-3</v>
      </c>
      <c r="Q427" s="2">
        <f t="shared" si="285"/>
        <v>-6.886564522328685E-4</v>
      </c>
      <c r="R427" s="2">
        <f t="shared" si="286"/>
        <v>-1.8385860239730628E-3</v>
      </c>
      <c r="S427" s="2">
        <f t="shared" si="287"/>
        <v>2.3567164196702517E-3</v>
      </c>
      <c r="T427" s="2">
        <f t="shared" si="288"/>
        <v>3.212389880021066E-3</v>
      </c>
      <c r="U427" s="4">
        <f t="shared" si="289"/>
        <v>5.2420533410209216E-4</v>
      </c>
      <c r="V427" s="4">
        <f t="shared" si="290"/>
        <v>1.046583227071528E-3</v>
      </c>
      <c r="W427" s="4">
        <f t="shared" si="291"/>
        <v>2.0332482009413457E-3</v>
      </c>
      <c r="X427" s="4">
        <f t="shared" si="292"/>
        <v>8.8767581985672341E-4</v>
      </c>
      <c r="Y427" s="4">
        <f t="shared" si="293"/>
        <v>1.6817165782417529E-4</v>
      </c>
      <c r="Z427" s="4">
        <f t="shared" si="294"/>
        <v>1.3181012295643696E-3</v>
      </c>
      <c r="AA427" s="4">
        <f t="shared" si="295"/>
        <v>-2.8772012140789449E-3</v>
      </c>
      <c r="AB427" s="4">
        <f t="shared" si="296"/>
        <v>-3.7328746744297592E-3</v>
      </c>
      <c r="AC427" s="4">
        <f t="shared" si="314"/>
        <v>0.18075040826735461</v>
      </c>
      <c r="AD427" s="4">
        <f t="shared" si="315"/>
        <v>0.12799024107744336</v>
      </c>
      <c r="AE427" s="4">
        <f t="shared" si="316"/>
        <v>2.8337078716591704E-2</v>
      </c>
      <c r="AF427" s="4">
        <f t="shared" si="317"/>
        <v>-2.593375572693124E-3</v>
      </c>
      <c r="AG427" s="4">
        <f t="shared" si="318"/>
        <v>-2.2019987947571911E-2</v>
      </c>
      <c r="AH427" s="4">
        <f t="shared" si="319"/>
        <v>-2.7769635806272883E-2</v>
      </c>
      <c r="AI427" s="4">
        <f t="shared" si="320"/>
        <v>-6.7931235880563101E-3</v>
      </c>
      <c r="AJ427" s="4">
        <f t="shared" si="321"/>
        <v>-9.3601439691087529E-3</v>
      </c>
      <c r="AK427" s="2">
        <f t="shared" si="297"/>
        <v>0.39809609594181961</v>
      </c>
      <c r="AL427" s="2">
        <f t="shared" si="298"/>
        <v>0.37145482340037816</v>
      </c>
      <c r="AM427" s="2">
        <f t="shared" si="299"/>
        <v>0.32131085407181792</v>
      </c>
      <c r="AN427" s="2">
        <f t="shared" si="300"/>
        <v>0.11994216694691076</v>
      </c>
      <c r="AO427" s="2">
        <f t="shared" si="301"/>
        <v>5.5970410221091699E-2</v>
      </c>
      <c r="AP427" s="2">
        <f t="shared" si="302"/>
        <v>4.7920903218910335E-2</v>
      </c>
      <c r="AQ427" s="2">
        <f t="shared" si="303"/>
        <v>2.2256512976801257E-2</v>
      </c>
      <c r="AR427" s="2">
        <f t="shared" si="304"/>
        <v>1.0132547629853522E-2</v>
      </c>
      <c r="AS427" s="2">
        <f t="array" ref="AS427">_xlfn.STDEV.S(IF(E$17:E$1040=E427,$C$17:$C$1040,""))</f>
        <v>1.2758628112718129E-2</v>
      </c>
      <c r="AT427" s="2">
        <f t="array" ref="AT427">_xlfn.STDEV.S(IF(F$17:F$1040=F427,$C$17:$C$1040,""))</f>
        <v>1.4290354294774564E-2</v>
      </c>
      <c r="AU427" s="2">
        <f t="array" ref="AU427">_xlfn.STDEV.S(IF(G$17:G$1040=G427,$C$17:$C$1040,""))</f>
        <v>1.8846293360579199E-2</v>
      </c>
      <c r="AV427" s="2">
        <f t="array" ref="AV427">_xlfn.STDEV.S(IF(H$17:H$1040=H427,$C$17:$C$1040,""))</f>
        <v>1.0893052654709622E-2</v>
      </c>
      <c r="AW427" s="2">
        <f t="array" ref="AW427">_xlfn.STDEV.S(IF(I$17:I$1040=I427,$C$17:$C$1040,""))</f>
        <v>9.3027672713671527E-3</v>
      </c>
      <c r="AX427" s="2">
        <f t="array" ref="AX427">_xlfn.STDEV.S(IF(J$17:J$1040=J427,$C$17:$C$1040,""))</f>
        <v>1.0566617987839309E-2</v>
      </c>
      <c r="AY427" s="2">
        <f t="array" ref="AY427">_xlfn.STDEV.S(IF(K$17:K$1040=K427,$C$17:$C$1040,""))</f>
        <v>8.530088596045874E-3</v>
      </c>
      <c r="AZ427" s="2">
        <f t="array" ref="AZ427">_xlfn.STDEV.S(IF(L$17:L$1040=L427,$C$17:$C$1040,""))</f>
        <v>8.6508709158112165E-3</v>
      </c>
      <c r="BA427" s="5">
        <f t="shared" si="305"/>
        <v>31.202108285058262</v>
      </c>
      <c r="BB427" s="5">
        <f t="shared" si="306"/>
        <v>25.993394966855718</v>
      </c>
      <c r="BC427" s="5">
        <f t="shared" si="307"/>
        <v>17.04902114831259</v>
      </c>
      <c r="BD427" s="5">
        <f t="shared" si="308"/>
        <v>11.010886548414291</v>
      </c>
      <c r="BE427" s="5">
        <f t="shared" si="309"/>
        <v>6.0165334237009436</v>
      </c>
      <c r="BF427" s="5">
        <f t="shared" si="310"/>
        <v>4.5351221435335844</v>
      </c>
      <c r="BG427" s="5">
        <f t="shared" si="311"/>
        <v>2.6091772349373104</v>
      </c>
      <c r="BH427" s="5">
        <f t="shared" si="312"/>
        <v>1.1712748610471393</v>
      </c>
    </row>
    <row r="428" spans="1:60" x14ac:dyDescent="0.25">
      <c r="A428" t="s">
        <v>435</v>
      </c>
      <c r="B428">
        <v>136.11000000000001</v>
      </c>
      <c r="C428" s="2">
        <f t="shared" si="280"/>
        <v>1.2572533849129819E-2</v>
      </c>
      <c r="D428" s="8">
        <f t="shared" si="313"/>
        <v>411</v>
      </c>
      <c r="E428" s="8">
        <f t="shared" si="278"/>
        <v>0</v>
      </c>
      <c r="F428" s="8">
        <f t="shared" si="279"/>
        <v>1</v>
      </c>
      <c r="G428" s="8">
        <f t="shared" ref="F428:L464" si="322">QUOTIENT($D428,G$2)</f>
        <v>3</v>
      </c>
      <c r="H428" s="8">
        <f t="shared" si="322"/>
        <v>6</v>
      </c>
      <c r="I428" s="8">
        <f t="shared" si="322"/>
        <v>12</v>
      </c>
      <c r="J428" s="8">
        <f t="shared" si="322"/>
        <v>25</v>
      </c>
      <c r="K428" s="8">
        <f t="shared" si="322"/>
        <v>51</v>
      </c>
      <c r="L428" s="8">
        <f t="shared" si="322"/>
        <v>102</v>
      </c>
      <c r="M428" s="2">
        <f t="shared" si="281"/>
        <v>-1.0446901285107854E-3</v>
      </c>
      <c r="N428" s="2">
        <f t="shared" si="282"/>
        <v>-1.5670680214802213E-3</v>
      </c>
      <c r="O428" s="2">
        <f t="shared" si="283"/>
        <v>-2.5537329953500389E-3</v>
      </c>
      <c r="P428" s="2">
        <f t="shared" si="284"/>
        <v>-1.4081606142654166E-3</v>
      </c>
      <c r="Q428" s="2">
        <f t="shared" si="285"/>
        <v>-6.886564522328685E-4</v>
      </c>
      <c r="R428" s="2">
        <f t="shared" si="286"/>
        <v>-1.8385860239730628E-3</v>
      </c>
      <c r="S428" s="2">
        <f t="shared" si="287"/>
        <v>2.3567164196702517E-3</v>
      </c>
      <c r="T428" s="2">
        <f t="shared" si="288"/>
        <v>3.212389880021066E-3</v>
      </c>
      <c r="U428" s="4">
        <f t="shared" si="289"/>
        <v>1.3617223977640605E-2</v>
      </c>
      <c r="V428" s="4">
        <f t="shared" si="290"/>
        <v>1.4139601870610041E-2</v>
      </c>
      <c r="W428" s="4">
        <f t="shared" si="291"/>
        <v>1.5126266844479857E-2</v>
      </c>
      <c r="X428" s="4">
        <f t="shared" si="292"/>
        <v>1.3980694463395235E-2</v>
      </c>
      <c r="Y428" s="4">
        <f t="shared" si="293"/>
        <v>1.3261190301362687E-2</v>
      </c>
      <c r="Z428" s="4">
        <f t="shared" si="294"/>
        <v>1.4411119873102882E-2</v>
      </c>
      <c r="AA428" s="4">
        <f t="shared" si="295"/>
        <v>1.0215817429459567E-2</v>
      </c>
      <c r="AB428" s="4">
        <f t="shared" si="296"/>
        <v>9.3601439691087529E-3</v>
      </c>
      <c r="AC428" s="4">
        <f t="shared" si="314"/>
        <v>0.1943676322449952</v>
      </c>
      <c r="AD428" s="4">
        <f t="shared" si="315"/>
        <v>0.14212984294805339</v>
      </c>
      <c r="AE428" s="4">
        <f t="shared" si="316"/>
        <v>4.3463345561071565E-2</v>
      </c>
      <c r="AF428" s="4">
        <f t="shared" si="317"/>
        <v>1.1387318890702111E-2</v>
      </c>
      <c r="AG428" s="4">
        <f t="shared" si="318"/>
        <v>-8.7587976462092237E-3</v>
      </c>
      <c r="AH428" s="4">
        <f t="shared" si="319"/>
        <v>-1.3358515933170001E-2</v>
      </c>
      <c r="AI428" s="4">
        <f t="shared" si="320"/>
        <v>3.4226938414032571E-3</v>
      </c>
      <c r="AJ428" s="4">
        <f t="shared" si="321"/>
        <v>0</v>
      </c>
      <c r="AK428" s="2">
        <f t="shared" si="297"/>
        <v>0.39809609594181961</v>
      </c>
      <c r="AL428" s="2">
        <f t="shared" si="298"/>
        <v>0.37145482340037816</v>
      </c>
      <c r="AM428" s="2">
        <f t="shared" si="299"/>
        <v>0.32131085407181792</v>
      </c>
      <c r="AN428" s="2">
        <f t="shared" si="300"/>
        <v>0.11994216694691076</v>
      </c>
      <c r="AO428" s="2">
        <f t="shared" si="301"/>
        <v>5.5970410221091699E-2</v>
      </c>
      <c r="AP428" s="2">
        <f t="shared" si="302"/>
        <v>4.7920903218910335E-2</v>
      </c>
      <c r="AQ428" s="2">
        <f t="shared" si="303"/>
        <v>2.2256512976801257E-2</v>
      </c>
      <c r="AR428" s="2">
        <f t="shared" si="304"/>
        <v>1.0132547629853522E-2</v>
      </c>
      <c r="AS428" s="2">
        <f t="array" ref="AS428">_xlfn.STDEV.S(IF(E$17:E$1040=E428,$C$17:$C$1040,""))</f>
        <v>1.2758628112718129E-2</v>
      </c>
      <c r="AT428" s="2">
        <f t="array" ref="AT428">_xlfn.STDEV.S(IF(F$17:F$1040=F428,$C$17:$C$1040,""))</f>
        <v>1.4290354294774564E-2</v>
      </c>
      <c r="AU428" s="2">
        <f t="array" ref="AU428">_xlfn.STDEV.S(IF(G$17:G$1040=G428,$C$17:$C$1040,""))</f>
        <v>1.8846293360579199E-2</v>
      </c>
      <c r="AV428" s="2">
        <f t="array" ref="AV428">_xlfn.STDEV.S(IF(H$17:H$1040=H428,$C$17:$C$1040,""))</f>
        <v>1.0893052654709622E-2</v>
      </c>
      <c r="AW428" s="2">
        <f t="array" ref="AW428">_xlfn.STDEV.S(IF(I$17:I$1040=I428,$C$17:$C$1040,""))</f>
        <v>9.3027672713671527E-3</v>
      </c>
      <c r="AX428" s="2">
        <f t="array" ref="AX428">_xlfn.STDEV.S(IF(J$17:J$1040=J428,$C$17:$C$1040,""))</f>
        <v>1.0566617987839309E-2</v>
      </c>
      <c r="AY428" s="2">
        <f t="array" ref="AY428">_xlfn.STDEV.S(IF(K$17:K$1040=K428,$C$17:$C$1040,""))</f>
        <v>8.530088596045874E-3</v>
      </c>
      <c r="AZ428" s="2">
        <f t="array" ref="AZ428">_xlfn.STDEV.S(IF(L$17:L$1040=L428,$C$17:$C$1040,""))</f>
        <v>8.6508709158112165E-3</v>
      </c>
      <c r="BA428" s="5">
        <f t="shared" si="305"/>
        <v>31.202108285058262</v>
      </c>
      <c r="BB428" s="5">
        <f t="shared" si="306"/>
        <v>25.993394966855718</v>
      </c>
      <c r="BC428" s="5">
        <f t="shared" si="307"/>
        <v>17.04902114831259</v>
      </c>
      <c r="BD428" s="5">
        <f t="shared" si="308"/>
        <v>11.010886548414291</v>
      </c>
      <c r="BE428" s="5">
        <f t="shared" si="309"/>
        <v>6.0165334237009436</v>
      </c>
      <c r="BF428" s="5">
        <f t="shared" si="310"/>
        <v>4.5351221435335844</v>
      </c>
      <c r="BG428" s="5">
        <f t="shared" si="311"/>
        <v>2.6091772349373104</v>
      </c>
      <c r="BH428" s="5">
        <f t="shared" si="312"/>
        <v>1.1712748610471393</v>
      </c>
    </row>
    <row r="429" spans="1:60" x14ac:dyDescent="0.25">
      <c r="A429" t="s">
        <v>436</v>
      </c>
      <c r="B429">
        <v>135.97</v>
      </c>
      <c r="C429" s="2">
        <f t="shared" si="280"/>
        <v>-1.0285798251414846E-3</v>
      </c>
      <c r="D429" s="8">
        <f t="shared" si="313"/>
        <v>412</v>
      </c>
      <c r="E429" s="8">
        <f t="shared" si="278"/>
        <v>0</v>
      </c>
      <c r="F429" s="8">
        <f t="shared" si="322"/>
        <v>1</v>
      </c>
      <c r="G429" s="8">
        <f t="shared" si="322"/>
        <v>3</v>
      </c>
      <c r="H429" s="8">
        <f t="shared" si="322"/>
        <v>6</v>
      </c>
      <c r="I429" s="8">
        <f t="shared" si="322"/>
        <v>12</v>
      </c>
      <c r="J429" s="8">
        <f t="shared" si="322"/>
        <v>25</v>
      </c>
      <c r="K429" s="8">
        <f t="shared" si="322"/>
        <v>51</v>
      </c>
      <c r="L429" s="8">
        <f t="shared" si="322"/>
        <v>103</v>
      </c>
      <c r="M429" s="2">
        <f t="shared" si="281"/>
        <v>-1.0446901285107854E-3</v>
      </c>
      <c r="N429" s="2">
        <f t="shared" si="282"/>
        <v>-1.5670680214802213E-3</v>
      </c>
      <c r="O429" s="2">
        <f t="shared" si="283"/>
        <v>-2.5537329953500389E-3</v>
      </c>
      <c r="P429" s="2">
        <f t="shared" si="284"/>
        <v>-1.4081606142654166E-3</v>
      </c>
      <c r="Q429" s="2">
        <f t="shared" si="285"/>
        <v>-6.886564522328685E-4</v>
      </c>
      <c r="R429" s="2">
        <f t="shared" si="286"/>
        <v>-1.8385860239730628E-3</v>
      </c>
      <c r="S429" s="2">
        <f t="shared" si="287"/>
        <v>2.3567164196702517E-3</v>
      </c>
      <c r="T429" s="2">
        <f t="shared" si="288"/>
        <v>1.5010429593194374E-3</v>
      </c>
      <c r="U429" s="4">
        <f t="shared" si="289"/>
        <v>1.611030336930077E-5</v>
      </c>
      <c r="V429" s="4">
        <f t="shared" si="290"/>
        <v>5.3848819633873666E-4</v>
      </c>
      <c r="W429" s="4">
        <f t="shared" si="291"/>
        <v>1.5251531702085543E-3</v>
      </c>
      <c r="X429" s="4">
        <f t="shared" si="292"/>
        <v>3.7958078912393202E-4</v>
      </c>
      <c r="Y429" s="4">
        <f t="shared" si="293"/>
        <v>-3.399233729086161E-4</v>
      </c>
      <c r="Z429" s="4">
        <f t="shared" si="294"/>
        <v>8.1000619883157821E-4</v>
      </c>
      <c r="AA429" s="4">
        <f t="shared" si="295"/>
        <v>-3.3852962448117363E-3</v>
      </c>
      <c r="AB429" s="4">
        <f t="shared" si="296"/>
        <v>-2.529622784460922E-3</v>
      </c>
      <c r="AC429" s="4">
        <f t="shared" si="314"/>
        <v>0.19438374254836449</v>
      </c>
      <c r="AD429" s="4">
        <f t="shared" si="315"/>
        <v>0.14266833114439212</v>
      </c>
      <c r="AE429" s="4">
        <f t="shared" si="316"/>
        <v>4.4988498731280122E-2</v>
      </c>
      <c r="AF429" s="4">
        <f t="shared" si="317"/>
        <v>1.1766899679826043E-2</v>
      </c>
      <c r="AG429" s="4">
        <f t="shared" si="318"/>
        <v>-9.0987210191178398E-3</v>
      </c>
      <c r="AH429" s="4">
        <f t="shared" si="319"/>
        <v>-1.2548509734338423E-2</v>
      </c>
      <c r="AI429" s="4">
        <f t="shared" si="320"/>
        <v>3.7397596591520754E-5</v>
      </c>
      <c r="AJ429" s="4">
        <f t="shared" si="321"/>
        <v>-2.529622784460922E-3</v>
      </c>
      <c r="AK429" s="2">
        <f t="shared" si="297"/>
        <v>0.39809609594181961</v>
      </c>
      <c r="AL429" s="2">
        <f t="shared" si="298"/>
        <v>0.37145482340037816</v>
      </c>
      <c r="AM429" s="2">
        <f t="shared" si="299"/>
        <v>0.32131085407181792</v>
      </c>
      <c r="AN429" s="2">
        <f t="shared" si="300"/>
        <v>0.11994216694691076</v>
      </c>
      <c r="AO429" s="2">
        <f t="shared" si="301"/>
        <v>5.5970410221091699E-2</v>
      </c>
      <c r="AP429" s="2">
        <f t="shared" si="302"/>
        <v>4.7920903218910335E-2</v>
      </c>
      <c r="AQ429" s="2">
        <f t="shared" si="303"/>
        <v>2.2256512976801257E-2</v>
      </c>
      <c r="AR429" s="2">
        <f t="shared" si="304"/>
        <v>1.4653588131408657E-2</v>
      </c>
      <c r="AS429" s="2">
        <f t="array" ref="AS429">_xlfn.STDEV.S(IF(E$17:E$1040=E429,$C$17:$C$1040,""))</f>
        <v>1.2758628112718129E-2</v>
      </c>
      <c r="AT429" s="2">
        <f t="array" ref="AT429">_xlfn.STDEV.S(IF(F$17:F$1040=F429,$C$17:$C$1040,""))</f>
        <v>1.4290354294774564E-2</v>
      </c>
      <c r="AU429" s="2">
        <f t="array" ref="AU429">_xlfn.STDEV.S(IF(G$17:G$1040=G429,$C$17:$C$1040,""))</f>
        <v>1.8846293360579199E-2</v>
      </c>
      <c r="AV429" s="2">
        <f t="array" ref="AV429">_xlfn.STDEV.S(IF(H$17:H$1040=H429,$C$17:$C$1040,""))</f>
        <v>1.0893052654709622E-2</v>
      </c>
      <c r="AW429" s="2">
        <f t="array" ref="AW429">_xlfn.STDEV.S(IF(I$17:I$1040=I429,$C$17:$C$1040,""))</f>
        <v>9.3027672713671527E-3</v>
      </c>
      <c r="AX429" s="2">
        <f t="array" ref="AX429">_xlfn.STDEV.S(IF(J$17:J$1040=J429,$C$17:$C$1040,""))</f>
        <v>1.0566617987839309E-2</v>
      </c>
      <c r="AY429" s="2">
        <f t="array" ref="AY429">_xlfn.STDEV.S(IF(K$17:K$1040=K429,$C$17:$C$1040,""))</f>
        <v>8.530088596045874E-3</v>
      </c>
      <c r="AZ429" s="2">
        <f t="array" ref="AZ429">_xlfn.STDEV.S(IF(L$17:L$1040=L429,$C$17:$C$1040,""))</f>
        <v>9.6430762868610874E-3</v>
      </c>
      <c r="BA429" s="5">
        <f t="shared" si="305"/>
        <v>31.202108285058262</v>
      </c>
      <c r="BB429" s="5">
        <f t="shared" si="306"/>
        <v>25.993394966855718</v>
      </c>
      <c r="BC429" s="5">
        <f t="shared" si="307"/>
        <v>17.04902114831259</v>
      </c>
      <c r="BD429" s="5">
        <f t="shared" si="308"/>
        <v>11.010886548414291</v>
      </c>
      <c r="BE429" s="5">
        <f t="shared" si="309"/>
        <v>6.0165334237009436</v>
      </c>
      <c r="BF429" s="5">
        <f t="shared" si="310"/>
        <v>4.5351221435335844</v>
      </c>
      <c r="BG429" s="5">
        <f t="shared" si="311"/>
        <v>2.6091772349373104</v>
      </c>
      <c r="BH429" s="5">
        <f t="shared" si="312"/>
        <v>1.5195968273500549</v>
      </c>
    </row>
    <row r="430" spans="1:60" x14ac:dyDescent="0.25">
      <c r="A430" t="s">
        <v>437</v>
      </c>
      <c r="B430">
        <v>136.76</v>
      </c>
      <c r="C430" s="2">
        <f t="shared" si="280"/>
        <v>5.8101051702581508E-3</v>
      </c>
      <c r="D430" s="8">
        <f t="shared" si="313"/>
        <v>413</v>
      </c>
      <c r="E430" s="8">
        <f t="shared" si="278"/>
        <v>0</v>
      </c>
      <c r="F430" s="8">
        <f t="shared" si="322"/>
        <v>1</v>
      </c>
      <c r="G430" s="8">
        <f t="shared" si="322"/>
        <v>3</v>
      </c>
      <c r="H430" s="8">
        <f t="shared" si="322"/>
        <v>6</v>
      </c>
      <c r="I430" s="8">
        <f t="shared" si="322"/>
        <v>12</v>
      </c>
      <c r="J430" s="8">
        <f t="shared" si="322"/>
        <v>25</v>
      </c>
      <c r="K430" s="8">
        <f t="shared" si="322"/>
        <v>51</v>
      </c>
      <c r="L430" s="8">
        <f t="shared" si="322"/>
        <v>103</v>
      </c>
      <c r="M430" s="2">
        <f t="shared" si="281"/>
        <v>-1.0446901285107854E-3</v>
      </c>
      <c r="N430" s="2">
        <f t="shared" si="282"/>
        <v>-1.5670680214802213E-3</v>
      </c>
      <c r="O430" s="2">
        <f t="shared" si="283"/>
        <v>-2.5537329953500389E-3</v>
      </c>
      <c r="P430" s="2">
        <f t="shared" si="284"/>
        <v>-1.4081606142654166E-3</v>
      </c>
      <c r="Q430" s="2">
        <f t="shared" si="285"/>
        <v>-6.886564522328685E-4</v>
      </c>
      <c r="R430" s="2">
        <f t="shared" si="286"/>
        <v>-1.8385860239730628E-3</v>
      </c>
      <c r="S430" s="2">
        <f t="shared" si="287"/>
        <v>2.3567164196702517E-3</v>
      </c>
      <c r="T430" s="2">
        <f t="shared" si="288"/>
        <v>1.5010429593194374E-3</v>
      </c>
      <c r="U430" s="4">
        <f t="shared" si="289"/>
        <v>6.8547952987689361E-3</v>
      </c>
      <c r="V430" s="4">
        <f t="shared" si="290"/>
        <v>7.3771731917383725E-3</v>
      </c>
      <c r="W430" s="4">
        <f t="shared" si="291"/>
        <v>8.3638381656081888E-3</v>
      </c>
      <c r="X430" s="4">
        <f t="shared" si="292"/>
        <v>7.2182657845235674E-3</v>
      </c>
      <c r="Y430" s="4">
        <f t="shared" si="293"/>
        <v>6.4987616224910193E-3</v>
      </c>
      <c r="Z430" s="4">
        <f t="shared" si="294"/>
        <v>7.6486911942312136E-3</v>
      </c>
      <c r="AA430" s="4">
        <f t="shared" si="295"/>
        <v>3.4533887505878991E-3</v>
      </c>
      <c r="AB430" s="4">
        <f t="shared" si="296"/>
        <v>4.3090622109387133E-3</v>
      </c>
      <c r="AC430" s="4">
        <f t="shared" si="314"/>
        <v>0.20123853784713341</v>
      </c>
      <c r="AD430" s="4">
        <f t="shared" si="315"/>
        <v>0.15004550433613048</v>
      </c>
      <c r="AE430" s="4">
        <f t="shared" si="316"/>
        <v>5.3352336896888314E-2</v>
      </c>
      <c r="AF430" s="4">
        <f t="shared" si="317"/>
        <v>1.8985165464349613E-2</v>
      </c>
      <c r="AG430" s="4">
        <f t="shared" si="318"/>
        <v>-2.5999593966268206E-3</v>
      </c>
      <c r="AH430" s="4">
        <f t="shared" si="319"/>
        <v>-4.8998185401072092E-3</v>
      </c>
      <c r="AI430" s="4">
        <f t="shared" si="320"/>
        <v>3.4907863471794198E-3</v>
      </c>
      <c r="AJ430" s="4">
        <f t="shared" si="321"/>
        <v>1.7794394264777913E-3</v>
      </c>
      <c r="AK430" s="2">
        <f t="shared" si="297"/>
        <v>0.39809609594181961</v>
      </c>
      <c r="AL430" s="2">
        <f t="shared" si="298"/>
        <v>0.37145482340037816</v>
      </c>
      <c r="AM430" s="2">
        <f t="shared" si="299"/>
        <v>0.32131085407181792</v>
      </c>
      <c r="AN430" s="2">
        <f t="shared" si="300"/>
        <v>0.11994216694691076</v>
      </c>
      <c r="AO430" s="2">
        <f t="shared" si="301"/>
        <v>5.5970410221091699E-2</v>
      </c>
      <c r="AP430" s="2">
        <f t="shared" si="302"/>
        <v>4.7920903218910335E-2</v>
      </c>
      <c r="AQ430" s="2">
        <f t="shared" si="303"/>
        <v>2.2256512976801257E-2</v>
      </c>
      <c r="AR430" s="2">
        <f t="shared" si="304"/>
        <v>1.4653588131408657E-2</v>
      </c>
      <c r="AS430" s="2">
        <f t="array" ref="AS430">_xlfn.STDEV.S(IF(E$17:E$1040=E430,$C$17:$C$1040,""))</f>
        <v>1.2758628112718129E-2</v>
      </c>
      <c r="AT430" s="2">
        <f t="array" ref="AT430">_xlfn.STDEV.S(IF(F$17:F$1040=F430,$C$17:$C$1040,""))</f>
        <v>1.4290354294774564E-2</v>
      </c>
      <c r="AU430" s="2">
        <f t="array" ref="AU430">_xlfn.STDEV.S(IF(G$17:G$1040=G430,$C$17:$C$1040,""))</f>
        <v>1.8846293360579199E-2</v>
      </c>
      <c r="AV430" s="2">
        <f t="array" ref="AV430">_xlfn.STDEV.S(IF(H$17:H$1040=H430,$C$17:$C$1040,""))</f>
        <v>1.0893052654709622E-2</v>
      </c>
      <c r="AW430" s="2">
        <f t="array" ref="AW430">_xlfn.STDEV.S(IF(I$17:I$1040=I430,$C$17:$C$1040,""))</f>
        <v>9.3027672713671527E-3</v>
      </c>
      <c r="AX430" s="2">
        <f t="array" ref="AX430">_xlfn.STDEV.S(IF(J$17:J$1040=J430,$C$17:$C$1040,""))</f>
        <v>1.0566617987839309E-2</v>
      </c>
      <c r="AY430" s="2">
        <f t="array" ref="AY430">_xlfn.STDEV.S(IF(K$17:K$1040=K430,$C$17:$C$1040,""))</f>
        <v>8.530088596045874E-3</v>
      </c>
      <c r="AZ430" s="2">
        <f t="array" ref="AZ430">_xlfn.STDEV.S(IF(L$17:L$1040=L430,$C$17:$C$1040,""))</f>
        <v>9.6430762868610874E-3</v>
      </c>
      <c r="BA430" s="5">
        <f t="shared" si="305"/>
        <v>31.202108285058262</v>
      </c>
      <c r="BB430" s="5">
        <f t="shared" si="306"/>
        <v>25.993394966855718</v>
      </c>
      <c r="BC430" s="5">
        <f t="shared" si="307"/>
        <v>17.04902114831259</v>
      </c>
      <c r="BD430" s="5">
        <f t="shared" si="308"/>
        <v>11.010886548414291</v>
      </c>
      <c r="BE430" s="5">
        <f t="shared" si="309"/>
        <v>6.0165334237009436</v>
      </c>
      <c r="BF430" s="5">
        <f t="shared" si="310"/>
        <v>4.5351221435335844</v>
      </c>
      <c r="BG430" s="5">
        <f t="shared" si="311"/>
        <v>2.6091772349373104</v>
      </c>
      <c r="BH430" s="5">
        <f t="shared" si="312"/>
        <v>1.5195968273500549</v>
      </c>
    </row>
    <row r="431" spans="1:60" x14ac:dyDescent="0.25">
      <c r="A431" t="s">
        <v>438</v>
      </c>
      <c r="B431">
        <v>138.38</v>
      </c>
      <c r="C431" s="2">
        <f t="shared" si="280"/>
        <v>1.1845568879789381E-2</v>
      </c>
      <c r="D431" s="8">
        <f t="shared" si="313"/>
        <v>414</v>
      </c>
      <c r="E431" s="8">
        <f t="shared" si="278"/>
        <v>0</v>
      </c>
      <c r="F431" s="8">
        <f t="shared" si="322"/>
        <v>1</v>
      </c>
      <c r="G431" s="8">
        <f t="shared" si="322"/>
        <v>3</v>
      </c>
      <c r="H431" s="8">
        <f t="shared" si="322"/>
        <v>6</v>
      </c>
      <c r="I431" s="8">
        <f t="shared" si="322"/>
        <v>12</v>
      </c>
      <c r="J431" s="8">
        <f t="shared" si="322"/>
        <v>25</v>
      </c>
      <c r="K431" s="8">
        <f t="shared" si="322"/>
        <v>51</v>
      </c>
      <c r="L431" s="8">
        <f t="shared" si="322"/>
        <v>103</v>
      </c>
      <c r="M431" s="2">
        <f t="shared" si="281"/>
        <v>-1.0446901285107854E-3</v>
      </c>
      <c r="N431" s="2">
        <f t="shared" si="282"/>
        <v>-1.5670680214802213E-3</v>
      </c>
      <c r="O431" s="2">
        <f t="shared" si="283"/>
        <v>-2.5537329953500389E-3</v>
      </c>
      <c r="P431" s="2">
        <f t="shared" si="284"/>
        <v>-1.4081606142654166E-3</v>
      </c>
      <c r="Q431" s="2">
        <f t="shared" si="285"/>
        <v>-6.886564522328685E-4</v>
      </c>
      <c r="R431" s="2">
        <f t="shared" si="286"/>
        <v>-1.8385860239730628E-3</v>
      </c>
      <c r="S431" s="2">
        <f t="shared" si="287"/>
        <v>2.3567164196702517E-3</v>
      </c>
      <c r="T431" s="2">
        <f t="shared" si="288"/>
        <v>1.5010429593194374E-3</v>
      </c>
      <c r="U431" s="4">
        <f t="shared" si="289"/>
        <v>1.2890259008300167E-2</v>
      </c>
      <c r="V431" s="4">
        <f t="shared" si="290"/>
        <v>1.3412636901269603E-2</v>
      </c>
      <c r="W431" s="4">
        <f t="shared" si="291"/>
        <v>1.4399301875139419E-2</v>
      </c>
      <c r="X431" s="4">
        <f t="shared" si="292"/>
        <v>1.3253729494054798E-2</v>
      </c>
      <c r="Y431" s="4">
        <f t="shared" si="293"/>
        <v>1.253422533202225E-2</v>
      </c>
      <c r="Z431" s="4">
        <f t="shared" si="294"/>
        <v>1.3684154903762444E-2</v>
      </c>
      <c r="AA431" s="4">
        <f t="shared" si="295"/>
        <v>9.4888524601191293E-3</v>
      </c>
      <c r="AB431" s="4">
        <f t="shared" si="296"/>
        <v>1.0344525920469944E-2</v>
      </c>
      <c r="AC431" s="4">
        <f t="shared" si="314"/>
        <v>0.21412879685543357</v>
      </c>
      <c r="AD431" s="4">
        <f t="shared" si="315"/>
        <v>0.16345814123740007</v>
      </c>
      <c r="AE431" s="4">
        <f t="shared" si="316"/>
        <v>6.7751638772027736E-2</v>
      </c>
      <c r="AF431" s="4">
        <f t="shared" si="317"/>
        <v>3.2238894958404408E-2</v>
      </c>
      <c r="AG431" s="4">
        <f t="shared" si="318"/>
        <v>9.9342659353954289E-3</v>
      </c>
      <c r="AH431" s="4">
        <f t="shared" si="319"/>
        <v>8.7843363636552346E-3</v>
      </c>
      <c r="AI431" s="4">
        <f t="shared" si="320"/>
        <v>1.2979638807298549E-2</v>
      </c>
      <c r="AJ431" s="4">
        <f t="shared" si="321"/>
        <v>1.2123965346947735E-2</v>
      </c>
      <c r="AK431" s="2">
        <f t="shared" si="297"/>
        <v>0.39809609594181961</v>
      </c>
      <c r="AL431" s="2">
        <f t="shared" si="298"/>
        <v>0.37145482340037816</v>
      </c>
      <c r="AM431" s="2">
        <f t="shared" si="299"/>
        <v>0.32131085407181792</v>
      </c>
      <c r="AN431" s="2">
        <f t="shared" si="300"/>
        <v>0.11994216694691076</v>
      </c>
      <c r="AO431" s="2">
        <f t="shared" si="301"/>
        <v>5.5970410221091699E-2</v>
      </c>
      <c r="AP431" s="2">
        <f t="shared" si="302"/>
        <v>4.7920903218910335E-2</v>
      </c>
      <c r="AQ431" s="2">
        <f t="shared" si="303"/>
        <v>2.2256512976801257E-2</v>
      </c>
      <c r="AR431" s="2">
        <f t="shared" si="304"/>
        <v>1.4653588131408657E-2</v>
      </c>
      <c r="AS431" s="2">
        <f t="array" ref="AS431">_xlfn.STDEV.S(IF(E$17:E$1040=E431,$C$17:$C$1040,""))</f>
        <v>1.2758628112718129E-2</v>
      </c>
      <c r="AT431" s="2">
        <f t="array" ref="AT431">_xlfn.STDEV.S(IF(F$17:F$1040=F431,$C$17:$C$1040,""))</f>
        <v>1.4290354294774564E-2</v>
      </c>
      <c r="AU431" s="2">
        <f t="array" ref="AU431">_xlfn.STDEV.S(IF(G$17:G$1040=G431,$C$17:$C$1040,""))</f>
        <v>1.8846293360579199E-2</v>
      </c>
      <c r="AV431" s="2">
        <f t="array" ref="AV431">_xlfn.STDEV.S(IF(H$17:H$1040=H431,$C$17:$C$1040,""))</f>
        <v>1.0893052654709622E-2</v>
      </c>
      <c r="AW431" s="2">
        <f t="array" ref="AW431">_xlfn.STDEV.S(IF(I$17:I$1040=I431,$C$17:$C$1040,""))</f>
        <v>9.3027672713671527E-3</v>
      </c>
      <c r="AX431" s="2">
        <f t="array" ref="AX431">_xlfn.STDEV.S(IF(J$17:J$1040=J431,$C$17:$C$1040,""))</f>
        <v>1.0566617987839309E-2</v>
      </c>
      <c r="AY431" s="2">
        <f t="array" ref="AY431">_xlfn.STDEV.S(IF(K$17:K$1040=K431,$C$17:$C$1040,""))</f>
        <v>8.530088596045874E-3</v>
      </c>
      <c r="AZ431" s="2">
        <f t="array" ref="AZ431">_xlfn.STDEV.S(IF(L$17:L$1040=L431,$C$17:$C$1040,""))</f>
        <v>9.6430762868610874E-3</v>
      </c>
      <c r="BA431" s="5">
        <f t="shared" si="305"/>
        <v>31.202108285058262</v>
      </c>
      <c r="BB431" s="5">
        <f t="shared" si="306"/>
        <v>25.993394966855718</v>
      </c>
      <c r="BC431" s="5">
        <f t="shared" si="307"/>
        <v>17.04902114831259</v>
      </c>
      <c r="BD431" s="5">
        <f t="shared" si="308"/>
        <v>11.010886548414291</v>
      </c>
      <c r="BE431" s="5">
        <f t="shared" si="309"/>
        <v>6.0165334237009436</v>
      </c>
      <c r="BF431" s="5">
        <f t="shared" si="310"/>
        <v>4.5351221435335844</v>
      </c>
      <c r="BG431" s="5">
        <f t="shared" si="311"/>
        <v>2.6091772349373104</v>
      </c>
      <c r="BH431" s="5">
        <f t="shared" si="312"/>
        <v>1.5195968273500549</v>
      </c>
    </row>
    <row r="432" spans="1:60" x14ac:dyDescent="0.25">
      <c r="A432" t="s">
        <v>439</v>
      </c>
      <c r="B432">
        <v>136.91</v>
      </c>
      <c r="C432" s="2">
        <f t="shared" si="280"/>
        <v>-1.0622922387628297E-2</v>
      </c>
      <c r="D432" s="8">
        <f t="shared" si="313"/>
        <v>415</v>
      </c>
      <c r="E432" s="8">
        <f t="shared" si="278"/>
        <v>0</v>
      </c>
      <c r="F432" s="8">
        <f t="shared" si="322"/>
        <v>1</v>
      </c>
      <c r="G432" s="8">
        <f t="shared" si="322"/>
        <v>3</v>
      </c>
      <c r="H432" s="8">
        <f t="shared" si="322"/>
        <v>6</v>
      </c>
      <c r="I432" s="8">
        <f t="shared" si="322"/>
        <v>12</v>
      </c>
      <c r="J432" s="8">
        <f t="shared" si="322"/>
        <v>25</v>
      </c>
      <c r="K432" s="8">
        <f t="shared" si="322"/>
        <v>51</v>
      </c>
      <c r="L432" s="8">
        <f t="shared" si="322"/>
        <v>103</v>
      </c>
      <c r="M432" s="2">
        <f t="shared" si="281"/>
        <v>-1.0446901285107854E-3</v>
      </c>
      <c r="N432" s="2">
        <f t="shared" si="282"/>
        <v>-1.5670680214802213E-3</v>
      </c>
      <c r="O432" s="2">
        <f t="shared" si="283"/>
        <v>-2.5537329953500389E-3</v>
      </c>
      <c r="P432" s="2">
        <f t="shared" si="284"/>
        <v>-1.4081606142654166E-3</v>
      </c>
      <c r="Q432" s="2">
        <f t="shared" si="285"/>
        <v>-6.886564522328685E-4</v>
      </c>
      <c r="R432" s="2">
        <f t="shared" si="286"/>
        <v>-1.8385860239730628E-3</v>
      </c>
      <c r="S432" s="2">
        <f t="shared" si="287"/>
        <v>2.3567164196702517E-3</v>
      </c>
      <c r="T432" s="2">
        <f t="shared" si="288"/>
        <v>1.5010429593194374E-3</v>
      </c>
      <c r="U432" s="4">
        <f t="shared" si="289"/>
        <v>-9.5782322591175112E-3</v>
      </c>
      <c r="V432" s="4">
        <f t="shared" si="290"/>
        <v>-9.0558543661480757E-3</v>
      </c>
      <c r="W432" s="4">
        <f t="shared" si="291"/>
        <v>-8.0691893922782594E-3</v>
      </c>
      <c r="X432" s="4">
        <f t="shared" si="292"/>
        <v>-9.2147617733628808E-3</v>
      </c>
      <c r="Y432" s="4">
        <f t="shared" si="293"/>
        <v>-9.9342659353954289E-3</v>
      </c>
      <c r="Z432" s="4">
        <f t="shared" si="294"/>
        <v>-8.7843363636552346E-3</v>
      </c>
      <c r="AA432" s="4">
        <f t="shared" si="295"/>
        <v>-1.2979638807298549E-2</v>
      </c>
      <c r="AB432" s="4">
        <f t="shared" si="296"/>
        <v>-1.2123965346947735E-2</v>
      </c>
      <c r="AC432" s="4">
        <f t="shared" si="314"/>
        <v>0.20455056459631604</v>
      </c>
      <c r="AD432" s="4">
        <f t="shared" si="315"/>
        <v>0.15440228687125199</v>
      </c>
      <c r="AE432" s="4">
        <f t="shared" si="316"/>
        <v>5.968244937974948E-2</v>
      </c>
      <c r="AF432" s="4">
        <f t="shared" si="317"/>
        <v>2.3024133185041526E-2</v>
      </c>
      <c r="AG432" s="4">
        <f t="shared" si="318"/>
        <v>0</v>
      </c>
      <c r="AH432" s="4">
        <f t="shared" si="319"/>
        <v>0</v>
      </c>
      <c r="AI432" s="4">
        <f t="shared" si="320"/>
        <v>0</v>
      </c>
      <c r="AJ432" s="4">
        <f t="shared" si="321"/>
        <v>0</v>
      </c>
      <c r="AK432" s="2">
        <f t="shared" si="297"/>
        <v>0.39809609594181961</v>
      </c>
      <c r="AL432" s="2">
        <f t="shared" si="298"/>
        <v>0.37145482340037816</v>
      </c>
      <c r="AM432" s="2">
        <f t="shared" si="299"/>
        <v>0.32131085407181792</v>
      </c>
      <c r="AN432" s="2">
        <f t="shared" si="300"/>
        <v>0.11994216694691076</v>
      </c>
      <c r="AO432" s="2">
        <f t="shared" si="301"/>
        <v>5.5970410221091699E-2</v>
      </c>
      <c r="AP432" s="2">
        <f t="shared" si="302"/>
        <v>4.7920903218910335E-2</v>
      </c>
      <c r="AQ432" s="2">
        <f t="shared" si="303"/>
        <v>2.2256512976801257E-2</v>
      </c>
      <c r="AR432" s="2">
        <f t="shared" si="304"/>
        <v>1.4653588131408657E-2</v>
      </c>
      <c r="AS432" s="2">
        <f t="array" ref="AS432">_xlfn.STDEV.S(IF(E$17:E$1040=E432,$C$17:$C$1040,""))</f>
        <v>1.2758628112718129E-2</v>
      </c>
      <c r="AT432" s="2">
        <f t="array" ref="AT432">_xlfn.STDEV.S(IF(F$17:F$1040=F432,$C$17:$C$1040,""))</f>
        <v>1.4290354294774564E-2</v>
      </c>
      <c r="AU432" s="2">
        <f t="array" ref="AU432">_xlfn.STDEV.S(IF(G$17:G$1040=G432,$C$17:$C$1040,""))</f>
        <v>1.8846293360579199E-2</v>
      </c>
      <c r="AV432" s="2">
        <f t="array" ref="AV432">_xlfn.STDEV.S(IF(H$17:H$1040=H432,$C$17:$C$1040,""))</f>
        <v>1.0893052654709622E-2</v>
      </c>
      <c r="AW432" s="2">
        <f t="array" ref="AW432">_xlfn.STDEV.S(IF(I$17:I$1040=I432,$C$17:$C$1040,""))</f>
        <v>9.3027672713671527E-3</v>
      </c>
      <c r="AX432" s="2">
        <f t="array" ref="AX432">_xlfn.STDEV.S(IF(J$17:J$1040=J432,$C$17:$C$1040,""))</f>
        <v>1.0566617987839309E-2</v>
      </c>
      <c r="AY432" s="2">
        <f t="array" ref="AY432">_xlfn.STDEV.S(IF(K$17:K$1040=K432,$C$17:$C$1040,""))</f>
        <v>8.530088596045874E-3</v>
      </c>
      <c r="AZ432" s="2">
        <f t="array" ref="AZ432">_xlfn.STDEV.S(IF(L$17:L$1040=L432,$C$17:$C$1040,""))</f>
        <v>9.6430762868610874E-3</v>
      </c>
      <c r="BA432" s="5">
        <f t="shared" si="305"/>
        <v>31.202108285058262</v>
      </c>
      <c r="BB432" s="5">
        <f t="shared" si="306"/>
        <v>25.993394966855718</v>
      </c>
      <c r="BC432" s="5">
        <f t="shared" si="307"/>
        <v>17.04902114831259</v>
      </c>
      <c r="BD432" s="5">
        <f t="shared" si="308"/>
        <v>11.010886548414291</v>
      </c>
      <c r="BE432" s="5">
        <f t="shared" si="309"/>
        <v>6.0165334237009436</v>
      </c>
      <c r="BF432" s="5">
        <f t="shared" si="310"/>
        <v>4.5351221435335844</v>
      </c>
      <c r="BG432" s="5">
        <f t="shared" si="311"/>
        <v>2.6091772349373104</v>
      </c>
      <c r="BH432" s="5">
        <f t="shared" si="312"/>
        <v>1.5195968273500549</v>
      </c>
    </row>
    <row r="433" spans="1:60" x14ac:dyDescent="0.25">
      <c r="A433" t="s">
        <v>440</v>
      </c>
      <c r="B433">
        <v>136.30000000000001</v>
      </c>
      <c r="C433" s="2">
        <f t="shared" si="280"/>
        <v>-4.4554817033086724E-3</v>
      </c>
      <c r="D433" s="8">
        <f t="shared" si="313"/>
        <v>416</v>
      </c>
      <c r="E433" s="8">
        <f t="shared" si="278"/>
        <v>0</v>
      </c>
      <c r="F433" s="8">
        <f t="shared" si="322"/>
        <v>1</v>
      </c>
      <c r="G433" s="8">
        <f t="shared" si="322"/>
        <v>3</v>
      </c>
      <c r="H433" s="8">
        <f t="shared" si="322"/>
        <v>6</v>
      </c>
      <c r="I433" s="8">
        <f t="shared" si="322"/>
        <v>13</v>
      </c>
      <c r="J433" s="8">
        <f t="shared" si="322"/>
        <v>26</v>
      </c>
      <c r="K433" s="8">
        <f t="shared" si="322"/>
        <v>52</v>
      </c>
      <c r="L433" s="8">
        <f t="shared" si="322"/>
        <v>104</v>
      </c>
      <c r="M433" s="2">
        <f t="shared" si="281"/>
        <v>-1.0446901285107854E-3</v>
      </c>
      <c r="N433" s="2">
        <f t="shared" si="282"/>
        <v>-1.5670680214802213E-3</v>
      </c>
      <c r="O433" s="2">
        <f t="shared" si="283"/>
        <v>-2.5537329953500389E-3</v>
      </c>
      <c r="P433" s="2">
        <f t="shared" si="284"/>
        <v>-1.4081606142654166E-3</v>
      </c>
      <c r="Q433" s="2">
        <f t="shared" si="285"/>
        <v>-2.1276647762979647E-3</v>
      </c>
      <c r="R433" s="2">
        <f t="shared" si="286"/>
        <v>2.3099598812317823E-4</v>
      </c>
      <c r="S433" s="2">
        <f t="shared" si="287"/>
        <v>-1.5244458312622111E-3</v>
      </c>
      <c r="T433" s="2">
        <f t="shared" si="288"/>
        <v>-2.4420026949578677E-4</v>
      </c>
      <c r="U433" s="4">
        <f t="shared" si="289"/>
        <v>-3.4107915747978871E-3</v>
      </c>
      <c r="V433" s="4">
        <f t="shared" si="290"/>
        <v>-2.8884136818284512E-3</v>
      </c>
      <c r="W433" s="4">
        <f t="shared" si="291"/>
        <v>-1.9017487079586335E-3</v>
      </c>
      <c r="X433" s="4">
        <f t="shared" si="292"/>
        <v>-3.0473210890432558E-3</v>
      </c>
      <c r="Y433" s="4">
        <f t="shared" si="293"/>
        <v>-2.3278169270107077E-3</v>
      </c>
      <c r="Z433" s="4">
        <f t="shared" si="294"/>
        <v>-4.6864776914318507E-3</v>
      </c>
      <c r="AA433" s="4">
        <f t="shared" si="295"/>
        <v>-2.9310358720464613E-3</v>
      </c>
      <c r="AB433" s="4">
        <f t="shared" si="296"/>
        <v>-4.2112814338128857E-3</v>
      </c>
      <c r="AC433" s="4">
        <f t="shared" si="314"/>
        <v>0.20113977302151814</v>
      </c>
      <c r="AD433" s="4">
        <f t="shared" si="315"/>
        <v>0.15151387318942353</v>
      </c>
      <c r="AE433" s="4">
        <f t="shared" si="316"/>
        <v>5.7780700671790849E-2</v>
      </c>
      <c r="AF433" s="4">
        <f t="shared" si="317"/>
        <v>1.9976812095998268E-2</v>
      </c>
      <c r="AG433" s="4">
        <f t="shared" si="318"/>
        <v>-2.3278169270107077E-3</v>
      </c>
      <c r="AH433" s="4">
        <f t="shared" si="319"/>
        <v>-4.6864776914318507E-3</v>
      </c>
      <c r="AI433" s="4">
        <f t="shared" si="320"/>
        <v>-2.9310358720464613E-3</v>
      </c>
      <c r="AJ433" s="4">
        <f t="shared" si="321"/>
        <v>-4.2112814338128857E-3</v>
      </c>
      <c r="AK433" s="2">
        <f t="shared" si="297"/>
        <v>0.39809609594181961</v>
      </c>
      <c r="AL433" s="2">
        <f t="shared" si="298"/>
        <v>0.37145482340037816</v>
      </c>
      <c r="AM433" s="2">
        <f t="shared" si="299"/>
        <v>0.32131085407181792</v>
      </c>
      <c r="AN433" s="2">
        <f t="shared" si="300"/>
        <v>0.11994216694691076</v>
      </c>
      <c r="AO433" s="2">
        <f t="shared" si="301"/>
        <v>9.7519921258701098E-2</v>
      </c>
      <c r="AP433" s="2">
        <f t="shared" si="302"/>
        <v>1.7896880644864943E-2</v>
      </c>
      <c r="AQ433" s="2">
        <f t="shared" si="303"/>
        <v>1.4618133752260398E-2</v>
      </c>
      <c r="AR433" s="2">
        <f t="shared" si="304"/>
        <v>8.0211628520343581E-3</v>
      </c>
      <c r="AS433" s="2">
        <f t="array" ref="AS433">_xlfn.STDEV.S(IF(E$17:E$1040=E433,$C$17:$C$1040,""))</f>
        <v>1.2758628112718129E-2</v>
      </c>
      <c r="AT433" s="2">
        <f t="array" ref="AT433">_xlfn.STDEV.S(IF(F$17:F$1040=F433,$C$17:$C$1040,""))</f>
        <v>1.4290354294774564E-2</v>
      </c>
      <c r="AU433" s="2">
        <f t="array" ref="AU433">_xlfn.STDEV.S(IF(G$17:G$1040=G433,$C$17:$C$1040,""))</f>
        <v>1.8846293360579199E-2</v>
      </c>
      <c r="AV433" s="2">
        <f t="array" ref="AV433">_xlfn.STDEV.S(IF(H$17:H$1040=H433,$C$17:$C$1040,""))</f>
        <v>1.0893052654709622E-2</v>
      </c>
      <c r="AW433" s="2">
        <f t="array" ref="AW433">_xlfn.STDEV.S(IF(I$17:I$1040=I433,$C$17:$C$1040,""))</f>
        <v>1.2390909507795827E-2</v>
      </c>
      <c r="AX433" s="2">
        <f t="array" ref="AX433">_xlfn.STDEV.S(IF(J$17:J$1040=J433,$C$17:$C$1040,""))</f>
        <v>6.7407979974192346E-3</v>
      </c>
      <c r="AY433" s="2">
        <f t="array" ref="AY433">_xlfn.STDEV.S(IF(K$17:K$1040=K433,$C$17:$C$1040,""))</f>
        <v>7.8402251058569093E-3</v>
      </c>
      <c r="AZ433" s="2">
        <f t="array" ref="AZ433">_xlfn.STDEV.S(IF(L$17:L$1040=L433,$C$17:$C$1040,""))</f>
        <v>5.5548831771918949E-3</v>
      </c>
      <c r="BA433" s="5">
        <f t="shared" si="305"/>
        <v>31.202108285058262</v>
      </c>
      <c r="BB433" s="5">
        <f t="shared" si="306"/>
        <v>25.993394966855718</v>
      </c>
      <c r="BC433" s="5">
        <f t="shared" si="307"/>
        <v>17.04902114831259</v>
      </c>
      <c r="BD433" s="5">
        <f t="shared" si="308"/>
        <v>11.010886548414291</v>
      </c>
      <c r="BE433" s="5">
        <f t="shared" si="309"/>
        <v>7.8702795139731885</v>
      </c>
      <c r="BF433" s="5">
        <f t="shared" si="310"/>
        <v>2.6550091920447549</v>
      </c>
      <c r="BG433" s="5">
        <f t="shared" si="311"/>
        <v>1.8645043420169358</v>
      </c>
      <c r="BH433" s="5">
        <f t="shared" si="312"/>
        <v>1.4439840760232183</v>
      </c>
    </row>
    <row r="434" spans="1:60" x14ac:dyDescent="0.25">
      <c r="A434" t="s">
        <v>441</v>
      </c>
      <c r="B434">
        <v>137.36000000000001</v>
      </c>
      <c r="C434" s="2">
        <f t="shared" si="280"/>
        <v>7.7769625825385713E-3</v>
      </c>
      <c r="D434" s="8">
        <f t="shared" si="313"/>
        <v>417</v>
      </c>
      <c r="E434" s="8">
        <f t="shared" si="278"/>
        <v>0</v>
      </c>
      <c r="F434" s="8">
        <f t="shared" si="322"/>
        <v>1</v>
      </c>
      <c r="G434" s="8">
        <f t="shared" si="322"/>
        <v>3</v>
      </c>
      <c r="H434" s="8">
        <f t="shared" si="322"/>
        <v>6</v>
      </c>
      <c r="I434" s="8">
        <f t="shared" si="322"/>
        <v>13</v>
      </c>
      <c r="J434" s="8">
        <f t="shared" si="322"/>
        <v>26</v>
      </c>
      <c r="K434" s="8">
        <f t="shared" si="322"/>
        <v>52</v>
      </c>
      <c r="L434" s="8">
        <f t="shared" si="322"/>
        <v>104</v>
      </c>
      <c r="M434" s="2">
        <f t="shared" si="281"/>
        <v>-1.0446901285107854E-3</v>
      </c>
      <c r="N434" s="2">
        <f t="shared" si="282"/>
        <v>-1.5670680214802213E-3</v>
      </c>
      <c r="O434" s="2">
        <f t="shared" si="283"/>
        <v>-2.5537329953500389E-3</v>
      </c>
      <c r="P434" s="2">
        <f t="shared" si="284"/>
        <v>-1.4081606142654166E-3</v>
      </c>
      <c r="Q434" s="2">
        <f t="shared" si="285"/>
        <v>-2.1276647762979647E-3</v>
      </c>
      <c r="R434" s="2">
        <f t="shared" si="286"/>
        <v>2.3099598812317823E-4</v>
      </c>
      <c r="S434" s="2">
        <f t="shared" si="287"/>
        <v>-1.5244458312622111E-3</v>
      </c>
      <c r="T434" s="2">
        <f t="shared" si="288"/>
        <v>-2.4420026949578677E-4</v>
      </c>
      <c r="U434" s="4">
        <f t="shared" si="289"/>
        <v>8.8216527110493576E-3</v>
      </c>
      <c r="V434" s="4">
        <f t="shared" si="290"/>
        <v>9.344030604018793E-3</v>
      </c>
      <c r="W434" s="4">
        <f t="shared" si="291"/>
        <v>1.0330695577888609E-2</v>
      </c>
      <c r="X434" s="4">
        <f t="shared" si="292"/>
        <v>9.1851231968039879E-3</v>
      </c>
      <c r="Y434" s="4">
        <f t="shared" si="293"/>
        <v>9.9046273588365361E-3</v>
      </c>
      <c r="Z434" s="4">
        <f t="shared" si="294"/>
        <v>7.5459665944153931E-3</v>
      </c>
      <c r="AA434" s="4">
        <f t="shared" si="295"/>
        <v>9.3014084138007824E-3</v>
      </c>
      <c r="AB434" s="4">
        <f t="shared" si="296"/>
        <v>8.0211628520343581E-3</v>
      </c>
      <c r="AC434" s="4">
        <f t="shared" si="314"/>
        <v>0.20996142573256749</v>
      </c>
      <c r="AD434" s="4">
        <f t="shared" si="315"/>
        <v>0.16085790379344231</v>
      </c>
      <c r="AE434" s="4">
        <f t="shared" si="316"/>
        <v>6.8111396249679462E-2</v>
      </c>
      <c r="AF434" s="4">
        <f t="shared" si="317"/>
        <v>2.9161935292802255E-2</v>
      </c>
      <c r="AG434" s="4">
        <f t="shared" si="318"/>
        <v>7.5768104318258284E-3</v>
      </c>
      <c r="AH434" s="4">
        <f t="shared" si="319"/>
        <v>2.8594889029835424E-3</v>
      </c>
      <c r="AI434" s="4">
        <f t="shared" si="320"/>
        <v>6.3703725417543211E-3</v>
      </c>
      <c r="AJ434" s="4">
        <f t="shared" si="321"/>
        <v>3.8098814182214724E-3</v>
      </c>
      <c r="AK434" s="2">
        <f t="shared" si="297"/>
        <v>0.39809609594181961</v>
      </c>
      <c r="AL434" s="2">
        <f t="shared" si="298"/>
        <v>0.37145482340037816</v>
      </c>
      <c r="AM434" s="2">
        <f t="shared" si="299"/>
        <v>0.32131085407181792</v>
      </c>
      <c r="AN434" s="2">
        <f t="shared" si="300"/>
        <v>0.11994216694691076</v>
      </c>
      <c r="AO434" s="2">
        <f t="shared" si="301"/>
        <v>9.7519921258701098E-2</v>
      </c>
      <c r="AP434" s="2">
        <f t="shared" si="302"/>
        <v>1.7896880644864943E-2</v>
      </c>
      <c r="AQ434" s="2">
        <f t="shared" si="303"/>
        <v>1.4618133752260398E-2</v>
      </c>
      <c r="AR434" s="2">
        <f t="shared" si="304"/>
        <v>8.0211628520343581E-3</v>
      </c>
      <c r="AS434" s="2">
        <f t="array" ref="AS434">_xlfn.STDEV.S(IF(E$17:E$1040=E434,$C$17:$C$1040,""))</f>
        <v>1.2758628112718129E-2</v>
      </c>
      <c r="AT434" s="2">
        <f t="array" ref="AT434">_xlfn.STDEV.S(IF(F$17:F$1040=F434,$C$17:$C$1040,""))</f>
        <v>1.4290354294774564E-2</v>
      </c>
      <c r="AU434" s="2">
        <f t="array" ref="AU434">_xlfn.STDEV.S(IF(G$17:G$1040=G434,$C$17:$C$1040,""))</f>
        <v>1.8846293360579199E-2</v>
      </c>
      <c r="AV434" s="2">
        <f t="array" ref="AV434">_xlfn.STDEV.S(IF(H$17:H$1040=H434,$C$17:$C$1040,""))</f>
        <v>1.0893052654709622E-2</v>
      </c>
      <c r="AW434" s="2">
        <f t="array" ref="AW434">_xlfn.STDEV.S(IF(I$17:I$1040=I434,$C$17:$C$1040,""))</f>
        <v>1.2390909507795827E-2</v>
      </c>
      <c r="AX434" s="2">
        <f t="array" ref="AX434">_xlfn.STDEV.S(IF(J$17:J$1040=J434,$C$17:$C$1040,""))</f>
        <v>6.7407979974192346E-3</v>
      </c>
      <c r="AY434" s="2">
        <f t="array" ref="AY434">_xlfn.STDEV.S(IF(K$17:K$1040=K434,$C$17:$C$1040,""))</f>
        <v>7.8402251058569093E-3</v>
      </c>
      <c r="AZ434" s="2">
        <f t="array" ref="AZ434">_xlfn.STDEV.S(IF(L$17:L$1040=L434,$C$17:$C$1040,""))</f>
        <v>5.5548831771918949E-3</v>
      </c>
      <c r="BA434" s="5">
        <f t="shared" si="305"/>
        <v>31.202108285058262</v>
      </c>
      <c r="BB434" s="5">
        <f t="shared" si="306"/>
        <v>25.993394966855718</v>
      </c>
      <c r="BC434" s="5">
        <f t="shared" si="307"/>
        <v>17.04902114831259</v>
      </c>
      <c r="BD434" s="5">
        <f t="shared" si="308"/>
        <v>11.010886548414291</v>
      </c>
      <c r="BE434" s="5">
        <f t="shared" si="309"/>
        <v>7.8702795139731885</v>
      </c>
      <c r="BF434" s="5">
        <f t="shared" si="310"/>
        <v>2.6550091920447549</v>
      </c>
      <c r="BG434" s="5">
        <f t="shared" si="311"/>
        <v>1.8645043420169358</v>
      </c>
      <c r="BH434" s="5">
        <f t="shared" si="312"/>
        <v>1.4439840760232183</v>
      </c>
    </row>
    <row r="435" spans="1:60" x14ac:dyDescent="0.25">
      <c r="A435" t="s">
        <v>442</v>
      </c>
      <c r="B435">
        <v>136.88999999999999</v>
      </c>
      <c r="C435" s="2">
        <f t="shared" si="280"/>
        <v>-3.4216656959815683E-3</v>
      </c>
      <c r="D435" s="8">
        <f t="shared" si="313"/>
        <v>418</v>
      </c>
      <c r="E435" s="8">
        <f t="shared" si="278"/>
        <v>0</v>
      </c>
      <c r="F435" s="8">
        <f t="shared" si="322"/>
        <v>1</v>
      </c>
      <c r="G435" s="8">
        <f t="shared" si="322"/>
        <v>3</v>
      </c>
      <c r="H435" s="8">
        <f t="shared" si="322"/>
        <v>6</v>
      </c>
      <c r="I435" s="8">
        <f t="shared" si="322"/>
        <v>13</v>
      </c>
      <c r="J435" s="8">
        <f t="shared" si="322"/>
        <v>26</v>
      </c>
      <c r="K435" s="8">
        <f t="shared" si="322"/>
        <v>52</v>
      </c>
      <c r="L435" s="8">
        <f t="shared" si="322"/>
        <v>104</v>
      </c>
      <c r="M435" s="2">
        <f t="shared" si="281"/>
        <v>-1.0446901285107854E-3</v>
      </c>
      <c r="N435" s="2">
        <f t="shared" si="282"/>
        <v>-1.5670680214802213E-3</v>
      </c>
      <c r="O435" s="2">
        <f t="shared" si="283"/>
        <v>-2.5537329953500389E-3</v>
      </c>
      <c r="P435" s="2">
        <f t="shared" si="284"/>
        <v>-1.4081606142654166E-3</v>
      </c>
      <c r="Q435" s="2">
        <f t="shared" si="285"/>
        <v>-2.1276647762979647E-3</v>
      </c>
      <c r="R435" s="2">
        <f t="shared" si="286"/>
        <v>2.3099598812317823E-4</v>
      </c>
      <c r="S435" s="2">
        <f t="shared" si="287"/>
        <v>-1.5244458312622111E-3</v>
      </c>
      <c r="T435" s="2">
        <f t="shared" si="288"/>
        <v>-2.4420026949578677E-4</v>
      </c>
      <c r="U435" s="4">
        <f t="shared" si="289"/>
        <v>-2.376975567470783E-3</v>
      </c>
      <c r="V435" s="4">
        <f t="shared" si="290"/>
        <v>-1.8545976745013471E-3</v>
      </c>
      <c r="W435" s="4">
        <f t="shared" si="291"/>
        <v>-8.6793270063152943E-4</v>
      </c>
      <c r="X435" s="4">
        <f t="shared" si="292"/>
        <v>-2.0135050817161517E-3</v>
      </c>
      <c r="Y435" s="4">
        <f t="shared" si="293"/>
        <v>-1.2940009196836036E-3</v>
      </c>
      <c r="Z435" s="4">
        <f t="shared" si="294"/>
        <v>-3.6526616841047466E-3</v>
      </c>
      <c r="AA435" s="4">
        <f t="shared" si="295"/>
        <v>-1.8972198647193572E-3</v>
      </c>
      <c r="AB435" s="4">
        <f t="shared" si="296"/>
        <v>-3.1774654264857816E-3</v>
      </c>
      <c r="AC435" s="4">
        <f t="shared" si="314"/>
        <v>0.20758445016509669</v>
      </c>
      <c r="AD435" s="4">
        <f t="shared" si="315"/>
        <v>0.15900330611894095</v>
      </c>
      <c r="AE435" s="4">
        <f t="shared" si="316"/>
        <v>6.7243463549047935E-2</v>
      </c>
      <c r="AF435" s="4">
        <f t="shared" si="317"/>
        <v>2.7148430211086101E-2</v>
      </c>
      <c r="AG435" s="4">
        <f t="shared" si="318"/>
        <v>6.2828095121422248E-3</v>
      </c>
      <c r="AH435" s="4">
        <f t="shared" si="319"/>
        <v>-7.9317278112120415E-4</v>
      </c>
      <c r="AI435" s="4">
        <f t="shared" si="320"/>
        <v>4.4731526770349639E-3</v>
      </c>
      <c r="AJ435" s="4">
        <f t="shared" si="321"/>
        <v>6.3241599173569085E-4</v>
      </c>
      <c r="AK435" s="2">
        <f t="shared" si="297"/>
        <v>0.39809609594181961</v>
      </c>
      <c r="AL435" s="2">
        <f t="shared" si="298"/>
        <v>0.37145482340037816</v>
      </c>
      <c r="AM435" s="2">
        <f t="shared" si="299"/>
        <v>0.32131085407181792</v>
      </c>
      <c r="AN435" s="2">
        <f t="shared" si="300"/>
        <v>0.11994216694691076</v>
      </c>
      <c r="AO435" s="2">
        <f t="shared" si="301"/>
        <v>9.7519921258701098E-2</v>
      </c>
      <c r="AP435" s="2">
        <f t="shared" si="302"/>
        <v>1.7896880644864943E-2</v>
      </c>
      <c r="AQ435" s="2">
        <f t="shared" si="303"/>
        <v>1.4618133752260398E-2</v>
      </c>
      <c r="AR435" s="2">
        <f t="shared" si="304"/>
        <v>8.0211628520343581E-3</v>
      </c>
      <c r="AS435" s="2">
        <f t="array" ref="AS435">_xlfn.STDEV.S(IF(E$17:E$1040=E435,$C$17:$C$1040,""))</f>
        <v>1.2758628112718129E-2</v>
      </c>
      <c r="AT435" s="2">
        <f t="array" ref="AT435">_xlfn.STDEV.S(IF(F$17:F$1040=F435,$C$17:$C$1040,""))</f>
        <v>1.4290354294774564E-2</v>
      </c>
      <c r="AU435" s="2">
        <f t="array" ref="AU435">_xlfn.STDEV.S(IF(G$17:G$1040=G435,$C$17:$C$1040,""))</f>
        <v>1.8846293360579199E-2</v>
      </c>
      <c r="AV435" s="2">
        <f t="array" ref="AV435">_xlfn.STDEV.S(IF(H$17:H$1040=H435,$C$17:$C$1040,""))</f>
        <v>1.0893052654709622E-2</v>
      </c>
      <c r="AW435" s="2">
        <f t="array" ref="AW435">_xlfn.STDEV.S(IF(I$17:I$1040=I435,$C$17:$C$1040,""))</f>
        <v>1.2390909507795827E-2</v>
      </c>
      <c r="AX435" s="2">
        <f t="array" ref="AX435">_xlfn.STDEV.S(IF(J$17:J$1040=J435,$C$17:$C$1040,""))</f>
        <v>6.7407979974192346E-3</v>
      </c>
      <c r="AY435" s="2">
        <f t="array" ref="AY435">_xlfn.STDEV.S(IF(K$17:K$1040=K435,$C$17:$C$1040,""))</f>
        <v>7.8402251058569093E-3</v>
      </c>
      <c r="AZ435" s="2">
        <f t="array" ref="AZ435">_xlfn.STDEV.S(IF(L$17:L$1040=L435,$C$17:$C$1040,""))</f>
        <v>5.5548831771918949E-3</v>
      </c>
      <c r="BA435" s="5">
        <f t="shared" si="305"/>
        <v>31.202108285058262</v>
      </c>
      <c r="BB435" s="5">
        <f t="shared" si="306"/>
        <v>25.993394966855718</v>
      </c>
      <c r="BC435" s="5">
        <f t="shared" si="307"/>
        <v>17.04902114831259</v>
      </c>
      <c r="BD435" s="5">
        <f t="shared" si="308"/>
        <v>11.010886548414291</v>
      </c>
      <c r="BE435" s="5">
        <f t="shared" si="309"/>
        <v>7.8702795139731885</v>
      </c>
      <c r="BF435" s="5">
        <f t="shared" si="310"/>
        <v>2.6550091920447549</v>
      </c>
      <c r="BG435" s="5">
        <f t="shared" si="311"/>
        <v>1.8645043420169358</v>
      </c>
      <c r="BH435" s="5">
        <f t="shared" si="312"/>
        <v>1.4439840760232183</v>
      </c>
    </row>
    <row r="436" spans="1:60" x14ac:dyDescent="0.25">
      <c r="A436" t="s">
        <v>443</v>
      </c>
      <c r="B436">
        <v>136.77000000000001</v>
      </c>
      <c r="C436" s="2">
        <f t="shared" si="280"/>
        <v>-8.7661626123147762E-4</v>
      </c>
      <c r="D436" s="8">
        <f t="shared" si="313"/>
        <v>419</v>
      </c>
      <c r="E436" s="8">
        <f t="shared" si="278"/>
        <v>0</v>
      </c>
      <c r="F436" s="8">
        <f t="shared" si="322"/>
        <v>1</v>
      </c>
      <c r="G436" s="8">
        <f t="shared" si="322"/>
        <v>3</v>
      </c>
      <c r="H436" s="8">
        <f t="shared" si="322"/>
        <v>6</v>
      </c>
      <c r="I436" s="8">
        <f t="shared" si="322"/>
        <v>13</v>
      </c>
      <c r="J436" s="8">
        <f t="shared" si="322"/>
        <v>26</v>
      </c>
      <c r="K436" s="8">
        <f t="shared" si="322"/>
        <v>52</v>
      </c>
      <c r="L436" s="8">
        <f t="shared" si="322"/>
        <v>104</v>
      </c>
      <c r="M436" s="2">
        <f t="shared" si="281"/>
        <v>-1.0446901285107854E-3</v>
      </c>
      <c r="N436" s="2">
        <f t="shared" si="282"/>
        <v>-1.5670680214802213E-3</v>
      </c>
      <c r="O436" s="2">
        <f t="shared" si="283"/>
        <v>-2.5537329953500389E-3</v>
      </c>
      <c r="P436" s="2">
        <f t="shared" si="284"/>
        <v>-1.4081606142654166E-3</v>
      </c>
      <c r="Q436" s="2">
        <f t="shared" si="285"/>
        <v>-2.1276647762979647E-3</v>
      </c>
      <c r="R436" s="2">
        <f t="shared" si="286"/>
        <v>2.3099598812317823E-4</v>
      </c>
      <c r="S436" s="2">
        <f t="shared" si="287"/>
        <v>-1.5244458312622111E-3</v>
      </c>
      <c r="T436" s="2">
        <f t="shared" si="288"/>
        <v>-2.4420026949578677E-4</v>
      </c>
      <c r="U436" s="4">
        <f t="shared" si="289"/>
        <v>1.6807386727930775E-4</v>
      </c>
      <c r="V436" s="4">
        <f t="shared" si="290"/>
        <v>6.9045176024874364E-4</v>
      </c>
      <c r="W436" s="4">
        <f t="shared" si="291"/>
        <v>1.6771167341185613E-3</v>
      </c>
      <c r="X436" s="4">
        <f t="shared" si="292"/>
        <v>5.31544353033939E-4</v>
      </c>
      <c r="Y436" s="4">
        <f t="shared" si="293"/>
        <v>1.2510485150664871E-3</v>
      </c>
      <c r="Z436" s="4">
        <f t="shared" si="294"/>
        <v>-1.1076122493546559E-3</v>
      </c>
      <c r="AA436" s="4">
        <f t="shared" si="295"/>
        <v>6.4782957003073349E-4</v>
      </c>
      <c r="AB436" s="4">
        <f t="shared" si="296"/>
        <v>-6.3241599173569085E-4</v>
      </c>
      <c r="AC436" s="4">
        <f t="shared" si="314"/>
        <v>0.20775252403237598</v>
      </c>
      <c r="AD436" s="4">
        <f t="shared" si="315"/>
        <v>0.15969375787918969</v>
      </c>
      <c r="AE436" s="4">
        <f t="shared" si="316"/>
        <v>6.8920580283166499E-2</v>
      </c>
      <c r="AF436" s="4">
        <f t="shared" si="317"/>
        <v>2.7679974564120038E-2</v>
      </c>
      <c r="AG436" s="4">
        <f t="shared" si="318"/>
        <v>7.5338580272087119E-3</v>
      </c>
      <c r="AH436" s="4">
        <f t="shared" si="319"/>
        <v>-1.90078503047586E-3</v>
      </c>
      <c r="AI436" s="4">
        <f t="shared" si="320"/>
        <v>5.1209822470656974E-3</v>
      </c>
      <c r="AJ436" s="4">
        <f t="shared" si="321"/>
        <v>0</v>
      </c>
      <c r="AK436" s="2">
        <f t="shared" si="297"/>
        <v>0.39809609594181961</v>
      </c>
      <c r="AL436" s="2">
        <f t="shared" si="298"/>
        <v>0.37145482340037816</v>
      </c>
      <c r="AM436" s="2">
        <f t="shared" si="299"/>
        <v>0.32131085407181792</v>
      </c>
      <c r="AN436" s="2">
        <f t="shared" si="300"/>
        <v>0.11994216694691076</v>
      </c>
      <c r="AO436" s="2">
        <f t="shared" si="301"/>
        <v>9.7519921258701098E-2</v>
      </c>
      <c r="AP436" s="2">
        <f t="shared" si="302"/>
        <v>1.7896880644864943E-2</v>
      </c>
      <c r="AQ436" s="2">
        <f t="shared" si="303"/>
        <v>1.4618133752260398E-2</v>
      </c>
      <c r="AR436" s="2">
        <f t="shared" si="304"/>
        <v>8.0211628520343581E-3</v>
      </c>
      <c r="AS436" s="2">
        <f t="array" ref="AS436">_xlfn.STDEV.S(IF(E$17:E$1040=E436,$C$17:$C$1040,""))</f>
        <v>1.2758628112718129E-2</v>
      </c>
      <c r="AT436" s="2">
        <f t="array" ref="AT436">_xlfn.STDEV.S(IF(F$17:F$1040=F436,$C$17:$C$1040,""))</f>
        <v>1.4290354294774564E-2</v>
      </c>
      <c r="AU436" s="2">
        <f t="array" ref="AU436">_xlfn.STDEV.S(IF(G$17:G$1040=G436,$C$17:$C$1040,""))</f>
        <v>1.8846293360579199E-2</v>
      </c>
      <c r="AV436" s="2">
        <f t="array" ref="AV436">_xlfn.STDEV.S(IF(H$17:H$1040=H436,$C$17:$C$1040,""))</f>
        <v>1.0893052654709622E-2</v>
      </c>
      <c r="AW436" s="2">
        <f t="array" ref="AW436">_xlfn.STDEV.S(IF(I$17:I$1040=I436,$C$17:$C$1040,""))</f>
        <v>1.2390909507795827E-2</v>
      </c>
      <c r="AX436" s="2">
        <f t="array" ref="AX436">_xlfn.STDEV.S(IF(J$17:J$1040=J436,$C$17:$C$1040,""))</f>
        <v>6.7407979974192346E-3</v>
      </c>
      <c r="AY436" s="2">
        <f t="array" ref="AY436">_xlfn.STDEV.S(IF(K$17:K$1040=K436,$C$17:$C$1040,""))</f>
        <v>7.8402251058569093E-3</v>
      </c>
      <c r="AZ436" s="2">
        <f t="array" ref="AZ436">_xlfn.STDEV.S(IF(L$17:L$1040=L436,$C$17:$C$1040,""))</f>
        <v>5.5548831771918949E-3</v>
      </c>
      <c r="BA436" s="5">
        <f t="shared" si="305"/>
        <v>31.202108285058262</v>
      </c>
      <c r="BB436" s="5">
        <f t="shared" si="306"/>
        <v>25.993394966855718</v>
      </c>
      <c r="BC436" s="5">
        <f t="shared" si="307"/>
        <v>17.04902114831259</v>
      </c>
      <c r="BD436" s="5">
        <f t="shared" si="308"/>
        <v>11.010886548414291</v>
      </c>
      <c r="BE436" s="5">
        <f t="shared" si="309"/>
        <v>7.8702795139731885</v>
      </c>
      <c r="BF436" s="5">
        <f t="shared" si="310"/>
        <v>2.6550091920447549</v>
      </c>
      <c r="BG436" s="5">
        <f t="shared" si="311"/>
        <v>1.8645043420169358</v>
      </c>
      <c r="BH436" s="5">
        <f t="shared" si="312"/>
        <v>1.4439840760232183</v>
      </c>
    </row>
    <row r="437" spans="1:60" x14ac:dyDescent="0.25">
      <c r="A437" t="s">
        <v>444</v>
      </c>
      <c r="B437">
        <v>135.44999999999999</v>
      </c>
      <c r="C437" s="2">
        <f t="shared" si="280"/>
        <v>-9.6512393068657332E-3</v>
      </c>
      <c r="D437" s="8">
        <f t="shared" si="313"/>
        <v>420</v>
      </c>
      <c r="E437" s="8">
        <f t="shared" si="278"/>
        <v>0</v>
      </c>
      <c r="F437" s="8">
        <f t="shared" si="322"/>
        <v>1</v>
      </c>
      <c r="G437" s="8">
        <f t="shared" si="322"/>
        <v>3</v>
      </c>
      <c r="H437" s="8">
        <f t="shared" si="322"/>
        <v>6</v>
      </c>
      <c r="I437" s="8">
        <f t="shared" si="322"/>
        <v>13</v>
      </c>
      <c r="J437" s="8">
        <f t="shared" si="322"/>
        <v>26</v>
      </c>
      <c r="K437" s="8">
        <f t="shared" si="322"/>
        <v>52</v>
      </c>
      <c r="L437" s="8">
        <f t="shared" si="322"/>
        <v>105</v>
      </c>
      <c r="M437" s="2">
        <f t="shared" si="281"/>
        <v>-1.0446901285107854E-3</v>
      </c>
      <c r="N437" s="2">
        <f t="shared" si="282"/>
        <v>-1.5670680214802213E-3</v>
      </c>
      <c r="O437" s="2">
        <f t="shared" si="283"/>
        <v>-2.5537329953500389E-3</v>
      </c>
      <c r="P437" s="2">
        <f t="shared" si="284"/>
        <v>-1.4081606142654166E-3</v>
      </c>
      <c r="Q437" s="2">
        <f t="shared" si="285"/>
        <v>-2.1276647762979647E-3</v>
      </c>
      <c r="R437" s="2">
        <f t="shared" si="286"/>
        <v>2.3099598812317823E-4</v>
      </c>
      <c r="S437" s="2">
        <f t="shared" si="287"/>
        <v>-1.5244458312622111E-3</v>
      </c>
      <c r="T437" s="2">
        <f t="shared" si="288"/>
        <v>-2.8046913930286355E-3</v>
      </c>
      <c r="U437" s="4">
        <f t="shared" si="289"/>
        <v>-8.6065491783549469E-3</v>
      </c>
      <c r="V437" s="4">
        <f t="shared" si="290"/>
        <v>-8.0841712853855115E-3</v>
      </c>
      <c r="W437" s="4">
        <f t="shared" si="291"/>
        <v>-7.0975063115156943E-3</v>
      </c>
      <c r="X437" s="4">
        <f t="shared" si="292"/>
        <v>-8.2430786926003165E-3</v>
      </c>
      <c r="Y437" s="4">
        <f t="shared" si="293"/>
        <v>-7.5235745305677684E-3</v>
      </c>
      <c r="Z437" s="4">
        <f t="shared" si="294"/>
        <v>-9.8822352949889114E-3</v>
      </c>
      <c r="AA437" s="4">
        <f t="shared" si="295"/>
        <v>-8.1267934756035221E-3</v>
      </c>
      <c r="AB437" s="4">
        <f t="shared" si="296"/>
        <v>-6.8465479138370977E-3</v>
      </c>
      <c r="AC437" s="4">
        <f t="shared" si="314"/>
        <v>0.19914597485402102</v>
      </c>
      <c r="AD437" s="4">
        <f t="shared" si="315"/>
        <v>0.15160958659380416</v>
      </c>
      <c r="AE437" s="4">
        <f t="shared" si="316"/>
        <v>6.1823073971650808E-2</v>
      </c>
      <c r="AF437" s="4">
        <f t="shared" si="317"/>
        <v>1.943689587151972E-2</v>
      </c>
      <c r="AG437" s="4">
        <f t="shared" si="318"/>
        <v>1.0283496640943468E-5</v>
      </c>
      <c r="AH437" s="4">
        <f t="shared" si="319"/>
        <v>-1.1783020325464771E-2</v>
      </c>
      <c r="AI437" s="4">
        <f t="shared" si="320"/>
        <v>-3.0058112285378247E-3</v>
      </c>
      <c r="AJ437" s="4">
        <f t="shared" si="321"/>
        <v>-6.8465479138370977E-3</v>
      </c>
      <c r="AK437" s="2">
        <f t="shared" si="297"/>
        <v>0.39809609594181961</v>
      </c>
      <c r="AL437" s="2">
        <f t="shared" si="298"/>
        <v>0.37145482340037816</v>
      </c>
      <c r="AM437" s="2">
        <f t="shared" si="299"/>
        <v>0.32131085407181792</v>
      </c>
      <c r="AN437" s="2">
        <f t="shared" si="300"/>
        <v>0.11994216694691076</v>
      </c>
      <c r="AO437" s="2">
        <f t="shared" si="301"/>
        <v>9.7519921258701098E-2</v>
      </c>
      <c r="AP437" s="2">
        <f t="shared" si="302"/>
        <v>1.7896880644864943E-2</v>
      </c>
      <c r="AQ437" s="2">
        <f t="shared" si="303"/>
        <v>1.4618133752260398E-2</v>
      </c>
      <c r="AR437" s="2">
        <f t="shared" si="304"/>
        <v>1.7178624875793247E-2</v>
      </c>
      <c r="AS437" s="2">
        <f t="array" ref="AS437">_xlfn.STDEV.S(IF(E$17:E$1040=E437,$C$17:$C$1040,""))</f>
        <v>1.2758628112718129E-2</v>
      </c>
      <c r="AT437" s="2">
        <f t="array" ref="AT437">_xlfn.STDEV.S(IF(F$17:F$1040=F437,$C$17:$C$1040,""))</f>
        <v>1.4290354294774564E-2</v>
      </c>
      <c r="AU437" s="2">
        <f t="array" ref="AU437">_xlfn.STDEV.S(IF(G$17:G$1040=G437,$C$17:$C$1040,""))</f>
        <v>1.8846293360579199E-2</v>
      </c>
      <c r="AV437" s="2">
        <f t="array" ref="AV437">_xlfn.STDEV.S(IF(H$17:H$1040=H437,$C$17:$C$1040,""))</f>
        <v>1.0893052654709622E-2</v>
      </c>
      <c r="AW437" s="2">
        <f t="array" ref="AW437">_xlfn.STDEV.S(IF(I$17:I$1040=I437,$C$17:$C$1040,""))</f>
        <v>1.2390909507795827E-2</v>
      </c>
      <c r="AX437" s="2">
        <f t="array" ref="AX437">_xlfn.STDEV.S(IF(J$17:J$1040=J437,$C$17:$C$1040,""))</f>
        <v>6.7407979974192346E-3</v>
      </c>
      <c r="AY437" s="2">
        <f t="array" ref="AY437">_xlfn.STDEV.S(IF(K$17:K$1040=K437,$C$17:$C$1040,""))</f>
        <v>7.8402251058569093E-3</v>
      </c>
      <c r="AZ437" s="2">
        <f t="array" ref="AZ437">_xlfn.STDEV.S(IF(L$17:L$1040=L437,$C$17:$C$1040,""))</f>
        <v>1.0401946885870825E-2</v>
      </c>
      <c r="BA437" s="5">
        <f t="shared" si="305"/>
        <v>31.202108285058262</v>
      </c>
      <c r="BB437" s="5">
        <f t="shared" si="306"/>
        <v>25.993394966855718</v>
      </c>
      <c r="BC437" s="5">
        <f t="shared" si="307"/>
        <v>17.04902114831259</v>
      </c>
      <c r="BD437" s="5">
        <f t="shared" si="308"/>
        <v>11.010886548414291</v>
      </c>
      <c r="BE437" s="5">
        <f t="shared" si="309"/>
        <v>7.8702795139731885</v>
      </c>
      <c r="BF437" s="5">
        <f t="shared" si="310"/>
        <v>2.6550091920447549</v>
      </c>
      <c r="BG437" s="5">
        <f t="shared" si="311"/>
        <v>1.8645043420169358</v>
      </c>
      <c r="BH437" s="5">
        <f t="shared" si="312"/>
        <v>1.6514816951360636</v>
      </c>
    </row>
    <row r="438" spans="1:60" x14ac:dyDescent="0.25">
      <c r="A438" t="s">
        <v>445</v>
      </c>
      <c r="B438">
        <v>135.77000000000001</v>
      </c>
      <c r="C438" s="2">
        <f t="shared" si="280"/>
        <v>2.3624953857512843E-3</v>
      </c>
      <c r="D438" s="8">
        <f t="shared" si="313"/>
        <v>421</v>
      </c>
      <c r="E438" s="8">
        <f t="shared" si="278"/>
        <v>0</v>
      </c>
      <c r="F438" s="8">
        <f t="shared" si="322"/>
        <v>1</v>
      </c>
      <c r="G438" s="8">
        <f t="shared" si="322"/>
        <v>3</v>
      </c>
      <c r="H438" s="8">
        <f t="shared" si="322"/>
        <v>6</v>
      </c>
      <c r="I438" s="8">
        <f t="shared" si="322"/>
        <v>13</v>
      </c>
      <c r="J438" s="8">
        <f t="shared" si="322"/>
        <v>26</v>
      </c>
      <c r="K438" s="8">
        <f t="shared" si="322"/>
        <v>52</v>
      </c>
      <c r="L438" s="8">
        <f t="shared" si="322"/>
        <v>105</v>
      </c>
      <c r="M438" s="2">
        <f t="shared" si="281"/>
        <v>-1.0446901285107854E-3</v>
      </c>
      <c r="N438" s="2">
        <f t="shared" si="282"/>
        <v>-1.5670680214802213E-3</v>
      </c>
      <c r="O438" s="2">
        <f t="shared" si="283"/>
        <v>-2.5537329953500389E-3</v>
      </c>
      <c r="P438" s="2">
        <f t="shared" si="284"/>
        <v>-1.4081606142654166E-3</v>
      </c>
      <c r="Q438" s="2">
        <f t="shared" si="285"/>
        <v>-2.1276647762979647E-3</v>
      </c>
      <c r="R438" s="2">
        <f t="shared" si="286"/>
        <v>2.3099598812317823E-4</v>
      </c>
      <c r="S438" s="2">
        <f t="shared" si="287"/>
        <v>-1.5244458312622111E-3</v>
      </c>
      <c r="T438" s="2">
        <f t="shared" si="288"/>
        <v>-2.8046913930286355E-3</v>
      </c>
      <c r="U438" s="4">
        <f t="shared" si="289"/>
        <v>3.4071855142620696E-3</v>
      </c>
      <c r="V438" s="4">
        <f t="shared" si="290"/>
        <v>3.929563407231506E-3</v>
      </c>
      <c r="W438" s="4">
        <f t="shared" si="291"/>
        <v>4.9162283811013232E-3</v>
      </c>
      <c r="X438" s="4">
        <f t="shared" si="292"/>
        <v>3.7706560000167009E-3</v>
      </c>
      <c r="Y438" s="4">
        <f t="shared" si="293"/>
        <v>4.490160162049249E-3</v>
      </c>
      <c r="Z438" s="4">
        <f t="shared" si="294"/>
        <v>2.131499397628106E-3</v>
      </c>
      <c r="AA438" s="4">
        <f t="shared" si="295"/>
        <v>3.8869412170134954E-3</v>
      </c>
      <c r="AB438" s="4">
        <f t="shared" si="296"/>
        <v>5.1671867787799197E-3</v>
      </c>
      <c r="AC438" s="4">
        <f t="shared" si="314"/>
        <v>0.20255316036828308</v>
      </c>
      <c r="AD438" s="4">
        <f t="shared" si="315"/>
        <v>0.15553915000103566</v>
      </c>
      <c r="AE438" s="4">
        <f t="shared" si="316"/>
        <v>6.6739302352752133E-2</v>
      </c>
      <c r="AF438" s="4">
        <f t="shared" si="317"/>
        <v>2.3207551871536419E-2</v>
      </c>
      <c r="AG438" s="4">
        <f t="shared" si="318"/>
        <v>4.5004436586901925E-3</v>
      </c>
      <c r="AH438" s="4">
        <f t="shared" si="319"/>
        <v>-9.6515209278366654E-3</v>
      </c>
      <c r="AI438" s="4">
        <f t="shared" si="320"/>
        <v>8.811299884756707E-4</v>
      </c>
      <c r="AJ438" s="4">
        <f t="shared" si="321"/>
        <v>-1.679361135057178E-3</v>
      </c>
      <c r="AK438" s="2">
        <f t="shared" si="297"/>
        <v>0.39809609594181961</v>
      </c>
      <c r="AL438" s="2">
        <f t="shared" si="298"/>
        <v>0.37145482340037816</v>
      </c>
      <c r="AM438" s="2">
        <f t="shared" si="299"/>
        <v>0.32131085407181792</v>
      </c>
      <c r="AN438" s="2">
        <f t="shared" si="300"/>
        <v>0.11994216694691076</v>
      </c>
      <c r="AO438" s="2">
        <f t="shared" si="301"/>
        <v>9.7519921258701098E-2</v>
      </c>
      <c r="AP438" s="2">
        <f t="shared" si="302"/>
        <v>1.7896880644864943E-2</v>
      </c>
      <c r="AQ438" s="2">
        <f t="shared" si="303"/>
        <v>1.4618133752260398E-2</v>
      </c>
      <c r="AR438" s="2">
        <f t="shared" si="304"/>
        <v>1.7178624875793247E-2</v>
      </c>
      <c r="AS438" s="2">
        <f t="array" ref="AS438">_xlfn.STDEV.S(IF(E$17:E$1040=E438,$C$17:$C$1040,""))</f>
        <v>1.2758628112718129E-2</v>
      </c>
      <c r="AT438" s="2">
        <f t="array" ref="AT438">_xlfn.STDEV.S(IF(F$17:F$1040=F438,$C$17:$C$1040,""))</f>
        <v>1.4290354294774564E-2</v>
      </c>
      <c r="AU438" s="2">
        <f t="array" ref="AU438">_xlfn.STDEV.S(IF(G$17:G$1040=G438,$C$17:$C$1040,""))</f>
        <v>1.8846293360579199E-2</v>
      </c>
      <c r="AV438" s="2">
        <f t="array" ref="AV438">_xlfn.STDEV.S(IF(H$17:H$1040=H438,$C$17:$C$1040,""))</f>
        <v>1.0893052654709622E-2</v>
      </c>
      <c r="AW438" s="2">
        <f t="array" ref="AW438">_xlfn.STDEV.S(IF(I$17:I$1040=I438,$C$17:$C$1040,""))</f>
        <v>1.2390909507795827E-2</v>
      </c>
      <c r="AX438" s="2">
        <f t="array" ref="AX438">_xlfn.STDEV.S(IF(J$17:J$1040=J438,$C$17:$C$1040,""))</f>
        <v>6.7407979974192346E-3</v>
      </c>
      <c r="AY438" s="2">
        <f t="array" ref="AY438">_xlfn.STDEV.S(IF(K$17:K$1040=K438,$C$17:$C$1040,""))</f>
        <v>7.8402251058569093E-3</v>
      </c>
      <c r="AZ438" s="2">
        <f t="array" ref="AZ438">_xlfn.STDEV.S(IF(L$17:L$1040=L438,$C$17:$C$1040,""))</f>
        <v>1.0401946885870825E-2</v>
      </c>
      <c r="BA438" s="5">
        <f t="shared" si="305"/>
        <v>31.202108285058262</v>
      </c>
      <c r="BB438" s="5">
        <f t="shared" si="306"/>
        <v>25.993394966855718</v>
      </c>
      <c r="BC438" s="5">
        <f t="shared" si="307"/>
        <v>17.04902114831259</v>
      </c>
      <c r="BD438" s="5">
        <f t="shared" si="308"/>
        <v>11.010886548414291</v>
      </c>
      <c r="BE438" s="5">
        <f t="shared" si="309"/>
        <v>7.8702795139731885</v>
      </c>
      <c r="BF438" s="5">
        <f t="shared" si="310"/>
        <v>2.6550091920447549</v>
      </c>
      <c r="BG438" s="5">
        <f t="shared" si="311"/>
        <v>1.8645043420169358</v>
      </c>
      <c r="BH438" s="5">
        <f t="shared" si="312"/>
        <v>1.6514816951360636</v>
      </c>
    </row>
    <row r="439" spans="1:60" x14ac:dyDescent="0.25">
      <c r="A439" t="s">
        <v>446</v>
      </c>
      <c r="B439">
        <v>137.02000000000001</v>
      </c>
      <c r="C439" s="2">
        <f t="shared" si="280"/>
        <v>9.2067467039846917E-3</v>
      </c>
      <c r="D439" s="8">
        <f t="shared" si="313"/>
        <v>422</v>
      </c>
      <c r="E439" s="8">
        <f t="shared" si="278"/>
        <v>0</v>
      </c>
      <c r="F439" s="8">
        <f t="shared" si="322"/>
        <v>1</v>
      </c>
      <c r="G439" s="8">
        <f t="shared" si="322"/>
        <v>3</v>
      </c>
      <c r="H439" s="8">
        <f t="shared" si="322"/>
        <v>6</v>
      </c>
      <c r="I439" s="8">
        <f t="shared" si="322"/>
        <v>13</v>
      </c>
      <c r="J439" s="8">
        <f t="shared" si="322"/>
        <v>26</v>
      </c>
      <c r="K439" s="8">
        <f t="shared" si="322"/>
        <v>52</v>
      </c>
      <c r="L439" s="8">
        <f t="shared" si="322"/>
        <v>105</v>
      </c>
      <c r="M439" s="2">
        <f t="shared" si="281"/>
        <v>-1.0446901285107854E-3</v>
      </c>
      <c r="N439" s="2">
        <f t="shared" si="282"/>
        <v>-1.5670680214802213E-3</v>
      </c>
      <c r="O439" s="2">
        <f t="shared" si="283"/>
        <v>-2.5537329953500389E-3</v>
      </c>
      <c r="P439" s="2">
        <f t="shared" si="284"/>
        <v>-1.4081606142654166E-3</v>
      </c>
      <c r="Q439" s="2">
        <f t="shared" si="285"/>
        <v>-2.1276647762979647E-3</v>
      </c>
      <c r="R439" s="2">
        <f t="shared" si="286"/>
        <v>2.3099598812317823E-4</v>
      </c>
      <c r="S439" s="2">
        <f t="shared" si="287"/>
        <v>-1.5244458312622111E-3</v>
      </c>
      <c r="T439" s="2">
        <f t="shared" si="288"/>
        <v>-2.8046913930286355E-3</v>
      </c>
      <c r="U439" s="4">
        <f t="shared" si="289"/>
        <v>1.0251436832495478E-2</v>
      </c>
      <c r="V439" s="4">
        <f t="shared" si="290"/>
        <v>1.0773814725464913E-2</v>
      </c>
      <c r="W439" s="4">
        <f t="shared" si="291"/>
        <v>1.176047969933473E-2</v>
      </c>
      <c r="X439" s="4">
        <f t="shared" si="292"/>
        <v>1.0614907318250108E-2</v>
      </c>
      <c r="Y439" s="4">
        <f t="shared" si="293"/>
        <v>1.1334411480282656E-2</v>
      </c>
      <c r="Z439" s="4">
        <f t="shared" si="294"/>
        <v>8.9757507158615135E-3</v>
      </c>
      <c r="AA439" s="4">
        <f t="shared" si="295"/>
        <v>1.0731192535246903E-2</v>
      </c>
      <c r="AB439" s="4">
        <f t="shared" si="296"/>
        <v>1.2011438097013327E-2</v>
      </c>
      <c r="AC439" s="4">
        <f t="shared" si="314"/>
        <v>0.21280459720077854</v>
      </c>
      <c r="AD439" s="4">
        <f t="shared" si="315"/>
        <v>0.16631296472650056</v>
      </c>
      <c r="AE439" s="4">
        <f t="shared" si="316"/>
        <v>7.8499782052086867E-2</v>
      </c>
      <c r="AF439" s="4">
        <f t="shared" si="317"/>
        <v>3.3822459189786526E-2</v>
      </c>
      <c r="AG439" s="4">
        <f t="shared" si="318"/>
        <v>1.5834855138972849E-2</v>
      </c>
      <c r="AH439" s="4">
        <f t="shared" si="319"/>
        <v>-6.7577021197515186E-4</v>
      </c>
      <c r="AI439" s="4">
        <f t="shared" si="320"/>
        <v>1.1612322523722574E-2</v>
      </c>
      <c r="AJ439" s="4">
        <f t="shared" si="321"/>
        <v>1.0332076961956149E-2</v>
      </c>
      <c r="AK439" s="2">
        <f t="shared" si="297"/>
        <v>0.39809609594181961</v>
      </c>
      <c r="AL439" s="2">
        <f t="shared" si="298"/>
        <v>0.37145482340037816</v>
      </c>
      <c r="AM439" s="2">
        <f t="shared" si="299"/>
        <v>0.32131085407181792</v>
      </c>
      <c r="AN439" s="2">
        <f t="shared" si="300"/>
        <v>0.11994216694691076</v>
      </c>
      <c r="AO439" s="2">
        <f t="shared" si="301"/>
        <v>9.7519921258701098E-2</v>
      </c>
      <c r="AP439" s="2">
        <f t="shared" si="302"/>
        <v>1.7896880644864943E-2</v>
      </c>
      <c r="AQ439" s="2">
        <f t="shared" si="303"/>
        <v>1.4618133752260398E-2</v>
      </c>
      <c r="AR439" s="2">
        <f t="shared" si="304"/>
        <v>1.7178624875793247E-2</v>
      </c>
      <c r="AS439" s="2">
        <f t="array" ref="AS439">_xlfn.STDEV.S(IF(E$17:E$1040=E439,$C$17:$C$1040,""))</f>
        <v>1.2758628112718129E-2</v>
      </c>
      <c r="AT439" s="2">
        <f t="array" ref="AT439">_xlfn.STDEV.S(IF(F$17:F$1040=F439,$C$17:$C$1040,""))</f>
        <v>1.4290354294774564E-2</v>
      </c>
      <c r="AU439" s="2">
        <f t="array" ref="AU439">_xlfn.STDEV.S(IF(G$17:G$1040=G439,$C$17:$C$1040,""))</f>
        <v>1.8846293360579199E-2</v>
      </c>
      <c r="AV439" s="2">
        <f t="array" ref="AV439">_xlfn.STDEV.S(IF(H$17:H$1040=H439,$C$17:$C$1040,""))</f>
        <v>1.0893052654709622E-2</v>
      </c>
      <c r="AW439" s="2">
        <f t="array" ref="AW439">_xlfn.STDEV.S(IF(I$17:I$1040=I439,$C$17:$C$1040,""))</f>
        <v>1.2390909507795827E-2</v>
      </c>
      <c r="AX439" s="2">
        <f t="array" ref="AX439">_xlfn.STDEV.S(IF(J$17:J$1040=J439,$C$17:$C$1040,""))</f>
        <v>6.7407979974192346E-3</v>
      </c>
      <c r="AY439" s="2">
        <f t="array" ref="AY439">_xlfn.STDEV.S(IF(K$17:K$1040=K439,$C$17:$C$1040,""))</f>
        <v>7.8402251058569093E-3</v>
      </c>
      <c r="AZ439" s="2">
        <f t="array" ref="AZ439">_xlfn.STDEV.S(IF(L$17:L$1040=L439,$C$17:$C$1040,""))</f>
        <v>1.0401946885870825E-2</v>
      </c>
      <c r="BA439" s="5">
        <f t="shared" si="305"/>
        <v>31.202108285058262</v>
      </c>
      <c r="BB439" s="5">
        <f t="shared" si="306"/>
        <v>25.993394966855718</v>
      </c>
      <c r="BC439" s="5">
        <f t="shared" si="307"/>
        <v>17.04902114831259</v>
      </c>
      <c r="BD439" s="5">
        <f t="shared" si="308"/>
        <v>11.010886548414291</v>
      </c>
      <c r="BE439" s="5">
        <f t="shared" si="309"/>
        <v>7.8702795139731885</v>
      </c>
      <c r="BF439" s="5">
        <f t="shared" si="310"/>
        <v>2.6550091920447549</v>
      </c>
      <c r="BG439" s="5">
        <f t="shared" si="311"/>
        <v>1.8645043420169358</v>
      </c>
      <c r="BH439" s="5">
        <f t="shared" si="312"/>
        <v>1.6514816951360636</v>
      </c>
    </row>
    <row r="440" spans="1:60" x14ac:dyDescent="0.25">
      <c r="A440" t="s">
        <v>447</v>
      </c>
      <c r="B440">
        <v>135.22</v>
      </c>
      <c r="C440" s="2">
        <f t="shared" si="280"/>
        <v>-1.3136768354984785E-2</v>
      </c>
      <c r="D440" s="8">
        <f t="shared" si="313"/>
        <v>423</v>
      </c>
      <c r="E440" s="8">
        <f t="shared" si="278"/>
        <v>0</v>
      </c>
      <c r="F440" s="8">
        <f t="shared" si="322"/>
        <v>1</v>
      </c>
      <c r="G440" s="8">
        <f t="shared" si="322"/>
        <v>3</v>
      </c>
      <c r="H440" s="8">
        <f t="shared" si="322"/>
        <v>6</v>
      </c>
      <c r="I440" s="8">
        <f t="shared" si="322"/>
        <v>13</v>
      </c>
      <c r="J440" s="8">
        <f t="shared" si="322"/>
        <v>26</v>
      </c>
      <c r="K440" s="8">
        <f t="shared" si="322"/>
        <v>52</v>
      </c>
      <c r="L440" s="8">
        <f t="shared" si="322"/>
        <v>105</v>
      </c>
      <c r="M440" s="2">
        <f t="shared" si="281"/>
        <v>-1.0446901285107854E-3</v>
      </c>
      <c r="N440" s="2">
        <f t="shared" si="282"/>
        <v>-1.5670680214802213E-3</v>
      </c>
      <c r="O440" s="2">
        <f t="shared" si="283"/>
        <v>-2.5537329953500389E-3</v>
      </c>
      <c r="P440" s="2">
        <f t="shared" si="284"/>
        <v>-1.4081606142654166E-3</v>
      </c>
      <c r="Q440" s="2">
        <f t="shared" si="285"/>
        <v>-2.1276647762979647E-3</v>
      </c>
      <c r="R440" s="2">
        <f t="shared" si="286"/>
        <v>2.3099598812317823E-4</v>
      </c>
      <c r="S440" s="2">
        <f t="shared" si="287"/>
        <v>-1.5244458312622111E-3</v>
      </c>
      <c r="T440" s="2">
        <f t="shared" si="288"/>
        <v>-2.8046913930286355E-3</v>
      </c>
      <c r="U440" s="4">
        <f t="shared" si="289"/>
        <v>-1.2092078226473998E-2</v>
      </c>
      <c r="V440" s="4">
        <f t="shared" si="290"/>
        <v>-1.1569700333504563E-2</v>
      </c>
      <c r="W440" s="4">
        <f t="shared" si="291"/>
        <v>-1.0583035359634747E-2</v>
      </c>
      <c r="X440" s="4">
        <f t="shared" si="292"/>
        <v>-1.1728607740719368E-2</v>
      </c>
      <c r="Y440" s="4">
        <f t="shared" si="293"/>
        <v>-1.100910357868682E-2</v>
      </c>
      <c r="Z440" s="4">
        <f t="shared" si="294"/>
        <v>-1.3367764343107963E-2</v>
      </c>
      <c r="AA440" s="4">
        <f t="shared" si="295"/>
        <v>-1.1612322523722574E-2</v>
      </c>
      <c r="AB440" s="4">
        <f t="shared" si="296"/>
        <v>-1.0332076961956149E-2</v>
      </c>
      <c r="AC440" s="4">
        <f t="shared" si="314"/>
        <v>0.20071251897430453</v>
      </c>
      <c r="AD440" s="4">
        <f t="shared" si="315"/>
        <v>0.15474326439299599</v>
      </c>
      <c r="AE440" s="4">
        <f t="shared" si="316"/>
        <v>6.7916746692452123E-2</v>
      </c>
      <c r="AF440" s="4">
        <f t="shared" si="317"/>
        <v>2.2093851449067156E-2</v>
      </c>
      <c r="AG440" s="4">
        <f t="shared" si="318"/>
        <v>4.825751560286029E-3</v>
      </c>
      <c r="AH440" s="4">
        <f t="shared" si="319"/>
        <v>-1.4043534555083115E-2</v>
      </c>
      <c r="AI440" s="4">
        <f t="shared" si="320"/>
        <v>0</v>
      </c>
      <c r="AJ440" s="4">
        <f t="shared" si="321"/>
        <v>0</v>
      </c>
      <c r="AK440" s="2">
        <f t="shared" si="297"/>
        <v>0.39809609594181961</v>
      </c>
      <c r="AL440" s="2">
        <f t="shared" si="298"/>
        <v>0.37145482340037816</v>
      </c>
      <c r="AM440" s="2">
        <f t="shared" si="299"/>
        <v>0.32131085407181792</v>
      </c>
      <c r="AN440" s="2">
        <f t="shared" si="300"/>
        <v>0.11994216694691076</v>
      </c>
      <c r="AO440" s="2">
        <f t="shared" si="301"/>
        <v>9.7519921258701098E-2</v>
      </c>
      <c r="AP440" s="2">
        <f t="shared" si="302"/>
        <v>1.7896880644864943E-2</v>
      </c>
      <c r="AQ440" s="2">
        <f t="shared" si="303"/>
        <v>1.4618133752260398E-2</v>
      </c>
      <c r="AR440" s="2">
        <f t="shared" si="304"/>
        <v>1.7178624875793247E-2</v>
      </c>
      <c r="AS440" s="2">
        <f t="array" ref="AS440">_xlfn.STDEV.S(IF(E$17:E$1040=E440,$C$17:$C$1040,""))</f>
        <v>1.2758628112718129E-2</v>
      </c>
      <c r="AT440" s="2">
        <f t="array" ref="AT440">_xlfn.STDEV.S(IF(F$17:F$1040=F440,$C$17:$C$1040,""))</f>
        <v>1.4290354294774564E-2</v>
      </c>
      <c r="AU440" s="2">
        <f t="array" ref="AU440">_xlfn.STDEV.S(IF(G$17:G$1040=G440,$C$17:$C$1040,""))</f>
        <v>1.8846293360579199E-2</v>
      </c>
      <c r="AV440" s="2">
        <f t="array" ref="AV440">_xlfn.STDEV.S(IF(H$17:H$1040=H440,$C$17:$C$1040,""))</f>
        <v>1.0893052654709622E-2</v>
      </c>
      <c r="AW440" s="2">
        <f t="array" ref="AW440">_xlfn.STDEV.S(IF(I$17:I$1040=I440,$C$17:$C$1040,""))</f>
        <v>1.2390909507795827E-2</v>
      </c>
      <c r="AX440" s="2">
        <f t="array" ref="AX440">_xlfn.STDEV.S(IF(J$17:J$1040=J440,$C$17:$C$1040,""))</f>
        <v>6.7407979974192346E-3</v>
      </c>
      <c r="AY440" s="2">
        <f t="array" ref="AY440">_xlfn.STDEV.S(IF(K$17:K$1040=K440,$C$17:$C$1040,""))</f>
        <v>7.8402251058569093E-3</v>
      </c>
      <c r="AZ440" s="2">
        <f t="array" ref="AZ440">_xlfn.STDEV.S(IF(L$17:L$1040=L440,$C$17:$C$1040,""))</f>
        <v>1.0401946885870825E-2</v>
      </c>
      <c r="BA440" s="5">
        <f t="shared" si="305"/>
        <v>31.202108285058262</v>
      </c>
      <c r="BB440" s="5">
        <f t="shared" si="306"/>
        <v>25.993394966855718</v>
      </c>
      <c r="BC440" s="5">
        <f t="shared" si="307"/>
        <v>17.04902114831259</v>
      </c>
      <c r="BD440" s="5">
        <f t="shared" si="308"/>
        <v>11.010886548414291</v>
      </c>
      <c r="BE440" s="5">
        <f t="shared" si="309"/>
        <v>7.8702795139731885</v>
      </c>
      <c r="BF440" s="5">
        <f t="shared" si="310"/>
        <v>2.6550091920447549</v>
      </c>
      <c r="BG440" s="5">
        <f t="shared" si="311"/>
        <v>1.8645043420169358</v>
      </c>
      <c r="BH440" s="5">
        <f t="shared" si="312"/>
        <v>1.6514816951360636</v>
      </c>
    </row>
    <row r="441" spans="1:60" x14ac:dyDescent="0.25">
      <c r="A441" t="s">
        <v>448</v>
      </c>
      <c r="B441">
        <v>136.22999999999999</v>
      </c>
      <c r="C441" s="2">
        <f t="shared" si="280"/>
        <v>7.4693092737760924E-3</v>
      </c>
      <c r="D441" s="8">
        <f t="shared" si="313"/>
        <v>424</v>
      </c>
      <c r="E441" s="8">
        <f t="shared" si="278"/>
        <v>0</v>
      </c>
      <c r="F441" s="8">
        <f t="shared" si="322"/>
        <v>1</v>
      </c>
      <c r="G441" s="8">
        <f t="shared" si="322"/>
        <v>3</v>
      </c>
      <c r="H441" s="8">
        <f t="shared" si="322"/>
        <v>6</v>
      </c>
      <c r="I441" s="8">
        <f t="shared" si="322"/>
        <v>13</v>
      </c>
      <c r="J441" s="8">
        <f t="shared" si="322"/>
        <v>26</v>
      </c>
      <c r="K441" s="8">
        <f t="shared" si="322"/>
        <v>53</v>
      </c>
      <c r="L441" s="8">
        <f t="shared" si="322"/>
        <v>106</v>
      </c>
      <c r="M441" s="2">
        <f t="shared" si="281"/>
        <v>-1.0446901285107854E-3</v>
      </c>
      <c r="N441" s="2">
        <f t="shared" si="282"/>
        <v>-1.5670680214802213E-3</v>
      </c>
      <c r="O441" s="2">
        <f t="shared" si="283"/>
        <v>-2.5537329953500389E-3</v>
      </c>
      <c r="P441" s="2">
        <f t="shared" si="284"/>
        <v>-1.4081606142654166E-3</v>
      </c>
      <c r="Q441" s="2">
        <f t="shared" si="285"/>
        <v>-2.1276647762979647E-3</v>
      </c>
      <c r="R441" s="2">
        <f t="shared" si="286"/>
        <v>2.3099598812317823E-4</v>
      </c>
      <c r="S441" s="2">
        <f t="shared" si="287"/>
        <v>1.9864378075085676E-3</v>
      </c>
      <c r="T441" s="2">
        <f t="shared" si="288"/>
        <v>3.2780753885184311E-3</v>
      </c>
      <c r="U441" s="4">
        <f t="shared" si="289"/>
        <v>8.5139994022868787E-3</v>
      </c>
      <c r="V441" s="4">
        <f t="shared" si="290"/>
        <v>9.0363772952563141E-3</v>
      </c>
      <c r="W441" s="4">
        <f t="shared" si="291"/>
        <v>1.002304226912613E-2</v>
      </c>
      <c r="X441" s="4">
        <f t="shared" si="292"/>
        <v>8.8774698880415091E-3</v>
      </c>
      <c r="Y441" s="4">
        <f t="shared" si="293"/>
        <v>9.5969740500740572E-3</v>
      </c>
      <c r="Z441" s="4">
        <f t="shared" si="294"/>
        <v>7.2383132856529142E-3</v>
      </c>
      <c r="AA441" s="4">
        <f t="shared" si="295"/>
        <v>5.4828714662675249E-3</v>
      </c>
      <c r="AB441" s="4">
        <f t="shared" si="296"/>
        <v>4.1912338852576614E-3</v>
      </c>
      <c r="AC441" s="4">
        <f t="shared" si="314"/>
        <v>0.2092265183765914</v>
      </c>
      <c r="AD441" s="4">
        <f t="shared" si="315"/>
        <v>0.16377964168825229</v>
      </c>
      <c r="AE441" s="4">
        <f t="shared" si="316"/>
        <v>7.7939788961578257E-2</v>
      </c>
      <c r="AF441" s="4">
        <f t="shared" si="317"/>
        <v>3.0971321337108663E-2</v>
      </c>
      <c r="AG441" s="4">
        <f t="shared" si="318"/>
        <v>1.4422725610360086E-2</v>
      </c>
      <c r="AH441" s="4">
        <f t="shared" si="319"/>
        <v>-6.8052212694302006E-3</v>
      </c>
      <c r="AI441" s="4">
        <f t="shared" si="320"/>
        <v>5.4828714662675249E-3</v>
      </c>
      <c r="AJ441" s="4">
        <f t="shared" si="321"/>
        <v>4.1912338852576614E-3</v>
      </c>
      <c r="AK441" s="2">
        <f t="shared" si="297"/>
        <v>0.39809609594181961</v>
      </c>
      <c r="AL441" s="2">
        <f t="shared" si="298"/>
        <v>0.37145482340037816</v>
      </c>
      <c r="AM441" s="2">
        <f t="shared" si="299"/>
        <v>0.32131085407181792</v>
      </c>
      <c r="AN441" s="2">
        <f t="shared" si="300"/>
        <v>0.11994216694691076</v>
      </c>
      <c r="AO441" s="2">
        <f t="shared" si="301"/>
        <v>9.7519921258701098E-2</v>
      </c>
      <c r="AP441" s="2">
        <f t="shared" si="302"/>
        <v>1.7896880644864943E-2</v>
      </c>
      <c r="AQ441" s="2">
        <f t="shared" si="303"/>
        <v>9.9876122918365895E-3</v>
      </c>
      <c r="AR441" s="2">
        <f t="shared" si="304"/>
        <v>1.1279249872846453E-2</v>
      </c>
      <c r="AS441" s="2">
        <f t="array" ref="AS441">_xlfn.STDEV.S(IF(E$17:E$1040=E441,$C$17:$C$1040,""))</f>
        <v>1.2758628112718129E-2</v>
      </c>
      <c r="AT441" s="2">
        <f t="array" ref="AT441">_xlfn.STDEV.S(IF(F$17:F$1040=F441,$C$17:$C$1040,""))</f>
        <v>1.4290354294774564E-2</v>
      </c>
      <c r="AU441" s="2">
        <f t="array" ref="AU441">_xlfn.STDEV.S(IF(G$17:G$1040=G441,$C$17:$C$1040,""))</f>
        <v>1.8846293360579199E-2</v>
      </c>
      <c r="AV441" s="2">
        <f t="array" ref="AV441">_xlfn.STDEV.S(IF(H$17:H$1040=H441,$C$17:$C$1040,""))</f>
        <v>1.0893052654709622E-2</v>
      </c>
      <c r="AW441" s="2">
        <f t="array" ref="AW441">_xlfn.STDEV.S(IF(I$17:I$1040=I441,$C$17:$C$1040,""))</f>
        <v>1.2390909507795827E-2</v>
      </c>
      <c r="AX441" s="2">
        <f t="array" ref="AX441">_xlfn.STDEV.S(IF(J$17:J$1040=J441,$C$17:$C$1040,""))</f>
        <v>6.7407979974192346E-3</v>
      </c>
      <c r="AY441" s="2">
        <f t="array" ref="AY441">_xlfn.STDEV.S(IF(K$17:K$1040=K441,$C$17:$C$1040,""))</f>
        <v>5.3717015255430583E-3</v>
      </c>
      <c r="AZ441" s="2">
        <f t="array" ref="AZ441">_xlfn.STDEV.S(IF(L$17:L$1040=L441,$C$17:$C$1040,""))</f>
        <v>7.5786701035022823E-3</v>
      </c>
      <c r="BA441" s="5">
        <f t="shared" si="305"/>
        <v>31.202108285058262</v>
      </c>
      <c r="BB441" s="5">
        <f t="shared" si="306"/>
        <v>25.993394966855718</v>
      </c>
      <c r="BC441" s="5">
        <f t="shared" si="307"/>
        <v>17.04902114831259</v>
      </c>
      <c r="BD441" s="5">
        <f t="shared" si="308"/>
        <v>11.010886548414291</v>
      </c>
      <c r="BE441" s="5">
        <f t="shared" si="309"/>
        <v>7.8702795139731885</v>
      </c>
      <c r="BF441" s="5">
        <f t="shared" si="310"/>
        <v>2.6550091920447549</v>
      </c>
      <c r="BG441" s="5">
        <f t="shared" si="311"/>
        <v>1.8593014232723737</v>
      </c>
      <c r="BH441" s="5">
        <f t="shared" si="312"/>
        <v>1.4882888051340359</v>
      </c>
    </row>
    <row r="442" spans="1:60" x14ac:dyDescent="0.25">
      <c r="A442" t="s">
        <v>449</v>
      </c>
      <c r="B442">
        <v>135.13999999999999</v>
      </c>
      <c r="C442" s="2">
        <f t="shared" si="280"/>
        <v>-8.0011744843280219E-3</v>
      </c>
      <c r="D442" s="8">
        <f t="shared" si="313"/>
        <v>425</v>
      </c>
      <c r="E442" s="8">
        <f t="shared" si="278"/>
        <v>0</v>
      </c>
      <c r="F442" s="8">
        <f t="shared" si="322"/>
        <v>1</v>
      </c>
      <c r="G442" s="8">
        <f t="shared" si="322"/>
        <v>3</v>
      </c>
      <c r="H442" s="8">
        <f t="shared" si="322"/>
        <v>6</v>
      </c>
      <c r="I442" s="8">
        <f t="shared" si="322"/>
        <v>13</v>
      </c>
      <c r="J442" s="8">
        <f t="shared" si="322"/>
        <v>26</v>
      </c>
      <c r="K442" s="8">
        <f t="shared" si="322"/>
        <v>53</v>
      </c>
      <c r="L442" s="8">
        <f t="shared" si="322"/>
        <v>106</v>
      </c>
      <c r="M442" s="2">
        <f t="shared" si="281"/>
        <v>-1.0446901285107854E-3</v>
      </c>
      <c r="N442" s="2">
        <f t="shared" si="282"/>
        <v>-1.5670680214802213E-3</v>
      </c>
      <c r="O442" s="2">
        <f t="shared" si="283"/>
        <v>-2.5537329953500389E-3</v>
      </c>
      <c r="P442" s="2">
        <f t="shared" si="284"/>
        <v>-1.4081606142654166E-3</v>
      </c>
      <c r="Q442" s="2">
        <f t="shared" si="285"/>
        <v>-2.1276647762979647E-3</v>
      </c>
      <c r="R442" s="2">
        <f t="shared" si="286"/>
        <v>2.3099598812317823E-4</v>
      </c>
      <c r="S442" s="2">
        <f t="shared" si="287"/>
        <v>1.9864378075085676E-3</v>
      </c>
      <c r="T442" s="2">
        <f t="shared" si="288"/>
        <v>3.2780753885184311E-3</v>
      </c>
      <c r="U442" s="4">
        <f t="shared" si="289"/>
        <v>-6.9564843558172365E-3</v>
      </c>
      <c r="V442" s="4">
        <f t="shared" si="290"/>
        <v>-6.4341064628478002E-3</v>
      </c>
      <c r="W442" s="4">
        <f t="shared" si="291"/>
        <v>-5.447441488977983E-3</v>
      </c>
      <c r="X442" s="4">
        <f t="shared" si="292"/>
        <v>-6.5930138700626053E-3</v>
      </c>
      <c r="Y442" s="4">
        <f t="shared" si="293"/>
        <v>-5.8735097080300572E-3</v>
      </c>
      <c r="Z442" s="4">
        <f t="shared" si="294"/>
        <v>-8.2321704724512001E-3</v>
      </c>
      <c r="AA442" s="4">
        <f t="shared" si="295"/>
        <v>-9.9876122918365895E-3</v>
      </c>
      <c r="AB442" s="4">
        <f t="shared" si="296"/>
        <v>-1.1279249872846453E-2</v>
      </c>
      <c r="AC442" s="4">
        <f t="shared" si="314"/>
        <v>0.20227003402077415</v>
      </c>
      <c r="AD442" s="4">
        <f t="shared" si="315"/>
        <v>0.15734553522540448</v>
      </c>
      <c r="AE442" s="4">
        <f t="shared" si="316"/>
        <v>7.2492347472600277E-2</v>
      </c>
      <c r="AF442" s="4">
        <f t="shared" si="317"/>
        <v>2.4378307467046056E-2</v>
      </c>
      <c r="AG442" s="4">
        <f t="shared" si="318"/>
        <v>8.549215902330029E-3</v>
      </c>
      <c r="AH442" s="4">
        <f t="shared" si="319"/>
        <v>-1.5037391741881401E-2</v>
      </c>
      <c r="AI442" s="4">
        <f t="shared" si="320"/>
        <v>-4.5047408255690646E-3</v>
      </c>
      <c r="AJ442" s="4">
        <f t="shared" si="321"/>
        <v>-7.0880159875887916E-3</v>
      </c>
      <c r="AK442" s="2">
        <f t="shared" si="297"/>
        <v>0.39809609594181961</v>
      </c>
      <c r="AL442" s="2">
        <f t="shared" si="298"/>
        <v>0.37145482340037816</v>
      </c>
      <c r="AM442" s="2">
        <f t="shared" si="299"/>
        <v>0.32131085407181792</v>
      </c>
      <c r="AN442" s="2">
        <f t="shared" si="300"/>
        <v>0.11994216694691076</v>
      </c>
      <c r="AO442" s="2">
        <f t="shared" si="301"/>
        <v>9.7519921258701098E-2</v>
      </c>
      <c r="AP442" s="2">
        <f t="shared" si="302"/>
        <v>1.7896880644864943E-2</v>
      </c>
      <c r="AQ442" s="2">
        <f t="shared" si="303"/>
        <v>9.9876122918365895E-3</v>
      </c>
      <c r="AR442" s="2">
        <f t="shared" si="304"/>
        <v>1.1279249872846453E-2</v>
      </c>
      <c r="AS442" s="2">
        <f t="array" ref="AS442">_xlfn.STDEV.S(IF(E$17:E$1040=E442,$C$17:$C$1040,""))</f>
        <v>1.2758628112718129E-2</v>
      </c>
      <c r="AT442" s="2">
        <f t="array" ref="AT442">_xlfn.STDEV.S(IF(F$17:F$1040=F442,$C$17:$C$1040,""))</f>
        <v>1.4290354294774564E-2</v>
      </c>
      <c r="AU442" s="2">
        <f t="array" ref="AU442">_xlfn.STDEV.S(IF(G$17:G$1040=G442,$C$17:$C$1040,""))</f>
        <v>1.8846293360579199E-2</v>
      </c>
      <c r="AV442" s="2">
        <f t="array" ref="AV442">_xlfn.STDEV.S(IF(H$17:H$1040=H442,$C$17:$C$1040,""))</f>
        <v>1.0893052654709622E-2</v>
      </c>
      <c r="AW442" s="2">
        <f t="array" ref="AW442">_xlfn.STDEV.S(IF(I$17:I$1040=I442,$C$17:$C$1040,""))</f>
        <v>1.2390909507795827E-2</v>
      </c>
      <c r="AX442" s="2">
        <f t="array" ref="AX442">_xlfn.STDEV.S(IF(J$17:J$1040=J442,$C$17:$C$1040,""))</f>
        <v>6.7407979974192346E-3</v>
      </c>
      <c r="AY442" s="2">
        <f t="array" ref="AY442">_xlfn.STDEV.S(IF(K$17:K$1040=K442,$C$17:$C$1040,""))</f>
        <v>5.3717015255430583E-3</v>
      </c>
      <c r="AZ442" s="2">
        <f t="array" ref="AZ442">_xlfn.STDEV.S(IF(L$17:L$1040=L442,$C$17:$C$1040,""))</f>
        <v>7.5786701035022823E-3</v>
      </c>
      <c r="BA442" s="5">
        <f t="shared" si="305"/>
        <v>31.202108285058262</v>
      </c>
      <c r="BB442" s="5">
        <f t="shared" si="306"/>
        <v>25.993394966855718</v>
      </c>
      <c r="BC442" s="5">
        <f t="shared" si="307"/>
        <v>17.04902114831259</v>
      </c>
      <c r="BD442" s="5">
        <f t="shared" si="308"/>
        <v>11.010886548414291</v>
      </c>
      <c r="BE442" s="5">
        <f t="shared" si="309"/>
        <v>7.8702795139731885</v>
      </c>
      <c r="BF442" s="5">
        <f t="shared" si="310"/>
        <v>2.6550091920447549</v>
      </c>
      <c r="BG442" s="5">
        <f t="shared" si="311"/>
        <v>1.8593014232723737</v>
      </c>
      <c r="BH442" s="5">
        <f t="shared" si="312"/>
        <v>1.4882888051340359</v>
      </c>
    </row>
    <row r="443" spans="1:60" x14ac:dyDescent="0.25">
      <c r="A443" t="s">
        <v>450</v>
      </c>
      <c r="B443">
        <v>136.21</v>
      </c>
      <c r="C443" s="2">
        <f t="shared" si="280"/>
        <v>7.9177149622615683E-3</v>
      </c>
      <c r="D443" s="8">
        <f t="shared" si="313"/>
        <v>426</v>
      </c>
      <c r="E443" s="8">
        <f t="shared" si="278"/>
        <v>0</v>
      </c>
      <c r="F443" s="8">
        <f t="shared" si="322"/>
        <v>1</v>
      </c>
      <c r="G443" s="8">
        <f t="shared" si="322"/>
        <v>3</v>
      </c>
      <c r="H443" s="8">
        <f t="shared" si="322"/>
        <v>6</v>
      </c>
      <c r="I443" s="8">
        <f t="shared" si="322"/>
        <v>13</v>
      </c>
      <c r="J443" s="8">
        <f t="shared" si="322"/>
        <v>26</v>
      </c>
      <c r="K443" s="8">
        <f t="shared" si="322"/>
        <v>53</v>
      </c>
      <c r="L443" s="8">
        <f t="shared" si="322"/>
        <v>106</v>
      </c>
      <c r="M443" s="2">
        <f t="shared" si="281"/>
        <v>-1.0446901285107854E-3</v>
      </c>
      <c r="N443" s="2">
        <f t="shared" si="282"/>
        <v>-1.5670680214802213E-3</v>
      </c>
      <c r="O443" s="2">
        <f t="shared" si="283"/>
        <v>-2.5537329953500389E-3</v>
      </c>
      <c r="P443" s="2">
        <f t="shared" si="284"/>
        <v>-1.4081606142654166E-3</v>
      </c>
      <c r="Q443" s="2">
        <f t="shared" si="285"/>
        <v>-2.1276647762979647E-3</v>
      </c>
      <c r="R443" s="2">
        <f t="shared" si="286"/>
        <v>2.3099598812317823E-4</v>
      </c>
      <c r="S443" s="2">
        <f t="shared" si="287"/>
        <v>1.9864378075085676E-3</v>
      </c>
      <c r="T443" s="2">
        <f t="shared" si="288"/>
        <v>3.2780753885184311E-3</v>
      </c>
      <c r="U443" s="4">
        <f t="shared" si="289"/>
        <v>8.9624050907723546E-3</v>
      </c>
      <c r="V443" s="4">
        <f t="shared" si="290"/>
        <v>9.48478298374179E-3</v>
      </c>
      <c r="W443" s="4">
        <f t="shared" si="291"/>
        <v>1.0471447957611606E-2</v>
      </c>
      <c r="X443" s="4">
        <f t="shared" si="292"/>
        <v>9.325875576526985E-3</v>
      </c>
      <c r="Y443" s="4">
        <f t="shared" si="293"/>
        <v>1.0045379738559533E-2</v>
      </c>
      <c r="Z443" s="4">
        <f t="shared" si="294"/>
        <v>7.6867189741383901E-3</v>
      </c>
      <c r="AA443" s="4">
        <f t="shared" si="295"/>
        <v>5.9312771547530008E-3</v>
      </c>
      <c r="AB443" s="4">
        <f t="shared" si="296"/>
        <v>4.6396395737431373E-3</v>
      </c>
      <c r="AC443" s="4">
        <f t="shared" si="314"/>
        <v>0.21123243911154649</v>
      </c>
      <c r="AD443" s="4">
        <f t="shared" si="315"/>
        <v>0.16683031820914626</v>
      </c>
      <c r="AE443" s="4">
        <f t="shared" si="316"/>
        <v>8.2963795430211887E-2</v>
      </c>
      <c r="AF443" s="4">
        <f t="shared" si="317"/>
        <v>3.370418304357304E-2</v>
      </c>
      <c r="AG443" s="4">
        <f t="shared" si="318"/>
        <v>1.8594595640889562E-2</v>
      </c>
      <c r="AH443" s="4">
        <f t="shared" si="319"/>
        <v>-7.3506727677430106E-3</v>
      </c>
      <c r="AI443" s="4">
        <f t="shared" si="320"/>
        <v>1.4265363291839361E-3</v>
      </c>
      <c r="AJ443" s="4">
        <f t="shared" si="321"/>
        <v>-2.4483764138456543E-3</v>
      </c>
      <c r="AK443" s="2">
        <f t="shared" si="297"/>
        <v>0.39809609594181961</v>
      </c>
      <c r="AL443" s="2">
        <f t="shared" si="298"/>
        <v>0.37145482340037816</v>
      </c>
      <c r="AM443" s="2">
        <f t="shared" si="299"/>
        <v>0.32131085407181792</v>
      </c>
      <c r="AN443" s="2">
        <f t="shared" si="300"/>
        <v>0.11994216694691076</v>
      </c>
      <c r="AO443" s="2">
        <f t="shared" si="301"/>
        <v>9.7519921258701098E-2</v>
      </c>
      <c r="AP443" s="2">
        <f t="shared" si="302"/>
        <v>1.7896880644864943E-2</v>
      </c>
      <c r="AQ443" s="2">
        <f t="shared" si="303"/>
        <v>9.9876122918365895E-3</v>
      </c>
      <c r="AR443" s="2">
        <f t="shared" si="304"/>
        <v>1.1279249872846453E-2</v>
      </c>
      <c r="AS443" s="2">
        <f t="array" ref="AS443">_xlfn.STDEV.S(IF(E$17:E$1040=E443,$C$17:$C$1040,""))</f>
        <v>1.2758628112718129E-2</v>
      </c>
      <c r="AT443" s="2">
        <f t="array" ref="AT443">_xlfn.STDEV.S(IF(F$17:F$1040=F443,$C$17:$C$1040,""))</f>
        <v>1.4290354294774564E-2</v>
      </c>
      <c r="AU443" s="2">
        <f t="array" ref="AU443">_xlfn.STDEV.S(IF(G$17:G$1040=G443,$C$17:$C$1040,""))</f>
        <v>1.8846293360579199E-2</v>
      </c>
      <c r="AV443" s="2">
        <f t="array" ref="AV443">_xlfn.STDEV.S(IF(H$17:H$1040=H443,$C$17:$C$1040,""))</f>
        <v>1.0893052654709622E-2</v>
      </c>
      <c r="AW443" s="2">
        <f t="array" ref="AW443">_xlfn.STDEV.S(IF(I$17:I$1040=I443,$C$17:$C$1040,""))</f>
        <v>1.2390909507795827E-2</v>
      </c>
      <c r="AX443" s="2">
        <f t="array" ref="AX443">_xlfn.STDEV.S(IF(J$17:J$1040=J443,$C$17:$C$1040,""))</f>
        <v>6.7407979974192346E-3</v>
      </c>
      <c r="AY443" s="2">
        <f t="array" ref="AY443">_xlfn.STDEV.S(IF(K$17:K$1040=K443,$C$17:$C$1040,""))</f>
        <v>5.3717015255430583E-3</v>
      </c>
      <c r="AZ443" s="2">
        <f t="array" ref="AZ443">_xlfn.STDEV.S(IF(L$17:L$1040=L443,$C$17:$C$1040,""))</f>
        <v>7.5786701035022823E-3</v>
      </c>
      <c r="BA443" s="5">
        <f t="shared" si="305"/>
        <v>31.202108285058262</v>
      </c>
      <c r="BB443" s="5">
        <f t="shared" si="306"/>
        <v>25.993394966855718</v>
      </c>
      <c r="BC443" s="5">
        <f t="shared" si="307"/>
        <v>17.04902114831259</v>
      </c>
      <c r="BD443" s="5">
        <f t="shared" si="308"/>
        <v>11.010886548414291</v>
      </c>
      <c r="BE443" s="5">
        <f t="shared" si="309"/>
        <v>7.8702795139731885</v>
      </c>
      <c r="BF443" s="5">
        <f t="shared" si="310"/>
        <v>2.6550091920447549</v>
      </c>
      <c r="BG443" s="5">
        <f t="shared" si="311"/>
        <v>1.8593014232723737</v>
      </c>
      <c r="BH443" s="5">
        <f t="shared" si="312"/>
        <v>1.4882888051340359</v>
      </c>
    </row>
    <row r="444" spans="1:60" x14ac:dyDescent="0.25">
      <c r="A444" t="s">
        <v>451</v>
      </c>
      <c r="B444">
        <v>136.99</v>
      </c>
      <c r="C444" s="2">
        <f t="shared" si="280"/>
        <v>5.7264518023640854E-3</v>
      </c>
      <c r="D444" s="8">
        <f t="shared" si="313"/>
        <v>427</v>
      </c>
      <c r="E444" s="8">
        <f t="shared" si="278"/>
        <v>0</v>
      </c>
      <c r="F444" s="8">
        <f t="shared" si="322"/>
        <v>1</v>
      </c>
      <c r="G444" s="8">
        <f t="shared" si="322"/>
        <v>3</v>
      </c>
      <c r="H444" s="8">
        <f t="shared" si="322"/>
        <v>6</v>
      </c>
      <c r="I444" s="8">
        <f t="shared" si="322"/>
        <v>13</v>
      </c>
      <c r="J444" s="8">
        <f t="shared" si="322"/>
        <v>26</v>
      </c>
      <c r="K444" s="8">
        <f t="shared" si="322"/>
        <v>53</v>
      </c>
      <c r="L444" s="8">
        <f t="shared" si="322"/>
        <v>106</v>
      </c>
      <c r="M444" s="2">
        <f t="shared" si="281"/>
        <v>-1.0446901285107854E-3</v>
      </c>
      <c r="N444" s="2">
        <f t="shared" si="282"/>
        <v>-1.5670680214802213E-3</v>
      </c>
      <c r="O444" s="2">
        <f t="shared" si="283"/>
        <v>-2.5537329953500389E-3</v>
      </c>
      <c r="P444" s="2">
        <f t="shared" si="284"/>
        <v>-1.4081606142654166E-3</v>
      </c>
      <c r="Q444" s="2">
        <f t="shared" si="285"/>
        <v>-2.1276647762979647E-3</v>
      </c>
      <c r="R444" s="2">
        <f t="shared" si="286"/>
        <v>2.3099598812317823E-4</v>
      </c>
      <c r="S444" s="2">
        <f t="shared" si="287"/>
        <v>1.9864378075085676E-3</v>
      </c>
      <c r="T444" s="2">
        <f t="shared" si="288"/>
        <v>3.2780753885184311E-3</v>
      </c>
      <c r="U444" s="4">
        <f t="shared" si="289"/>
        <v>6.7711419308748707E-3</v>
      </c>
      <c r="V444" s="4">
        <f t="shared" si="290"/>
        <v>7.2935198238443071E-3</v>
      </c>
      <c r="W444" s="4">
        <f t="shared" si="291"/>
        <v>8.2801847977141234E-3</v>
      </c>
      <c r="X444" s="4">
        <f t="shared" si="292"/>
        <v>7.134612416629502E-3</v>
      </c>
      <c r="Y444" s="4">
        <f t="shared" si="293"/>
        <v>7.8541165786620501E-3</v>
      </c>
      <c r="Z444" s="4">
        <f t="shared" si="294"/>
        <v>5.4954558142409071E-3</v>
      </c>
      <c r="AA444" s="4">
        <f t="shared" si="295"/>
        <v>3.7400139948555178E-3</v>
      </c>
      <c r="AB444" s="4">
        <f t="shared" si="296"/>
        <v>2.4483764138456543E-3</v>
      </c>
      <c r="AC444" s="4">
        <f t="shared" si="314"/>
        <v>0.21800358104242135</v>
      </c>
      <c r="AD444" s="4">
        <f t="shared" si="315"/>
        <v>0.17412383803299056</v>
      </c>
      <c r="AE444" s="4">
        <f t="shared" si="316"/>
        <v>9.1243980227926014E-2</v>
      </c>
      <c r="AF444" s="4">
        <f t="shared" si="317"/>
        <v>4.083879546020254E-2</v>
      </c>
      <c r="AG444" s="4">
        <f t="shared" si="318"/>
        <v>2.6448712219551612E-2</v>
      </c>
      <c r="AH444" s="4">
        <f t="shared" si="319"/>
        <v>-1.8552169535021035E-3</v>
      </c>
      <c r="AI444" s="4">
        <f t="shared" si="320"/>
        <v>5.1665503240394539E-3</v>
      </c>
      <c r="AJ444" s="4">
        <f t="shared" si="321"/>
        <v>0</v>
      </c>
      <c r="AK444" s="2">
        <f t="shared" si="297"/>
        <v>0.39809609594181961</v>
      </c>
      <c r="AL444" s="2">
        <f t="shared" si="298"/>
        <v>0.37145482340037816</v>
      </c>
      <c r="AM444" s="2">
        <f t="shared" si="299"/>
        <v>0.32131085407181792</v>
      </c>
      <c r="AN444" s="2">
        <f t="shared" si="300"/>
        <v>0.11994216694691076</v>
      </c>
      <c r="AO444" s="2">
        <f t="shared" si="301"/>
        <v>9.7519921258701098E-2</v>
      </c>
      <c r="AP444" s="2">
        <f t="shared" si="302"/>
        <v>1.7896880644864943E-2</v>
      </c>
      <c r="AQ444" s="2">
        <f t="shared" si="303"/>
        <v>9.9876122918365895E-3</v>
      </c>
      <c r="AR444" s="2">
        <f t="shared" si="304"/>
        <v>1.1279249872846453E-2</v>
      </c>
      <c r="AS444" s="2">
        <f t="array" ref="AS444">_xlfn.STDEV.S(IF(E$17:E$1040=E444,$C$17:$C$1040,""))</f>
        <v>1.2758628112718129E-2</v>
      </c>
      <c r="AT444" s="2">
        <f t="array" ref="AT444">_xlfn.STDEV.S(IF(F$17:F$1040=F444,$C$17:$C$1040,""))</f>
        <v>1.4290354294774564E-2</v>
      </c>
      <c r="AU444" s="2">
        <f t="array" ref="AU444">_xlfn.STDEV.S(IF(G$17:G$1040=G444,$C$17:$C$1040,""))</f>
        <v>1.8846293360579199E-2</v>
      </c>
      <c r="AV444" s="2">
        <f t="array" ref="AV444">_xlfn.STDEV.S(IF(H$17:H$1040=H444,$C$17:$C$1040,""))</f>
        <v>1.0893052654709622E-2</v>
      </c>
      <c r="AW444" s="2">
        <f t="array" ref="AW444">_xlfn.STDEV.S(IF(I$17:I$1040=I444,$C$17:$C$1040,""))</f>
        <v>1.2390909507795827E-2</v>
      </c>
      <c r="AX444" s="2">
        <f t="array" ref="AX444">_xlfn.STDEV.S(IF(J$17:J$1040=J444,$C$17:$C$1040,""))</f>
        <v>6.7407979974192346E-3</v>
      </c>
      <c r="AY444" s="2">
        <f t="array" ref="AY444">_xlfn.STDEV.S(IF(K$17:K$1040=K444,$C$17:$C$1040,""))</f>
        <v>5.3717015255430583E-3</v>
      </c>
      <c r="AZ444" s="2">
        <f t="array" ref="AZ444">_xlfn.STDEV.S(IF(L$17:L$1040=L444,$C$17:$C$1040,""))</f>
        <v>7.5786701035022823E-3</v>
      </c>
      <c r="BA444" s="5">
        <f t="shared" si="305"/>
        <v>31.202108285058262</v>
      </c>
      <c r="BB444" s="5">
        <f t="shared" si="306"/>
        <v>25.993394966855718</v>
      </c>
      <c r="BC444" s="5">
        <f t="shared" si="307"/>
        <v>17.04902114831259</v>
      </c>
      <c r="BD444" s="5">
        <f t="shared" si="308"/>
        <v>11.010886548414291</v>
      </c>
      <c r="BE444" s="5">
        <f t="shared" si="309"/>
        <v>7.8702795139731885</v>
      </c>
      <c r="BF444" s="5">
        <f t="shared" si="310"/>
        <v>2.6550091920447549</v>
      </c>
      <c r="BG444" s="5">
        <f t="shared" si="311"/>
        <v>1.8593014232723737</v>
      </c>
      <c r="BH444" s="5">
        <f t="shared" si="312"/>
        <v>1.4882888051340359</v>
      </c>
    </row>
    <row r="445" spans="1:60" x14ac:dyDescent="0.25">
      <c r="A445" t="s">
        <v>452</v>
      </c>
      <c r="B445">
        <v>136.77000000000001</v>
      </c>
      <c r="C445" s="2">
        <f t="shared" si="280"/>
        <v>-1.6059566391707358E-3</v>
      </c>
      <c r="D445" s="8">
        <f t="shared" si="313"/>
        <v>428</v>
      </c>
      <c r="E445" s="8">
        <f t="shared" si="278"/>
        <v>0</v>
      </c>
      <c r="F445" s="8">
        <f t="shared" si="322"/>
        <v>1</v>
      </c>
      <c r="G445" s="8">
        <f t="shared" si="322"/>
        <v>3</v>
      </c>
      <c r="H445" s="8">
        <f t="shared" si="322"/>
        <v>6</v>
      </c>
      <c r="I445" s="8">
        <f t="shared" si="322"/>
        <v>13</v>
      </c>
      <c r="J445" s="8">
        <f t="shared" si="322"/>
        <v>26</v>
      </c>
      <c r="K445" s="8">
        <f t="shared" si="322"/>
        <v>53</v>
      </c>
      <c r="L445" s="8">
        <f t="shared" si="322"/>
        <v>107</v>
      </c>
      <c r="M445" s="2">
        <f t="shared" si="281"/>
        <v>-1.0446901285107854E-3</v>
      </c>
      <c r="N445" s="2">
        <f t="shared" si="282"/>
        <v>-1.5670680214802213E-3</v>
      </c>
      <c r="O445" s="2">
        <f t="shared" si="283"/>
        <v>-2.5537329953500389E-3</v>
      </c>
      <c r="P445" s="2">
        <f t="shared" si="284"/>
        <v>-1.4081606142654166E-3</v>
      </c>
      <c r="Q445" s="2">
        <f t="shared" si="285"/>
        <v>-2.1276647762979647E-3</v>
      </c>
      <c r="R445" s="2">
        <f t="shared" si="286"/>
        <v>2.3099598812317823E-4</v>
      </c>
      <c r="S445" s="2">
        <f t="shared" si="287"/>
        <v>1.9864378075085676E-3</v>
      </c>
      <c r="T445" s="2">
        <f t="shared" si="288"/>
        <v>6.948002264987041E-4</v>
      </c>
      <c r="U445" s="4">
        <f t="shared" si="289"/>
        <v>-5.6126651065995046E-4</v>
      </c>
      <c r="V445" s="4">
        <f t="shared" si="290"/>
        <v>-3.8888617690514566E-5</v>
      </c>
      <c r="W445" s="4">
        <f t="shared" si="291"/>
        <v>9.4777635617930307E-4</v>
      </c>
      <c r="X445" s="4">
        <f t="shared" si="292"/>
        <v>-1.9779602490531921E-4</v>
      </c>
      <c r="Y445" s="4">
        <f t="shared" si="293"/>
        <v>5.2170813712722891E-4</v>
      </c>
      <c r="Z445" s="4">
        <f t="shared" si="294"/>
        <v>-1.8369526272939141E-3</v>
      </c>
      <c r="AA445" s="4">
        <f t="shared" si="295"/>
        <v>-3.5923944466793034E-3</v>
      </c>
      <c r="AB445" s="4">
        <f t="shared" si="296"/>
        <v>-2.3007568656694399E-3</v>
      </c>
      <c r="AC445" s="4">
        <f t="shared" si="314"/>
        <v>0.21744231453176138</v>
      </c>
      <c r="AD445" s="4">
        <f t="shared" si="315"/>
        <v>0.17408494941530003</v>
      </c>
      <c r="AE445" s="4">
        <f t="shared" si="316"/>
        <v>9.2191756584105319E-2</v>
      </c>
      <c r="AF445" s="4">
        <f t="shared" si="317"/>
        <v>4.0640999435297219E-2</v>
      </c>
      <c r="AG445" s="4">
        <f t="shared" si="318"/>
        <v>2.6970420356678841E-2</v>
      </c>
      <c r="AH445" s="4">
        <f t="shared" si="319"/>
        <v>-3.6921695807960175E-3</v>
      </c>
      <c r="AI445" s="4">
        <f t="shared" si="320"/>
        <v>1.5741558773601505E-3</v>
      </c>
      <c r="AJ445" s="4">
        <f t="shared" si="321"/>
        <v>-2.3007568656694399E-3</v>
      </c>
      <c r="AK445" s="2">
        <f t="shared" si="297"/>
        <v>0.39809609594181961</v>
      </c>
      <c r="AL445" s="2">
        <f t="shared" si="298"/>
        <v>0.37145482340037816</v>
      </c>
      <c r="AM445" s="2">
        <f t="shared" si="299"/>
        <v>0.32131085407181792</v>
      </c>
      <c r="AN445" s="2">
        <f t="shared" si="300"/>
        <v>0.11994216694691076</v>
      </c>
      <c r="AO445" s="2">
        <f t="shared" si="301"/>
        <v>9.7519921258701098E-2</v>
      </c>
      <c r="AP445" s="2">
        <f t="shared" si="302"/>
        <v>1.7896880644864943E-2</v>
      </c>
      <c r="AQ445" s="2">
        <f t="shared" si="303"/>
        <v>9.9876122918365895E-3</v>
      </c>
      <c r="AR445" s="2">
        <f t="shared" si="304"/>
        <v>3.7229885317549005E-3</v>
      </c>
      <c r="AS445" s="2">
        <f t="array" ref="AS445">_xlfn.STDEV.S(IF(E$17:E$1040=E445,$C$17:$C$1040,""))</f>
        <v>1.2758628112718129E-2</v>
      </c>
      <c r="AT445" s="2">
        <f t="array" ref="AT445">_xlfn.STDEV.S(IF(F$17:F$1040=F445,$C$17:$C$1040,""))</f>
        <v>1.4290354294774564E-2</v>
      </c>
      <c r="AU445" s="2">
        <f t="array" ref="AU445">_xlfn.STDEV.S(IF(G$17:G$1040=G445,$C$17:$C$1040,""))</f>
        <v>1.8846293360579199E-2</v>
      </c>
      <c r="AV445" s="2">
        <f t="array" ref="AV445">_xlfn.STDEV.S(IF(H$17:H$1040=H445,$C$17:$C$1040,""))</f>
        <v>1.0893052654709622E-2</v>
      </c>
      <c r="AW445" s="2">
        <f t="array" ref="AW445">_xlfn.STDEV.S(IF(I$17:I$1040=I445,$C$17:$C$1040,""))</f>
        <v>1.2390909507795827E-2</v>
      </c>
      <c r="AX445" s="2">
        <f t="array" ref="AX445">_xlfn.STDEV.S(IF(J$17:J$1040=J445,$C$17:$C$1040,""))</f>
        <v>6.7407979974192346E-3</v>
      </c>
      <c r="AY445" s="2">
        <f t="array" ref="AY445">_xlfn.STDEV.S(IF(K$17:K$1040=K445,$C$17:$C$1040,""))</f>
        <v>5.3717015255430583E-3</v>
      </c>
      <c r="AZ445" s="2">
        <f t="array" ref="AZ445">_xlfn.STDEV.S(IF(L$17:L$1040=L445,$C$17:$C$1040,""))</f>
        <v>2.333159390045852E-3</v>
      </c>
      <c r="BA445" s="5">
        <f t="shared" si="305"/>
        <v>31.202108285058262</v>
      </c>
      <c r="BB445" s="5">
        <f t="shared" si="306"/>
        <v>25.993394966855718</v>
      </c>
      <c r="BC445" s="5">
        <f t="shared" si="307"/>
        <v>17.04902114831259</v>
      </c>
      <c r="BD445" s="5">
        <f t="shared" si="308"/>
        <v>11.010886548414291</v>
      </c>
      <c r="BE445" s="5">
        <f t="shared" si="309"/>
        <v>7.8702795139731885</v>
      </c>
      <c r="BF445" s="5">
        <f t="shared" si="310"/>
        <v>2.6550091920447549</v>
      </c>
      <c r="BG445" s="5">
        <f t="shared" si="311"/>
        <v>1.8593014232723737</v>
      </c>
      <c r="BH445" s="5">
        <f t="shared" si="312"/>
        <v>1.5956854673703775</v>
      </c>
    </row>
    <row r="446" spans="1:60" x14ac:dyDescent="0.25">
      <c r="A446" t="s">
        <v>453</v>
      </c>
      <c r="B446">
        <v>136.97999999999999</v>
      </c>
      <c r="C446" s="2">
        <f t="shared" si="280"/>
        <v>1.5354244351830637E-3</v>
      </c>
      <c r="D446" s="8">
        <f t="shared" si="313"/>
        <v>429</v>
      </c>
      <c r="E446" s="8">
        <f t="shared" si="278"/>
        <v>0</v>
      </c>
      <c r="F446" s="8">
        <f t="shared" si="322"/>
        <v>1</v>
      </c>
      <c r="G446" s="8">
        <f t="shared" si="322"/>
        <v>3</v>
      </c>
      <c r="H446" s="8">
        <f t="shared" si="322"/>
        <v>6</v>
      </c>
      <c r="I446" s="8">
        <f t="shared" si="322"/>
        <v>13</v>
      </c>
      <c r="J446" s="8">
        <f t="shared" si="322"/>
        <v>26</v>
      </c>
      <c r="K446" s="8">
        <f t="shared" si="322"/>
        <v>53</v>
      </c>
      <c r="L446" s="8">
        <f t="shared" si="322"/>
        <v>107</v>
      </c>
      <c r="M446" s="2">
        <f t="shared" si="281"/>
        <v>-1.0446901285107854E-3</v>
      </c>
      <c r="N446" s="2">
        <f t="shared" si="282"/>
        <v>-1.5670680214802213E-3</v>
      </c>
      <c r="O446" s="2">
        <f t="shared" si="283"/>
        <v>-2.5537329953500389E-3</v>
      </c>
      <c r="P446" s="2">
        <f t="shared" si="284"/>
        <v>-1.4081606142654166E-3</v>
      </c>
      <c r="Q446" s="2">
        <f t="shared" si="285"/>
        <v>-2.1276647762979647E-3</v>
      </c>
      <c r="R446" s="2">
        <f t="shared" si="286"/>
        <v>2.3099598812317823E-4</v>
      </c>
      <c r="S446" s="2">
        <f t="shared" si="287"/>
        <v>1.9864378075085676E-3</v>
      </c>
      <c r="T446" s="2">
        <f t="shared" si="288"/>
        <v>6.948002264987041E-4</v>
      </c>
      <c r="U446" s="4">
        <f t="shared" si="289"/>
        <v>2.5801145636938491E-3</v>
      </c>
      <c r="V446" s="4">
        <f t="shared" si="290"/>
        <v>3.102492456663285E-3</v>
      </c>
      <c r="W446" s="4">
        <f t="shared" si="291"/>
        <v>4.0891574305331026E-3</v>
      </c>
      <c r="X446" s="4">
        <f t="shared" si="292"/>
        <v>2.9435850494484803E-3</v>
      </c>
      <c r="Y446" s="4">
        <f t="shared" si="293"/>
        <v>3.6630892114810285E-3</v>
      </c>
      <c r="Z446" s="4">
        <f t="shared" si="294"/>
        <v>1.3044284470598855E-3</v>
      </c>
      <c r="AA446" s="4">
        <f t="shared" si="295"/>
        <v>-4.5101337232550387E-4</v>
      </c>
      <c r="AB446" s="4">
        <f t="shared" si="296"/>
        <v>8.4062420868435961E-4</v>
      </c>
      <c r="AC446" s="4">
        <f t="shared" si="314"/>
        <v>0.22002242909545522</v>
      </c>
      <c r="AD446" s="4">
        <f t="shared" si="315"/>
        <v>0.17718744187196331</v>
      </c>
      <c r="AE446" s="4">
        <f t="shared" si="316"/>
        <v>9.6280914014638425E-2</v>
      </c>
      <c r="AF446" s="4">
        <f t="shared" si="317"/>
        <v>4.3584584484745698E-2</v>
      </c>
      <c r="AG446" s="4">
        <f t="shared" si="318"/>
        <v>3.063350956815987E-2</v>
      </c>
      <c r="AH446" s="4">
        <f t="shared" si="319"/>
        <v>-2.3877411337361321E-3</v>
      </c>
      <c r="AI446" s="4">
        <f t="shared" si="320"/>
        <v>1.1231425050346466E-3</v>
      </c>
      <c r="AJ446" s="4">
        <f t="shared" si="321"/>
        <v>-1.4601326569850803E-3</v>
      </c>
      <c r="AK446" s="2">
        <f t="shared" si="297"/>
        <v>0.39809609594181961</v>
      </c>
      <c r="AL446" s="2">
        <f t="shared" si="298"/>
        <v>0.37145482340037816</v>
      </c>
      <c r="AM446" s="2">
        <f t="shared" si="299"/>
        <v>0.32131085407181792</v>
      </c>
      <c r="AN446" s="2">
        <f t="shared" si="300"/>
        <v>0.11994216694691076</v>
      </c>
      <c r="AO446" s="2">
        <f t="shared" si="301"/>
        <v>9.7519921258701098E-2</v>
      </c>
      <c r="AP446" s="2">
        <f t="shared" si="302"/>
        <v>1.7896880644864943E-2</v>
      </c>
      <c r="AQ446" s="2">
        <f t="shared" si="303"/>
        <v>9.9876122918365895E-3</v>
      </c>
      <c r="AR446" s="2">
        <f t="shared" si="304"/>
        <v>3.7229885317549005E-3</v>
      </c>
      <c r="AS446" s="2">
        <f t="array" ref="AS446">_xlfn.STDEV.S(IF(E$17:E$1040=E446,$C$17:$C$1040,""))</f>
        <v>1.2758628112718129E-2</v>
      </c>
      <c r="AT446" s="2">
        <f t="array" ref="AT446">_xlfn.STDEV.S(IF(F$17:F$1040=F446,$C$17:$C$1040,""))</f>
        <v>1.4290354294774564E-2</v>
      </c>
      <c r="AU446" s="2">
        <f t="array" ref="AU446">_xlfn.STDEV.S(IF(G$17:G$1040=G446,$C$17:$C$1040,""))</f>
        <v>1.8846293360579199E-2</v>
      </c>
      <c r="AV446" s="2">
        <f t="array" ref="AV446">_xlfn.STDEV.S(IF(H$17:H$1040=H446,$C$17:$C$1040,""))</f>
        <v>1.0893052654709622E-2</v>
      </c>
      <c r="AW446" s="2">
        <f t="array" ref="AW446">_xlfn.STDEV.S(IF(I$17:I$1040=I446,$C$17:$C$1040,""))</f>
        <v>1.2390909507795827E-2</v>
      </c>
      <c r="AX446" s="2">
        <f t="array" ref="AX446">_xlfn.STDEV.S(IF(J$17:J$1040=J446,$C$17:$C$1040,""))</f>
        <v>6.7407979974192346E-3</v>
      </c>
      <c r="AY446" s="2">
        <f t="array" ref="AY446">_xlfn.STDEV.S(IF(K$17:K$1040=K446,$C$17:$C$1040,""))</f>
        <v>5.3717015255430583E-3</v>
      </c>
      <c r="AZ446" s="2">
        <f t="array" ref="AZ446">_xlfn.STDEV.S(IF(L$17:L$1040=L446,$C$17:$C$1040,""))</f>
        <v>2.333159390045852E-3</v>
      </c>
      <c r="BA446" s="5">
        <f t="shared" si="305"/>
        <v>31.202108285058262</v>
      </c>
      <c r="BB446" s="5">
        <f t="shared" si="306"/>
        <v>25.993394966855718</v>
      </c>
      <c r="BC446" s="5">
        <f t="shared" si="307"/>
        <v>17.04902114831259</v>
      </c>
      <c r="BD446" s="5">
        <f t="shared" si="308"/>
        <v>11.010886548414291</v>
      </c>
      <c r="BE446" s="5">
        <f t="shared" si="309"/>
        <v>7.8702795139731885</v>
      </c>
      <c r="BF446" s="5">
        <f t="shared" si="310"/>
        <v>2.6550091920447549</v>
      </c>
      <c r="BG446" s="5">
        <f t="shared" si="311"/>
        <v>1.8593014232723737</v>
      </c>
      <c r="BH446" s="5">
        <f t="shared" si="312"/>
        <v>1.5956854673703775</v>
      </c>
    </row>
    <row r="447" spans="1:60" x14ac:dyDescent="0.25">
      <c r="A447" t="s">
        <v>454</v>
      </c>
      <c r="B447">
        <v>137.47</v>
      </c>
      <c r="C447" s="2">
        <f t="shared" si="280"/>
        <v>3.577164549569245E-3</v>
      </c>
      <c r="D447" s="8">
        <f t="shared" si="313"/>
        <v>430</v>
      </c>
      <c r="E447" s="8">
        <f t="shared" ref="E447:L510" si="323">QUOTIENT($D447,E$2)</f>
        <v>0</v>
      </c>
      <c r="F447" s="8">
        <f t="shared" si="322"/>
        <v>1</v>
      </c>
      <c r="G447" s="8">
        <f t="shared" si="322"/>
        <v>3</v>
      </c>
      <c r="H447" s="8">
        <f t="shared" si="322"/>
        <v>6</v>
      </c>
      <c r="I447" s="8">
        <f t="shared" si="322"/>
        <v>13</v>
      </c>
      <c r="J447" s="8">
        <f t="shared" si="322"/>
        <v>26</v>
      </c>
      <c r="K447" s="8">
        <f t="shared" si="322"/>
        <v>53</v>
      </c>
      <c r="L447" s="8">
        <f t="shared" si="322"/>
        <v>107</v>
      </c>
      <c r="M447" s="2">
        <f t="shared" si="281"/>
        <v>-1.0446901285107854E-3</v>
      </c>
      <c r="N447" s="2">
        <f t="shared" si="282"/>
        <v>-1.5670680214802213E-3</v>
      </c>
      <c r="O447" s="2">
        <f t="shared" si="283"/>
        <v>-2.5537329953500389E-3</v>
      </c>
      <c r="P447" s="2">
        <f t="shared" si="284"/>
        <v>-1.4081606142654166E-3</v>
      </c>
      <c r="Q447" s="2">
        <f t="shared" si="285"/>
        <v>-2.1276647762979647E-3</v>
      </c>
      <c r="R447" s="2">
        <f t="shared" si="286"/>
        <v>2.3099598812317823E-4</v>
      </c>
      <c r="S447" s="2">
        <f t="shared" si="287"/>
        <v>1.9864378075085676E-3</v>
      </c>
      <c r="T447" s="2">
        <f t="shared" si="288"/>
        <v>6.948002264987041E-4</v>
      </c>
      <c r="U447" s="4">
        <f t="shared" si="289"/>
        <v>4.6218546780800304E-3</v>
      </c>
      <c r="V447" s="4">
        <f t="shared" si="290"/>
        <v>5.1442325710494667E-3</v>
      </c>
      <c r="W447" s="4">
        <f t="shared" si="291"/>
        <v>6.1308975449192839E-3</v>
      </c>
      <c r="X447" s="4">
        <f t="shared" si="292"/>
        <v>4.9853251638346616E-3</v>
      </c>
      <c r="Y447" s="4">
        <f t="shared" si="293"/>
        <v>5.7048293258672098E-3</v>
      </c>
      <c r="Z447" s="4">
        <f t="shared" si="294"/>
        <v>3.3461685614460668E-3</v>
      </c>
      <c r="AA447" s="4">
        <f t="shared" si="295"/>
        <v>1.5907267420606774E-3</v>
      </c>
      <c r="AB447" s="4">
        <f t="shared" si="296"/>
        <v>2.8823643230705409E-3</v>
      </c>
      <c r="AC447" s="4">
        <f t="shared" si="314"/>
        <v>0.22464428377353524</v>
      </c>
      <c r="AD447" s="4">
        <f t="shared" si="315"/>
        <v>0.18233167444301276</v>
      </c>
      <c r="AE447" s="4">
        <f t="shared" si="316"/>
        <v>0.10241181155955771</v>
      </c>
      <c r="AF447" s="4">
        <f t="shared" si="317"/>
        <v>4.8569909648580357E-2</v>
      </c>
      <c r="AG447" s="4">
        <f t="shared" si="318"/>
        <v>3.6338338894027079E-2</v>
      </c>
      <c r="AH447" s="4">
        <f t="shared" si="319"/>
        <v>9.5842742770993472E-4</v>
      </c>
      <c r="AI447" s="4">
        <f t="shared" si="320"/>
        <v>2.7138692470953241E-3</v>
      </c>
      <c r="AJ447" s="4">
        <f t="shared" si="321"/>
        <v>1.4222316660854606E-3</v>
      </c>
      <c r="AK447" s="2">
        <f t="shared" si="297"/>
        <v>0.39809609594181961</v>
      </c>
      <c r="AL447" s="2">
        <f t="shared" si="298"/>
        <v>0.37145482340037816</v>
      </c>
      <c r="AM447" s="2">
        <f t="shared" si="299"/>
        <v>0.32131085407181792</v>
      </c>
      <c r="AN447" s="2">
        <f t="shared" si="300"/>
        <v>0.11994216694691076</v>
      </c>
      <c r="AO447" s="2">
        <f t="shared" si="301"/>
        <v>9.7519921258701098E-2</v>
      </c>
      <c r="AP447" s="2">
        <f t="shared" si="302"/>
        <v>1.7896880644864943E-2</v>
      </c>
      <c r="AQ447" s="2">
        <f t="shared" si="303"/>
        <v>9.9876122918365895E-3</v>
      </c>
      <c r="AR447" s="2">
        <f t="shared" si="304"/>
        <v>3.7229885317549005E-3</v>
      </c>
      <c r="AS447" s="2">
        <f t="array" ref="AS447">_xlfn.STDEV.S(IF(E$17:E$1040=E447,$C$17:$C$1040,""))</f>
        <v>1.2758628112718129E-2</v>
      </c>
      <c r="AT447" s="2">
        <f t="array" ref="AT447">_xlfn.STDEV.S(IF(F$17:F$1040=F447,$C$17:$C$1040,""))</f>
        <v>1.4290354294774564E-2</v>
      </c>
      <c r="AU447" s="2">
        <f t="array" ref="AU447">_xlfn.STDEV.S(IF(G$17:G$1040=G447,$C$17:$C$1040,""))</f>
        <v>1.8846293360579199E-2</v>
      </c>
      <c r="AV447" s="2">
        <f t="array" ref="AV447">_xlfn.STDEV.S(IF(H$17:H$1040=H447,$C$17:$C$1040,""))</f>
        <v>1.0893052654709622E-2</v>
      </c>
      <c r="AW447" s="2">
        <f t="array" ref="AW447">_xlfn.STDEV.S(IF(I$17:I$1040=I447,$C$17:$C$1040,""))</f>
        <v>1.2390909507795827E-2</v>
      </c>
      <c r="AX447" s="2">
        <f t="array" ref="AX447">_xlfn.STDEV.S(IF(J$17:J$1040=J447,$C$17:$C$1040,""))</f>
        <v>6.7407979974192346E-3</v>
      </c>
      <c r="AY447" s="2">
        <f t="array" ref="AY447">_xlfn.STDEV.S(IF(K$17:K$1040=K447,$C$17:$C$1040,""))</f>
        <v>5.3717015255430583E-3</v>
      </c>
      <c r="AZ447" s="2">
        <f t="array" ref="AZ447">_xlfn.STDEV.S(IF(L$17:L$1040=L447,$C$17:$C$1040,""))</f>
        <v>2.333159390045852E-3</v>
      </c>
      <c r="BA447" s="5">
        <f t="shared" si="305"/>
        <v>31.202108285058262</v>
      </c>
      <c r="BB447" s="5">
        <f t="shared" si="306"/>
        <v>25.993394966855718</v>
      </c>
      <c r="BC447" s="5">
        <f t="shared" si="307"/>
        <v>17.04902114831259</v>
      </c>
      <c r="BD447" s="5">
        <f t="shared" si="308"/>
        <v>11.010886548414291</v>
      </c>
      <c r="BE447" s="5">
        <f t="shared" si="309"/>
        <v>7.8702795139731885</v>
      </c>
      <c r="BF447" s="5">
        <f t="shared" si="310"/>
        <v>2.6550091920447549</v>
      </c>
      <c r="BG447" s="5">
        <f t="shared" si="311"/>
        <v>1.8593014232723737</v>
      </c>
      <c r="BH447" s="5">
        <f t="shared" si="312"/>
        <v>1.5956854673703775</v>
      </c>
    </row>
    <row r="448" spans="1:60" x14ac:dyDescent="0.25">
      <c r="A448" t="s">
        <v>455</v>
      </c>
      <c r="B448">
        <v>137.37</v>
      </c>
      <c r="C448" s="2">
        <f t="shared" si="280"/>
        <v>-7.2743143958675649E-4</v>
      </c>
      <c r="D448" s="8">
        <f t="shared" si="313"/>
        <v>431</v>
      </c>
      <c r="E448" s="8">
        <f t="shared" si="323"/>
        <v>0</v>
      </c>
      <c r="F448" s="8">
        <f t="shared" si="322"/>
        <v>1</v>
      </c>
      <c r="G448" s="8">
        <f t="shared" si="322"/>
        <v>3</v>
      </c>
      <c r="H448" s="8">
        <f t="shared" si="322"/>
        <v>6</v>
      </c>
      <c r="I448" s="8">
        <f t="shared" si="322"/>
        <v>13</v>
      </c>
      <c r="J448" s="8">
        <f t="shared" si="322"/>
        <v>26</v>
      </c>
      <c r="K448" s="8">
        <f t="shared" si="322"/>
        <v>53</v>
      </c>
      <c r="L448" s="8">
        <f t="shared" si="322"/>
        <v>107</v>
      </c>
      <c r="M448" s="2">
        <f t="shared" si="281"/>
        <v>-1.0446901285107854E-3</v>
      </c>
      <c r="N448" s="2">
        <f t="shared" si="282"/>
        <v>-1.5670680214802213E-3</v>
      </c>
      <c r="O448" s="2">
        <f t="shared" si="283"/>
        <v>-2.5537329953500389E-3</v>
      </c>
      <c r="P448" s="2">
        <f t="shared" si="284"/>
        <v>-1.4081606142654166E-3</v>
      </c>
      <c r="Q448" s="2">
        <f t="shared" si="285"/>
        <v>-2.1276647762979647E-3</v>
      </c>
      <c r="R448" s="2">
        <f t="shared" si="286"/>
        <v>2.3099598812317823E-4</v>
      </c>
      <c r="S448" s="2">
        <f t="shared" si="287"/>
        <v>1.9864378075085676E-3</v>
      </c>
      <c r="T448" s="2">
        <f t="shared" si="288"/>
        <v>6.948002264987041E-4</v>
      </c>
      <c r="U448" s="4">
        <f t="shared" si="289"/>
        <v>3.1725868892402889E-4</v>
      </c>
      <c r="V448" s="4">
        <f t="shared" si="290"/>
        <v>8.3963658189346478E-4</v>
      </c>
      <c r="W448" s="4">
        <f t="shared" si="291"/>
        <v>1.8263015557632824E-3</v>
      </c>
      <c r="X448" s="4">
        <f t="shared" si="292"/>
        <v>6.8072917467866013E-4</v>
      </c>
      <c r="Y448" s="4">
        <f t="shared" si="293"/>
        <v>1.4002333367112083E-3</v>
      </c>
      <c r="Z448" s="4">
        <f t="shared" si="294"/>
        <v>-9.5842742770993472E-4</v>
      </c>
      <c r="AA448" s="4">
        <f t="shared" si="295"/>
        <v>-2.7138692470953241E-3</v>
      </c>
      <c r="AB448" s="4">
        <f t="shared" si="296"/>
        <v>-1.4222316660854606E-3</v>
      </c>
      <c r="AC448" s="4">
        <f t="shared" si="314"/>
        <v>0.22496154246245925</v>
      </c>
      <c r="AD448" s="4">
        <f t="shared" si="315"/>
        <v>0.18317131102490622</v>
      </c>
      <c r="AE448" s="4">
        <f t="shared" si="316"/>
        <v>0.104238113115321</v>
      </c>
      <c r="AF448" s="4">
        <f t="shared" si="317"/>
        <v>4.9250638823259016E-2</v>
      </c>
      <c r="AG448" s="4">
        <f t="shared" si="318"/>
        <v>3.7738572230738288E-2</v>
      </c>
      <c r="AH448" s="4">
        <f t="shared" si="319"/>
        <v>0</v>
      </c>
      <c r="AI448" s="4">
        <f t="shared" si="320"/>
        <v>0</v>
      </c>
      <c r="AJ448" s="4">
        <f t="shared" si="321"/>
        <v>0</v>
      </c>
      <c r="AK448" s="2">
        <f t="shared" si="297"/>
        <v>0.39809609594181961</v>
      </c>
      <c r="AL448" s="2">
        <f t="shared" si="298"/>
        <v>0.37145482340037816</v>
      </c>
      <c r="AM448" s="2">
        <f t="shared" si="299"/>
        <v>0.32131085407181792</v>
      </c>
      <c r="AN448" s="2">
        <f t="shared" si="300"/>
        <v>0.11994216694691076</v>
      </c>
      <c r="AO448" s="2">
        <f t="shared" si="301"/>
        <v>9.7519921258701098E-2</v>
      </c>
      <c r="AP448" s="2">
        <f t="shared" si="302"/>
        <v>1.7896880644864943E-2</v>
      </c>
      <c r="AQ448" s="2">
        <f t="shared" si="303"/>
        <v>9.9876122918365895E-3</v>
      </c>
      <c r="AR448" s="2">
        <f t="shared" si="304"/>
        <v>3.7229885317549005E-3</v>
      </c>
      <c r="AS448" s="2">
        <f t="array" ref="AS448">_xlfn.STDEV.S(IF(E$17:E$1040=E448,$C$17:$C$1040,""))</f>
        <v>1.2758628112718129E-2</v>
      </c>
      <c r="AT448" s="2">
        <f t="array" ref="AT448">_xlfn.STDEV.S(IF(F$17:F$1040=F448,$C$17:$C$1040,""))</f>
        <v>1.4290354294774564E-2</v>
      </c>
      <c r="AU448" s="2">
        <f t="array" ref="AU448">_xlfn.STDEV.S(IF(G$17:G$1040=G448,$C$17:$C$1040,""))</f>
        <v>1.8846293360579199E-2</v>
      </c>
      <c r="AV448" s="2">
        <f t="array" ref="AV448">_xlfn.STDEV.S(IF(H$17:H$1040=H448,$C$17:$C$1040,""))</f>
        <v>1.0893052654709622E-2</v>
      </c>
      <c r="AW448" s="2">
        <f t="array" ref="AW448">_xlfn.STDEV.S(IF(I$17:I$1040=I448,$C$17:$C$1040,""))</f>
        <v>1.2390909507795827E-2</v>
      </c>
      <c r="AX448" s="2">
        <f t="array" ref="AX448">_xlfn.STDEV.S(IF(J$17:J$1040=J448,$C$17:$C$1040,""))</f>
        <v>6.7407979974192346E-3</v>
      </c>
      <c r="AY448" s="2">
        <f t="array" ref="AY448">_xlfn.STDEV.S(IF(K$17:K$1040=K448,$C$17:$C$1040,""))</f>
        <v>5.3717015255430583E-3</v>
      </c>
      <c r="AZ448" s="2">
        <f t="array" ref="AZ448">_xlfn.STDEV.S(IF(L$17:L$1040=L448,$C$17:$C$1040,""))</f>
        <v>2.333159390045852E-3</v>
      </c>
      <c r="BA448" s="5">
        <f t="shared" si="305"/>
        <v>31.202108285058262</v>
      </c>
      <c r="BB448" s="5">
        <f t="shared" si="306"/>
        <v>25.993394966855718</v>
      </c>
      <c r="BC448" s="5">
        <f t="shared" si="307"/>
        <v>17.04902114831259</v>
      </c>
      <c r="BD448" s="5">
        <f t="shared" si="308"/>
        <v>11.010886548414291</v>
      </c>
      <c r="BE448" s="5">
        <f t="shared" si="309"/>
        <v>7.8702795139731885</v>
      </c>
      <c r="BF448" s="5">
        <f t="shared" si="310"/>
        <v>2.6550091920447549</v>
      </c>
      <c r="BG448" s="5">
        <f t="shared" si="311"/>
        <v>1.8593014232723737</v>
      </c>
      <c r="BH448" s="5">
        <f t="shared" si="312"/>
        <v>1.5956854673703775</v>
      </c>
    </row>
    <row r="449" spans="1:60" x14ac:dyDescent="0.25">
      <c r="A449" t="s">
        <v>456</v>
      </c>
      <c r="B449">
        <v>137.08000000000001</v>
      </c>
      <c r="C449" s="2">
        <f t="shared" si="280"/>
        <v>-2.1110868457450138E-3</v>
      </c>
      <c r="D449" s="8">
        <f t="shared" si="313"/>
        <v>432</v>
      </c>
      <c r="E449" s="8">
        <f t="shared" si="323"/>
        <v>0</v>
      </c>
      <c r="F449" s="8">
        <f t="shared" si="322"/>
        <v>1</v>
      </c>
      <c r="G449" s="8">
        <f t="shared" si="322"/>
        <v>3</v>
      </c>
      <c r="H449" s="8">
        <f t="shared" si="322"/>
        <v>6</v>
      </c>
      <c r="I449" s="8">
        <f t="shared" si="322"/>
        <v>13</v>
      </c>
      <c r="J449" s="8">
        <f t="shared" si="322"/>
        <v>27</v>
      </c>
      <c r="K449" s="8">
        <f t="shared" si="322"/>
        <v>54</v>
      </c>
      <c r="L449" s="8">
        <f t="shared" si="322"/>
        <v>108</v>
      </c>
      <c r="M449" s="2">
        <f t="shared" si="281"/>
        <v>-1.0446901285107854E-3</v>
      </c>
      <c r="N449" s="2">
        <f t="shared" si="282"/>
        <v>-1.5670680214802213E-3</v>
      </c>
      <c r="O449" s="2">
        <f t="shared" si="283"/>
        <v>-2.5537329953500389E-3</v>
      </c>
      <c r="P449" s="2">
        <f t="shared" si="284"/>
        <v>-1.4081606142654166E-3</v>
      </c>
      <c r="Q449" s="2">
        <f t="shared" si="285"/>
        <v>-2.1276647762979647E-3</v>
      </c>
      <c r="R449" s="2">
        <f t="shared" si="286"/>
        <v>-4.4863255407191077E-3</v>
      </c>
      <c r="S449" s="2">
        <f t="shared" si="287"/>
        <v>5.0540267363210489E-3</v>
      </c>
      <c r="T449" s="2">
        <f t="shared" si="288"/>
        <v>9.1611960085322131E-4</v>
      </c>
      <c r="U449" s="4">
        <f t="shared" si="289"/>
        <v>-1.0663967172342284E-3</v>
      </c>
      <c r="V449" s="4">
        <f t="shared" si="290"/>
        <v>-5.4401882426479255E-4</v>
      </c>
      <c r="W449" s="4">
        <f t="shared" si="291"/>
        <v>4.4264614960502508E-4</v>
      </c>
      <c r="X449" s="4">
        <f t="shared" si="292"/>
        <v>-7.0292623147959719E-4</v>
      </c>
      <c r="Y449" s="4">
        <f t="shared" si="293"/>
        <v>1.6577930552950926E-5</v>
      </c>
      <c r="Z449" s="4">
        <f t="shared" si="294"/>
        <v>2.3752386949740939E-3</v>
      </c>
      <c r="AA449" s="4">
        <f t="shared" si="295"/>
        <v>-7.1651135820660627E-3</v>
      </c>
      <c r="AB449" s="4">
        <f t="shared" si="296"/>
        <v>-3.0272064465982351E-3</v>
      </c>
      <c r="AC449" s="4">
        <f t="shared" si="314"/>
        <v>0.22389514574522501</v>
      </c>
      <c r="AD449" s="4">
        <f t="shared" si="315"/>
        <v>0.18262729220064142</v>
      </c>
      <c r="AE449" s="4">
        <f t="shared" si="316"/>
        <v>0.10468075926492602</v>
      </c>
      <c r="AF449" s="4">
        <f t="shared" si="317"/>
        <v>4.8547712591779417E-2</v>
      </c>
      <c r="AG449" s="4">
        <f t="shared" si="318"/>
        <v>3.7755150161291239E-2</v>
      </c>
      <c r="AH449" s="4">
        <f t="shared" si="319"/>
        <v>2.3752386949740939E-3</v>
      </c>
      <c r="AI449" s="4">
        <f t="shared" si="320"/>
        <v>-7.1651135820660627E-3</v>
      </c>
      <c r="AJ449" s="4">
        <f t="shared" si="321"/>
        <v>-3.0272064465982351E-3</v>
      </c>
      <c r="AK449" s="2">
        <f t="shared" si="297"/>
        <v>0.39809609594181961</v>
      </c>
      <c r="AL449" s="2">
        <f t="shared" si="298"/>
        <v>0.37145482340037816</v>
      </c>
      <c r="AM449" s="2">
        <f t="shared" si="299"/>
        <v>0.32131085407181792</v>
      </c>
      <c r="AN449" s="2">
        <f t="shared" si="300"/>
        <v>0.11994216694691076</v>
      </c>
      <c r="AO449" s="2">
        <f t="shared" si="301"/>
        <v>9.7519921258701098E-2</v>
      </c>
      <c r="AP449" s="2">
        <f t="shared" si="302"/>
        <v>7.8431355100490888E-2</v>
      </c>
      <c r="AQ449" s="2">
        <f t="shared" si="303"/>
        <v>2.6102645196231178E-2</v>
      </c>
      <c r="AR449" s="2">
        <f t="shared" si="304"/>
        <v>6.7883800305271191E-3</v>
      </c>
      <c r="AS449" s="2">
        <f t="array" ref="AS449">_xlfn.STDEV.S(IF(E$17:E$1040=E449,$C$17:$C$1040,""))</f>
        <v>1.2758628112718129E-2</v>
      </c>
      <c r="AT449" s="2">
        <f t="array" ref="AT449">_xlfn.STDEV.S(IF(F$17:F$1040=F449,$C$17:$C$1040,""))</f>
        <v>1.4290354294774564E-2</v>
      </c>
      <c r="AU449" s="2">
        <f t="array" ref="AU449">_xlfn.STDEV.S(IF(G$17:G$1040=G449,$C$17:$C$1040,""))</f>
        <v>1.8846293360579199E-2</v>
      </c>
      <c r="AV449" s="2">
        <f t="array" ref="AV449">_xlfn.STDEV.S(IF(H$17:H$1040=H449,$C$17:$C$1040,""))</f>
        <v>1.0893052654709622E-2</v>
      </c>
      <c r="AW449" s="2">
        <f t="array" ref="AW449">_xlfn.STDEV.S(IF(I$17:I$1040=I449,$C$17:$C$1040,""))</f>
        <v>1.2390909507795827E-2</v>
      </c>
      <c r="AX449" s="2">
        <f t="array" ref="AX449">_xlfn.STDEV.S(IF(J$17:J$1040=J449,$C$17:$C$1040,""))</f>
        <v>1.6124460605882681E-2</v>
      </c>
      <c r="AY449" s="2">
        <f t="array" ref="AY449">_xlfn.STDEV.S(IF(K$17:K$1040=K449,$C$17:$C$1040,""))</f>
        <v>8.2178489772193001E-3</v>
      </c>
      <c r="AZ449" s="2">
        <f t="array" ref="AZ449">_xlfn.STDEV.S(IF(L$17:L$1040=L449,$C$17:$C$1040,""))</f>
        <v>4.4498134287254063E-3</v>
      </c>
      <c r="BA449" s="5">
        <f t="shared" si="305"/>
        <v>31.202108285058262</v>
      </c>
      <c r="BB449" s="5">
        <f t="shared" si="306"/>
        <v>25.993394966855718</v>
      </c>
      <c r="BC449" s="5">
        <f t="shared" si="307"/>
        <v>17.04902114831259</v>
      </c>
      <c r="BD449" s="5">
        <f t="shared" si="308"/>
        <v>11.010886548414291</v>
      </c>
      <c r="BE449" s="5">
        <f t="shared" si="309"/>
        <v>7.8702795139731885</v>
      </c>
      <c r="BF449" s="5">
        <f t="shared" si="310"/>
        <v>4.86412271501825</v>
      </c>
      <c r="BG449" s="5">
        <f t="shared" si="311"/>
        <v>3.1763354703390538</v>
      </c>
      <c r="BH449" s="5">
        <f t="shared" si="312"/>
        <v>1.5255426186422307</v>
      </c>
    </row>
    <row r="450" spans="1:60" x14ac:dyDescent="0.25">
      <c r="A450" t="s">
        <v>457</v>
      </c>
      <c r="B450">
        <v>136.69</v>
      </c>
      <c r="C450" s="2">
        <f t="shared" si="280"/>
        <v>-2.8450539830756627E-3</v>
      </c>
      <c r="D450" s="8">
        <f t="shared" si="313"/>
        <v>433</v>
      </c>
      <c r="E450" s="8">
        <f t="shared" si="323"/>
        <v>0</v>
      </c>
      <c r="F450" s="8">
        <f t="shared" si="322"/>
        <v>1</v>
      </c>
      <c r="G450" s="8">
        <f t="shared" si="322"/>
        <v>3</v>
      </c>
      <c r="H450" s="8">
        <f t="shared" si="322"/>
        <v>6</v>
      </c>
      <c r="I450" s="8">
        <f t="shared" si="322"/>
        <v>13</v>
      </c>
      <c r="J450" s="8">
        <f t="shared" si="322"/>
        <v>27</v>
      </c>
      <c r="K450" s="8">
        <f t="shared" si="322"/>
        <v>54</v>
      </c>
      <c r="L450" s="8">
        <f t="shared" si="322"/>
        <v>108</v>
      </c>
      <c r="M450" s="2">
        <f t="shared" si="281"/>
        <v>-1.0446901285107854E-3</v>
      </c>
      <c r="N450" s="2">
        <f t="shared" si="282"/>
        <v>-1.5670680214802213E-3</v>
      </c>
      <c r="O450" s="2">
        <f t="shared" si="283"/>
        <v>-2.5537329953500389E-3</v>
      </c>
      <c r="P450" s="2">
        <f t="shared" si="284"/>
        <v>-1.4081606142654166E-3</v>
      </c>
      <c r="Q450" s="2">
        <f t="shared" si="285"/>
        <v>-2.1276647762979647E-3</v>
      </c>
      <c r="R450" s="2">
        <f t="shared" si="286"/>
        <v>-4.4863255407191077E-3</v>
      </c>
      <c r="S450" s="2">
        <f t="shared" si="287"/>
        <v>5.0540267363210489E-3</v>
      </c>
      <c r="T450" s="2">
        <f t="shared" si="288"/>
        <v>9.1611960085322131E-4</v>
      </c>
      <c r="U450" s="4">
        <f t="shared" si="289"/>
        <v>-1.8003638545648773E-3</v>
      </c>
      <c r="V450" s="4">
        <f t="shared" si="290"/>
        <v>-1.2779859615954414E-3</v>
      </c>
      <c r="W450" s="4">
        <f t="shared" si="291"/>
        <v>-2.9132098772562381E-4</v>
      </c>
      <c r="X450" s="4">
        <f t="shared" si="292"/>
        <v>-1.4368933688102461E-3</v>
      </c>
      <c r="Y450" s="4">
        <f t="shared" si="293"/>
        <v>-7.1738920677769796E-4</v>
      </c>
      <c r="Z450" s="4">
        <f t="shared" si="294"/>
        <v>1.641271557643445E-3</v>
      </c>
      <c r="AA450" s="4">
        <f t="shared" si="295"/>
        <v>-7.8990807193967116E-3</v>
      </c>
      <c r="AB450" s="4">
        <f t="shared" si="296"/>
        <v>-3.761173583928884E-3</v>
      </c>
      <c r="AC450" s="4">
        <f t="shared" si="314"/>
        <v>0.22209478189066012</v>
      </c>
      <c r="AD450" s="4">
        <f t="shared" si="315"/>
        <v>0.18134930623904597</v>
      </c>
      <c r="AE450" s="4">
        <f t="shared" si="316"/>
        <v>0.1043894382772004</v>
      </c>
      <c r="AF450" s="4">
        <f t="shared" si="317"/>
        <v>4.7110819222969169E-2</v>
      </c>
      <c r="AG450" s="4">
        <f t="shared" si="318"/>
        <v>3.7037760954513541E-2</v>
      </c>
      <c r="AH450" s="4">
        <f t="shared" si="319"/>
        <v>4.0165102526175389E-3</v>
      </c>
      <c r="AI450" s="4">
        <f t="shared" si="320"/>
        <v>-1.5064194301462774E-2</v>
      </c>
      <c r="AJ450" s="4">
        <f t="shared" si="321"/>
        <v>-6.7883800305271191E-3</v>
      </c>
      <c r="AK450" s="2">
        <f t="shared" si="297"/>
        <v>0.39809609594181961</v>
      </c>
      <c r="AL450" s="2">
        <f t="shared" si="298"/>
        <v>0.37145482340037816</v>
      </c>
      <c r="AM450" s="2">
        <f t="shared" si="299"/>
        <v>0.32131085407181792</v>
      </c>
      <c r="AN450" s="2">
        <f t="shared" si="300"/>
        <v>0.11994216694691076</v>
      </c>
      <c r="AO450" s="2">
        <f t="shared" si="301"/>
        <v>9.7519921258701098E-2</v>
      </c>
      <c r="AP450" s="2">
        <f t="shared" si="302"/>
        <v>7.8431355100490888E-2</v>
      </c>
      <c r="AQ450" s="2">
        <f t="shared" si="303"/>
        <v>2.6102645196231178E-2</v>
      </c>
      <c r="AR450" s="2">
        <f t="shared" si="304"/>
        <v>6.7883800305271191E-3</v>
      </c>
      <c r="AS450" s="2">
        <f t="array" ref="AS450">_xlfn.STDEV.S(IF(E$17:E$1040=E450,$C$17:$C$1040,""))</f>
        <v>1.2758628112718129E-2</v>
      </c>
      <c r="AT450" s="2">
        <f t="array" ref="AT450">_xlfn.STDEV.S(IF(F$17:F$1040=F450,$C$17:$C$1040,""))</f>
        <v>1.4290354294774564E-2</v>
      </c>
      <c r="AU450" s="2">
        <f t="array" ref="AU450">_xlfn.STDEV.S(IF(G$17:G$1040=G450,$C$17:$C$1040,""))</f>
        <v>1.8846293360579199E-2</v>
      </c>
      <c r="AV450" s="2">
        <f t="array" ref="AV450">_xlfn.STDEV.S(IF(H$17:H$1040=H450,$C$17:$C$1040,""))</f>
        <v>1.0893052654709622E-2</v>
      </c>
      <c r="AW450" s="2">
        <f t="array" ref="AW450">_xlfn.STDEV.S(IF(I$17:I$1040=I450,$C$17:$C$1040,""))</f>
        <v>1.2390909507795827E-2</v>
      </c>
      <c r="AX450" s="2">
        <f t="array" ref="AX450">_xlfn.STDEV.S(IF(J$17:J$1040=J450,$C$17:$C$1040,""))</f>
        <v>1.6124460605882681E-2</v>
      </c>
      <c r="AY450" s="2">
        <f t="array" ref="AY450">_xlfn.STDEV.S(IF(K$17:K$1040=K450,$C$17:$C$1040,""))</f>
        <v>8.2178489772193001E-3</v>
      </c>
      <c r="AZ450" s="2">
        <f t="array" ref="AZ450">_xlfn.STDEV.S(IF(L$17:L$1040=L450,$C$17:$C$1040,""))</f>
        <v>4.4498134287254063E-3</v>
      </c>
      <c r="BA450" s="5">
        <f t="shared" si="305"/>
        <v>31.202108285058262</v>
      </c>
      <c r="BB450" s="5">
        <f t="shared" si="306"/>
        <v>25.993394966855718</v>
      </c>
      <c r="BC450" s="5">
        <f t="shared" si="307"/>
        <v>17.04902114831259</v>
      </c>
      <c r="BD450" s="5">
        <f t="shared" si="308"/>
        <v>11.010886548414291</v>
      </c>
      <c r="BE450" s="5">
        <f t="shared" si="309"/>
        <v>7.8702795139731885</v>
      </c>
      <c r="BF450" s="5">
        <f t="shared" si="310"/>
        <v>4.86412271501825</v>
      </c>
      <c r="BG450" s="5">
        <f t="shared" si="311"/>
        <v>3.1763354703390538</v>
      </c>
      <c r="BH450" s="5">
        <f t="shared" si="312"/>
        <v>1.5255426186422307</v>
      </c>
    </row>
    <row r="451" spans="1:60" x14ac:dyDescent="0.25">
      <c r="A451" t="s">
        <v>458</v>
      </c>
      <c r="B451">
        <v>136.93</v>
      </c>
      <c r="C451" s="2">
        <f t="shared" si="280"/>
        <v>1.755797790621072E-3</v>
      </c>
      <c r="D451" s="8">
        <f t="shared" si="313"/>
        <v>434</v>
      </c>
      <c r="E451" s="8">
        <f t="shared" si="323"/>
        <v>0</v>
      </c>
      <c r="F451" s="8">
        <f t="shared" si="322"/>
        <v>1</v>
      </c>
      <c r="G451" s="8">
        <f t="shared" si="322"/>
        <v>3</v>
      </c>
      <c r="H451" s="8">
        <f t="shared" si="322"/>
        <v>6</v>
      </c>
      <c r="I451" s="8">
        <f t="shared" si="322"/>
        <v>13</v>
      </c>
      <c r="J451" s="8">
        <f t="shared" si="322"/>
        <v>27</v>
      </c>
      <c r="K451" s="8">
        <f t="shared" si="322"/>
        <v>54</v>
      </c>
      <c r="L451" s="8">
        <f t="shared" si="322"/>
        <v>108</v>
      </c>
      <c r="M451" s="2">
        <f t="shared" si="281"/>
        <v>-1.0446901285107854E-3</v>
      </c>
      <c r="N451" s="2">
        <f t="shared" si="282"/>
        <v>-1.5670680214802213E-3</v>
      </c>
      <c r="O451" s="2">
        <f t="shared" si="283"/>
        <v>-2.5537329953500389E-3</v>
      </c>
      <c r="P451" s="2">
        <f t="shared" si="284"/>
        <v>-1.4081606142654166E-3</v>
      </c>
      <c r="Q451" s="2">
        <f t="shared" si="285"/>
        <v>-2.1276647762979647E-3</v>
      </c>
      <c r="R451" s="2">
        <f t="shared" si="286"/>
        <v>-4.4863255407191077E-3</v>
      </c>
      <c r="S451" s="2">
        <f t="shared" si="287"/>
        <v>5.0540267363210489E-3</v>
      </c>
      <c r="T451" s="2">
        <f t="shared" si="288"/>
        <v>9.1611960085322131E-4</v>
      </c>
      <c r="U451" s="4">
        <f t="shared" si="289"/>
        <v>2.8004879191318574E-3</v>
      </c>
      <c r="V451" s="4">
        <f t="shared" si="290"/>
        <v>3.3228658121012933E-3</v>
      </c>
      <c r="W451" s="4">
        <f t="shared" si="291"/>
        <v>4.3095307859711109E-3</v>
      </c>
      <c r="X451" s="4">
        <f t="shared" si="292"/>
        <v>3.1639584048864886E-3</v>
      </c>
      <c r="Y451" s="4">
        <f t="shared" si="293"/>
        <v>3.8834625669190367E-3</v>
      </c>
      <c r="Z451" s="4">
        <f t="shared" si="294"/>
        <v>6.2421233313401797E-3</v>
      </c>
      <c r="AA451" s="4">
        <f t="shared" si="295"/>
        <v>-3.2982289456999769E-3</v>
      </c>
      <c r="AB451" s="4">
        <f t="shared" si="296"/>
        <v>8.3967818976785069E-4</v>
      </c>
      <c r="AC451" s="4">
        <f t="shared" si="314"/>
        <v>0.22489526980979196</v>
      </c>
      <c r="AD451" s="4">
        <f t="shared" si="315"/>
        <v>0.18467217205114725</v>
      </c>
      <c r="AE451" s="4">
        <f t="shared" si="316"/>
        <v>0.10869896906317152</v>
      </c>
      <c r="AF451" s="4">
        <f t="shared" si="317"/>
        <v>5.0274777627855656E-2</v>
      </c>
      <c r="AG451" s="4">
        <f t="shared" si="318"/>
        <v>4.0921223521432577E-2</v>
      </c>
      <c r="AH451" s="4">
        <f t="shared" si="319"/>
        <v>1.0258633583957719E-2</v>
      </c>
      <c r="AI451" s="4">
        <f t="shared" si="320"/>
        <v>-1.8362423247162751E-2</v>
      </c>
      <c r="AJ451" s="4">
        <f t="shared" si="321"/>
        <v>-5.9487018407592684E-3</v>
      </c>
      <c r="AK451" s="2">
        <f t="shared" si="297"/>
        <v>0.39809609594181961</v>
      </c>
      <c r="AL451" s="2">
        <f t="shared" si="298"/>
        <v>0.37145482340037816</v>
      </c>
      <c r="AM451" s="2">
        <f t="shared" si="299"/>
        <v>0.32131085407181792</v>
      </c>
      <c r="AN451" s="2">
        <f t="shared" si="300"/>
        <v>0.11994216694691076</v>
      </c>
      <c r="AO451" s="2">
        <f t="shared" si="301"/>
        <v>9.7519921258701098E-2</v>
      </c>
      <c r="AP451" s="2">
        <f t="shared" si="302"/>
        <v>7.8431355100490888E-2</v>
      </c>
      <c r="AQ451" s="2">
        <f t="shared" si="303"/>
        <v>2.6102645196231178E-2</v>
      </c>
      <c r="AR451" s="2">
        <f t="shared" si="304"/>
        <v>6.7883800305271191E-3</v>
      </c>
      <c r="AS451" s="2">
        <f t="array" ref="AS451">_xlfn.STDEV.S(IF(E$17:E$1040=E451,$C$17:$C$1040,""))</f>
        <v>1.2758628112718129E-2</v>
      </c>
      <c r="AT451" s="2">
        <f t="array" ref="AT451">_xlfn.STDEV.S(IF(F$17:F$1040=F451,$C$17:$C$1040,""))</f>
        <v>1.4290354294774564E-2</v>
      </c>
      <c r="AU451" s="2">
        <f t="array" ref="AU451">_xlfn.STDEV.S(IF(G$17:G$1040=G451,$C$17:$C$1040,""))</f>
        <v>1.8846293360579199E-2</v>
      </c>
      <c r="AV451" s="2">
        <f t="array" ref="AV451">_xlfn.STDEV.S(IF(H$17:H$1040=H451,$C$17:$C$1040,""))</f>
        <v>1.0893052654709622E-2</v>
      </c>
      <c r="AW451" s="2">
        <f t="array" ref="AW451">_xlfn.STDEV.S(IF(I$17:I$1040=I451,$C$17:$C$1040,""))</f>
        <v>1.2390909507795827E-2</v>
      </c>
      <c r="AX451" s="2">
        <f t="array" ref="AX451">_xlfn.STDEV.S(IF(J$17:J$1040=J451,$C$17:$C$1040,""))</f>
        <v>1.6124460605882681E-2</v>
      </c>
      <c r="AY451" s="2">
        <f t="array" ref="AY451">_xlfn.STDEV.S(IF(K$17:K$1040=K451,$C$17:$C$1040,""))</f>
        <v>8.2178489772193001E-3</v>
      </c>
      <c r="AZ451" s="2">
        <f t="array" ref="AZ451">_xlfn.STDEV.S(IF(L$17:L$1040=L451,$C$17:$C$1040,""))</f>
        <v>4.4498134287254063E-3</v>
      </c>
      <c r="BA451" s="5">
        <f t="shared" si="305"/>
        <v>31.202108285058262</v>
      </c>
      <c r="BB451" s="5">
        <f t="shared" si="306"/>
        <v>25.993394966855718</v>
      </c>
      <c r="BC451" s="5">
        <f t="shared" si="307"/>
        <v>17.04902114831259</v>
      </c>
      <c r="BD451" s="5">
        <f t="shared" si="308"/>
        <v>11.010886548414291</v>
      </c>
      <c r="BE451" s="5">
        <f t="shared" si="309"/>
        <v>7.8702795139731885</v>
      </c>
      <c r="BF451" s="5">
        <f t="shared" si="310"/>
        <v>4.86412271501825</v>
      </c>
      <c r="BG451" s="5">
        <f t="shared" si="311"/>
        <v>3.1763354703390538</v>
      </c>
      <c r="BH451" s="5">
        <f t="shared" si="312"/>
        <v>1.5255426186422307</v>
      </c>
    </row>
    <row r="452" spans="1:60" x14ac:dyDescent="0.25">
      <c r="A452" t="s">
        <v>459</v>
      </c>
      <c r="B452">
        <v>137.87</v>
      </c>
      <c r="C452" s="2">
        <f t="shared" si="280"/>
        <v>6.8648214416124897E-3</v>
      </c>
      <c r="D452" s="8">
        <f t="shared" si="313"/>
        <v>435</v>
      </c>
      <c r="E452" s="8">
        <f t="shared" si="323"/>
        <v>0</v>
      </c>
      <c r="F452" s="8">
        <f t="shared" si="322"/>
        <v>1</v>
      </c>
      <c r="G452" s="8">
        <f t="shared" si="322"/>
        <v>3</v>
      </c>
      <c r="H452" s="8">
        <f t="shared" si="322"/>
        <v>6</v>
      </c>
      <c r="I452" s="8">
        <f t="shared" si="322"/>
        <v>13</v>
      </c>
      <c r="J452" s="8">
        <f t="shared" si="322"/>
        <v>27</v>
      </c>
      <c r="K452" s="8">
        <f t="shared" si="322"/>
        <v>54</v>
      </c>
      <c r="L452" s="8">
        <f t="shared" si="322"/>
        <v>108</v>
      </c>
      <c r="M452" s="2">
        <f t="shared" si="281"/>
        <v>-1.0446901285107854E-3</v>
      </c>
      <c r="N452" s="2">
        <f t="shared" si="282"/>
        <v>-1.5670680214802213E-3</v>
      </c>
      <c r="O452" s="2">
        <f t="shared" si="283"/>
        <v>-2.5537329953500389E-3</v>
      </c>
      <c r="P452" s="2">
        <f t="shared" si="284"/>
        <v>-1.4081606142654166E-3</v>
      </c>
      <c r="Q452" s="2">
        <f t="shared" si="285"/>
        <v>-2.1276647762979647E-3</v>
      </c>
      <c r="R452" s="2">
        <f t="shared" si="286"/>
        <v>-4.4863255407191077E-3</v>
      </c>
      <c r="S452" s="2">
        <f t="shared" si="287"/>
        <v>5.0540267363210489E-3</v>
      </c>
      <c r="T452" s="2">
        <f t="shared" si="288"/>
        <v>9.1611960085322131E-4</v>
      </c>
      <c r="U452" s="4">
        <f t="shared" si="289"/>
        <v>7.909511570123276E-3</v>
      </c>
      <c r="V452" s="4">
        <f t="shared" si="290"/>
        <v>8.4318894630927115E-3</v>
      </c>
      <c r="W452" s="4">
        <f t="shared" si="291"/>
        <v>9.4185544369625278E-3</v>
      </c>
      <c r="X452" s="4">
        <f t="shared" si="292"/>
        <v>8.2729820558779064E-3</v>
      </c>
      <c r="Y452" s="4">
        <f t="shared" si="293"/>
        <v>8.9924862179104545E-3</v>
      </c>
      <c r="Z452" s="4">
        <f t="shared" si="294"/>
        <v>1.1351146982331597E-2</v>
      </c>
      <c r="AA452" s="4">
        <f t="shared" si="295"/>
        <v>1.8107947052914408E-3</v>
      </c>
      <c r="AB452" s="4">
        <f t="shared" si="296"/>
        <v>5.9487018407592684E-3</v>
      </c>
      <c r="AC452" s="4">
        <f t="shared" si="314"/>
        <v>0.23280478137991523</v>
      </c>
      <c r="AD452" s="4">
        <f t="shared" si="315"/>
        <v>0.19310406151423995</v>
      </c>
      <c r="AE452" s="4">
        <f t="shared" si="316"/>
        <v>0.11811752350013405</v>
      </c>
      <c r="AF452" s="4">
        <f t="shared" si="317"/>
        <v>5.8547759683733561E-2</v>
      </c>
      <c r="AG452" s="4">
        <f t="shared" si="318"/>
        <v>4.9913709739343032E-2</v>
      </c>
      <c r="AH452" s="4">
        <f t="shared" si="319"/>
        <v>2.1609780566289316E-2</v>
      </c>
      <c r="AI452" s="4">
        <f t="shared" si="320"/>
        <v>-1.655162854187131E-2</v>
      </c>
      <c r="AJ452" s="4">
        <f t="shared" si="321"/>
        <v>0</v>
      </c>
      <c r="AK452" s="2">
        <f t="shared" si="297"/>
        <v>0.39809609594181961</v>
      </c>
      <c r="AL452" s="2">
        <f t="shared" si="298"/>
        <v>0.37145482340037816</v>
      </c>
      <c r="AM452" s="2">
        <f t="shared" si="299"/>
        <v>0.32131085407181792</v>
      </c>
      <c r="AN452" s="2">
        <f t="shared" si="300"/>
        <v>0.11994216694691076</v>
      </c>
      <c r="AO452" s="2">
        <f t="shared" si="301"/>
        <v>9.7519921258701098E-2</v>
      </c>
      <c r="AP452" s="2">
        <f t="shared" si="302"/>
        <v>7.8431355100490888E-2</v>
      </c>
      <c r="AQ452" s="2">
        <f t="shared" si="303"/>
        <v>2.6102645196231178E-2</v>
      </c>
      <c r="AR452" s="2">
        <f t="shared" si="304"/>
        <v>6.7883800305271191E-3</v>
      </c>
      <c r="AS452" s="2">
        <f t="array" ref="AS452">_xlfn.STDEV.S(IF(E$17:E$1040=E452,$C$17:$C$1040,""))</f>
        <v>1.2758628112718129E-2</v>
      </c>
      <c r="AT452" s="2">
        <f t="array" ref="AT452">_xlfn.STDEV.S(IF(F$17:F$1040=F452,$C$17:$C$1040,""))</f>
        <v>1.4290354294774564E-2</v>
      </c>
      <c r="AU452" s="2">
        <f t="array" ref="AU452">_xlfn.STDEV.S(IF(G$17:G$1040=G452,$C$17:$C$1040,""))</f>
        <v>1.8846293360579199E-2</v>
      </c>
      <c r="AV452" s="2">
        <f t="array" ref="AV452">_xlfn.STDEV.S(IF(H$17:H$1040=H452,$C$17:$C$1040,""))</f>
        <v>1.0893052654709622E-2</v>
      </c>
      <c r="AW452" s="2">
        <f t="array" ref="AW452">_xlfn.STDEV.S(IF(I$17:I$1040=I452,$C$17:$C$1040,""))</f>
        <v>1.2390909507795827E-2</v>
      </c>
      <c r="AX452" s="2">
        <f t="array" ref="AX452">_xlfn.STDEV.S(IF(J$17:J$1040=J452,$C$17:$C$1040,""))</f>
        <v>1.6124460605882681E-2</v>
      </c>
      <c r="AY452" s="2">
        <f t="array" ref="AY452">_xlfn.STDEV.S(IF(K$17:K$1040=K452,$C$17:$C$1040,""))</f>
        <v>8.2178489772193001E-3</v>
      </c>
      <c r="AZ452" s="2">
        <f t="array" ref="AZ452">_xlfn.STDEV.S(IF(L$17:L$1040=L452,$C$17:$C$1040,""))</f>
        <v>4.4498134287254063E-3</v>
      </c>
      <c r="BA452" s="5">
        <f t="shared" si="305"/>
        <v>31.202108285058262</v>
      </c>
      <c r="BB452" s="5">
        <f t="shared" si="306"/>
        <v>25.993394966855718</v>
      </c>
      <c r="BC452" s="5">
        <f t="shared" si="307"/>
        <v>17.04902114831259</v>
      </c>
      <c r="BD452" s="5">
        <f t="shared" si="308"/>
        <v>11.010886548414291</v>
      </c>
      <c r="BE452" s="5">
        <f t="shared" si="309"/>
        <v>7.8702795139731885</v>
      </c>
      <c r="BF452" s="5">
        <f t="shared" si="310"/>
        <v>4.86412271501825</v>
      </c>
      <c r="BG452" s="5">
        <f t="shared" si="311"/>
        <v>3.1763354703390538</v>
      </c>
      <c r="BH452" s="5">
        <f t="shared" si="312"/>
        <v>1.5255426186422307</v>
      </c>
    </row>
    <row r="453" spans="1:60" x14ac:dyDescent="0.25">
      <c r="A453" t="s">
        <v>460</v>
      </c>
      <c r="B453">
        <v>137.25</v>
      </c>
      <c r="C453" s="2">
        <f t="shared" si="280"/>
        <v>-4.4969899180388184E-3</v>
      </c>
      <c r="D453" s="8">
        <f t="shared" si="313"/>
        <v>436</v>
      </c>
      <c r="E453" s="8">
        <f t="shared" si="323"/>
        <v>0</v>
      </c>
      <c r="F453" s="8">
        <f t="shared" si="322"/>
        <v>1</v>
      </c>
      <c r="G453" s="8">
        <f t="shared" si="322"/>
        <v>3</v>
      </c>
      <c r="H453" s="8">
        <f t="shared" si="322"/>
        <v>6</v>
      </c>
      <c r="I453" s="8">
        <f t="shared" si="322"/>
        <v>13</v>
      </c>
      <c r="J453" s="8">
        <f t="shared" si="322"/>
        <v>27</v>
      </c>
      <c r="K453" s="8">
        <f t="shared" si="322"/>
        <v>54</v>
      </c>
      <c r="L453" s="8">
        <f t="shared" si="322"/>
        <v>109</v>
      </c>
      <c r="M453" s="2">
        <f t="shared" si="281"/>
        <v>-1.0446901285107854E-3</v>
      </c>
      <c r="N453" s="2">
        <f t="shared" si="282"/>
        <v>-1.5670680214802213E-3</v>
      </c>
      <c r="O453" s="2">
        <f t="shared" si="283"/>
        <v>-2.5537329953500389E-3</v>
      </c>
      <c r="P453" s="2">
        <f t="shared" si="284"/>
        <v>-1.4081606142654166E-3</v>
      </c>
      <c r="Q453" s="2">
        <f t="shared" si="285"/>
        <v>-2.1276647762979647E-3</v>
      </c>
      <c r="R453" s="2">
        <f t="shared" si="286"/>
        <v>-4.4863255407191077E-3</v>
      </c>
      <c r="S453" s="2">
        <f t="shared" si="287"/>
        <v>5.0540267363210489E-3</v>
      </c>
      <c r="T453" s="2">
        <f t="shared" si="288"/>
        <v>9.1919338717888766E-3</v>
      </c>
      <c r="U453" s="4">
        <f t="shared" si="289"/>
        <v>-3.452299789528033E-3</v>
      </c>
      <c r="V453" s="4">
        <f t="shared" si="290"/>
        <v>-2.9299218965585972E-3</v>
      </c>
      <c r="W453" s="4">
        <f t="shared" si="291"/>
        <v>-1.9432569226887795E-3</v>
      </c>
      <c r="X453" s="4">
        <f t="shared" si="292"/>
        <v>-3.0888293037734018E-3</v>
      </c>
      <c r="Y453" s="4">
        <f t="shared" si="293"/>
        <v>-2.3693251417408537E-3</v>
      </c>
      <c r="Z453" s="4">
        <f t="shared" si="294"/>
        <v>-1.0664377319710705E-5</v>
      </c>
      <c r="AA453" s="4">
        <f t="shared" si="295"/>
        <v>-9.5510166543598674E-3</v>
      </c>
      <c r="AB453" s="4">
        <f t="shared" si="296"/>
        <v>-1.3688923789827695E-2</v>
      </c>
      <c r="AC453" s="4">
        <f t="shared" si="314"/>
        <v>0.22935248159038718</v>
      </c>
      <c r="AD453" s="4">
        <f t="shared" si="315"/>
        <v>0.19017413961768134</v>
      </c>
      <c r="AE453" s="4">
        <f t="shared" si="316"/>
        <v>0.11617426657744527</v>
      </c>
      <c r="AF453" s="4">
        <f t="shared" si="317"/>
        <v>5.5458930379960157E-2</v>
      </c>
      <c r="AG453" s="4">
        <f t="shared" si="318"/>
        <v>4.7544384597602178E-2</v>
      </c>
      <c r="AH453" s="4">
        <f t="shared" si="319"/>
        <v>2.1599116188969605E-2</v>
      </c>
      <c r="AI453" s="4">
        <f t="shared" si="320"/>
        <v>-2.6102645196231178E-2</v>
      </c>
      <c r="AJ453" s="4">
        <f t="shared" si="321"/>
        <v>-1.3688923789827695E-2</v>
      </c>
      <c r="AK453" s="2">
        <f t="shared" si="297"/>
        <v>0.39809609594181961</v>
      </c>
      <c r="AL453" s="2">
        <f t="shared" si="298"/>
        <v>0.37145482340037816</v>
      </c>
      <c r="AM453" s="2">
        <f t="shared" si="299"/>
        <v>0.32131085407181792</v>
      </c>
      <c r="AN453" s="2">
        <f t="shared" si="300"/>
        <v>0.11994216694691076</v>
      </c>
      <c r="AO453" s="2">
        <f t="shared" si="301"/>
        <v>9.7519921258701098E-2</v>
      </c>
      <c r="AP453" s="2">
        <f t="shared" si="302"/>
        <v>7.8431355100490888E-2</v>
      </c>
      <c r="AQ453" s="2">
        <f t="shared" si="303"/>
        <v>2.6102645196231178E-2</v>
      </c>
      <c r="AR453" s="2">
        <f t="shared" si="304"/>
        <v>1.3688923789827695E-2</v>
      </c>
      <c r="AS453" s="2">
        <f t="array" ref="AS453">_xlfn.STDEV.S(IF(E$17:E$1040=E453,$C$17:$C$1040,""))</f>
        <v>1.2758628112718129E-2</v>
      </c>
      <c r="AT453" s="2">
        <f t="array" ref="AT453">_xlfn.STDEV.S(IF(F$17:F$1040=F453,$C$17:$C$1040,""))</f>
        <v>1.4290354294774564E-2</v>
      </c>
      <c r="AU453" s="2">
        <f t="array" ref="AU453">_xlfn.STDEV.S(IF(G$17:G$1040=G453,$C$17:$C$1040,""))</f>
        <v>1.8846293360579199E-2</v>
      </c>
      <c r="AV453" s="2">
        <f t="array" ref="AV453">_xlfn.STDEV.S(IF(H$17:H$1040=H453,$C$17:$C$1040,""))</f>
        <v>1.0893052654709622E-2</v>
      </c>
      <c r="AW453" s="2">
        <f t="array" ref="AW453">_xlfn.STDEV.S(IF(I$17:I$1040=I453,$C$17:$C$1040,""))</f>
        <v>1.2390909507795827E-2</v>
      </c>
      <c r="AX453" s="2">
        <f t="array" ref="AX453">_xlfn.STDEV.S(IF(J$17:J$1040=J453,$C$17:$C$1040,""))</f>
        <v>1.6124460605882681E-2</v>
      </c>
      <c r="AY453" s="2">
        <f t="array" ref="AY453">_xlfn.STDEV.S(IF(K$17:K$1040=K453,$C$17:$C$1040,""))</f>
        <v>8.2178489772193001E-3</v>
      </c>
      <c r="AZ453" s="2">
        <f t="array" ref="AZ453">_xlfn.STDEV.S(IF(L$17:L$1040=L453,$C$17:$C$1040,""))</f>
        <v>9.5977526942725953E-3</v>
      </c>
      <c r="BA453" s="5">
        <f t="shared" si="305"/>
        <v>31.202108285058262</v>
      </c>
      <c r="BB453" s="5">
        <f t="shared" si="306"/>
        <v>25.993394966855718</v>
      </c>
      <c r="BC453" s="5">
        <f t="shared" si="307"/>
        <v>17.04902114831259</v>
      </c>
      <c r="BD453" s="5">
        <f t="shared" si="308"/>
        <v>11.010886548414291</v>
      </c>
      <c r="BE453" s="5">
        <f t="shared" si="309"/>
        <v>7.8702795139731885</v>
      </c>
      <c r="BF453" s="5">
        <f t="shared" si="310"/>
        <v>4.86412271501825</v>
      </c>
      <c r="BG453" s="5">
        <f t="shared" si="311"/>
        <v>3.1763354703390538</v>
      </c>
      <c r="BH453" s="5">
        <f t="shared" si="312"/>
        <v>1.4262634416488438</v>
      </c>
    </row>
    <row r="454" spans="1:60" x14ac:dyDescent="0.25">
      <c r="A454" t="s">
        <v>461</v>
      </c>
      <c r="B454">
        <v>139.07</v>
      </c>
      <c r="C454" s="2">
        <f t="shared" si="280"/>
        <v>1.326047358834237E-2</v>
      </c>
      <c r="D454" s="8">
        <f t="shared" si="313"/>
        <v>437</v>
      </c>
      <c r="E454" s="8">
        <f t="shared" si="323"/>
        <v>0</v>
      </c>
      <c r="F454" s="8">
        <f t="shared" si="322"/>
        <v>1</v>
      </c>
      <c r="G454" s="8">
        <f t="shared" si="322"/>
        <v>3</v>
      </c>
      <c r="H454" s="8">
        <f t="shared" si="322"/>
        <v>6</v>
      </c>
      <c r="I454" s="8">
        <f t="shared" si="322"/>
        <v>13</v>
      </c>
      <c r="J454" s="8">
        <f t="shared" si="322"/>
        <v>27</v>
      </c>
      <c r="K454" s="8">
        <f t="shared" si="322"/>
        <v>54</v>
      </c>
      <c r="L454" s="8">
        <f t="shared" si="322"/>
        <v>109</v>
      </c>
      <c r="M454" s="2">
        <f t="shared" si="281"/>
        <v>-1.0446901285107854E-3</v>
      </c>
      <c r="N454" s="2">
        <f t="shared" si="282"/>
        <v>-1.5670680214802213E-3</v>
      </c>
      <c r="O454" s="2">
        <f t="shared" si="283"/>
        <v>-2.5537329953500389E-3</v>
      </c>
      <c r="P454" s="2">
        <f t="shared" si="284"/>
        <v>-1.4081606142654166E-3</v>
      </c>
      <c r="Q454" s="2">
        <f t="shared" si="285"/>
        <v>-2.1276647762979647E-3</v>
      </c>
      <c r="R454" s="2">
        <f t="shared" si="286"/>
        <v>-4.4863255407191077E-3</v>
      </c>
      <c r="S454" s="2">
        <f t="shared" si="287"/>
        <v>5.0540267363210489E-3</v>
      </c>
      <c r="T454" s="2">
        <f t="shared" si="288"/>
        <v>9.1919338717888766E-3</v>
      </c>
      <c r="U454" s="4">
        <f t="shared" si="289"/>
        <v>1.4305163716853156E-2</v>
      </c>
      <c r="V454" s="4">
        <f t="shared" si="290"/>
        <v>1.4827541609822591E-2</v>
      </c>
      <c r="W454" s="4">
        <f t="shared" si="291"/>
        <v>1.5814206583692408E-2</v>
      </c>
      <c r="X454" s="4">
        <f t="shared" si="292"/>
        <v>1.4668634202607786E-2</v>
      </c>
      <c r="Y454" s="4">
        <f t="shared" si="293"/>
        <v>1.5388138364640334E-2</v>
      </c>
      <c r="Z454" s="4">
        <f t="shared" si="294"/>
        <v>1.7746799129061477E-2</v>
      </c>
      <c r="AA454" s="4">
        <f t="shared" si="295"/>
        <v>8.2064468520213207E-3</v>
      </c>
      <c r="AB454" s="4">
        <f t="shared" si="296"/>
        <v>4.0685397165534931E-3</v>
      </c>
      <c r="AC454" s="4">
        <f t="shared" si="314"/>
        <v>0.24365764530724032</v>
      </c>
      <c r="AD454" s="4">
        <f t="shared" si="315"/>
        <v>0.20500168122750392</v>
      </c>
      <c r="AE454" s="4">
        <f t="shared" si="316"/>
        <v>0.13198847316113768</v>
      </c>
      <c r="AF454" s="4">
        <f t="shared" si="317"/>
        <v>7.0127564582567942E-2</v>
      </c>
      <c r="AG454" s="4">
        <f t="shared" si="318"/>
        <v>6.2932522962242513E-2</v>
      </c>
      <c r="AH454" s="4">
        <f t="shared" si="319"/>
        <v>3.9345915318031083E-2</v>
      </c>
      <c r="AI454" s="4">
        <f t="shared" si="320"/>
        <v>-1.7896198344209857E-2</v>
      </c>
      <c r="AJ454" s="4">
        <f t="shared" si="321"/>
        <v>-9.6203840732742019E-3</v>
      </c>
      <c r="AK454" s="2">
        <f t="shared" si="297"/>
        <v>0.39809609594181961</v>
      </c>
      <c r="AL454" s="2">
        <f t="shared" si="298"/>
        <v>0.37145482340037816</v>
      </c>
      <c r="AM454" s="2">
        <f t="shared" si="299"/>
        <v>0.32131085407181792</v>
      </c>
      <c r="AN454" s="2">
        <f t="shared" si="300"/>
        <v>0.11994216694691076</v>
      </c>
      <c r="AO454" s="2">
        <f t="shared" si="301"/>
        <v>9.7519921258701098E-2</v>
      </c>
      <c r="AP454" s="2">
        <f t="shared" si="302"/>
        <v>7.8431355100490888E-2</v>
      </c>
      <c r="AQ454" s="2">
        <f t="shared" si="303"/>
        <v>2.6102645196231178E-2</v>
      </c>
      <c r="AR454" s="2">
        <f t="shared" si="304"/>
        <v>1.3688923789827695E-2</v>
      </c>
      <c r="AS454" s="2">
        <f t="array" ref="AS454">_xlfn.STDEV.S(IF(E$17:E$1040=E454,$C$17:$C$1040,""))</f>
        <v>1.2758628112718129E-2</v>
      </c>
      <c r="AT454" s="2">
        <f t="array" ref="AT454">_xlfn.STDEV.S(IF(F$17:F$1040=F454,$C$17:$C$1040,""))</f>
        <v>1.4290354294774564E-2</v>
      </c>
      <c r="AU454" s="2">
        <f t="array" ref="AU454">_xlfn.STDEV.S(IF(G$17:G$1040=G454,$C$17:$C$1040,""))</f>
        <v>1.8846293360579199E-2</v>
      </c>
      <c r="AV454" s="2">
        <f t="array" ref="AV454">_xlfn.STDEV.S(IF(H$17:H$1040=H454,$C$17:$C$1040,""))</f>
        <v>1.0893052654709622E-2</v>
      </c>
      <c r="AW454" s="2">
        <f t="array" ref="AW454">_xlfn.STDEV.S(IF(I$17:I$1040=I454,$C$17:$C$1040,""))</f>
        <v>1.2390909507795827E-2</v>
      </c>
      <c r="AX454" s="2">
        <f t="array" ref="AX454">_xlfn.STDEV.S(IF(J$17:J$1040=J454,$C$17:$C$1040,""))</f>
        <v>1.6124460605882681E-2</v>
      </c>
      <c r="AY454" s="2">
        <f t="array" ref="AY454">_xlfn.STDEV.S(IF(K$17:K$1040=K454,$C$17:$C$1040,""))</f>
        <v>8.2178489772193001E-3</v>
      </c>
      <c r="AZ454" s="2">
        <f t="array" ref="AZ454">_xlfn.STDEV.S(IF(L$17:L$1040=L454,$C$17:$C$1040,""))</f>
        <v>9.5977526942725953E-3</v>
      </c>
      <c r="BA454" s="5">
        <f t="shared" si="305"/>
        <v>31.202108285058262</v>
      </c>
      <c r="BB454" s="5">
        <f t="shared" si="306"/>
        <v>25.993394966855718</v>
      </c>
      <c r="BC454" s="5">
        <f t="shared" si="307"/>
        <v>17.04902114831259</v>
      </c>
      <c r="BD454" s="5">
        <f t="shared" si="308"/>
        <v>11.010886548414291</v>
      </c>
      <c r="BE454" s="5">
        <f t="shared" si="309"/>
        <v>7.8702795139731885</v>
      </c>
      <c r="BF454" s="5">
        <f t="shared" si="310"/>
        <v>4.86412271501825</v>
      </c>
      <c r="BG454" s="5">
        <f t="shared" si="311"/>
        <v>3.1763354703390538</v>
      </c>
      <c r="BH454" s="5">
        <f t="shared" si="312"/>
        <v>1.4262634416488438</v>
      </c>
    </row>
    <row r="455" spans="1:60" x14ac:dyDescent="0.25">
      <c r="A455" t="s">
        <v>462</v>
      </c>
      <c r="B455">
        <v>141.52000000000001</v>
      </c>
      <c r="C455" s="2">
        <f t="shared" si="280"/>
        <v>1.7617027396275464E-2</v>
      </c>
      <c r="D455" s="8">
        <f t="shared" si="313"/>
        <v>438</v>
      </c>
      <c r="E455" s="8">
        <f t="shared" si="323"/>
        <v>0</v>
      </c>
      <c r="F455" s="8">
        <f t="shared" si="322"/>
        <v>1</v>
      </c>
      <c r="G455" s="8">
        <f t="shared" si="322"/>
        <v>3</v>
      </c>
      <c r="H455" s="8">
        <f t="shared" si="322"/>
        <v>6</v>
      </c>
      <c r="I455" s="8">
        <f t="shared" si="322"/>
        <v>13</v>
      </c>
      <c r="J455" s="8">
        <f t="shared" si="322"/>
        <v>27</v>
      </c>
      <c r="K455" s="8">
        <f t="shared" si="322"/>
        <v>54</v>
      </c>
      <c r="L455" s="8">
        <f t="shared" si="322"/>
        <v>109</v>
      </c>
      <c r="M455" s="2">
        <f t="shared" si="281"/>
        <v>-1.0446901285107854E-3</v>
      </c>
      <c r="N455" s="2">
        <f t="shared" si="282"/>
        <v>-1.5670680214802213E-3</v>
      </c>
      <c r="O455" s="2">
        <f t="shared" si="283"/>
        <v>-2.5537329953500389E-3</v>
      </c>
      <c r="P455" s="2">
        <f t="shared" si="284"/>
        <v>-1.4081606142654166E-3</v>
      </c>
      <c r="Q455" s="2">
        <f t="shared" si="285"/>
        <v>-2.1276647762979647E-3</v>
      </c>
      <c r="R455" s="2">
        <f t="shared" si="286"/>
        <v>-4.4863255407191077E-3</v>
      </c>
      <c r="S455" s="2">
        <f t="shared" si="287"/>
        <v>5.0540267363210489E-3</v>
      </c>
      <c r="T455" s="2">
        <f t="shared" si="288"/>
        <v>9.1919338717888766E-3</v>
      </c>
      <c r="U455" s="4">
        <f t="shared" si="289"/>
        <v>1.866171752478625E-2</v>
      </c>
      <c r="V455" s="4">
        <f t="shared" si="290"/>
        <v>1.9184095417755686E-2</v>
      </c>
      <c r="W455" s="4">
        <f t="shared" si="291"/>
        <v>2.0170760391625502E-2</v>
      </c>
      <c r="X455" s="4">
        <f t="shared" si="292"/>
        <v>1.9025188010540879E-2</v>
      </c>
      <c r="Y455" s="4">
        <f t="shared" si="293"/>
        <v>1.9744692172573429E-2</v>
      </c>
      <c r="Z455" s="4">
        <f t="shared" si="294"/>
        <v>2.2103352936994572E-2</v>
      </c>
      <c r="AA455" s="4">
        <f t="shared" si="295"/>
        <v>1.2563000659954415E-2</v>
      </c>
      <c r="AB455" s="4">
        <f t="shared" si="296"/>
        <v>8.4250935244865877E-3</v>
      </c>
      <c r="AC455" s="4">
        <f t="shared" si="314"/>
        <v>0.26231936283202656</v>
      </c>
      <c r="AD455" s="4">
        <f t="shared" si="315"/>
        <v>0.2241857766452596</v>
      </c>
      <c r="AE455" s="4">
        <f t="shared" si="316"/>
        <v>0.15215923355276317</v>
      </c>
      <c r="AF455" s="4">
        <f t="shared" si="317"/>
        <v>8.9152752593108814E-2</v>
      </c>
      <c r="AG455" s="4">
        <f t="shared" si="318"/>
        <v>8.2677215134815935E-2</v>
      </c>
      <c r="AH455" s="4">
        <f t="shared" si="319"/>
        <v>6.1449268255025655E-2</v>
      </c>
      <c r="AI455" s="4">
        <f t="shared" si="320"/>
        <v>-5.3331976842554418E-3</v>
      </c>
      <c r="AJ455" s="4">
        <f t="shared" si="321"/>
        <v>-1.1952905487876142E-3</v>
      </c>
      <c r="AK455" s="2">
        <f t="shared" si="297"/>
        <v>0.39809609594181961</v>
      </c>
      <c r="AL455" s="2">
        <f t="shared" si="298"/>
        <v>0.37145482340037816</v>
      </c>
      <c r="AM455" s="2">
        <f t="shared" si="299"/>
        <v>0.32131085407181792</v>
      </c>
      <c r="AN455" s="2">
        <f t="shared" si="300"/>
        <v>0.11994216694691076</v>
      </c>
      <c r="AO455" s="2">
        <f t="shared" si="301"/>
        <v>9.7519921258701098E-2</v>
      </c>
      <c r="AP455" s="2">
        <f t="shared" si="302"/>
        <v>7.8431355100490888E-2</v>
      </c>
      <c r="AQ455" s="2">
        <f t="shared" si="303"/>
        <v>2.6102645196231178E-2</v>
      </c>
      <c r="AR455" s="2">
        <f t="shared" si="304"/>
        <v>1.3688923789827695E-2</v>
      </c>
      <c r="AS455" s="2">
        <f t="array" ref="AS455">_xlfn.STDEV.S(IF(E$17:E$1040=E455,$C$17:$C$1040,""))</f>
        <v>1.2758628112718129E-2</v>
      </c>
      <c r="AT455" s="2">
        <f t="array" ref="AT455">_xlfn.STDEV.S(IF(F$17:F$1040=F455,$C$17:$C$1040,""))</f>
        <v>1.4290354294774564E-2</v>
      </c>
      <c r="AU455" s="2">
        <f t="array" ref="AU455">_xlfn.STDEV.S(IF(G$17:G$1040=G455,$C$17:$C$1040,""))</f>
        <v>1.8846293360579199E-2</v>
      </c>
      <c r="AV455" s="2">
        <f t="array" ref="AV455">_xlfn.STDEV.S(IF(H$17:H$1040=H455,$C$17:$C$1040,""))</f>
        <v>1.0893052654709622E-2</v>
      </c>
      <c r="AW455" s="2">
        <f t="array" ref="AW455">_xlfn.STDEV.S(IF(I$17:I$1040=I455,$C$17:$C$1040,""))</f>
        <v>1.2390909507795827E-2</v>
      </c>
      <c r="AX455" s="2">
        <f t="array" ref="AX455">_xlfn.STDEV.S(IF(J$17:J$1040=J455,$C$17:$C$1040,""))</f>
        <v>1.6124460605882681E-2</v>
      </c>
      <c r="AY455" s="2">
        <f t="array" ref="AY455">_xlfn.STDEV.S(IF(K$17:K$1040=K455,$C$17:$C$1040,""))</f>
        <v>8.2178489772193001E-3</v>
      </c>
      <c r="AZ455" s="2">
        <f t="array" ref="AZ455">_xlfn.STDEV.S(IF(L$17:L$1040=L455,$C$17:$C$1040,""))</f>
        <v>9.5977526942725953E-3</v>
      </c>
      <c r="BA455" s="5">
        <f t="shared" si="305"/>
        <v>31.202108285058262</v>
      </c>
      <c r="BB455" s="5">
        <f t="shared" si="306"/>
        <v>25.993394966855718</v>
      </c>
      <c r="BC455" s="5">
        <f t="shared" si="307"/>
        <v>17.04902114831259</v>
      </c>
      <c r="BD455" s="5">
        <f t="shared" si="308"/>
        <v>11.010886548414291</v>
      </c>
      <c r="BE455" s="5">
        <f t="shared" si="309"/>
        <v>7.8702795139731885</v>
      </c>
      <c r="BF455" s="5">
        <f t="shared" si="310"/>
        <v>4.86412271501825</v>
      </c>
      <c r="BG455" s="5">
        <f t="shared" si="311"/>
        <v>3.1763354703390538</v>
      </c>
      <c r="BH455" s="5">
        <f t="shared" si="312"/>
        <v>1.4262634416488438</v>
      </c>
    </row>
    <row r="456" spans="1:60" x14ac:dyDescent="0.25">
      <c r="A456" t="s">
        <v>463</v>
      </c>
      <c r="B456">
        <v>142.99</v>
      </c>
      <c r="C456" s="2">
        <f t="shared" si="280"/>
        <v>1.0387224420576491E-2</v>
      </c>
      <c r="D456" s="8">
        <f t="shared" si="313"/>
        <v>439</v>
      </c>
      <c r="E456" s="8">
        <f t="shared" si="323"/>
        <v>0</v>
      </c>
      <c r="F456" s="8">
        <f t="shared" si="322"/>
        <v>1</v>
      </c>
      <c r="G456" s="8">
        <f t="shared" si="322"/>
        <v>3</v>
      </c>
      <c r="H456" s="8">
        <f t="shared" si="322"/>
        <v>6</v>
      </c>
      <c r="I456" s="8">
        <f t="shared" si="322"/>
        <v>13</v>
      </c>
      <c r="J456" s="8">
        <f t="shared" si="322"/>
        <v>27</v>
      </c>
      <c r="K456" s="8">
        <f t="shared" si="322"/>
        <v>54</v>
      </c>
      <c r="L456" s="8">
        <f t="shared" si="322"/>
        <v>109</v>
      </c>
      <c r="M456" s="2">
        <f t="shared" si="281"/>
        <v>-1.0446901285107854E-3</v>
      </c>
      <c r="N456" s="2">
        <f t="shared" si="282"/>
        <v>-1.5670680214802213E-3</v>
      </c>
      <c r="O456" s="2">
        <f t="shared" si="283"/>
        <v>-2.5537329953500389E-3</v>
      </c>
      <c r="P456" s="2">
        <f t="shared" si="284"/>
        <v>-1.4081606142654166E-3</v>
      </c>
      <c r="Q456" s="2">
        <f t="shared" si="285"/>
        <v>-2.1276647762979647E-3</v>
      </c>
      <c r="R456" s="2">
        <f t="shared" si="286"/>
        <v>-4.4863255407191077E-3</v>
      </c>
      <c r="S456" s="2">
        <f t="shared" si="287"/>
        <v>5.0540267363210489E-3</v>
      </c>
      <c r="T456" s="2">
        <f t="shared" si="288"/>
        <v>9.1919338717888766E-3</v>
      </c>
      <c r="U456" s="4">
        <f t="shared" si="289"/>
        <v>1.1431914549087277E-2</v>
      </c>
      <c r="V456" s="4">
        <f t="shared" si="290"/>
        <v>1.1954292442056712E-2</v>
      </c>
      <c r="W456" s="4">
        <f t="shared" si="291"/>
        <v>1.2940957415926529E-2</v>
      </c>
      <c r="X456" s="4">
        <f t="shared" si="292"/>
        <v>1.1795385034841907E-2</v>
      </c>
      <c r="Y456" s="4">
        <f t="shared" si="293"/>
        <v>1.2514889196874456E-2</v>
      </c>
      <c r="Z456" s="4">
        <f t="shared" si="294"/>
        <v>1.4873549961295598E-2</v>
      </c>
      <c r="AA456" s="4">
        <f t="shared" si="295"/>
        <v>5.3331976842554418E-3</v>
      </c>
      <c r="AB456" s="4">
        <f t="shared" si="296"/>
        <v>1.1952905487876142E-3</v>
      </c>
      <c r="AC456" s="4">
        <f t="shared" si="314"/>
        <v>0.27375127738111382</v>
      </c>
      <c r="AD456" s="4">
        <f t="shared" si="315"/>
        <v>0.2361400690873163</v>
      </c>
      <c r="AE456" s="4">
        <f t="shared" si="316"/>
        <v>0.16510019096868969</v>
      </c>
      <c r="AF456" s="4">
        <f t="shared" si="317"/>
        <v>0.10094813762795073</v>
      </c>
      <c r="AG456" s="4">
        <f t="shared" si="318"/>
        <v>9.5192104331690397E-2</v>
      </c>
      <c r="AH456" s="4">
        <f t="shared" si="319"/>
        <v>7.6322818216321253E-2</v>
      </c>
      <c r="AI456" s="4">
        <f t="shared" si="320"/>
        <v>0</v>
      </c>
      <c r="AJ456" s="4">
        <f t="shared" si="321"/>
        <v>0</v>
      </c>
      <c r="AK456" s="2">
        <f t="shared" si="297"/>
        <v>0.39809609594181961</v>
      </c>
      <c r="AL456" s="2">
        <f t="shared" si="298"/>
        <v>0.37145482340037816</v>
      </c>
      <c r="AM456" s="2">
        <f t="shared" si="299"/>
        <v>0.32131085407181792</v>
      </c>
      <c r="AN456" s="2">
        <f t="shared" si="300"/>
        <v>0.11994216694691076</v>
      </c>
      <c r="AO456" s="2">
        <f t="shared" si="301"/>
        <v>9.7519921258701098E-2</v>
      </c>
      <c r="AP456" s="2">
        <f t="shared" si="302"/>
        <v>7.8431355100490888E-2</v>
      </c>
      <c r="AQ456" s="2">
        <f t="shared" si="303"/>
        <v>2.6102645196231178E-2</v>
      </c>
      <c r="AR456" s="2">
        <f t="shared" si="304"/>
        <v>1.3688923789827695E-2</v>
      </c>
      <c r="AS456" s="2">
        <f t="array" ref="AS456">_xlfn.STDEV.S(IF(E$17:E$1040=E456,$C$17:$C$1040,""))</f>
        <v>1.2758628112718129E-2</v>
      </c>
      <c r="AT456" s="2">
        <f t="array" ref="AT456">_xlfn.STDEV.S(IF(F$17:F$1040=F456,$C$17:$C$1040,""))</f>
        <v>1.4290354294774564E-2</v>
      </c>
      <c r="AU456" s="2">
        <f t="array" ref="AU456">_xlfn.STDEV.S(IF(G$17:G$1040=G456,$C$17:$C$1040,""))</f>
        <v>1.8846293360579199E-2</v>
      </c>
      <c r="AV456" s="2">
        <f t="array" ref="AV456">_xlfn.STDEV.S(IF(H$17:H$1040=H456,$C$17:$C$1040,""))</f>
        <v>1.0893052654709622E-2</v>
      </c>
      <c r="AW456" s="2">
        <f t="array" ref="AW456">_xlfn.STDEV.S(IF(I$17:I$1040=I456,$C$17:$C$1040,""))</f>
        <v>1.2390909507795827E-2</v>
      </c>
      <c r="AX456" s="2">
        <f t="array" ref="AX456">_xlfn.STDEV.S(IF(J$17:J$1040=J456,$C$17:$C$1040,""))</f>
        <v>1.6124460605882681E-2</v>
      </c>
      <c r="AY456" s="2">
        <f t="array" ref="AY456">_xlfn.STDEV.S(IF(K$17:K$1040=K456,$C$17:$C$1040,""))</f>
        <v>8.2178489772193001E-3</v>
      </c>
      <c r="AZ456" s="2">
        <f t="array" ref="AZ456">_xlfn.STDEV.S(IF(L$17:L$1040=L456,$C$17:$C$1040,""))</f>
        <v>9.5977526942725953E-3</v>
      </c>
      <c r="BA456" s="5">
        <f t="shared" si="305"/>
        <v>31.202108285058262</v>
      </c>
      <c r="BB456" s="5">
        <f t="shared" si="306"/>
        <v>25.993394966855718</v>
      </c>
      <c r="BC456" s="5">
        <f t="shared" si="307"/>
        <v>17.04902114831259</v>
      </c>
      <c r="BD456" s="5">
        <f t="shared" si="308"/>
        <v>11.010886548414291</v>
      </c>
      <c r="BE456" s="5">
        <f t="shared" si="309"/>
        <v>7.8702795139731885</v>
      </c>
      <c r="BF456" s="5">
        <f t="shared" si="310"/>
        <v>4.86412271501825</v>
      </c>
      <c r="BG456" s="5">
        <f t="shared" si="311"/>
        <v>3.1763354703390538</v>
      </c>
      <c r="BH456" s="5">
        <f t="shared" si="312"/>
        <v>1.4262634416488438</v>
      </c>
    </row>
    <row r="457" spans="1:60" x14ac:dyDescent="0.25">
      <c r="A457" t="s">
        <v>464</v>
      </c>
      <c r="B457">
        <v>142.65</v>
      </c>
      <c r="C457" s="2">
        <f t="shared" si="280"/>
        <v>-2.3777886565494732E-3</v>
      </c>
      <c r="D457" s="8">
        <f t="shared" si="313"/>
        <v>440</v>
      </c>
      <c r="E457" s="8">
        <f t="shared" si="323"/>
        <v>0</v>
      </c>
      <c r="F457" s="8">
        <f t="shared" si="322"/>
        <v>1</v>
      </c>
      <c r="G457" s="8">
        <f t="shared" si="322"/>
        <v>3</v>
      </c>
      <c r="H457" s="8">
        <f t="shared" si="322"/>
        <v>6</v>
      </c>
      <c r="I457" s="8">
        <f t="shared" si="322"/>
        <v>13</v>
      </c>
      <c r="J457" s="8">
        <f t="shared" si="322"/>
        <v>27</v>
      </c>
      <c r="K457" s="8">
        <f t="shared" si="322"/>
        <v>55</v>
      </c>
      <c r="L457" s="8">
        <f t="shared" si="322"/>
        <v>110</v>
      </c>
      <c r="M457" s="2">
        <f t="shared" si="281"/>
        <v>-1.0446901285107854E-3</v>
      </c>
      <c r="N457" s="2">
        <f t="shared" si="282"/>
        <v>-1.5670680214802213E-3</v>
      </c>
      <c r="O457" s="2">
        <f t="shared" si="283"/>
        <v>-2.5537329953500389E-3</v>
      </c>
      <c r="P457" s="2">
        <f t="shared" si="284"/>
        <v>-1.4081606142654166E-3</v>
      </c>
      <c r="Q457" s="2">
        <f t="shared" si="285"/>
        <v>-2.1276647762979647E-3</v>
      </c>
      <c r="R457" s="2">
        <f t="shared" si="286"/>
        <v>-4.4863255407191077E-3</v>
      </c>
      <c r="S457" s="2">
        <f t="shared" si="287"/>
        <v>-1.4026677817759264E-2</v>
      </c>
      <c r="T457" s="2">
        <f t="shared" si="288"/>
        <v>-5.368764693779754E-3</v>
      </c>
      <c r="U457" s="4">
        <f t="shared" si="289"/>
        <v>-1.3330985280386879E-3</v>
      </c>
      <c r="V457" s="4">
        <f t="shared" si="290"/>
        <v>-8.1072063506925198E-4</v>
      </c>
      <c r="W457" s="4">
        <f t="shared" si="291"/>
        <v>1.7594433880056565E-4</v>
      </c>
      <c r="X457" s="4">
        <f t="shared" si="292"/>
        <v>-9.6962804228405662E-4</v>
      </c>
      <c r="Y457" s="4">
        <f t="shared" si="293"/>
        <v>-2.501238802515085E-4</v>
      </c>
      <c r="Z457" s="4">
        <f t="shared" si="294"/>
        <v>2.1085368841696345E-3</v>
      </c>
      <c r="AA457" s="4">
        <f t="shared" si="295"/>
        <v>1.1648889161209791E-2</v>
      </c>
      <c r="AB457" s="4">
        <f t="shared" si="296"/>
        <v>2.9909760372302807E-3</v>
      </c>
      <c r="AC457" s="4">
        <f t="shared" si="314"/>
        <v>0.27241817885307512</v>
      </c>
      <c r="AD457" s="4">
        <f t="shared" si="315"/>
        <v>0.23532934845224704</v>
      </c>
      <c r="AE457" s="4">
        <f t="shared" si="316"/>
        <v>0.16527613530749025</v>
      </c>
      <c r="AF457" s="4">
        <f t="shared" si="317"/>
        <v>9.9978509585666675E-2</v>
      </c>
      <c r="AG457" s="4">
        <f t="shared" si="318"/>
        <v>9.4941980451438895E-2</v>
      </c>
      <c r="AH457" s="4">
        <f t="shared" si="319"/>
        <v>7.8431355100490888E-2</v>
      </c>
      <c r="AI457" s="4">
        <f t="shared" si="320"/>
        <v>1.1648889161209791E-2</v>
      </c>
      <c r="AJ457" s="4">
        <f t="shared" si="321"/>
        <v>2.9909760372302807E-3</v>
      </c>
      <c r="AK457" s="2">
        <f t="shared" si="297"/>
        <v>0.39809609594181961</v>
      </c>
      <c r="AL457" s="2">
        <f t="shared" si="298"/>
        <v>0.37145482340037816</v>
      </c>
      <c r="AM457" s="2">
        <f t="shared" si="299"/>
        <v>0.32131085407181792</v>
      </c>
      <c r="AN457" s="2">
        <f t="shared" si="300"/>
        <v>0.11994216694691076</v>
      </c>
      <c r="AO457" s="2">
        <f t="shared" si="301"/>
        <v>9.7519921258701098E-2</v>
      </c>
      <c r="AP457" s="2">
        <f t="shared" si="302"/>
        <v>7.8431355100490888E-2</v>
      </c>
      <c r="AQ457" s="2">
        <f t="shared" si="303"/>
        <v>3.6723791615756812E-2</v>
      </c>
      <c r="AR457" s="2">
        <f t="shared" si="304"/>
        <v>1.1736037269066385E-2</v>
      </c>
      <c r="AS457" s="2">
        <f t="array" ref="AS457">_xlfn.STDEV.S(IF(E$17:E$1040=E457,$C$17:$C$1040,""))</f>
        <v>1.2758628112718129E-2</v>
      </c>
      <c r="AT457" s="2">
        <f t="array" ref="AT457">_xlfn.STDEV.S(IF(F$17:F$1040=F457,$C$17:$C$1040,""))</f>
        <v>1.4290354294774564E-2</v>
      </c>
      <c r="AU457" s="2">
        <f t="array" ref="AU457">_xlfn.STDEV.S(IF(G$17:G$1040=G457,$C$17:$C$1040,""))</f>
        <v>1.8846293360579199E-2</v>
      </c>
      <c r="AV457" s="2">
        <f t="array" ref="AV457">_xlfn.STDEV.S(IF(H$17:H$1040=H457,$C$17:$C$1040,""))</f>
        <v>1.0893052654709622E-2</v>
      </c>
      <c r="AW457" s="2">
        <f t="array" ref="AW457">_xlfn.STDEV.S(IF(I$17:I$1040=I457,$C$17:$C$1040,""))</f>
        <v>1.2390909507795827E-2</v>
      </c>
      <c r="AX457" s="2">
        <f t="array" ref="AX457">_xlfn.STDEV.S(IF(J$17:J$1040=J457,$C$17:$C$1040,""))</f>
        <v>1.6124460605882681E-2</v>
      </c>
      <c r="AY457" s="2">
        <f t="array" ref="AY457">_xlfn.STDEV.S(IF(K$17:K$1040=K457,$C$17:$C$1040,""))</f>
        <v>1.6779873188916543E-2</v>
      </c>
      <c r="AZ457" s="2">
        <f t="array" ref="AZ457">_xlfn.STDEV.S(IF(L$17:L$1040=L457,$C$17:$C$1040,""))</f>
        <v>8.0824129268418608E-3</v>
      </c>
      <c r="BA457" s="5">
        <f t="shared" si="305"/>
        <v>31.202108285058262</v>
      </c>
      <c r="BB457" s="5">
        <f t="shared" si="306"/>
        <v>25.993394966855718</v>
      </c>
      <c r="BC457" s="5">
        <f t="shared" si="307"/>
        <v>17.04902114831259</v>
      </c>
      <c r="BD457" s="5">
        <f t="shared" si="308"/>
        <v>11.010886548414291</v>
      </c>
      <c r="BE457" s="5">
        <f t="shared" si="309"/>
        <v>7.8702795139731885</v>
      </c>
      <c r="BF457" s="5">
        <f t="shared" si="310"/>
        <v>4.86412271501825</v>
      </c>
      <c r="BG457" s="5">
        <f t="shared" si="311"/>
        <v>2.1885619278704467</v>
      </c>
      <c r="BH457" s="5">
        <f t="shared" si="312"/>
        <v>1.4520462361049089</v>
      </c>
    </row>
    <row r="458" spans="1:60" x14ac:dyDescent="0.25">
      <c r="A458" t="s">
        <v>465</v>
      </c>
      <c r="B458">
        <v>140.21</v>
      </c>
      <c r="C458" s="2">
        <f t="shared" si="280"/>
        <v>-1.7104801962846139E-2</v>
      </c>
      <c r="D458" s="8">
        <f t="shared" si="313"/>
        <v>441</v>
      </c>
      <c r="E458" s="8">
        <f t="shared" si="323"/>
        <v>0</v>
      </c>
      <c r="F458" s="8">
        <f t="shared" si="322"/>
        <v>1</v>
      </c>
      <c r="G458" s="8">
        <f t="shared" si="322"/>
        <v>3</v>
      </c>
      <c r="H458" s="8">
        <f t="shared" si="322"/>
        <v>6</v>
      </c>
      <c r="I458" s="8">
        <f t="shared" si="322"/>
        <v>13</v>
      </c>
      <c r="J458" s="8">
        <f t="shared" si="322"/>
        <v>27</v>
      </c>
      <c r="K458" s="8">
        <f t="shared" si="322"/>
        <v>55</v>
      </c>
      <c r="L458" s="8">
        <f t="shared" si="322"/>
        <v>110</v>
      </c>
      <c r="M458" s="2">
        <f t="shared" si="281"/>
        <v>-1.0446901285107854E-3</v>
      </c>
      <c r="N458" s="2">
        <f t="shared" si="282"/>
        <v>-1.5670680214802213E-3</v>
      </c>
      <c r="O458" s="2">
        <f t="shared" si="283"/>
        <v>-2.5537329953500389E-3</v>
      </c>
      <c r="P458" s="2">
        <f t="shared" si="284"/>
        <v>-1.4081606142654166E-3</v>
      </c>
      <c r="Q458" s="2">
        <f t="shared" si="285"/>
        <v>-2.1276647762979647E-3</v>
      </c>
      <c r="R458" s="2">
        <f t="shared" si="286"/>
        <v>-4.4863255407191077E-3</v>
      </c>
      <c r="S458" s="2">
        <f t="shared" si="287"/>
        <v>-1.4026677817759264E-2</v>
      </c>
      <c r="T458" s="2">
        <f t="shared" si="288"/>
        <v>-5.368764693779754E-3</v>
      </c>
      <c r="U458" s="4">
        <f t="shared" si="289"/>
        <v>-1.6060111834335353E-2</v>
      </c>
      <c r="V458" s="4">
        <f t="shared" si="290"/>
        <v>-1.5537733941365917E-2</v>
      </c>
      <c r="W458" s="4">
        <f t="shared" si="291"/>
        <v>-1.4551068967496101E-2</v>
      </c>
      <c r="X458" s="4">
        <f t="shared" si="292"/>
        <v>-1.5696641348580724E-2</v>
      </c>
      <c r="Y458" s="4">
        <f t="shared" si="293"/>
        <v>-1.4977137186548174E-2</v>
      </c>
      <c r="Z458" s="4">
        <f t="shared" si="294"/>
        <v>-1.2618476422127031E-2</v>
      </c>
      <c r="AA458" s="4">
        <f t="shared" si="295"/>
        <v>-3.0781241450868746E-3</v>
      </c>
      <c r="AB458" s="4">
        <f t="shared" si="296"/>
        <v>-1.1736037269066385E-2</v>
      </c>
      <c r="AC458" s="4">
        <f t="shared" si="314"/>
        <v>0.25635806701873975</v>
      </c>
      <c r="AD458" s="4">
        <f t="shared" si="315"/>
        <v>0.21979161451088111</v>
      </c>
      <c r="AE458" s="4">
        <f t="shared" si="316"/>
        <v>0.15072506633999413</v>
      </c>
      <c r="AF458" s="4">
        <f t="shared" si="317"/>
        <v>8.4281868237085944E-2</v>
      </c>
      <c r="AG458" s="4">
        <f t="shared" si="318"/>
        <v>7.9964843264890728E-2</v>
      </c>
      <c r="AH458" s="4">
        <f t="shared" si="319"/>
        <v>6.5812878678363856E-2</v>
      </c>
      <c r="AI458" s="4">
        <f t="shared" si="320"/>
        <v>8.5707650161229165E-3</v>
      </c>
      <c r="AJ458" s="4">
        <f t="shared" si="321"/>
        <v>-8.7450612318361043E-3</v>
      </c>
      <c r="AK458" s="2">
        <f t="shared" si="297"/>
        <v>0.39809609594181961</v>
      </c>
      <c r="AL458" s="2">
        <f t="shared" si="298"/>
        <v>0.37145482340037816</v>
      </c>
      <c r="AM458" s="2">
        <f t="shared" si="299"/>
        <v>0.32131085407181792</v>
      </c>
      <c r="AN458" s="2">
        <f t="shared" si="300"/>
        <v>0.11994216694691076</v>
      </c>
      <c r="AO458" s="2">
        <f t="shared" si="301"/>
        <v>9.7519921258701098E-2</v>
      </c>
      <c r="AP458" s="2">
        <f t="shared" si="302"/>
        <v>7.8431355100490888E-2</v>
      </c>
      <c r="AQ458" s="2">
        <f t="shared" si="303"/>
        <v>3.6723791615756812E-2</v>
      </c>
      <c r="AR458" s="2">
        <f t="shared" si="304"/>
        <v>1.1736037269066385E-2</v>
      </c>
      <c r="AS458" s="2">
        <f t="array" ref="AS458">_xlfn.STDEV.S(IF(E$17:E$1040=E458,$C$17:$C$1040,""))</f>
        <v>1.2758628112718129E-2</v>
      </c>
      <c r="AT458" s="2">
        <f t="array" ref="AT458">_xlfn.STDEV.S(IF(F$17:F$1040=F458,$C$17:$C$1040,""))</f>
        <v>1.4290354294774564E-2</v>
      </c>
      <c r="AU458" s="2">
        <f t="array" ref="AU458">_xlfn.STDEV.S(IF(G$17:G$1040=G458,$C$17:$C$1040,""))</f>
        <v>1.8846293360579199E-2</v>
      </c>
      <c r="AV458" s="2">
        <f t="array" ref="AV458">_xlfn.STDEV.S(IF(H$17:H$1040=H458,$C$17:$C$1040,""))</f>
        <v>1.0893052654709622E-2</v>
      </c>
      <c r="AW458" s="2">
        <f t="array" ref="AW458">_xlfn.STDEV.S(IF(I$17:I$1040=I458,$C$17:$C$1040,""))</f>
        <v>1.2390909507795827E-2</v>
      </c>
      <c r="AX458" s="2">
        <f t="array" ref="AX458">_xlfn.STDEV.S(IF(J$17:J$1040=J458,$C$17:$C$1040,""))</f>
        <v>1.6124460605882681E-2</v>
      </c>
      <c r="AY458" s="2">
        <f t="array" ref="AY458">_xlfn.STDEV.S(IF(K$17:K$1040=K458,$C$17:$C$1040,""))</f>
        <v>1.6779873188916543E-2</v>
      </c>
      <c r="AZ458" s="2">
        <f t="array" ref="AZ458">_xlfn.STDEV.S(IF(L$17:L$1040=L458,$C$17:$C$1040,""))</f>
        <v>8.0824129268418608E-3</v>
      </c>
      <c r="BA458" s="5">
        <f t="shared" si="305"/>
        <v>31.202108285058262</v>
      </c>
      <c r="BB458" s="5">
        <f t="shared" si="306"/>
        <v>25.993394966855718</v>
      </c>
      <c r="BC458" s="5">
        <f t="shared" si="307"/>
        <v>17.04902114831259</v>
      </c>
      <c r="BD458" s="5">
        <f t="shared" si="308"/>
        <v>11.010886548414291</v>
      </c>
      <c r="BE458" s="5">
        <f t="shared" si="309"/>
        <v>7.8702795139731885</v>
      </c>
      <c r="BF458" s="5">
        <f t="shared" si="310"/>
        <v>4.86412271501825</v>
      </c>
      <c r="BG458" s="5">
        <f t="shared" si="311"/>
        <v>2.1885619278704467</v>
      </c>
      <c r="BH458" s="5">
        <f t="shared" si="312"/>
        <v>1.4520462361049089</v>
      </c>
    </row>
    <row r="459" spans="1:60" x14ac:dyDescent="0.25">
      <c r="A459" t="s">
        <v>466</v>
      </c>
      <c r="B459">
        <v>140.4</v>
      </c>
      <c r="C459" s="2">
        <f t="shared" si="280"/>
        <v>1.3551101918549691E-3</v>
      </c>
      <c r="D459" s="8">
        <f t="shared" si="313"/>
        <v>442</v>
      </c>
      <c r="E459" s="8">
        <f t="shared" si="323"/>
        <v>0</v>
      </c>
      <c r="F459" s="8">
        <f t="shared" si="322"/>
        <v>1</v>
      </c>
      <c r="G459" s="8">
        <f t="shared" si="322"/>
        <v>3</v>
      </c>
      <c r="H459" s="8">
        <f t="shared" si="322"/>
        <v>6</v>
      </c>
      <c r="I459" s="8">
        <f t="shared" si="322"/>
        <v>13</v>
      </c>
      <c r="J459" s="8">
        <f t="shared" si="322"/>
        <v>27</v>
      </c>
      <c r="K459" s="8">
        <f t="shared" si="322"/>
        <v>55</v>
      </c>
      <c r="L459" s="8">
        <f t="shared" si="322"/>
        <v>110</v>
      </c>
      <c r="M459" s="2">
        <f t="shared" si="281"/>
        <v>-1.0446901285107854E-3</v>
      </c>
      <c r="N459" s="2">
        <f t="shared" si="282"/>
        <v>-1.5670680214802213E-3</v>
      </c>
      <c r="O459" s="2">
        <f t="shared" si="283"/>
        <v>-2.5537329953500389E-3</v>
      </c>
      <c r="P459" s="2">
        <f t="shared" si="284"/>
        <v>-1.4081606142654166E-3</v>
      </c>
      <c r="Q459" s="2">
        <f t="shared" si="285"/>
        <v>-2.1276647762979647E-3</v>
      </c>
      <c r="R459" s="2">
        <f t="shared" si="286"/>
        <v>-4.4863255407191077E-3</v>
      </c>
      <c r="S459" s="2">
        <f t="shared" si="287"/>
        <v>-1.4026677817759264E-2</v>
      </c>
      <c r="T459" s="2">
        <f t="shared" si="288"/>
        <v>-5.368764693779754E-3</v>
      </c>
      <c r="U459" s="4">
        <f t="shared" si="289"/>
        <v>2.3998003203657544E-3</v>
      </c>
      <c r="V459" s="4">
        <f t="shared" si="290"/>
        <v>2.9221782133351903E-3</v>
      </c>
      <c r="W459" s="4">
        <f t="shared" si="291"/>
        <v>3.908843187205008E-3</v>
      </c>
      <c r="X459" s="4">
        <f t="shared" si="292"/>
        <v>2.7632708061203857E-3</v>
      </c>
      <c r="Y459" s="4">
        <f t="shared" si="293"/>
        <v>3.4827749681529338E-3</v>
      </c>
      <c r="Z459" s="4">
        <f t="shared" si="294"/>
        <v>5.8414357325740768E-3</v>
      </c>
      <c r="AA459" s="4">
        <f t="shared" si="295"/>
        <v>1.5381788009614233E-2</v>
      </c>
      <c r="AB459" s="4">
        <f t="shared" si="296"/>
        <v>6.723874885634723E-3</v>
      </c>
      <c r="AC459" s="4">
        <f t="shared" si="314"/>
        <v>0.2587578673391055</v>
      </c>
      <c r="AD459" s="4">
        <f t="shared" si="315"/>
        <v>0.22271379272421629</v>
      </c>
      <c r="AE459" s="4">
        <f t="shared" si="316"/>
        <v>0.15463390952719913</v>
      </c>
      <c r="AF459" s="4">
        <f t="shared" si="317"/>
        <v>8.7045139043206335E-2</v>
      </c>
      <c r="AG459" s="4">
        <f t="shared" si="318"/>
        <v>8.3447618233043669E-2</v>
      </c>
      <c r="AH459" s="4">
        <f t="shared" si="319"/>
        <v>7.1654314410937933E-2</v>
      </c>
      <c r="AI459" s="4">
        <f t="shared" si="320"/>
        <v>2.395255302573715E-2</v>
      </c>
      <c r="AJ459" s="4">
        <f t="shared" si="321"/>
        <v>-2.0211863462013813E-3</v>
      </c>
      <c r="AK459" s="2">
        <f t="shared" si="297"/>
        <v>0.39809609594181961</v>
      </c>
      <c r="AL459" s="2">
        <f t="shared" si="298"/>
        <v>0.37145482340037816</v>
      </c>
      <c r="AM459" s="2">
        <f t="shared" si="299"/>
        <v>0.32131085407181792</v>
      </c>
      <c r="AN459" s="2">
        <f t="shared" si="300"/>
        <v>0.11994216694691076</v>
      </c>
      <c r="AO459" s="2">
        <f t="shared" si="301"/>
        <v>9.7519921258701098E-2</v>
      </c>
      <c r="AP459" s="2">
        <f t="shared" si="302"/>
        <v>7.8431355100490888E-2</v>
      </c>
      <c r="AQ459" s="2">
        <f t="shared" si="303"/>
        <v>3.6723791615756812E-2</v>
      </c>
      <c r="AR459" s="2">
        <f t="shared" si="304"/>
        <v>1.1736037269066385E-2</v>
      </c>
      <c r="AS459" s="2">
        <f t="array" ref="AS459">_xlfn.STDEV.S(IF(E$17:E$1040=E459,$C$17:$C$1040,""))</f>
        <v>1.2758628112718129E-2</v>
      </c>
      <c r="AT459" s="2">
        <f t="array" ref="AT459">_xlfn.STDEV.S(IF(F$17:F$1040=F459,$C$17:$C$1040,""))</f>
        <v>1.4290354294774564E-2</v>
      </c>
      <c r="AU459" s="2">
        <f t="array" ref="AU459">_xlfn.STDEV.S(IF(G$17:G$1040=G459,$C$17:$C$1040,""))</f>
        <v>1.8846293360579199E-2</v>
      </c>
      <c r="AV459" s="2">
        <f t="array" ref="AV459">_xlfn.STDEV.S(IF(H$17:H$1040=H459,$C$17:$C$1040,""))</f>
        <v>1.0893052654709622E-2</v>
      </c>
      <c r="AW459" s="2">
        <f t="array" ref="AW459">_xlfn.STDEV.S(IF(I$17:I$1040=I459,$C$17:$C$1040,""))</f>
        <v>1.2390909507795827E-2</v>
      </c>
      <c r="AX459" s="2">
        <f t="array" ref="AX459">_xlfn.STDEV.S(IF(J$17:J$1040=J459,$C$17:$C$1040,""))</f>
        <v>1.6124460605882681E-2</v>
      </c>
      <c r="AY459" s="2">
        <f t="array" ref="AY459">_xlfn.STDEV.S(IF(K$17:K$1040=K459,$C$17:$C$1040,""))</f>
        <v>1.6779873188916543E-2</v>
      </c>
      <c r="AZ459" s="2">
        <f t="array" ref="AZ459">_xlfn.STDEV.S(IF(L$17:L$1040=L459,$C$17:$C$1040,""))</f>
        <v>8.0824129268418608E-3</v>
      </c>
      <c r="BA459" s="5">
        <f t="shared" si="305"/>
        <v>31.202108285058262</v>
      </c>
      <c r="BB459" s="5">
        <f t="shared" si="306"/>
        <v>25.993394966855718</v>
      </c>
      <c r="BC459" s="5">
        <f t="shared" si="307"/>
        <v>17.04902114831259</v>
      </c>
      <c r="BD459" s="5">
        <f t="shared" si="308"/>
        <v>11.010886548414291</v>
      </c>
      <c r="BE459" s="5">
        <f t="shared" si="309"/>
        <v>7.8702795139731885</v>
      </c>
      <c r="BF459" s="5">
        <f t="shared" si="310"/>
        <v>4.86412271501825</v>
      </c>
      <c r="BG459" s="5">
        <f t="shared" si="311"/>
        <v>2.1885619278704467</v>
      </c>
      <c r="BH459" s="5">
        <f t="shared" si="312"/>
        <v>1.4520462361049089</v>
      </c>
    </row>
    <row r="460" spans="1:60" x14ac:dyDescent="0.25">
      <c r="A460" t="s">
        <v>467</v>
      </c>
      <c r="B460">
        <v>139.93</v>
      </c>
      <c r="C460" s="2">
        <f t="shared" si="280"/>
        <v>-3.3475783475783727E-3</v>
      </c>
      <c r="D460" s="8">
        <f t="shared" si="313"/>
        <v>443</v>
      </c>
      <c r="E460" s="8">
        <f t="shared" si="323"/>
        <v>0</v>
      </c>
      <c r="F460" s="8">
        <f t="shared" si="322"/>
        <v>1</v>
      </c>
      <c r="G460" s="8">
        <f t="shared" si="322"/>
        <v>3</v>
      </c>
      <c r="H460" s="8">
        <f t="shared" si="322"/>
        <v>6</v>
      </c>
      <c r="I460" s="8">
        <f t="shared" si="322"/>
        <v>13</v>
      </c>
      <c r="J460" s="8">
        <f t="shared" si="322"/>
        <v>27</v>
      </c>
      <c r="K460" s="8">
        <f t="shared" si="322"/>
        <v>55</v>
      </c>
      <c r="L460" s="8">
        <f t="shared" si="322"/>
        <v>110</v>
      </c>
      <c r="M460" s="2">
        <f t="shared" si="281"/>
        <v>-1.0446901285107854E-3</v>
      </c>
      <c r="N460" s="2">
        <f t="shared" si="282"/>
        <v>-1.5670680214802213E-3</v>
      </c>
      <c r="O460" s="2">
        <f t="shared" si="283"/>
        <v>-2.5537329953500389E-3</v>
      </c>
      <c r="P460" s="2">
        <f t="shared" si="284"/>
        <v>-1.4081606142654166E-3</v>
      </c>
      <c r="Q460" s="2">
        <f t="shared" si="285"/>
        <v>-2.1276647762979647E-3</v>
      </c>
      <c r="R460" s="2">
        <f t="shared" si="286"/>
        <v>-4.4863255407191077E-3</v>
      </c>
      <c r="S460" s="2">
        <f t="shared" si="287"/>
        <v>-1.4026677817759264E-2</v>
      </c>
      <c r="T460" s="2">
        <f t="shared" si="288"/>
        <v>-5.368764693779754E-3</v>
      </c>
      <c r="U460" s="4">
        <f t="shared" si="289"/>
        <v>-2.3028882190675873E-3</v>
      </c>
      <c r="V460" s="4">
        <f t="shared" si="290"/>
        <v>-1.7805103260981514E-3</v>
      </c>
      <c r="W460" s="4">
        <f t="shared" si="291"/>
        <v>-7.9384535222833379E-4</v>
      </c>
      <c r="X460" s="4">
        <f t="shared" si="292"/>
        <v>-1.9394177333129561E-3</v>
      </c>
      <c r="Y460" s="4">
        <f t="shared" si="293"/>
        <v>-1.2199135712804079E-3</v>
      </c>
      <c r="Z460" s="4">
        <f t="shared" si="294"/>
        <v>1.138747193140735E-3</v>
      </c>
      <c r="AA460" s="4">
        <f t="shared" si="295"/>
        <v>1.0679099470180892E-2</v>
      </c>
      <c r="AB460" s="4">
        <f t="shared" si="296"/>
        <v>2.0211863462013813E-3</v>
      </c>
      <c r="AC460" s="4">
        <f t="shared" si="314"/>
        <v>0.2564549791200379</v>
      </c>
      <c r="AD460" s="4">
        <f t="shared" si="315"/>
        <v>0.22093328239811813</v>
      </c>
      <c r="AE460" s="4">
        <f t="shared" si="316"/>
        <v>0.15384006417497079</v>
      </c>
      <c r="AF460" s="4">
        <f t="shared" si="317"/>
        <v>8.5105721309893384E-2</v>
      </c>
      <c r="AG460" s="4">
        <f t="shared" si="318"/>
        <v>8.2227704661763268E-2</v>
      </c>
      <c r="AH460" s="4">
        <f t="shared" si="319"/>
        <v>7.2793061604078668E-2</v>
      </c>
      <c r="AI460" s="4">
        <f t="shared" si="320"/>
        <v>3.4631652495918042E-2</v>
      </c>
      <c r="AJ460" s="4">
        <f t="shared" si="321"/>
        <v>0</v>
      </c>
      <c r="AK460" s="2">
        <f t="shared" si="297"/>
        <v>0.39809609594181961</v>
      </c>
      <c r="AL460" s="2">
        <f t="shared" si="298"/>
        <v>0.37145482340037816</v>
      </c>
      <c r="AM460" s="2">
        <f t="shared" si="299"/>
        <v>0.32131085407181792</v>
      </c>
      <c r="AN460" s="2">
        <f t="shared" si="300"/>
        <v>0.11994216694691076</v>
      </c>
      <c r="AO460" s="2">
        <f t="shared" si="301"/>
        <v>9.7519921258701098E-2</v>
      </c>
      <c r="AP460" s="2">
        <f t="shared" si="302"/>
        <v>7.8431355100490888E-2</v>
      </c>
      <c r="AQ460" s="2">
        <f t="shared" si="303"/>
        <v>3.6723791615756812E-2</v>
      </c>
      <c r="AR460" s="2">
        <f t="shared" si="304"/>
        <v>1.1736037269066385E-2</v>
      </c>
      <c r="AS460" s="2">
        <f t="array" ref="AS460">_xlfn.STDEV.S(IF(E$17:E$1040=E460,$C$17:$C$1040,""))</f>
        <v>1.2758628112718129E-2</v>
      </c>
      <c r="AT460" s="2">
        <f t="array" ref="AT460">_xlfn.STDEV.S(IF(F$17:F$1040=F460,$C$17:$C$1040,""))</f>
        <v>1.4290354294774564E-2</v>
      </c>
      <c r="AU460" s="2">
        <f t="array" ref="AU460">_xlfn.STDEV.S(IF(G$17:G$1040=G460,$C$17:$C$1040,""))</f>
        <v>1.8846293360579199E-2</v>
      </c>
      <c r="AV460" s="2">
        <f t="array" ref="AV460">_xlfn.STDEV.S(IF(H$17:H$1040=H460,$C$17:$C$1040,""))</f>
        <v>1.0893052654709622E-2</v>
      </c>
      <c r="AW460" s="2">
        <f t="array" ref="AW460">_xlfn.STDEV.S(IF(I$17:I$1040=I460,$C$17:$C$1040,""))</f>
        <v>1.2390909507795827E-2</v>
      </c>
      <c r="AX460" s="2">
        <f t="array" ref="AX460">_xlfn.STDEV.S(IF(J$17:J$1040=J460,$C$17:$C$1040,""))</f>
        <v>1.6124460605882681E-2</v>
      </c>
      <c r="AY460" s="2">
        <f t="array" ref="AY460">_xlfn.STDEV.S(IF(K$17:K$1040=K460,$C$17:$C$1040,""))</f>
        <v>1.6779873188916543E-2</v>
      </c>
      <c r="AZ460" s="2">
        <f t="array" ref="AZ460">_xlfn.STDEV.S(IF(L$17:L$1040=L460,$C$17:$C$1040,""))</f>
        <v>8.0824129268418608E-3</v>
      </c>
      <c r="BA460" s="5">
        <f t="shared" si="305"/>
        <v>31.202108285058262</v>
      </c>
      <c r="BB460" s="5">
        <f t="shared" si="306"/>
        <v>25.993394966855718</v>
      </c>
      <c r="BC460" s="5">
        <f t="shared" si="307"/>
        <v>17.04902114831259</v>
      </c>
      <c r="BD460" s="5">
        <f t="shared" si="308"/>
        <v>11.010886548414291</v>
      </c>
      <c r="BE460" s="5">
        <f t="shared" si="309"/>
        <v>7.8702795139731885</v>
      </c>
      <c r="BF460" s="5">
        <f t="shared" si="310"/>
        <v>4.86412271501825</v>
      </c>
      <c r="BG460" s="5">
        <f t="shared" si="311"/>
        <v>2.1885619278704467</v>
      </c>
      <c r="BH460" s="5">
        <f t="shared" si="312"/>
        <v>1.4520462361049089</v>
      </c>
    </row>
    <row r="461" spans="1:60" x14ac:dyDescent="0.25">
      <c r="A461" t="s">
        <v>468</v>
      </c>
      <c r="B461">
        <v>138.26</v>
      </c>
      <c r="C461" s="2">
        <f t="shared" si="280"/>
        <v>-1.1934538697920494E-2</v>
      </c>
      <c r="D461" s="8">
        <f t="shared" si="313"/>
        <v>444</v>
      </c>
      <c r="E461" s="8">
        <f t="shared" si="323"/>
        <v>0</v>
      </c>
      <c r="F461" s="8">
        <f t="shared" si="322"/>
        <v>1</v>
      </c>
      <c r="G461" s="8">
        <f t="shared" si="322"/>
        <v>3</v>
      </c>
      <c r="H461" s="8">
        <f t="shared" si="322"/>
        <v>6</v>
      </c>
      <c r="I461" s="8">
        <f t="shared" si="322"/>
        <v>13</v>
      </c>
      <c r="J461" s="8">
        <f t="shared" si="322"/>
        <v>27</v>
      </c>
      <c r="K461" s="8">
        <f t="shared" si="322"/>
        <v>55</v>
      </c>
      <c r="L461" s="8">
        <f t="shared" si="322"/>
        <v>111</v>
      </c>
      <c r="M461" s="2">
        <f t="shared" si="281"/>
        <v>-1.0446901285107854E-3</v>
      </c>
      <c r="N461" s="2">
        <f t="shared" si="282"/>
        <v>-1.5670680214802213E-3</v>
      </c>
      <c r="O461" s="2">
        <f t="shared" si="283"/>
        <v>-2.5537329953500389E-3</v>
      </c>
      <c r="P461" s="2">
        <f t="shared" si="284"/>
        <v>-1.4081606142654166E-3</v>
      </c>
      <c r="Q461" s="2">
        <f t="shared" si="285"/>
        <v>-2.1276647762979647E-3</v>
      </c>
      <c r="R461" s="2">
        <f t="shared" si="286"/>
        <v>-4.4863255407191077E-3</v>
      </c>
      <c r="S461" s="2">
        <f t="shared" si="287"/>
        <v>-1.4026677817759264E-2</v>
      </c>
      <c r="T461" s="2">
        <f t="shared" si="288"/>
        <v>-2.2684590941738775E-2</v>
      </c>
      <c r="U461" s="4">
        <f t="shared" si="289"/>
        <v>-1.0889848569409707E-2</v>
      </c>
      <c r="V461" s="4">
        <f t="shared" si="290"/>
        <v>-1.0367470676440272E-2</v>
      </c>
      <c r="W461" s="4">
        <f t="shared" si="291"/>
        <v>-9.3808057025704557E-3</v>
      </c>
      <c r="X461" s="4">
        <f t="shared" si="292"/>
        <v>-1.0526378083655077E-2</v>
      </c>
      <c r="Y461" s="4">
        <f t="shared" si="293"/>
        <v>-9.806873921622529E-3</v>
      </c>
      <c r="Z461" s="4">
        <f t="shared" si="294"/>
        <v>-7.448213157201386E-3</v>
      </c>
      <c r="AA461" s="4">
        <f t="shared" si="295"/>
        <v>2.0921391198387707E-3</v>
      </c>
      <c r="AB461" s="4">
        <f t="shared" si="296"/>
        <v>1.0750052243818281E-2</v>
      </c>
      <c r="AC461" s="4">
        <f t="shared" si="314"/>
        <v>0.24556513055062817</v>
      </c>
      <c r="AD461" s="4">
        <f t="shared" si="315"/>
        <v>0.21056581172167785</v>
      </c>
      <c r="AE461" s="4">
        <f t="shared" si="316"/>
        <v>0.14445925847240032</v>
      </c>
      <c r="AF461" s="4">
        <f t="shared" si="317"/>
        <v>7.4579343226238312E-2</v>
      </c>
      <c r="AG461" s="4">
        <f t="shared" si="318"/>
        <v>7.2420830740140746E-2</v>
      </c>
      <c r="AH461" s="4">
        <f t="shared" si="319"/>
        <v>6.5344848446877282E-2</v>
      </c>
      <c r="AI461" s="4">
        <f t="shared" si="320"/>
        <v>3.6723791615756812E-2</v>
      </c>
      <c r="AJ461" s="4">
        <f t="shared" si="321"/>
        <v>1.0750052243818281E-2</v>
      </c>
      <c r="AK461" s="2">
        <f t="shared" si="297"/>
        <v>0.39809609594181961</v>
      </c>
      <c r="AL461" s="2">
        <f t="shared" si="298"/>
        <v>0.37145482340037816</v>
      </c>
      <c r="AM461" s="2">
        <f t="shared" si="299"/>
        <v>0.32131085407181792</v>
      </c>
      <c r="AN461" s="2">
        <f t="shared" si="300"/>
        <v>0.11994216694691076</v>
      </c>
      <c r="AO461" s="2">
        <f t="shared" si="301"/>
        <v>9.7519921258701098E-2</v>
      </c>
      <c r="AP461" s="2">
        <f t="shared" si="302"/>
        <v>7.8431355100490888E-2</v>
      </c>
      <c r="AQ461" s="2">
        <f t="shared" si="303"/>
        <v>3.6723791615756812E-2</v>
      </c>
      <c r="AR461" s="2">
        <f t="shared" si="304"/>
        <v>2.1776463198436374E-2</v>
      </c>
      <c r="AS461" s="2">
        <f t="array" ref="AS461">_xlfn.STDEV.S(IF(E$17:E$1040=E461,$C$17:$C$1040,""))</f>
        <v>1.2758628112718129E-2</v>
      </c>
      <c r="AT461" s="2">
        <f t="array" ref="AT461">_xlfn.STDEV.S(IF(F$17:F$1040=F461,$C$17:$C$1040,""))</f>
        <v>1.4290354294774564E-2</v>
      </c>
      <c r="AU461" s="2">
        <f t="array" ref="AU461">_xlfn.STDEV.S(IF(G$17:G$1040=G461,$C$17:$C$1040,""))</f>
        <v>1.8846293360579199E-2</v>
      </c>
      <c r="AV461" s="2">
        <f t="array" ref="AV461">_xlfn.STDEV.S(IF(H$17:H$1040=H461,$C$17:$C$1040,""))</f>
        <v>1.0893052654709622E-2</v>
      </c>
      <c r="AW461" s="2">
        <f t="array" ref="AW461">_xlfn.STDEV.S(IF(I$17:I$1040=I461,$C$17:$C$1040,""))</f>
        <v>1.2390909507795827E-2</v>
      </c>
      <c r="AX461" s="2">
        <f t="array" ref="AX461">_xlfn.STDEV.S(IF(J$17:J$1040=J461,$C$17:$C$1040,""))</f>
        <v>1.6124460605882681E-2</v>
      </c>
      <c r="AY461" s="2">
        <f t="array" ref="AY461">_xlfn.STDEV.S(IF(K$17:K$1040=K461,$C$17:$C$1040,""))</f>
        <v>1.6779873188916543E-2</v>
      </c>
      <c r="AZ461" s="2">
        <f t="array" ref="AZ461">_xlfn.STDEV.S(IF(L$17:L$1040=L461,$C$17:$C$1040,""))</f>
        <v>1.9793072325049219E-2</v>
      </c>
      <c r="BA461" s="5">
        <f t="shared" si="305"/>
        <v>31.202108285058262</v>
      </c>
      <c r="BB461" s="5">
        <f t="shared" si="306"/>
        <v>25.993394966855718</v>
      </c>
      <c r="BC461" s="5">
        <f t="shared" si="307"/>
        <v>17.04902114831259</v>
      </c>
      <c r="BD461" s="5">
        <f t="shared" si="308"/>
        <v>11.010886548414291</v>
      </c>
      <c r="BE461" s="5">
        <f t="shared" si="309"/>
        <v>7.8702795139731885</v>
      </c>
      <c r="BF461" s="5">
        <f t="shared" si="310"/>
        <v>4.86412271501825</v>
      </c>
      <c r="BG461" s="5">
        <f t="shared" si="311"/>
        <v>2.1885619278704467</v>
      </c>
      <c r="BH461" s="5">
        <f t="shared" si="312"/>
        <v>1.1002063166756111</v>
      </c>
    </row>
    <row r="462" spans="1:60" x14ac:dyDescent="0.25">
      <c r="A462" t="s">
        <v>469</v>
      </c>
      <c r="B462">
        <v>132.13999999999999</v>
      </c>
      <c r="C462" s="2">
        <f t="shared" si="280"/>
        <v>-4.4264429336033584E-2</v>
      </c>
      <c r="D462" s="8">
        <f t="shared" si="313"/>
        <v>445</v>
      </c>
      <c r="E462" s="8">
        <f t="shared" si="323"/>
        <v>0</v>
      </c>
      <c r="F462" s="8">
        <f t="shared" si="322"/>
        <v>1</v>
      </c>
      <c r="G462" s="8">
        <f t="shared" si="322"/>
        <v>3</v>
      </c>
      <c r="H462" s="8">
        <f t="shared" si="322"/>
        <v>6</v>
      </c>
      <c r="I462" s="8">
        <f t="shared" si="322"/>
        <v>13</v>
      </c>
      <c r="J462" s="8">
        <f t="shared" si="322"/>
        <v>27</v>
      </c>
      <c r="K462" s="8">
        <f t="shared" si="322"/>
        <v>55</v>
      </c>
      <c r="L462" s="8">
        <f t="shared" si="322"/>
        <v>111</v>
      </c>
      <c r="M462" s="2">
        <f t="shared" si="281"/>
        <v>-1.0446901285107854E-3</v>
      </c>
      <c r="N462" s="2">
        <f t="shared" si="282"/>
        <v>-1.5670680214802213E-3</v>
      </c>
      <c r="O462" s="2">
        <f t="shared" si="283"/>
        <v>-2.5537329953500389E-3</v>
      </c>
      <c r="P462" s="2">
        <f t="shared" si="284"/>
        <v>-1.4081606142654166E-3</v>
      </c>
      <c r="Q462" s="2">
        <f t="shared" si="285"/>
        <v>-2.1276647762979647E-3</v>
      </c>
      <c r="R462" s="2">
        <f t="shared" si="286"/>
        <v>-4.4863255407191077E-3</v>
      </c>
      <c r="S462" s="2">
        <f t="shared" si="287"/>
        <v>-1.4026677817759264E-2</v>
      </c>
      <c r="T462" s="2">
        <f t="shared" si="288"/>
        <v>-2.2684590941738775E-2</v>
      </c>
      <c r="U462" s="4">
        <f t="shared" si="289"/>
        <v>-4.3219739207522798E-2</v>
      </c>
      <c r="V462" s="4">
        <f t="shared" si="290"/>
        <v>-4.2697361314553366E-2</v>
      </c>
      <c r="W462" s="4">
        <f t="shared" si="291"/>
        <v>-4.1710696340683542E-2</v>
      </c>
      <c r="X462" s="4">
        <f t="shared" si="292"/>
        <v>-4.2856268721768169E-2</v>
      </c>
      <c r="Y462" s="4">
        <f t="shared" si="293"/>
        <v>-4.2136764559735619E-2</v>
      </c>
      <c r="Z462" s="4">
        <f t="shared" si="294"/>
        <v>-3.9778103795314476E-2</v>
      </c>
      <c r="AA462" s="4">
        <f t="shared" si="295"/>
        <v>-3.023775151827432E-2</v>
      </c>
      <c r="AB462" s="4">
        <f t="shared" si="296"/>
        <v>-2.1579838394294809E-2</v>
      </c>
      <c r="AC462" s="4">
        <f t="shared" si="314"/>
        <v>0.20234539134310536</v>
      </c>
      <c r="AD462" s="4">
        <f t="shared" si="315"/>
        <v>0.16786845040712448</v>
      </c>
      <c r="AE462" s="4">
        <f t="shared" si="316"/>
        <v>0.10274856213171678</v>
      </c>
      <c r="AF462" s="4">
        <f t="shared" si="317"/>
        <v>3.1723074504470143E-2</v>
      </c>
      <c r="AG462" s="4">
        <f t="shared" si="318"/>
        <v>3.0284066180405127E-2</v>
      </c>
      <c r="AH462" s="4">
        <f t="shared" si="319"/>
        <v>2.5566744651562806E-2</v>
      </c>
      <c r="AI462" s="4">
        <f t="shared" si="320"/>
        <v>6.4860400974824928E-3</v>
      </c>
      <c r="AJ462" s="4">
        <f t="shared" si="321"/>
        <v>-1.0829786150476528E-2</v>
      </c>
      <c r="AK462" s="2">
        <f t="shared" si="297"/>
        <v>0.39809609594181961</v>
      </c>
      <c r="AL462" s="2">
        <f t="shared" si="298"/>
        <v>0.37145482340037816</v>
      </c>
      <c r="AM462" s="2">
        <f t="shared" si="299"/>
        <v>0.32131085407181792</v>
      </c>
      <c r="AN462" s="2">
        <f t="shared" si="300"/>
        <v>0.11994216694691076</v>
      </c>
      <c r="AO462" s="2">
        <f t="shared" si="301"/>
        <v>9.7519921258701098E-2</v>
      </c>
      <c r="AP462" s="2">
        <f t="shared" si="302"/>
        <v>7.8431355100490888E-2</v>
      </c>
      <c r="AQ462" s="2">
        <f t="shared" si="303"/>
        <v>3.6723791615756812E-2</v>
      </c>
      <c r="AR462" s="2">
        <f t="shared" si="304"/>
        <v>2.1776463198436374E-2</v>
      </c>
      <c r="AS462" s="2">
        <f t="array" ref="AS462">_xlfn.STDEV.S(IF(E$17:E$1040=E462,$C$17:$C$1040,""))</f>
        <v>1.2758628112718129E-2</v>
      </c>
      <c r="AT462" s="2">
        <f t="array" ref="AT462">_xlfn.STDEV.S(IF(F$17:F$1040=F462,$C$17:$C$1040,""))</f>
        <v>1.4290354294774564E-2</v>
      </c>
      <c r="AU462" s="2">
        <f t="array" ref="AU462">_xlfn.STDEV.S(IF(G$17:G$1040=G462,$C$17:$C$1040,""))</f>
        <v>1.8846293360579199E-2</v>
      </c>
      <c r="AV462" s="2">
        <f t="array" ref="AV462">_xlfn.STDEV.S(IF(H$17:H$1040=H462,$C$17:$C$1040,""))</f>
        <v>1.0893052654709622E-2</v>
      </c>
      <c r="AW462" s="2">
        <f t="array" ref="AW462">_xlfn.STDEV.S(IF(I$17:I$1040=I462,$C$17:$C$1040,""))</f>
        <v>1.2390909507795827E-2</v>
      </c>
      <c r="AX462" s="2">
        <f t="array" ref="AX462">_xlfn.STDEV.S(IF(J$17:J$1040=J462,$C$17:$C$1040,""))</f>
        <v>1.6124460605882681E-2</v>
      </c>
      <c r="AY462" s="2">
        <f t="array" ref="AY462">_xlfn.STDEV.S(IF(K$17:K$1040=K462,$C$17:$C$1040,""))</f>
        <v>1.6779873188916543E-2</v>
      </c>
      <c r="AZ462" s="2">
        <f t="array" ref="AZ462">_xlfn.STDEV.S(IF(L$17:L$1040=L462,$C$17:$C$1040,""))</f>
        <v>1.9793072325049219E-2</v>
      </c>
      <c r="BA462" s="5">
        <f t="shared" si="305"/>
        <v>31.202108285058262</v>
      </c>
      <c r="BB462" s="5">
        <f t="shared" si="306"/>
        <v>25.993394966855718</v>
      </c>
      <c r="BC462" s="5">
        <f t="shared" si="307"/>
        <v>17.04902114831259</v>
      </c>
      <c r="BD462" s="5">
        <f t="shared" si="308"/>
        <v>11.010886548414291</v>
      </c>
      <c r="BE462" s="5">
        <f t="shared" si="309"/>
        <v>7.8702795139731885</v>
      </c>
      <c r="BF462" s="5">
        <f t="shared" si="310"/>
        <v>4.86412271501825</v>
      </c>
      <c r="BG462" s="5">
        <f t="shared" si="311"/>
        <v>2.1885619278704467</v>
      </c>
      <c r="BH462" s="5">
        <f t="shared" si="312"/>
        <v>1.1002063166756111</v>
      </c>
    </row>
    <row r="463" spans="1:60" x14ac:dyDescent="0.25">
      <c r="A463" t="s">
        <v>470</v>
      </c>
      <c r="B463">
        <v>132.02000000000001</v>
      </c>
      <c r="C463" s="2">
        <f t="shared" si="280"/>
        <v>-9.0812774330240043E-4</v>
      </c>
      <c r="D463" s="8">
        <f t="shared" si="313"/>
        <v>446</v>
      </c>
      <c r="E463" s="8">
        <f t="shared" si="323"/>
        <v>0</v>
      </c>
      <c r="F463" s="8">
        <f t="shared" si="322"/>
        <v>1</v>
      </c>
      <c r="G463" s="8">
        <f t="shared" si="322"/>
        <v>3</v>
      </c>
      <c r="H463" s="8">
        <f t="shared" si="322"/>
        <v>6</v>
      </c>
      <c r="I463" s="8">
        <f t="shared" si="322"/>
        <v>13</v>
      </c>
      <c r="J463" s="8">
        <f t="shared" si="322"/>
        <v>27</v>
      </c>
      <c r="K463" s="8">
        <f t="shared" si="322"/>
        <v>55</v>
      </c>
      <c r="L463" s="8">
        <f t="shared" si="322"/>
        <v>111</v>
      </c>
      <c r="M463" s="2">
        <f t="shared" si="281"/>
        <v>-1.0446901285107854E-3</v>
      </c>
      <c r="N463" s="2">
        <f t="shared" si="282"/>
        <v>-1.5670680214802213E-3</v>
      </c>
      <c r="O463" s="2">
        <f t="shared" si="283"/>
        <v>-2.5537329953500389E-3</v>
      </c>
      <c r="P463" s="2">
        <f t="shared" si="284"/>
        <v>-1.4081606142654166E-3</v>
      </c>
      <c r="Q463" s="2">
        <f t="shared" si="285"/>
        <v>-2.1276647762979647E-3</v>
      </c>
      <c r="R463" s="2">
        <f t="shared" si="286"/>
        <v>-4.4863255407191077E-3</v>
      </c>
      <c r="S463" s="2">
        <f t="shared" si="287"/>
        <v>-1.4026677817759264E-2</v>
      </c>
      <c r="T463" s="2">
        <f t="shared" si="288"/>
        <v>-2.2684590941738775E-2</v>
      </c>
      <c r="U463" s="4">
        <f t="shared" si="289"/>
        <v>1.3656238520838495E-4</v>
      </c>
      <c r="V463" s="4">
        <f t="shared" si="290"/>
        <v>6.5894027817782084E-4</v>
      </c>
      <c r="W463" s="4">
        <f t="shared" si="291"/>
        <v>1.6456052520476385E-3</v>
      </c>
      <c r="X463" s="4">
        <f t="shared" si="292"/>
        <v>5.000328709630162E-4</v>
      </c>
      <c r="Y463" s="4">
        <f t="shared" si="293"/>
        <v>1.2195370329955643E-3</v>
      </c>
      <c r="Z463" s="4">
        <f t="shared" si="294"/>
        <v>3.5781977974167073E-3</v>
      </c>
      <c r="AA463" s="4">
        <f t="shared" si="295"/>
        <v>1.3118550074456864E-2</v>
      </c>
      <c r="AB463" s="4">
        <f t="shared" si="296"/>
        <v>2.1776463198436374E-2</v>
      </c>
      <c r="AC463" s="4">
        <f t="shared" si="314"/>
        <v>0.20248195372831373</v>
      </c>
      <c r="AD463" s="4">
        <f t="shared" si="315"/>
        <v>0.16852739068530229</v>
      </c>
      <c r="AE463" s="4">
        <f t="shared" si="316"/>
        <v>0.10439416738376442</v>
      </c>
      <c r="AF463" s="4">
        <f t="shared" si="317"/>
        <v>3.2223107375433158E-2</v>
      </c>
      <c r="AG463" s="4">
        <f t="shared" si="318"/>
        <v>3.1503603213400691E-2</v>
      </c>
      <c r="AH463" s="4">
        <f t="shared" si="319"/>
        <v>2.9144942448979513E-2</v>
      </c>
      <c r="AI463" s="4">
        <f t="shared" si="320"/>
        <v>1.9604590171939357E-2</v>
      </c>
      <c r="AJ463" s="4">
        <f t="shared" si="321"/>
        <v>1.0946677047959846E-2</v>
      </c>
      <c r="AK463" s="2">
        <f t="shared" si="297"/>
        <v>0.39809609594181961</v>
      </c>
      <c r="AL463" s="2">
        <f t="shared" si="298"/>
        <v>0.37145482340037816</v>
      </c>
      <c r="AM463" s="2">
        <f t="shared" si="299"/>
        <v>0.32131085407181792</v>
      </c>
      <c r="AN463" s="2">
        <f t="shared" si="300"/>
        <v>0.11994216694691076</v>
      </c>
      <c r="AO463" s="2">
        <f t="shared" si="301"/>
        <v>9.7519921258701098E-2</v>
      </c>
      <c r="AP463" s="2">
        <f t="shared" si="302"/>
        <v>7.8431355100490888E-2</v>
      </c>
      <c r="AQ463" s="2">
        <f t="shared" si="303"/>
        <v>3.6723791615756812E-2</v>
      </c>
      <c r="AR463" s="2">
        <f t="shared" si="304"/>
        <v>2.1776463198436374E-2</v>
      </c>
      <c r="AS463" s="2">
        <f t="array" ref="AS463">_xlfn.STDEV.S(IF(E$17:E$1040=E463,$C$17:$C$1040,""))</f>
        <v>1.2758628112718129E-2</v>
      </c>
      <c r="AT463" s="2">
        <f t="array" ref="AT463">_xlfn.STDEV.S(IF(F$17:F$1040=F463,$C$17:$C$1040,""))</f>
        <v>1.4290354294774564E-2</v>
      </c>
      <c r="AU463" s="2">
        <f t="array" ref="AU463">_xlfn.STDEV.S(IF(G$17:G$1040=G463,$C$17:$C$1040,""))</f>
        <v>1.8846293360579199E-2</v>
      </c>
      <c r="AV463" s="2">
        <f t="array" ref="AV463">_xlfn.STDEV.S(IF(H$17:H$1040=H463,$C$17:$C$1040,""))</f>
        <v>1.0893052654709622E-2</v>
      </c>
      <c r="AW463" s="2">
        <f t="array" ref="AW463">_xlfn.STDEV.S(IF(I$17:I$1040=I463,$C$17:$C$1040,""))</f>
        <v>1.2390909507795827E-2</v>
      </c>
      <c r="AX463" s="2">
        <f t="array" ref="AX463">_xlfn.STDEV.S(IF(J$17:J$1040=J463,$C$17:$C$1040,""))</f>
        <v>1.6124460605882681E-2</v>
      </c>
      <c r="AY463" s="2">
        <f t="array" ref="AY463">_xlfn.STDEV.S(IF(K$17:K$1040=K463,$C$17:$C$1040,""))</f>
        <v>1.6779873188916543E-2</v>
      </c>
      <c r="AZ463" s="2">
        <f t="array" ref="AZ463">_xlfn.STDEV.S(IF(L$17:L$1040=L463,$C$17:$C$1040,""))</f>
        <v>1.9793072325049219E-2</v>
      </c>
      <c r="BA463" s="5">
        <f t="shared" si="305"/>
        <v>31.202108285058262</v>
      </c>
      <c r="BB463" s="5">
        <f t="shared" si="306"/>
        <v>25.993394966855718</v>
      </c>
      <c r="BC463" s="5">
        <f t="shared" si="307"/>
        <v>17.04902114831259</v>
      </c>
      <c r="BD463" s="5">
        <f t="shared" si="308"/>
        <v>11.010886548414291</v>
      </c>
      <c r="BE463" s="5">
        <f t="shared" si="309"/>
        <v>7.8702795139731885</v>
      </c>
      <c r="BF463" s="5">
        <f t="shared" si="310"/>
        <v>4.86412271501825</v>
      </c>
      <c r="BG463" s="5">
        <f t="shared" si="311"/>
        <v>2.1885619278704467</v>
      </c>
      <c r="BH463" s="5">
        <f t="shared" si="312"/>
        <v>1.1002063166756111</v>
      </c>
    </row>
    <row r="464" spans="1:60" x14ac:dyDescent="0.25">
      <c r="A464" t="s">
        <v>471</v>
      </c>
      <c r="B464">
        <v>127.58</v>
      </c>
      <c r="C464" s="2">
        <f t="shared" si="280"/>
        <v>-3.3631267989698621E-2</v>
      </c>
      <c r="D464" s="8">
        <f t="shared" si="313"/>
        <v>447</v>
      </c>
      <c r="E464" s="8">
        <f t="shared" si="323"/>
        <v>0</v>
      </c>
      <c r="F464" s="8">
        <f t="shared" si="322"/>
        <v>1</v>
      </c>
      <c r="G464" s="8">
        <f t="shared" si="322"/>
        <v>3</v>
      </c>
      <c r="H464" s="8">
        <f t="shared" si="322"/>
        <v>6</v>
      </c>
      <c r="I464" s="8">
        <f t="shared" si="322"/>
        <v>13</v>
      </c>
      <c r="J464" s="8">
        <f t="shared" ref="F464:L500" si="324">QUOTIENT($D464,J$2)</f>
        <v>27</v>
      </c>
      <c r="K464" s="8">
        <f t="shared" si="324"/>
        <v>55</v>
      </c>
      <c r="L464" s="8">
        <f t="shared" si="324"/>
        <v>111</v>
      </c>
      <c r="M464" s="2">
        <f t="shared" si="281"/>
        <v>-1.0446901285107854E-3</v>
      </c>
      <c r="N464" s="2">
        <f t="shared" si="282"/>
        <v>-1.5670680214802213E-3</v>
      </c>
      <c r="O464" s="2">
        <f t="shared" si="283"/>
        <v>-2.5537329953500389E-3</v>
      </c>
      <c r="P464" s="2">
        <f t="shared" si="284"/>
        <v>-1.4081606142654166E-3</v>
      </c>
      <c r="Q464" s="2">
        <f t="shared" si="285"/>
        <v>-2.1276647762979647E-3</v>
      </c>
      <c r="R464" s="2">
        <f t="shared" si="286"/>
        <v>-4.4863255407191077E-3</v>
      </c>
      <c r="S464" s="2">
        <f t="shared" si="287"/>
        <v>-1.4026677817759264E-2</v>
      </c>
      <c r="T464" s="2">
        <f t="shared" si="288"/>
        <v>-2.2684590941738775E-2</v>
      </c>
      <c r="U464" s="4">
        <f t="shared" si="289"/>
        <v>-3.2586577861187835E-2</v>
      </c>
      <c r="V464" s="4">
        <f t="shared" si="290"/>
        <v>-3.2064199968218403E-2</v>
      </c>
      <c r="W464" s="4">
        <f t="shared" si="291"/>
        <v>-3.1077534994348583E-2</v>
      </c>
      <c r="X464" s="4">
        <f t="shared" si="292"/>
        <v>-3.2223107375433206E-2</v>
      </c>
      <c r="Y464" s="4">
        <f t="shared" si="293"/>
        <v>-3.1503603213400656E-2</v>
      </c>
      <c r="Z464" s="4">
        <f t="shared" si="294"/>
        <v>-2.9144942448979513E-2</v>
      </c>
      <c r="AA464" s="4">
        <f t="shared" si="295"/>
        <v>-1.9604590171939357E-2</v>
      </c>
      <c r="AB464" s="4">
        <f t="shared" si="296"/>
        <v>-1.0946677047959846E-2</v>
      </c>
      <c r="AC464" s="4">
        <f t="shared" si="314"/>
        <v>0.16989537586712589</v>
      </c>
      <c r="AD464" s="4">
        <f t="shared" si="315"/>
        <v>0.13646319071708388</v>
      </c>
      <c r="AE464" s="4">
        <f t="shared" si="316"/>
        <v>7.3316632389415839E-2</v>
      </c>
      <c r="AF464" s="4">
        <f t="shared" si="317"/>
        <v>-4.8572257327350599E-17</v>
      </c>
      <c r="AG464" s="4">
        <f t="shared" si="318"/>
        <v>3.4694469519536142E-17</v>
      </c>
      <c r="AH464" s="4">
        <f t="shared" si="319"/>
        <v>0</v>
      </c>
      <c r="AI464" s="4">
        <f t="shared" si="320"/>
        <v>0</v>
      </c>
      <c r="AJ464" s="4">
        <f t="shared" si="321"/>
        <v>0</v>
      </c>
      <c r="AK464" s="2">
        <f t="shared" si="297"/>
        <v>0.39809609594181961</v>
      </c>
      <c r="AL464" s="2">
        <f t="shared" si="298"/>
        <v>0.37145482340037816</v>
      </c>
      <c r="AM464" s="2">
        <f t="shared" si="299"/>
        <v>0.32131085407181792</v>
      </c>
      <c r="AN464" s="2">
        <f t="shared" si="300"/>
        <v>0.11994216694691076</v>
      </c>
      <c r="AO464" s="2">
        <f t="shared" si="301"/>
        <v>9.7519921258701098E-2</v>
      </c>
      <c r="AP464" s="2">
        <f t="shared" si="302"/>
        <v>7.8431355100490888E-2</v>
      </c>
      <c r="AQ464" s="2">
        <f t="shared" si="303"/>
        <v>3.6723791615756812E-2</v>
      </c>
      <c r="AR464" s="2">
        <f t="shared" si="304"/>
        <v>2.1776463198436374E-2</v>
      </c>
      <c r="AS464" s="2">
        <f t="array" ref="AS464">_xlfn.STDEV.S(IF(E$17:E$1040=E464,$C$17:$C$1040,""))</f>
        <v>1.2758628112718129E-2</v>
      </c>
      <c r="AT464" s="2">
        <f t="array" ref="AT464">_xlfn.STDEV.S(IF(F$17:F$1040=F464,$C$17:$C$1040,""))</f>
        <v>1.4290354294774564E-2</v>
      </c>
      <c r="AU464" s="2">
        <f t="array" ref="AU464">_xlfn.STDEV.S(IF(G$17:G$1040=G464,$C$17:$C$1040,""))</f>
        <v>1.8846293360579199E-2</v>
      </c>
      <c r="AV464" s="2">
        <f t="array" ref="AV464">_xlfn.STDEV.S(IF(H$17:H$1040=H464,$C$17:$C$1040,""))</f>
        <v>1.0893052654709622E-2</v>
      </c>
      <c r="AW464" s="2">
        <f t="array" ref="AW464">_xlfn.STDEV.S(IF(I$17:I$1040=I464,$C$17:$C$1040,""))</f>
        <v>1.2390909507795827E-2</v>
      </c>
      <c r="AX464" s="2">
        <f t="array" ref="AX464">_xlfn.STDEV.S(IF(J$17:J$1040=J464,$C$17:$C$1040,""))</f>
        <v>1.6124460605882681E-2</v>
      </c>
      <c r="AY464" s="2">
        <f t="array" ref="AY464">_xlfn.STDEV.S(IF(K$17:K$1040=K464,$C$17:$C$1040,""))</f>
        <v>1.6779873188916543E-2</v>
      </c>
      <c r="AZ464" s="2">
        <f t="array" ref="AZ464">_xlfn.STDEV.S(IF(L$17:L$1040=L464,$C$17:$C$1040,""))</f>
        <v>1.9793072325049219E-2</v>
      </c>
      <c r="BA464" s="5">
        <f t="shared" si="305"/>
        <v>31.202108285058262</v>
      </c>
      <c r="BB464" s="5">
        <f t="shared" si="306"/>
        <v>25.993394966855718</v>
      </c>
      <c r="BC464" s="5">
        <f t="shared" si="307"/>
        <v>17.04902114831259</v>
      </c>
      <c r="BD464" s="5">
        <f t="shared" si="308"/>
        <v>11.010886548414291</v>
      </c>
      <c r="BE464" s="5">
        <f t="shared" si="309"/>
        <v>7.8702795139731885</v>
      </c>
      <c r="BF464" s="5">
        <f t="shared" si="310"/>
        <v>4.86412271501825</v>
      </c>
      <c r="BG464" s="5">
        <f t="shared" si="311"/>
        <v>2.1885619278704467</v>
      </c>
      <c r="BH464" s="5">
        <f t="shared" si="312"/>
        <v>1.1002063166756111</v>
      </c>
    </row>
    <row r="465" spans="1:60" x14ac:dyDescent="0.25">
      <c r="A465" t="s">
        <v>472</v>
      </c>
      <c r="B465">
        <v>126.8</v>
      </c>
      <c r="C465" s="2">
        <f t="shared" si="280"/>
        <v>-6.1138109421539077E-3</v>
      </c>
      <c r="D465" s="8">
        <f t="shared" si="313"/>
        <v>448</v>
      </c>
      <c r="E465" s="8">
        <f t="shared" si="323"/>
        <v>0</v>
      </c>
      <c r="F465" s="8">
        <f t="shared" si="324"/>
        <v>1</v>
      </c>
      <c r="G465" s="8">
        <f t="shared" si="324"/>
        <v>3</v>
      </c>
      <c r="H465" s="8">
        <f t="shared" si="324"/>
        <v>7</v>
      </c>
      <c r="I465" s="8">
        <f t="shared" si="324"/>
        <v>14</v>
      </c>
      <c r="J465" s="8">
        <f t="shared" si="324"/>
        <v>28</v>
      </c>
      <c r="K465" s="8">
        <f t="shared" si="324"/>
        <v>56</v>
      </c>
      <c r="L465" s="8">
        <f t="shared" si="324"/>
        <v>112</v>
      </c>
      <c r="M465" s="2">
        <f t="shared" si="281"/>
        <v>-1.0446901285107854E-3</v>
      </c>
      <c r="N465" s="2">
        <f t="shared" si="282"/>
        <v>-1.5670680214802213E-3</v>
      </c>
      <c r="O465" s="2">
        <f t="shared" si="283"/>
        <v>-2.5537329953500389E-3</v>
      </c>
      <c r="P465" s="2">
        <f t="shared" si="284"/>
        <v>-3.6993053764346612E-3</v>
      </c>
      <c r="Q465" s="2">
        <f t="shared" si="285"/>
        <v>-7.1892401104879378E-3</v>
      </c>
      <c r="R465" s="2">
        <f t="shared" si="286"/>
        <v>-2.6849174379930466E-3</v>
      </c>
      <c r="S465" s="2">
        <f t="shared" si="287"/>
        <v>-7.8814221417314312E-4</v>
      </c>
      <c r="T465" s="2">
        <f t="shared" si="288"/>
        <v>-6.2729496630442305E-3</v>
      </c>
      <c r="U465" s="4">
        <f t="shared" si="289"/>
        <v>-5.0691208136431224E-3</v>
      </c>
      <c r="V465" s="4">
        <f t="shared" si="290"/>
        <v>-4.546742920673686E-3</v>
      </c>
      <c r="W465" s="4">
        <f t="shared" si="291"/>
        <v>-3.5600779468038688E-3</v>
      </c>
      <c r="X465" s="4">
        <f t="shared" si="292"/>
        <v>-2.4145055657192466E-3</v>
      </c>
      <c r="Y465" s="4">
        <f t="shared" si="293"/>
        <v>1.07542916833403E-3</v>
      </c>
      <c r="Z465" s="4">
        <f t="shared" si="294"/>
        <v>-3.4288935041608612E-3</v>
      </c>
      <c r="AA465" s="4">
        <f t="shared" si="295"/>
        <v>-5.3256687279807646E-3</v>
      </c>
      <c r="AB465" s="4">
        <f t="shared" si="296"/>
        <v>1.5913872089032277E-4</v>
      </c>
      <c r="AC465" s="4">
        <f t="shared" si="314"/>
        <v>0.16482625505348275</v>
      </c>
      <c r="AD465" s="4">
        <f t="shared" si="315"/>
        <v>0.13191644779641018</v>
      </c>
      <c r="AE465" s="4">
        <f t="shared" si="316"/>
        <v>6.9756554442611973E-2</v>
      </c>
      <c r="AF465" s="4">
        <f t="shared" si="317"/>
        <v>-2.4145055657192466E-3</v>
      </c>
      <c r="AG465" s="4">
        <f t="shared" si="318"/>
        <v>1.07542916833403E-3</v>
      </c>
      <c r="AH465" s="4">
        <f t="shared" si="319"/>
        <v>-3.4288935041608612E-3</v>
      </c>
      <c r="AI465" s="4">
        <f t="shared" si="320"/>
        <v>-5.3256687279807646E-3</v>
      </c>
      <c r="AJ465" s="4">
        <f t="shared" si="321"/>
        <v>1.5913872089032277E-4</v>
      </c>
      <c r="AK465" s="2">
        <f t="shared" si="297"/>
        <v>0.39809609594181961</v>
      </c>
      <c r="AL465" s="2">
        <f t="shared" si="298"/>
        <v>0.37145482340037816</v>
      </c>
      <c r="AM465" s="2">
        <f t="shared" si="299"/>
        <v>0.32131085407181792</v>
      </c>
      <c r="AN465" s="2">
        <f t="shared" si="300"/>
        <v>0.22399368483621168</v>
      </c>
      <c r="AO465" s="2">
        <f t="shared" si="301"/>
        <v>0.14476938058587741</v>
      </c>
      <c r="AP465" s="2">
        <f t="shared" si="302"/>
        <v>5.8741521705307373E-2</v>
      </c>
      <c r="AQ465" s="2">
        <f t="shared" si="303"/>
        <v>4.7360870362387952E-2</v>
      </c>
      <c r="AR465" s="2">
        <f t="shared" si="304"/>
        <v>5.1094569503202319E-2</v>
      </c>
      <c r="AS465" s="2">
        <f t="array" ref="AS465">_xlfn.STDEV.S(IF(E$17:E$1040=E465,$C$17:$C$1040,""))</f>
        <v>1.2758628112718129E-2</v>
      </c>
      <c r="AT465" s="2">
        <f t="array" ref="AT465">_xlfn.STDEV.S(IF(F$17:F$1040=F465,$C$17:$C$1040,""))</f>
        <v>1.4290354294774564E-2</v>
      </c>
      <c r="AU465" s="2">
        <f t="array" ref="AU465">_xlfn.STDEV.S(IF(G$17:G$1040=G465,$C$17:$C$1040,""))</f>
        <v>1.8846293360579199E-2</v>
      </c>
      <c r="AV465" s="2">
        <f t="array" ref="AV465">_xlfn.STDEV.S(IF(H$17:H$1040=H465,$C$17:$C$1040,""))</f>
        <v>2.4386029584678112E-2</v>
      </c>
      <c r="AW465" s="2">
        <f t="array" ref="AW465">_xlfn.STDEV.S(IF(I$17:I$1040=I465,$C$17:$C$1040,""))</f>
        <v>2.2095669871112281E-2</v>
      </c>
      <c r="AX465" s="2">
        <f t="array" ref="AX465">_xlfn.STDEV.S(IF(J$17:J$1040=J465,$C$17:$C$1040,""))</f>
        <v>2.1856895350718882E-2</v>
      </c>
      <c r="AY465" s="2">
        <f t="array" ref="AY465">_xlfn.STDEV.S(IF(K$17:K$1040=K465,$C$17:$C$1040,""))</f>
        <v>2.6355875792132066E-2</v>
      </c>
      <c r="AZ465" s="2">
        <f t="array" ref="AZ465">_xlfn.STDEV.S(IF(L$17:L$1040=L465,$C$17:$C$1040,""))</f>
        <v>3.7250499400162604E-2</v>
      </c>
      <c r="BA465" s="5">
        <f t="shared" si="305"/>
        <v>31.202108285058262</v>
      </c>
      <c r="BB465" s="5">
        <f t="shared" si="306"/>
        <v>25.993394966855718</v>
      </c>
      <c r="BC465" s="5">
        <f t="shared" si="307"/>
        <v>17.04902114831259</v>
      </c>
      <c r="BD465" s="5">
        <f t="shared" si="308"/>
        <v>9.1853281838445842</v>
      </c>
      <c r="BE465" s="5">
        <f t="shared" si="309"/>
        <v>6.5519344482580202</v>
      </c>
      <c r="BF465" s="5">
        <f t="shared" si="310"/>
        <v>2.6875510342494886</v>
      </c>
      <c r="BG465" s="5">
        <f t="shared" si="311"/>
        <v>1.7969757763286485</v>
      </c>
      <c r="BH465" s="5">
        <f t="shared" si="312"/>
        <v>1.3716479060943618</v>
      </c>
    </row>
    <row r="466" spans="1:60" x14ac:dyDescent="0.25">
      <c r="A466" t="s">
        <v>473</v>
      </c>
      <c r="B466">
        <v>121.37</v>
      </c>
      <c r="C466" s="2">
        <f t="shared" ref="C466:C529" si="325">B466/B465-1</f>
        <v>-4.2823343848580331E-2</v>
      </c>
      <c r="D466" s="8">
        <f t="shared" si="313"/>
        <v>449</v>
      </c>
      <c r="E466" s="8">
        <f t="shared" si="323"/>
        <v>0</v>
      </c>
      <c r="F466" s="8">
        <f t="shared" si="324"/>
        <v>1</v>
      </c>
      <c r="G466" s="8">
        <f t="shared" si="324"/>
        <v>3</v>
      </c>
      <c r="H466" s="8">
        <f t="shared" si="324"/>
        <v>7</v>
      </c>
      <c r="I466" s="8">
        <f t="shared" si="324"/>
        <v>14</v>
      </c>
      <c r="J466" s="8">
        <f t="shared" si="324"/>
        <v>28</v>
      </c>
      <c r="K466" s="8">
        <f t="shared" si="324"/>
        <v>56</v>
      </c>
      <c r="L466" s="8">
        <f t="shared" si="324"/>
        <v>112</v>
      </c>
      <c r="M466" s="2">
        <f t="shared" ref="M466:M529" si="326">AVERAGEIF(E$17:E$1040,E466,$C$17:$C$1040)</f>
        <v>-1.0446901285107854E-3</v>
      </c>
      <c r="N466" s="2">
        <f t="shared" ref="N466:N529" si="327">AVERAGEIF(F$17:F$1040,F466,$C$17:$C$1040)</f>
        <v>-1.5670680214802213E-3</v>
      </c>
      <c r="O466" s="2">
        <f t="shared" ref="O466:O529" si="328">AVERAGEIF(G$17:G$1040,G466,$C$17:$C$1040)</f>
        <v>-2.5537329953500389E-3</v>
      </c>
      <c r="P466" s="2">
        <f t="shared" ref="P466:P529" si="329">AVERAGEIF(H$17:H$1040,H466,$C$17:$C$1040)</f>
        <v>-3.6993053764346612E-3</v>
      </c>
      <c r="Q466" s="2">
        <f t="shared" ref="Q466:Q529" si="330">AVERAGEIF(I$17:I$1040,I466,$C$17:$C$1040)</f>
        <v>-7.1892401104879378E-3</v>
      </c>
      <c r="R466" s="2">
        <f t="shared" ref="R466:R529" si="331">AVERAGEIF(J$17:J$1040,J466,$C$17:$C$1040)</f>
        <v>-2.6849174379930466E-3</v>
      </c>
      <c r="S466" s="2">
        <f t="shared" ref="S466:S529" si="332">AVERAGEIF(K$17:K$1040,K466,$C$17:$C$1040)</f>
        <v>-7.8814221417314312E-4</v>
      </c>
      <c r="T466" s="2">
        <f t="shared" ref="T466:T529" si="333">AVERAGEIF(L$17:L$1040,L466,$C$17:$C$1040)</f>
        <v>-6.2729496630442305E-3</v>
      </c>
      <c r="U466" s="4">
        <f t="shared" ref="U466:U529" si="334">$C466-M466</f>
        <v>-4.1778653720069545E-2</v>
      </c>
      <c r="V466" s="4">
        <f t="shared" ref="V466:V529" si="335">$C466-N466</f>
        <v>-4.1256275827100113E-2</v>
      </c>
      <c r="W466" s="4">
        <f t="shared" ref="W466:W529" si="336">$C466-O466</f>
        <v>-4.0269610853230289E-2</v>
      </c>
      <c r="X466" s="4">
        <f t="shared" ref="X466:X529" si="337">$C466-P466</f>
        <v>-3.912403847214567E-2</v>
      </c>
      <c r="Y466" s="4">
        <f t="shared" ref="Y466:Y529" si="338">$C466-Q466</f>
        <v>-3.5634103738092393E-2</v>
      </c>
      <c r="Z466" s="4">
        <f t="shared" ref="Z466:Z529" si="339">$C466-R466</f>
        <v>-4.0138426410587284E-2</v>
      </c>
      <c r="AA466" s="4">
        <f t="shared" ref="AA466:AA529" si="340">$C466-S466</f>
        <v>-4.2035201634407188E-2</v>
      </c>
      <c r="AB466" s="4">
        <f t="shared" ref="AB466:AB529" si="341">$C466-T466</f>
        <v>-3.65503941855361E-2</v>
      </c>
      <c r="AC466" s="4">
        <f t="shared" si="314"/>
        <v>0.12304760133341321</v>
      </c>
      <c r="AD466" s="4">
        <f t="shared" si="315"/>
        <v>9.0660171969310061E-2</v>
      </c>
      <c r="AE466" s="4">
        <f t="shared" si="316"/>
        <v>2.9486943589381684E-2</v>
      </c>
      <c r="AF466" s="4">
        <f t="shared" si="317"/>
        <v>-4.1538544037864916E-2</v>
      </c>
      <c r="AG466" s="4">
        <f t="shared" si="318"/>
        <v>-3.4558674569758363E-2</v>
      </c>
      <c r="AH466" s="4">
        <f t="shared" si="319"/>
        <v>-4.3567319914748145E-2</v>
      </c>
      <c r="AI466" s="4">
        <f t="shared" si="320"/>
        <v>-4.7360870362387952E-2</v>
      </c>
      <c r="AJ466" s="4">
        <f t="shared" si="321"/>
        <v>-3.6391255464645778E-2</v>
      </c>
      <c r="AK466" s="2">
        <f t="shared" ref="AK466:AK529" si="342">_xlfn.MAXIFS(AC$17:AC$1040,E$17:E$1040,E466) - _xlfn.MINIFS(AC$17:AC$1040,E$17:E$1040,E466)</f>
        <v>0.39809609594181961</v>
      </c>
      <c r="AL466" s="2">
        <f t="shared" ref="AL466:AL529" si="343">_xlfn.MAXIFS(AD$17:AD$1040,F$17:F$1040,F466) - _xlfn.MINIFS(AD$17:AD$1040,F$17:F$1040,F466)</f>
        <v>0.37145482340037816</v>
      </c>
      <c r="AM466" s="2">
        <f t="shared" ref="AM466:AM529" si="344">_xlfn.MAXIFS(AE$17:AE$1040,G$17:G$1040,G466) - _xlfn.MINIFS(AE$17:AE$1040,G$17:G$1040,G466)</f>
        <v>0.32131085407181792</v>
      </c>
      <c r="AN466" s="2">
        <f t="shared" ref="AN466:AN529" si="345">_xlfn.MAXIFS(AF$17:AF$1040,H$17:H$1040,H466) - _xlfn.MINIFS(AF$17:AF$1040,H$17:H$1040,H466)</f>
        <v>0.22399368483621168</v>
      </c>
      <c r="AO466" s="2">
        <f t="shared" ref="AO466:AO529" si="346">_xlfn.MAXIFS(AG$17:AG$1040,I$17:I$1040,I466) - _xlfn.MINIFS(AG$17:AG$1040,I$17:I$1040,I466)</f>
        <v>0.14476938058587741</v>
      </c>
      <c r="AP466" s="2">
        <f t="shared" ref="AP466:AP529" si="347">_xlfn.MAXIFS(AH$17:AH$1040,J$17:J$1040,J466) - _xlfn.MINIFS(AH$17:AH$1040,J$17:J$1040,J466)</f>
        <v>5.8741521705307373E-2</v>
      </c>
      <c r="AQ466" s="2">
        <f t="shared" ref="AQ466:AQ529" si="348">_xlfn.MAXIFS(AI$17:AI$1040,K$17:K$1040,K466) - _xlfn.MINIFS(AI$17:AI$1040,K$17:K$1040,K466)</f>
        <v>4.7360870362387952E-2</v>
      </c>
      <c r="AR466" s="2">
        <f t="shared" ref="AR466:AR529" si="349">_xlfn.MAXIFS(AJ$17:AJ$1040,L$17:L$1040,L466) - _xlfn.MINIFS(AJ$17:AJ$1040,L$17:L$1040,L466)</f>
        <v>5.1094569503202319E-2</v>
      </c>
      <c r="AS466" s="2">
        <f t="array" ref="AS466">_xlfn.STDEV.S(IF(E$17:E$1040=E466,$C$17:$C$1040,""))</f>
        <v>1.2758628112718129E-2</v>
      </c>
      <c r="AT466" s="2">
        <f t="array" ref="AT466">_xlfn.STDEV.S(IF(F$17:F$1040=F466,$C$17:$C$1040,""))</f>
        <v>1.4290354294774564E-2</v>
      </c>
      <c r="AU466" s="2">
        <f t="array" ref="AU466">_xlfn.STDEV.S(IF(G$17:G$1040=G466,$C$17:$C$1040,""))</f>
        <v>1.8846293360579199E-2</v>
      </c>
      <c r="AV466" s="2">
        <f t="array" ref="AV466">_xlfn.STDEV.S(IF(H$17:H$1040=H466,$C$17:$C$1040,""))</f>
        <v>2.4386029584678112E-2</v>
      </c>
      <c r="AW466" s="2">
        <f t="array" ref="AW466">_xlfn.STDEV.S(IF(I$17:I$1040=I466,$C$17:$C$1040,""))</f>
        <v>2.2095669871112281E-2</v>
      </c>
      <c r="AX466" s="2">
        <f t="array" ref="AX466">_xlfn.STDEV.S(IF(J$17:J$1040=J466,$C$17:$C$1040,""))</f>
        <v>2.1856895350718882E-2</v>
      </c>
      <c r="AY466" s="2">
        <f t="array" ref="AY466">_xlfn.STDEV.S(IF(K$17:K$1040=K466,$C$17:$C$1040,""))</f>
        <v>2.6355875792132066E-2</v>
      </c>
      <c r="AZ466" s="2">
        <f t="array" ref="AZ466">_xlfn.STDEV.S(IF(L$17:L$1040=L466,$C$17:$C$1040,""))</f>
        <v>3.7250499400162604E-2</v>
      </c>
      <c r="BA466" s="5">
        <f t="shared" ref="BA466:BA529" si="350">AK466/AS466</f>
        <v>31.202108285058262</v>
      </c>
      <c r="BB466" s="5">
        <f t="shared" ref="BB466:BB529" si="351">AL466/AT466</f>
        <v>25.993394966855718</v>
      </c>
      <c r="BC466" s="5">
        <f t="shared" ref="BC466:BC529" si="352">AM466/AU466</f>
        <v>17.04902114831259</v>
      </c>
      <c r="BD466" s="5">
        <f t="shared" ref="BD466:BD529" si="353">AN466/AV466</f>
        <v>9.1853281838445842</v>
      </c>
      <c r="BE466" s="5">
        <f t="shared" ref="BE466:BE529" si="354">AO466/AW466</f>
        <v>6.5519344482580202</v>
      </c>
      <c r="BF466" s="5">
        <f t="shared" ref="BF466:BF529" si="355">AP466/AX466</f>
        <v>2.6875510342494886</v>
      </c>
      <c r="BG466" s="5">
        <f t="shared" ref="BG466:BG529" si="356">AQ466/AY466</f>
        <v>1.7969757763286485</v>
      </c>
      <c r="BH466" s="5">
        <f t="shared" ref="BH466:BH529" si="357">AR466/AZ466</f>
        <v>1.3716479060943618</v>
      </c>
    </row>
    <row r="467" spans="1:60" x14ac:dyDescent="0.25">
      <c r="A467" t="s">
        <v>474</v>
      </c>
      <c r="B467">
        <v>126.81</v>
      </c>
      <c r="C467" s="2">
        <f t="shared" si="325"/>
        <v>4.4821619840158089E-2</v>
      </c>
      <c r="D467" s="8">
        <f t="shared" ref="D467:D530" si="358">D466+1</f>
        <v>450</v>
      </c>
      <c r="E467" s="8">
        <f t="shared" si="323"/>
        <v>0</v>
      </c>
      <c r="F467" s="8">
        <f t="shared" si="324"/>
        <v>1</v>
      </c>
      <c r="G467" s="8">
        <f t="shared" si="324"/>
        <v>3</v>
      </c>
      <c r="H467" s="8">
        <f t="shared" si="324"/>
        <v>7</v>
      </c>
      <c r="I467" s="8">
        <f t="shared" si="324"/>
        <v>14</v>
      </c>
      <c r="J467" s="8">
        <f t="shared" si="324"/>
        <v>28</v>
      </c>
      <c r="K467" s="8">
        <f t="shared" si="324"/>
        <v>56</v>
      </c>
      <c r="L467" s="8">
        <f t="shared" si="324"/>
        <v>112</v>
      </c>
      <c r="M467" s="2">
        <f t="shared" si="326"/>
        <v>-1.0446901285107854E-3</v>
      </c>
      <c r="N467" s="2">
        <f t="shared" si="327"/>
        <v>-1.5670680214802213E-3</v>
      </c>
      <c r="O467" s="2">
        <f t="shared" si="328"/>
        <v>-2.5537329953500389E-3</v>
      </c>
      <c r="P467" s="2">
        <f t="shared" si="329"/>
        <v>-3.6993053764346612E-3</v>
      </c>
      <c r="Q467" s="2">
        <f t="shared" si="330"/>
        <v>-7.1892401104879378E-3</v>
      </c>
      <c r="R467" s="2">
        <f t="shared" si="331"/>
        <v>-2.6849174379930466E-3</v>
      </c>
      <c r="S467" s="2">
        <f t="shared" si="332"/>
        <v>-7.8814221417314312E-4</v>
      </c>
      <c r="T467" s="2">
        <f t="shared" si="333"/>
        <v>-6.2729496630442305E-3</v>
      </c>
      <c r="U467" s="4">
        <f t="shared" si="334"/>
        <v>4.5866309968668875E-2</v>
      </c>
      <c r="V467" s="4">
        <f t="shared" si="335"/>
        <v>4.6388687861638307E-2</v>
      </c>
      <c r="W467" s="4">
        <f t="shared" si="336"/>
        <v>4.737535283550813E-2</v>
      </c>
      <c r="X467" s="4">
        <f t="shared" si="337"/>
        <v>4.852092521659275E-2</v>
      </c>
      <c r="Y467" s="4">
        <f t="shared" si="338"/>
        <v>5.2010859950646027E-2</v>
      </c>
      <c r="Z467" s="4">
        <f t="shared" si="339"/>
        <v>4.7506537278151136E-2</v>
      </c>
      <c r="AA467" s="4">
        <f t="shared" si="340"/>
        <v>4.5609762054331232E-2</v>
      </c>
      <c r="AB467" s="4">
        <f t="shared" si="341"/>
        <v>5.1094569503202319E-2</v>
      </c>
      <c r="AC467" s="4">
        <f t="shared" ref="AC467:AC530" si="359">IF(E467=E466,U467+AC466,U467)</f>
        <v>0.16891391130208208</v>
      </c>
      <c r="AD467" s="4">
        <f t="shared" ref="AD467:AD530" si="360">IF(F467=F466,V467+AD466,V467)</f>
        <v>0.13704885983094836</v>
      </c>
      <c r="AE467" s="4">
        <f t="shared" ref="AE467:AE530" si="361">IF(G467=G466,W467+AE466,W467)</f>
        <v>7.6862296424889814E-2</v>
      </c>
      <c r="AF467" s="4">
        <f t="shared" ref="AF467:AF530" si="362">IF(H467=H466,X467+AF466,X467)</f>
        <v>6.9823811787278339E-3</v>
      </c>
      <c r="AG467" s="4">
        <f t="shared" ref="AG467:AG530" si="363">IF(I467=I466,Y467+AG466,Y467)</f>
        <v>1.7452185380887664E-2</v>
      </c>
      <c r="AH467" s="4">
        <f t="shared" ref="AH467:AH530" si="364">IF(J467=J466,Z467+AH466,Z467)</f>
        <v>3.9392173634029901E-3</v>
      </c>
      <c r="AI467" s="4">
        <f t="shared" ref="AI467:AI530" si="365">IF(K467=K466,AA467+AI466,AA467)</f>
        <v>-1.7511083080567202E-3</v>
      </c>
      <c r="AJ467" s="4">
        <f t="shared" ref="AJ467:AJ530" si="366">IF(L467=L466,AB467+AJ466,AB467)</f>
        <v>1.4703314038556542E-2</v>
      </c>
      <c r="AK467" s="2">
        <f t="shared" si="342"/>
        <v>0.39809609594181961</v>
      </c>
      <c r="AL467" s="2">
        <f t="shared" si="343"/>
        <v>0.37145482340037816</v>
      </c>
      <c r="AM467" s="2">
        <f t="shared" si="344"/>
        <v>0.32131085407181792</v>
      </c>
      <c r="AN467" s="2">
        <f t="shared" si="345"/>
        <v>0.22399368483621168</v>
      </c>
      <c r="AO467" s="2">
        <f t="shared" si="346"/>
        <v>0.14476938058587741</v>
      </c>
      <c r="AP467" s="2">
        <f t="shared" si="347"/>
        <v>5.8741521705307373E-2</v>
      </c>
      <c r="AQ467" s="2">
        <f t="shared" si="348"/>
        <v>4.7360870362387952E-2</v>
      </c>
      <c r="AR467" s="2">
        <f t="shared" si="349"/>
        <v>5.1094569503202319E-2</v>
      </c>
      <c r="AS467" s="2">
        <f t="array" ref="AS467">_xlfn.STDEV.S(IF(E$17:E$1040=E467,$C$17:$C$1040,""))</f>
        <v>1.2758628112718129E-2</v>
      </c>
      <c r="AT467" s="2">
        <f t="array" ref="AT467">_xlfn.STDEV.S(IF(F$17:F$1040=F467,$C$17:$C$1040,""))</f>
        <v>1.4290354294774564E-2</v>
      </c>
      <c r="AU467" s="2">
        <f t="array" ref="AU467">_xlfn.STDEV.S(IF(G$17:G$1040=G467,$C$17:$C$1040,""))</f>
        <v>1.8846293360579199E-2</v>
      </c>
      <c r="AV467" s="2">
        <f t="array" ref="AV467">_xlfn.STDEV.S(IF(H$17:H$1040=H467,$C$17:$C$1040,""))</f>
        <v>2.4386029584678112E-2</v>
      </c>
      <c r="AW467" s="2">
        <f t="array" ref="AW467">_xlfn.STDEV.S(IF(I$17:I$1040=I467,$C$17:$C$1040,""))</f>
        <v>2.2095669871112281E-2</v>
      </c>
      <c r="AX467" s="2">
        <f t="array" ref="AX467">_xlfn.STDEV.S(IF(J$17:J$1040=J467,$C$17:$C$1040,""))</f>
        <v>2.1856895350718882E-2</v>
      </c>
      <c r="AY467" s="2">
        <f t="array" ref="AY467">_xlfn.STDEV.S(IF(K$17:K$1040=K467,$C$17:$C$1040,""))</f>
        <v>2.6355875792132066E-2</v>
      </c>
      <c r="AZ467" s="2">
        <f t="array" ref="AZ467">_xlfn.STDEV.S(IF(L$17:L$1040=L467,$C$17:$C$1040,""))</f>
        <v>3.7250499400162604E-2</v>
      </c>
      <c r="BA467" s="5">
        <f t="shared" si="350"/>
        <v>31.202108285058262</v>
      </c>
      <c r="BB467" s="5">
        <f t="shared" si="351"/>
        <v>25.993394966855718</v>
      </c>
      <c r="BC467" s="5">
        <f t="shared" si="352"/>
        <v>17.04902114831259</v>
      </c>
      <c r="BD467" s="5">
        <f t="shared" si="353"/>
        <v>9.1853281838445842</v>
      </c>
      <c r="BE467" s="5">
        <f t="shared" si="354"/>
        <v>6.5519344482580202</v>
      </c>
      <c r="BF467" s="5">
        <f t="shared" si="355"/>
        <v>2.6875510342494886</v>
      </c>
      <c r="BG467" s="5">
        <f t="shared" si="356"/>
        <v>1.7969757763286485</v>
      </c>
      <c r="BH467" s="5">
        <f t="shared" si="357"/>
        <v>1.3716479060943618</v>
      </c>
    </row>
    <row r="468" spans="1:60" x14ac:dyDescent="0.25">
      <c r="A468" t="s">
        <v>475</v>
      </c>
      <c r="B468">
        <v>124.15</v>
      </c>
      <c r="C468" s="2">
        <f t="shared" si="325"/>
        <v>-2.0976263701600772E-2</v>
      </c>
      <c r="D468" s="8">
        <f t="shared" si="358"/>
        <v>451</v>
      </c>
      <c r="E468" s="8">
        <f t="shared" si="323"/>
        <v>0</v>
      </c>
      <c r="F468" s="8">
        <f t="shared" si="324"/>
        <v>1</v>
      </c>
      <c r="G468" s="8">
        <f t="shared" si="324"/>
        <v>3</v>
      </c>
      <c r="H468" s="8">
        <f t="shared" si="324"/>
        <v>7</v>
      </c>
      <c r="I468" s="8">
        <f t="shared" si="324"/>
        <v>14</v>
      </c>
      <c r="J468" s="8">
        <f t="shared" si="324"/>
        <v>28</v>
      </c>
      <c r="K468" s="8">
        <f t="shared" si="324"/>
        <v>56</v>
      </c>
      <c r="L468" s="8">
        <f t="shared" si="324"/>
        <v>112</v>
      </c>
      <c r="M468" s="2">
        <f t="shared" si="326"/>
        <v>-1.0446901285107854E-3</v>
      </c>
      <c r="N468" s="2">
        <f t="shared" si="327"/>
        <v>-1.5670680214802213E-3</v>
      </c>
      <c r="O468" s="2">
        <f t="shared" si="328"/>
        <v>-2.5537329953500389E-3</v>
      </c>
      <c r="P468" s="2">
        <f t="shared" si="329"/>
        <v>-3.6993053764346612E-3</v>
      </c>
      <c r="Q468" s="2">
        <f t="shared" si="330"/>
        <v>-7.1892401104879378E-3</v>
      </c>
      <c r="R468" s="2">
        <f t="shared" si="331"/>
        <v>-2.6849174379930466E-3</v>
      </c>
      <c r="S468" s="2">
        <f t="shared" si="332"/>
        <v>-7.8814221417314312E-4</v>
      </c>
      <c r="T468" s="2">
        <f t="shared" si="333"/>
        <v>-6.2729496630442305E-3</v>
      </c>
      <c r="U468" s="4">
        <f t="shared" si="334"/>
        <v>-1.9931573573089986E-2</v>
      </c>
      <c r="V468" s="4">
        <f t="shared" si="335"/>
        <v>-1.9409195680120551E-2</v>
      </c>
      <c r="W468" s="4">
        <f t="shared" si="336"/>
        <v>-1.8422530706250734E-2</v>
      </c>
      <c r="X468" s="4">
        <f t="shared" si="337"/>
        <v>-1.7276958325166111E-2</v>
      </c>
      <c r="Y468" s="4">
        <f t="shared" si="338"/>
        <v>-1.3787023591112835E-2</v>
      </c>
      <c r="Z468" s="4">
        <f t="shared" si="339"/>
        <v>-1.8291346263607726E-2</v>
      </c>
      <c r="AA468" s="4">
        <f t="shared" si="340"/>
        <v>-2.0188121487427629E-2</v>
      </c>
      <c r="AB468" s="4">
        <f t="shared" si="341"/>
        <v>-1.4703314038556542E-2</v>
      </c>
      <c r="AC468" s="4">
        <f t="shared" si="359"/>
        <v>0.14898233772899211</v>
      </c>
      <c r="AD468" s="4">
        <f t="shared" si="360"/>
        <v>0.11763966415082781</v>
      </c>
      <c r="AE468" s="4">
        <f t="shared" si="361"/>
        <v>5.8439765718639083E-2</v>
      </c>
      <c r="AF468" s="4">
        <f t="shared" si="362"/>
        <v>-1.0294577146438277E-2</v>
      </c>
      <c r="AG468" s="4">
        <f t="shared" si="363"/>
        <v>3.665161789774829E-3</v>
      </c>
      <c r="AH468" s="4">
        <f t="shared" si="364"/>
        <v>-1.4352128900204736E-2</v>
      </c>
      <c r="AI468" s="4">
        <f t="shared" si="365"/>
        <v>-2.193922979548435E-2</v>
      </c>
      <c r="AJ468" s="4">
        <f t="shared" si="366"/>
        <v>0</v>
      </c>
      <c r="AK468" s="2">
        <f t="shared" si="342"/>
        <v>0.39809609594181961</v>
      </c>
      <c r="AL468" s="2">
        <f t="shared" si="343"/>
        <v>0.37145482340037816</v>
      </c>
      <c r="AM468" s="2">
        <f t="shared" si="344"/>
        <v>0.32131085407181792</v>
      </c>
      <c r="AN468" s="2">
        <f t="shared" si="345"/>
        <v>0.22399368483621168</v>
      </c>
      <c r="AO468" s="2">
        <f t="shared" si="346"/>
        <v>0.14476938058587741</v>
      </c>
      <c r="AP468" s="2">
        <f t="shared" si="347"/>
        <v>5.8741521705307373E-2</v>
      </c>
      <c r="AQ468" s="2">
        <f t="shared" si="348"/>
        <v>4.7360870362387952E-2</v>
      </c>
      <c r="AR468" s="2">
        <f t="shared" si="349"/>
        <v>5.1094569503202319E-2</v>
      </c>
      <c r="AS468" s="2">
        <f t="array" ref="AS468">_xlfn.STDEV.S(IF(E$17:E$1040=E468,$C$17:$C$1040,""))</f>
        <v>1.2758628112718129E-2</v>
      </c>
      <c r="AT468" s="2">
        <f t="array" ref="AT468">_xlfn.STDEV.S(IF(F$17:F$1040=F468,$C$17:$C$1040,""))</f>
        <v>1.4290354294774564E-2</v>
      </c>
      <c r="AU468" s="2">
        <f t="array" ref="AU468">_xlfn.STDEV.S(IF(G$17:G$1040=G468,$C$17:$C$1040,""))</f>
        <v>1.8846293360579199E-2</v>
      </c>
      <c r="AV468" s="2">
        <f t="array" ref="AV468">_xlfn.STDEV.S(IF(H$17:H$1040=H468,$C$17:$C$1040,""))</f>
        <v>2.4386029584678112E-2</v>
      </c>
      <c r="AW468" s="2">
        <f t="array" ref="AW468">_xlfn.STDEV.S(IF(I$17:I$1040=I468,$C$17:$C$1040,""))</f>
        <v>2.2095669871112281E-2</v>
      </c>
      <c r="AX468" s="2">
        <f t="array" ref="AX468">_xlfn.STDEV.S(IF(J$17:J$1040=J468,$C$17:$C$1040,""))</f>
        <v>2.1856895350718882E-2</v>
      </c>
      <c r="AY468" s="2">
        <f t="array" ref="AY468">_xlfn.STDEV.S(IF(K$17:K$1040=K468,$C$17:$C$1040,""))</f>
        <v>2.6355875792132066E-2</v>
      </c>
      <c r="AZ468" s="2">
        <f t="array" ref="AZ468">_xlfn.STDEV.S(IF(L$17:L$1040=L468,$C$17:$C$1040,""))</f>
        <v>3.7250499400162604E-2</v>
      </c>
      <c r="BA468" s="5">
        <f t="shared" si="350"/>
        <v>31.202108285058262</v>
      </c>
      <c r="BB468" s="5">
        <f t="shared" si="351"/>
        <v>25.993394966855718</v>
      </c>
      <c r="BC468" s="5">
        <f t="shared" si="352"/>
        <v>17.04902114831259</v>
      </c>
      <c r="BD468" s="5">
        <f t="shared" si="353"/>
        <v>9.1853281838445842</v>
      </c>
      <c r="BE468" s="5">
        <f t="shared" si="354"/>
        <v>6.5519344482580202</v>
      </c>
      <c r="BF468" s="5">
        <f t="shared" si="355"/>
        <v>2.6875510342494886</v>
      </c>
      <c r="BG468" s="5">
        <f t="shared" si="356"/>
        <v>1.7969757763286485</v>
      </c>
      <c r="BH468" s="5">
        <f t="shared" si="357"/>
        <v>1.3716479060943618</v>
      </c>
    </row>
    <row r="469" spans="1:60" x14ac:dyDescent="0.25">
      <c r="A469" t="s">
        <v>476</v>
      </c>
      <c r="B469">
        <v>125.48</v>
      </c>
      <c r="C469" s="2">
        <f t="shared" si="325"/>
        <v>1.0712847362061906E-2</v>
      </c>
      <c r="D469" s="8">
        <f t="shared" si="358"/>
        <v>452</v>
      </c>
      <c r="E469" s="8">
        <f t="shared" si="323"/>
        <v>0</v>
      </c>
      <c r="F469" s="8">
        <f t="shared" si="324"/>
        <v>1</v>
      </c>
      <c r="G469" s="8">
        <f t="shared" si="324"/>
        <v>3</v>
      </c>
      <c r="H469" s="8">
        <f t="shared" si="324"/>
        <v>7</v>
      </c>
      <c r="I469" s="8">
        <f t="shared" si="324"/>
        <v>14</v>
      </c>
      <c r="J469" s="8">
        <f t="shared" si="324"/>
        <v>28</v>
      </c>
      <c r="K469" s="8">
        <f t="shared" si="324"/>
        <v>56</v>
      </c>
      <c r="L469" s="8">
        <f t="shared" si="324"/>
        <v>113</v>
      </c>
      <c r="M469" s="2">
        <f t="shared" si="326"/>
        <v>-1.0446901285107854E-3</v>
      </c>
      <c r="N469" s="2">
        <f t="shared" si="327"/>
        <v>-1.5670680214802213E-3</v>
      </c>
      <c r="O469" s="2">
        <f t="shared" si="328"/>
        <v>-2.5537329953500389E-3</v>
      </c>
      <c r="P469" s="2">
        <f t="shared" si="329"/>
        <v>-3.6993053764346612E-3</v>
      </c>
      <c r="Q469" s="2">
        <f t="shared" si="330"/>
        <v>-7.1892401104879378E-3</v>
      </c>
      <c r="R469" s="2">
        <f t="shared" si="331"/>
        <v>-2.6849174379930466E-3</v>
      </c>
      <c r="S469" s="2">
        <f t="shared" si="332"/>
        <v>-7.8814221417314312E-4</v>
      </c>
      <c r="T469" s="2">
        <f t="shared" si="333"/>
        <v>4.6966652346979443E-3</v>
      </c>
      <c r="U469" s="4">
        <f t="shared" si="334"/>
        <v>1.1757537490572692E-2</v>
      </c>
      <c r="V469" s="4">
        <f t="shared" si="335"/>
        <v>1.2279915383542127E-2</v>
      </c>
      <c r="W469" s="4">
        <f t="shared" si="336"/>
        <v>1.3266580357411944E-2</v>
      </c>
      <c r="X469" s="4">
        <f t="shared" si="337"/>
        <v>1.4412152738496567E-2</v>
      </c>
      <c r="Y469" s="4">
        <f t="shared" si="338"/>
        <v>1.7902087472549844E-2</v>
      </c>
      <c r="Z469" s="4">
        <f t="shared" si="339"/>
        <v>1.3397764800054952E-2</v>
      </c>
      <c r="AA469" s="4">
        <f t="shared" si="340"/>
        <v>1.1500989576235049E-2</v>
      </c>
      <c r="AB469" s="4">
        <f t="shared" si="341"/>
        <v>6.0161821273639615E-3</v>
      </c>
      <c r="AC469" s="4">
        <f t="shared" si="359"/>
        <v>0.16073987521956479</v>
      </c>
      <c r="AD469" s="4">
        <f t="shared" si="360"/>
        <v>0.12991957953436994</v>
      </c>
      <c r="AE469" s="4">
        <f t="shared" si="361"/>
        <v>7.1706346076051031E-2</v>
      </c>
      <c r="AF469" s="4">
        <f t="shared" si="362"/>
        <v>4.1175755920582896E-3</v>
      </c>
      <c r="AG469" s="4">
        <f t="shared" si="363"/>
        <v>2.1567249262324673E-2</v>
      </c>
      <c r="AH469" s="4">
        <f t="shared" si="364"/>
        <v>-9.5436410014978351E-4</v>
      </c>
      <c r="AI469" s="4">
        <f t="shared" si="365"/>
        <v>-1.0438240219249301E-2</v>
      </c>
      <c r="AJ469" s="4">
        <f t="shared" si="366"/>
        <v>6.0161821273639615E-3</v>
      </c>
      <c r="AK469" s="2">
        <f t="shared" si="342"/>
        <v>0.39809609594181961</v>
      </c>
      <c r="AL469" s="2">
        <f t="shared" si="343"/>
        <v>0.37145482340037816</v>
      </c>
      <c r="AM469" s="2">
        <f t="shared" si="344"/>
        <v>0.32131085407181792</v>
      </c>
      <c r="AN469" s="2">
        <f t="shared" si="345"/>
        <v>0.22399368483621168</v>
      </c>
      <c r="AO469" s="2">
        <f t="shared" si="346"/>
        <v>0.14476938058587741</v>
      </c>
      <c r="AP469" s="2">
        <f t="shared" si="347"/>
        <v>5.8741521705307373E-2</v>
      </c>
      <c r="AQ469" s="2">
        <f t="shared" si="348"/>
        <v>4.7360870362387952E-2</v>
      </c>
      <c r="AR469" s="2">
        <f t="shared" si="349"/>
        <v>1.8449965662168999E-2</v>
      </c>
      <c r="AS469" s="2">
        <f t="array" ref="AS469">_xlfn.STDEV.S(IF(E$17:E$1040=E469,$C$17:$C$1040,""))</f>
        <v>1.2758628112718129E-2</v>
      </c>
      <c r="AT469" s="2">
        <f t="array" ref="AT469">_xlfn.STDEV.S(IF(F$17:F$1040=F469,$C$17:$C$1040,""))</f>
        <v>1.4290354294774564E-2</v>
      </c>
      <c r="AU469" s="2">
        <f t="array" ref="AU469">_xlfn.STDEV.S(IF(G$17:G$1040=G469,$C$17:$C$1040,""))</f>
        <v>1.8846293360579199E-2</v>
      </c>
      <c r="AV469" s="2">
        <f t="array" ref="AV469">_xlfn.STDEV.S(IF(H$17:H$1040=H469,$C$17:$C$1040,""))</f>
        <v>2.4386029584678112E-2</v>
      </c>
      <c r="AW469" s="2">
        <f t="array" ref="AW469">_xlfn.STDEV.S(IF(I$17:I$1040=I469,$C$17:$C$1040,""))</f>
        <v>2.2095669871112281E-2</v>
      </c>
      <c r="AX469" s="2">
        <f t="array" ref="AX469">_xlfn.STDEV.S(IF(J$17:J$1040=J469,$C$17:$C$1040,""))</f>
        <v>2.1856895350718882E-2</v>
      </c>
      <c r="AY469" s="2">
        <f t="array" ref="AY469">_xlfn.STDEV.S(IF(K$17:K$1040=K469,$C$17:$C$1040,""))</f>
        <v>2.6355875792132066E-2</v>
      </c>
      <c r="AZ469" s="2">
        <f t="array" ref="AZ469">_xlfn.STDEV.S(IF(L$17:L$1040=L469,$C$17:$C$1040,""))</f>
        <v>1.2368795450621847E-2</v>
      </c>
      <c r="BA469" s="5">
        <f t="shared" si="350"/>
        <v>31.202108285058262</v>
      </c>
      <c r="BB469" s="5">
        <f t="shared" si="351"/>
        <v>25.993394966855718</v>
      </c>
      <c r="BC469" s="5">
        <f t="shared" si="352"/>
        <v>17.04902114831259</v>
      </c>
      <c r="BD469" s="5">
        <f t="shared" si="353"/>
        <v>9.1853281838445842</v>
      </c>
      <c r="BE469" s="5">
        <f t="shared" si="354"/>
        <v>6.5519344482580202</v>
      </c>
      <c r="BF469" s="5">
        <f t="shared" si="355"/>
        <v>2.6875510342494886</v>
      </c>
      <c r="BG469" s="5">
        <f t="shared" si="356"/>
        <v>1.7969757763286485</v>
      </c>
      <c r="BH469" s="5">
        <f t="shared" si="357"/>
        <v>1.4916541983270826</v>
      </c>
    </row>
    <row r="470" spans="1:60" x14ac:dyDescent="0.25">
      <c r="A470" t="s">
        <v>477</v>
      </c>
      <c r="B470">
        <v>125.79</v>
      </c>
      <c r="C470" s="2">
        <f t="shared" si="325"/>
        <v>2.4705132291999998E-3</v>
      </c>
      <c r="D470" s="8">
        <f t="shared" si="358"/>
        <v>453</v>
      </c>
      <c r="E470" s="8">
        <f t="shared" si="323"/>
        <v>0</v>
      </c>
      <c r="F470" s="8">
        <f t="shared" si="324"/>
        <v>1</v>
      </c>
      <c r="G470" s="8">
        <f t="shared" si="324"/>
        <v>3</v>
      </c>
      <c r="H470" s="8">
        <f t="shared" si="324"/>
        <v>7</v>
      </c>
      <c r="I470" s="8">
        <f t="shared" si="324"/>
        <v>14</v>
      </c>
      <c r="J470" s="8">
        <f t="shared" si="324"/>
        <v>28</v>
      </c>
      <c r="K470" s="8">
        <f t="shared" si="324"/>
        <v>56</v>
      </c>
      <c r="L470" s="8">
        <f t="shared" si="324"/>
        <v>113</v>
      </c>
      <c r="M470" s="2">
        <f t="shared" si="326"/>
        <v>-1.0446901285107854E-3</v>
      </c>
      <c r="N470" s="2">
        <f t="shared" si="327"/>
        <v>-1.5670680214802213E-3</v>
      </c>
      <c r="O470" s="2">
        <f t="shared" si="328"/>
        <v>-2.5537329953500389E-3</v>
      </c>
      <c r="P470" s="2">
        <f t="shared" si="329"/>
        <v>-3.6993053764346612E-3</v>
      </c>
      <c r="Q470" s="2">
        <f t="shared" si="330"/>
        <v>-7.1892401104879378E-3</v>
      </c>
      <c r="R470" s="2">
        <f t="shared" si="331"/>
        <v>-2.6849174379930466E-3</v>
      </c>
      <c r="S470" s="2">
        <f t="shared" si="332"/>
        <v>-7.8814221417314312E-4</v>
      </c>
      <c r="T470" s="2">
        <f t="shared" si="333"/>
        <v>4.6966652346979443E-3</v>
      </c>
      <c r="U470" s="4">
        <f t="shared" si="334"/>
        <v>3.5152033577107852E-3</v>
      </c>
      <c r="V470" s="4">
        <f t="shared" si="335"/>
        <v>4.0375812506802215E-3</v>
      </c>
      <c r="W470" s="4">
        <f t="shared" si="336"/>
        <v>5.0242462245500387E-3</v>
      </c>
      <c r="X470" s="4">
        <f t="shared" si="337"/>
        <v>6.169818605634661E-3</v>
      </c>
      <c r="Y470" s="4">
        <f t="shared" si="338"/>
        <v>9.6597533396879376E-3</v>
      </c>
      <c r="Z470" s="4">
        <f t="shared" si="339"/>
        <v>5.1554306671930464E-3</v>
      </c>
      <c r="AA470" s="4">
        <f t="shared" si="340"/>
        <v>3.2586554433731429E-3</v>
      </c>
      <c r="AB470" s="4">
        <f t="shared" si="341"/>
        <v>-2.2261520054979445E-3</v>
      </c>
      <c r="AC470" s="4">
        <f t="shared" si="359"/>
        <v>0.16425507857727556</v>
      </c>
      <c r="AD470" s="4">
        <f t="shared" si="360"/>
        <v>0.13395716078505016</v>
      </c>
      <c r="AE470" s="4">
        <f t="shared" si="361"/>
        <v>7.6730592300601072E-2</v>
      </c>
      <c r="AF470" s="4">
        <f t="shared" si="362"/>
        <v>1.0287394197692951E-2</v>
      </c>
      <c r="AG470" s="4">
        <f t="shared" si="363"/>
        <v>3.122700260201261E-2</v>
      </c>
      <c r="AH470" s="4">
        <f t="shared" si="364"/>
        <v>4.2010665670432629E-3</v>
      </c>
      <c r="AI470" s="4">
        <f t="shared" si="365"/>
        <v>-7.1795847758761577E-3</v>
      </c>
      <c r="AJ470" s="4">
        <f t="shared" si="366"/>
        <v>3.7900301218660171E-3</v>
      </c>
      <c r="AK470" s="2">
        <f t="shared" si="342"/>
        <v>0.39809609594181961</v>
      </c>
      <c r="AL470" s="2">
        <f t="shared" si="343"/>
        <v>0.37145482340037816</v>
      </c>
      <c r="AM470" s="2">
        <f t="shared" si="344"/>
        <v>0.32131085407181792</v>
      </c>
      <c r="AN470" s="2">
        <f t="shared" si="345"/>
        <v>0.22399368483621168</v>
      </c>
      <c r="AO470" s="2">
        <f t="shared" si="346"/>
        <v>0.14476938058587741</v>
      </c>
      <c r="AP470" s="2">
        <f t="shared" si="347"/>
        <v>5.8741521705307373E-2</v>
      </c>
      <c r="AQ470" s="2">
        <f t="shared" si="348"/>
        <v>4.7360870362387952E-2</v>
      </c>
      <c r="AR470" s="2">
        <f t="shared" si="349"/>
        <v>1.8449965662168999E-2</v>
      </c>
      <c r="AS470" s="2">
        <f t="array" ref="AS470">_xlfn.STDEV.S(IF(E$17:E$1040=E470,$C$17:$C$1040,""))</f>
        <v>1.2758628112718129E-2</v>
      </c>
      <c r="AT470" s="2">
        <f t="array" ref="AT470">_xlfn.STDEV.S(IF(F$17:F$1040=F470,$C$17:$C$1040,""))</f>
        <v>1.4290354294774564E-2</v>
      </c>
      <c r="AU470" s="2">
        <f t="array" ref="AU470">_xlfn.STDEV.S(IF(G$17:G$1040=G470,$C$17:$C$1040,""))</f>
        <v>1.8846293360579199E-2</v>
      </c>
      <c r="AV470" s="2">
        <f t="array" ref="AV470">_xlfn.STDEV.S(IF(H$17:H$1040=H470,$C$17:$C$1040,""))</f>
        <v>2.4386029584678112E-2</v>
      </c>
      <c r="AW470" s="2">
        <f t="array" ref="AW470">_xlfn.STDEV.S(IF(I$17:I$1040=I470,$C$17:$C$1040,""))</f>
        <v>2.2095669871112281E-2</v>
      </c>
      <c r="AX470" s="2">
        <f t="array" ref="AX470">_xlfn.STDEV.S(IF(J$17:J$1040=J470,$C$17:$C$1040,""))</f>
        <v>2.1856895350718882E-2</v>
      </c>
      <c r="AY470" s="2">
        <f t="array" ref="AY470">_xlfn.STDEV.S(IF(K$17:K$1040=K470,$C$17:$C$1040,""))</f>
        <v>2.6355875792132066E-2</v>
      </c>
      <c r="AZ470" s="2">
        <f t="array" ref="AZ470">_xlfn.STDEV.S(IF(L$17:L$1040=L470,$C$17:$C$1040,""))</f>
        <v>1.2368795450621847E-2</v>
      </c>
      <c r="BA470" s="5">
        <f t="shared" si="350"/>
        <v>31.202108285058262</v>
      </c>
      <c r="BB470" s="5">
        <f t="shared" si="351"/>
        <v>25.993394966855718</v>
      </c>
      <c r="BC470" s="5">
        <f t="shared" si="352"/>
        <v>17.04902114831259</v>
      </c>
      <c r="BD470" s="5">
        <f t="shared" si="353"/>
        <v>9.1853281838445842</v>
      </c>
      <c r="BE470" s="5">
        <f t="shared" si="354"/>
        <v>6.5519344482580202</v>
      </c>
      <c r="BF470" s="5">
        <f t="shared" si="355"/>
        <v>2.6875510342494886</v>
      </c>
      <c r="BG470" s="5">
        <f t="shared" si="356"/>
        <v>1.7969757763286485</v>
      </c>
      <c r="BH470" s="5">
        <f t="shared" si="357"/>
        <v>1.4916541983270826</v>
      </c>
    </row>
    <row r="471" spans="1:60" x14ac:dyDescent="0.25">
      <c r="A471" t="s">
        <v>478</v>
      </c>
      <c r="B471">
        <v>124.34</v>
      </c>
      <c r="C471" s="2">
        <f t="shared" si="325"/>
        <v>-1.152714842197311E-2</v>
      </c>
      <c r="D471" s="8">
        <f t="shared" si="358"/>
        <v>454</v>
      </c>
      <c r="E471" s="8">
        <f t="shared" si="323"/>
        <v>0</v>
      </c>
      <c r="F471" s="8">
        <f t="shared" si="324"/>
        <v>1</v>
      </c>
      <c r="G471" s="8">
        <f t="shared" si="324"/>
        <v>3</v>
      </c>
      <c r="H471" s="8">
        <f t="shared" si="324"/>
        <v>7</v>
      </c>
      <c r="I471" s="8">
        <f t="shared" si="324"/>
        <v>14</v>
      </c>
      <c r="J471" s="8">
        <f t="shared" si="324"/>
        <v>28</v>
      </c>
      <c r="K471" s="8">
        <f t="shared" si="324"/>
        <v>56</v>
      </c>
      <c r="L471" s="8">
        <f t="shared" si="324"/>
        <v>113</v>
      </c>
      <c r="M471" s="2">
        <f t="shared" si="326"/>
        <v>-1.0446901285107854E-3</v>
      </c>
      <c r="N471" s="2">
        <f t="shared" si="327"/>
        <v>-1.5670680214802213E-3</v>
      </c>
      <c r="O471" s="2">
        <f t="shared" si="328"/>
        <v>-2.5537329953500389E-3</v>
      </c>
      <c r="P471" s="2">
        <f t="shared" si="329"/>
        <v>-3.6993053764346612E-3</v>
      </c>
      <c r="Q471" s="2">
        <f t="shared" si="330"/>
        <v>-7.1892401104879378E-3</v>
      </c>
      <c r="R471" s="2">
        <f t="shared" si="331"/>
        <v>-2.6849174379930466E-3</v>
      </c>
      <c r="S471" s="2">
        <f t="shared" si="332"/>
        <v>-7.8814221417314312E-4</v>
      </c>
      <c r="T471" s="2">
        <f t="shared" si="333"/>
        <v>4.6966652346979443E-3</v>
      </c>
      <c r="U471" s="4">
        <f t="shared" si="334"/>
        <v>-1.0482458293462324E-2</v>
      </c>
      <c r="V471" s="4">
        <f t="shared" si="335"/>
        <v>-9.9600804004928885E-3</v>
      </c>
      <c r="W471" s="4">
        <f t="shared" si="336"/>
        <v>-8.9734154266230721E-3</v>
      </c>
      <c r="X471" s="4">
        <f t="shared" si="337"/>
        <v>-7.827843045538449E-3</v>
      </c>
      <c r="Y471" s="4">
        <f t="shared" si="338"/>
        <v>-4.3379083114851724E-3</v>
      </c>
      <c r="Z471" s="4">
        <f t="shared" si="339"/>
        <v>-8.8422309839800636E-3</v>
      </c>
      <c r="AA471" s="4">
        <f t="shared" si="340"/>
        <v>-1.0739006207799967E-2</v>
      </c>
      <c r="AB471" s="4">
        <f t="shared" si="341"/>
        <v>-1.6223813656671054E-2</v>
      </c>
      <c r="AC471" s="4">
        <f t="shared" si="359"/>
        <v>0.15377262028381322</v>
      </c>
      <c r="AD471" s="4">
        <f t="shared" si="360"/>
        <v>0.12399708038455727</v>
      </c>
      <c r="AE471" s="4">
        <f t="shared" si="361"/>
        <v>6.7757176873978003E-2</v>
      </c>
      <c r="AF471" s="4">
        <f t="shared" si="362"/>
        <v>2.4595511521545016E-3</v>
      </c>
      <c r="AG471" s="4">
        <f t="shared" si="363"/>
        <v>2.6889094290527438E-2</v>
      </c>
      <c r="AH471" s="4">
        <f t="shared" si="364"/>
        <v>-4.6411644169368008E-3</v>
      </c>
      <c r="AI471" s="4">
        <f t="shared" si="365"/>
        <v>-1.7918590983676125E-2</v>
      </c>
      <c r="AJ471" s="4">
        <f t="shared" si="366"/>
        <v>-1.2433783534805037E-2</v>
      </c>
      <c r="AK471" s="2">
        <f t="shared" si="342"/>
        <v>0.39809609594181961</v>
      </c>
      <c r="AL471" s="2">
        <f t="shared" si="343"/>
        <v>0.37145482340037816</v>
      </c>
      <c r="AM471" s="2">
        <f t="shared" si="344"/>
        <v>0.32131085407181792</v>
      </c>
      <c r="AN471" s="2">
        <f t="shared" si="345"/>
        <v>0.22399368483621168</v>
      </c>
      <c r="AO471" s="2">
        <f t="shared" si="346"/>
        <v>0.14476938058587741</v>
      </c>
      <c r="AP471" s="2">
        <f t="shared" si="347"/>
        <v>5.8741521705307373E-2</v>
      </c>
      <c r="AQ471" s="2">
        <f t="shared" si="348"/>
        <v>4.7360870362387952E-2</v>
      </c>
      <c r="AR471" s="2">
        <f t="shared" si="349"/>
        <v>1.8449965662168999E-2</v>
      </c>
      <c r="AS471" s="2">
        <f t="array" ref="AS471">_xlfn.STDEV.S(IF(E$17:E$1040=E471,$C$17:$C$1040,""))</f>
        <v>1.2758628112718129E-2</v>
      </c>
      <c r="AT471" s="2">
        <f t="array" ref="AT471">_xlfn.STDEV.S(IF(F$17:F$1040=F471,$C$17:$C$1040,""))</f>
        <v>1.4290354294774564E-2</v>
      </c>
      <c r="AU471" s="2">
        <f t="array" ref="AU471">_xlfn.STDEV.S(IF(G$17:G$1040=G471,$C$17:$C$1040,""))</f>
        <v>1.8846293360579199E-2</v>
      </c>
      <c r="AV471" s="2">
        <f t="array" ref="AV471">_xlfn.STDEV.S(IF(H$17:H$1040=H471,$C$17:$C$1040,""))</f>
        <v>2.4386029584678112E-2</v>
      </c>
      <c r="AW471" s="2">
        <f t="array" ref="AW471">_xlfn.STDEV.S(IF(I$17:I$1040=I471,$C$17:$C$1040,""))</f>
        <v>2.2095669871112281E-2</v>
      </c>
      <c r="AX471" s="2">
        <f t="array" ref="AX471">_xlfn.STDEV.S(IF(J$17:J$1040=J471,$C$17:$C$1040,""))</f>
        <v>2.1856895350718882E-2</v>
      </c>
      <c r="AY471" s="2">
        <f t="array" ref="AY471">_xlfn.STDEV.S(IF(K$17:K$1040=K471,$C$17:$C$1040,""))</f>
        <v>2.6355875792132066E-2</v>
      </c>
      <c r="AZ471" s="2">
        <f t="array" ref="AZ471">_xlfn.STDEV.S(IF(L$17:L$1040=L471,$C$17:$C$1040,""))</f>
        <v>1.2368795450621847E-2</v>
      </c>
      <c r="BA471" s="5">
        <f t="shared" si="350"/>
        <v>31.202108285058262</v>
      </c>
      <c r="BB471" s="5">
        <f t="shared" si="351"/>
        <v>25.993394966855718</v>
      </c>
      <c r="BC471" s="5">
        <f t="shared" si="352"/>
        <v>17.04902114831259</v>
      </c>
      <c r="BD471" s="5">
        <f t="shared" si="353"/>
        <v>9.1853281838445842</v>
      </c>
      <c r="BE471" s="5">
        <f t="shared" si="354"/>
        <v>6.5519344482580202</v>
      </c>
      <c r="BF471" s="5">
        <f t="shared" si="355"/>
        <v>2.6875510342494886</v>
      </c>
      <c r="BG471" s="5">
        <f t="shared" si="356"/>
        <v>1.7969757763286485</v>
      </c>
      <c r="BH471" s="5">
        <f t="shared" si="357"/>
        <v>1.4916541983270826</v>
      </c>
    </row>
    <row r="472" spans="1:60" x14ac:dyDescent="0.25">
      <c r="A472" t="s">
        <v>479</v>
      </c>
      <c r="B472">
        <v>126.47</v>
      </c>
      <c r="C472" s="2">
        <f t="shared" si="325"/>
        <v>1.7130448769502982E-2</v>
      </c>
      <c r="D472" s="8">
        <f t="shared" si="358"/>
        <v>455</v>
      </c>
      <c r="E472" s="8">
        <f t="shared" si="323"/>
        <v>0</v>
      </c>
      <c r="F472" s="8">
        <f t="shared" si="324"/>
        <v>1</v>
      </c>
      <c r="G472" s="8">
        <f t="shared" si="324"/>
        <v>3</v>
      </c>
      <c r="H472" s="8">
        <f t="shared" si="324"/>
        <v>7</v>
      </c>
      <c r="I472" s="8">
        <f t="shared" si="324"/>
        <v>14</v>
      </c>
      <c r="J472" s="8">
        <f t="shared" si="324"/>
        <v>28</v>
      </c>
      <c r="K472" s="8">
        <f t="shared" si="324"/>
        <v>56</v>
      </c>
      <c r="L472" s="8">
        <f t="shared" si="324"/>
        <v>113</v>
      </c>
      <c r="M472" s="2">
        <f t="shared" si="326"/>
        <v>-1.0446901285107854E-3</v>
      </c>
      <c r="N472" s="2">
        <f t="shared" si="327"/>
        <v>-1.5670680214802213E-3</v>
      </c>
      <c r="O472" s="2">
        <f t="shared" si="328"/>
        <v>-2.5537329953500389E-3</v>
      </c>
      <c r="P472" s="2">
        <f t="shared" si="329"/>
        <v>-3.6993053764346612E-3</v>
      </c>
      <c r="Q472" s="2">
        <f t="shared" si="330"/>
        <v>-7.1892401104879378E-3</v>
      </c>
      <c r="R472" s="2">
        <f t="shared" si="331"/>
        <v>-2.6849174379930466E-3</v>
      </c>
      <c r="S472" s="2">
        <f t="shared" si="332"/>
        <v>-7.8814221417314312E-4</v>
      </c>
      <c r="T472" s="2">
        <f t="shared" si="333"/>
        <v>4.6966652346979443E-3</v>
      </c>
      <c r="U472" s="4">
        <f t="shared" si="334"/>
        <v>1.8175138898013768E-2</v>
      </c>
      <c r="V472" s="4">
        <f t="shared" si="335"/>
        <v>1.8697516790983203E-2</v>
      </c>
      <c r="W472" s="4">
        <f t="shared" si="336"/>
        <v>1.968418176485302E-2</v>
      </c>
      <c r="X472" s="4">
        <f t="shared" si="337"/>
        <v>2.0829754145937643E-2</v>
      </c>
      <c r="Y472" s="4">
        <f t="shared" si="338"/>
        <v>2.4319688879990919E-2</v>
      </c>
      <c r="Z472" s="4">
        <f t="shared" si="339"/>
        <v>1.9815366207496028E-2</v>
      </c>
      <c r="AA472" s="4">
        <f t="shared" si="340"/>
        <v>1.7918590983676125E-2</v>
      </c>
      <c r="AB472" s="4">
        <f t="shared" si="341"/>
        <v>1.2433783534805037E-2</v>
      </c>
      <c r="AC472" s="4">
        <f t="shared" si="359"/>
        <v>0.17194775918182698</v>
      </c>
      <c r="AD472" s="4">
        <f t="shared" si="360"/>
        <v>0.14269459717554048</v>
      </c>
      <c r="AE472" s="4">
        <f t="shared" si="361"/>
        <v>8.7441358638831027E-2</v>
      </c>
      <c r="AF472" s="4">
        <f t="shared" si="362"/>
        <v>2.3289305298092144E-2</v>
      </c>
      <c r="AG472" s="4">
        <f t="shared" si="363"/>
        <v>5.1208783170518357E-2</v>
      </c>
      <c r="AH472" s="4">
        <f t="shared" si="364"/>
        <v>1.5174201790559227E-2</v>
      </c>
      <c r="AI472" s="4">
        <f t="shared" si="365"/>
        <v>0</v>
      </c>
      <c r="AJ472" s="4">
        <f t="shared" si="366"/>
        <v>0</v>
      </c>
      <c r="AK472" s="2">
        <f t="shared" si="342"/>
        <v>0.39809609594181961</v>
      </c>
      <c r="AL472" s="2">
        <f t="shared" si="343"/>
        <v>0.37145482340037816</v>
      </c>
      <c r="AM472" s="2">
        <f t="shared" si="344"/>
        <v>0.32131085407181792</v>
      </c>
      <c r="AN472" s="2">
        <f t="shared" si="345"/>
        <v>0.22399368483621168</v>
      </c>
      <c r="AO472" s="2">
        <f t="shared" si="346"/>
        <v>0.14476938058587741</v>
      </c>
      <c r="AP472" s="2">
        <f t="shared" si="347"/>
        <v>5.8741521705307373E-2</v>
      </c>
      <c r="AQ472" s="2">
        <f t="shared" si="348"/>
        <v>4.7360870362387952E-2</v>
      </c>
      <c r="AR472" s="2">
        <f t="shared" si="349"/>
        <v>1.8449965662168999E-2</v>
      </c>
      <c r="AS472" s="2">
        <f t="array" ref="AS472">_xlfn.STDEV.S(IF(E$17:E$1040=E472,$C$17:$C$1040,""))</f>
        <v>1.2758628112718129E-2</v>
      </c>
      <c r="AT472" s="2">
        <f t="array" ref="AT472">_xlfn.STDEV.S(IF(F$17:F$1040=F472,$C$17:$C$1040,""))</f>
        <v>1.4290354294774564E-2</v>
      </c>
      <c r="AU472" s="2">
        <f t="array" ref="AU472">_xlfn.STDEV.S(IF(G$17:G$1040=G472,$C$17:$C$1040,""))</f>
        <v>1.8846293360579199E-2</v>
      </c>
      <c r="AV472" s="2">
        <f t="array" ref="AV472">_xlfn.STDEV.S(IF(H$17:H$1040=H472,$C$17:$C$1040,""))</f>
        <v>2.4386029584678112E-2</v>
      </c>
      <c r="AW472" s="2">
        <f t="array" ref="AW472">_xlfn.STDEV.S(IF(I$17:I$1040=I472,$C$17:$C$1040,""))</f>
        <v>2.2095669871112281E-2</v>
      </c>
      <c r="AX472" s="2">
        <f t="array" ref="AX472">_xlfn.STDEV.S(IF(J$17:J$1040=J472,$C$17:$C$1040,""))</f>
        <v>2.1856895350718882E-2</v>
      </c>
      <c r="AY472" s="2">
        <f t="array" ref="AY472">_xlfn.STDEV.S(IF(K$17:K$1040=K472,$C$17:$C$1040,""))</f>
        <v>2.6355875792132066E-2</v>
      </c>
      <c r="AZ472" s="2">
        <f t="array" ref="AZ472">_xlfn.STDEV.S(IF(L$17:L$1040=L472,$C$17:$C$1040,""))</f>
        <v>1.2368795450621847E-2</v>
      </c>
      <c r="BA472" s="5">
        <f t="shared" si="350"/>
        <v>31.202108285058262</v>
      </c>
      <c r="BB472" s="5">
        <f t="shared" si="351"/>
        <v>25.993394966855718</v>
      </c>
      <c r="BC472" s="5">
        <f t="shared" si="352"/>
        <v>17.04902114831259</v>
      </c>
      <c r="BD472" s="5">
        <f t="shared" si="353"/>
        <v>9.1853281838445842</v>
      </c>
      <c r="BE472" s="5">
        <f t="shared" si="354"/>
        <v>6.5519344482580202</v>
      </c>
      <c r="BF472" s="5">
        <f t="shared" si="355"/>
        <v>2.6875510342494886</v>
      </c>
      <c r="BG472" s="5">
        <f t="shared" si="356"/>
        <v>1.7969757763286485</v>
      </c>
      <c r="BH472" s="5">
        <f t="shared" si="357"/>
        <v>1.4916541983270826</v>
      </c>
    </row>
    <row r="473" spans="1:60" x14ac:dyDescent="0.25">
      <c r="A473" t="s">
        <v>480</v>
      </c>
      <c r="B473">
        <v>125.6</v>
      </c>
      <c r="C473" s="2">
        <f t="shared" si="325"/>
        <v>-6.8791017632640061E-3</v>
      </c>
      <c r="D473" s="8">
        <f t="shared" si="358"/>
        <v>456</v>
      </c>
      <c r="E473" s="8">
        <f t="shared" si="323"/>
        <v>0</v>
      </c>
      <c r="F473" s="8">
        <f t="shared" si="324"/>
        <v>1</v>
      </c>
      <c r="G473" s="8">
        <f t="shared" si="324"/>
        <v>3</v>
      </c>
      <c r="H473" s="8">
        <f t="shared" si="324"/>
        <v>7</v>
      </c>
      <c r="I473" s="8">
        <f t="shared" si="324"/>
        <v>14</v>
      </c>
      <c r="J473" s="8">
        <f t="shared" si="324"/>
        <v>28</v>
      </c>
      <c r="K473" s="8">
        <f t="shared" si="324"/>
        <v>57</v>
      </c>
      <c r="L473" s="8">
        <f t="shared" si="324"/>
        <v>114</v>
      </c>
      <c r="M473" s="2">
        <f t="shared" si="326"/>
        <v>-1.0446901285107854E-3</v>
      </c>
      <c r="N473" s="2">
        <f t="shared" si="327"/>
        <v>-1.5670680214802213E-3</v>
      </c>
      <c r="O473" s="2">
        <f t="shared" si="328"/>
        <v>-2.5537329953500389E-3</v>
      </c>
      <c r="P473" s="2">
        <f t="shared" si="329"/>
        <v>-3.6993053764346612E-3</v>
      </c>
      <c r="Q473" s="2">
        <f t="shared" si="330"/>
        <v>-7.1892401104879378E-3</v>
      </c>
      <c r="R473" s="2">
        <f t="shared" si="331"/>
        <v>-2.6849174379930466E-3</v>
      </c>
      <c r="S473" s="2">
        <f t="shared" si="332"/>
        <v>-4.58169266181295E-3</v>
      </c>
      <c r="T473" s="2">
        <f t="shared" si="333"/>
        <v>-8.6425114332441821E-3</v>
      </c>
      <c r="U473" s="4">
        <f t="shared" si="334"/>
        <v>-5.8344116347532208E-3</v>
      </c>
      <c r="V473" s="4">
        <f t="shared" si="335"/>
        <v>-5.3120337417837844E-3</v>
      </c>
      <c r="W473" s="4">
        <f t="shared" si="336"/>
        <v>-4.3253687679139672E-3</v>
      </c>
      <c r="X473" s="4">
        <f t="shared" si="337"/>
        <v>-3.179796386829345E-3</v>
      </c>
      <c r="Y473" s="4">
        <f t="shared" si="338"/>
        <v>3.1013834722393163E-4</v>
      </c>
      <c r="Z473" s="4">
        <f t="shared" si="339"/>
        <v>-4.1941843252709596E-3</v>
      </c>
      <c r="AA473" s="4">
        <f t="shared" si="340"/>
        <v>-2.2974091014510561E-3</v>
      </c>
      <c r="AB473" s="4">
        <f t="shared" si="341"/>
        <v>1.763409669980176E-3</v>
      </c>
      <c r="AC473" s="4">
        <f t="shared" si="359"/>
        <v>0.16611334754707374</v>
      </c>
      <c r="AD473" s="4">
        <f t="shared" si="360"/>
        <v>0.13738256343375668</v>
      </c>
      <c r="AE473" s="4">
        <f t="shared" si="361"/>
        <v>8.3115989870917062E-2</v>
      </c>
      <c r="AF473" s="4">
        <f t="shared" si="362"/>
        <v>2.0109508911262799E-2</v>
      </c>
      <c r="AG473" s="4">
        <f t="shared" si="363"/>
        <v>5.1518921517742289E-2</v>
      </c>
      <c r="AH473" s="4">
        <f t="shared" si="364"/>
        <v>1.0980017465288268E-2</v>
      </c>
      <c r="AI473" s="4">
        <f t="shared" si="365"/>
        <v>-2.2974091014510561E-3</v>
      </c>
      <c r="AJ473" s="4">
        <f t="shared" si="366"/>
        <v>1.763409669980176E-3</v>
      </c>
      <c r="AK473" s="2">
        <f t="shared" si="342"/>
        <v>0.39809609594181961</v>
      </c>
      <c r="AL473" s="2">
        <f t="shared" si="343"/>
        <v>0.37145482340037816</v>
      </c>
      <c r="AM473" s="2">
        <f t="shared" si="344"/>
        <v>0.32131085407181792</v>
      </c>
      <c r="AN473" s="2">
        <f t="shared" si="345"/>
        <v>0.22399368483621168</v>
      </c>
      <c r="AO473" s="2">
        <f t="shared" si="346"/>
        <v>0.14476938058587741</v>
      </c>
      <c r="AP473" s="2">
        <f t="shared" si="347"/>
        <v>5.8741521705307373E-2</v>
      </c>
      <c r="AQ473" s="2">
        <f t="shared" si="348"/>
        <v>4.5720858664291833E-2</v>
      </c>
      <c r="AR473" s="2">
        <f t="shared" si="349"/>
        <v>1.1236965787062736E-2</v>
      </c>
      <c r="AS473" s="2">
        <f t="array" ref="AS473">_xlfn.STDEV.S(IF(E$17:E$1040=E473,$C$17:$C$1040,""))</f>
        <v>1.2758628112718129E-2</v>
      </c>
      <c r="AT473" s="2">
        <f t="array" ref="AT473">_xlfn.STDEV.S(IF(F$17:F$1040=F473,$C$17:$C$1040,""))</f>
        <v>1.4290354294774564E-2</v>
      </c>
      <c r="AU473" s="2">
        <f t="array" ref="AU473">_xlfn.STDEV.S(IF(G$17:G$1040=G473,$C$17:$C$1040,""))</f>
        <v>1.8846293360579199E-2</v>
      </c>
      <c r="AV473" s="2">
        <f t="array" ref="AV473">_xlfn.STDEV.S(IF(H$17:H$1040=H473,$C$17:$C$1040,""))</f>
        <v>2.4386029584678112E-2</v>
      </c>
      <c r="AW473" s="2">
        <f t="array" ref="AW473">_xlfn.STDEV.S(IF(I$17:I$1040=I473,$C$17:$C$1040,""))</f>
        <v>2.2095669871112281E-2</v>
      </c>
      <c r="AX473" s="2">
        <f t="array" ref="AX473">_xlfn.STDEV.S(IF(J$17:J$1040=J473,$C$17:$C$1040,""))</f>
        <v>2.1856895350718882E-2</v>
      </c>
      <c r="AY473" s="2">
        <f t="array" ref="AY473">_xlfn.STDEV.S(IF(K$17:K$1040=K473,$C$17:$C$1040,""))</f>
        <v>1.7911962061295184E-2</v>
      </c>
      <c r="AZ473" s="2">
        <f t="array" ref="AZ473">_xlfn.STDEV.S(IF(L$17:L$1040=L473,$C$17:$C$1040,""))</f>
        <v>8.7586055701768199E-3</v>
      </c>
      <c r="BA473" s="5">
        <f t="shared" si="350"/>
        <v>31.202108285058262</v>
      </c>
      <c r="BB473" s="5">
        <f t="shared" si="351"/>
        <v>25.993394966855718</v>
      </c>
      <c r="BC473" s="5">
        <f t="shared" si="352"/>
        <v>17.04902114831259</v>
      </c>
      <c r="BD473" s="5">
        <f t="shared" si="353"/>
        <v>9.1853281838445842</v>
      </c>
      <c r="BE473" s="5">
        <f t="shared" si="354"/>
        <v>6.5519344482580202</v>
      </c>
      <c r="BF473" s="5">
        <f t="shared" si="355"/>
        <v>2.6875510342494886</v>
      </c>
      <c r="BG473" s="5">
        <f t="shared" si="356"/>
        <v>2.5525321295251691</v>
      </c>
      <c r="BH473" s="5">
        <f t="shared" si="357"/>
        <v>1.2829628754290259</v>
      </c>
    </row>
    <row r="474" spans="1:60" x14ac:dyDescent="0.25">
      <c r="A474" t="s">
        <v>481</v>
      </c>
      <c r="B474">
        <v>123.34</v>
      </c>
      <c r="C474" s="2">
        <f t="shared" si="325"/>
        <v>-1.799363057324832E-2</v>
      </c>
      <c r="D474" s="8">
        <f t="shared" si="358"/>
        <v>457</v>
      </c>
      <c r="E474" s="8">
        <f t="shared" si="323"/>
        <v>0</v>
      </c>
      <c r="F474" s="8">
        <f t="shared" si="324"/>
        <v>1</v>
      </c>
      <c r="G474" s="8">
        <f t="shared" si="324"/>
        <v>3</v>
      </c>
      <c r="H474" s="8">
        <f t="shared" si="324"/>
        <v>7</v>
      </c>
      <c r="I474" s="8">
        <f t="shared" si="324"/>
        <v>14</v>
      </c>
      <c r="J474" s="8">
        <f t="shared" si="324"/>
        <v>28</v>
      </c>
      <c r="K474" s="8">
        <f t="shared" si="324"/>
        <v>57</v>
      </c>
      <c r="L474" s="8">
        <f t="shared" si="324"/>
        <v>114</v>
      </c>
      <c r="M474" s="2">
        <f t="shared" si="326"/>
        <v>-1.0446901285107854E-3</v>
      </c>
      <c r="N474" s="2">
        <f t="shared" si="327"/>
        <v>-1.5670680214802213E-3</v>
      </c>
      <c r="O474" s="2">
        <f t="shared" si="328"/>
        <v>-2.5537329953500389E-3</v>
      </c>
      <c r="P474" s="2">
        <f t="shared" si="329"/>
        <v>-3.6993053764346612E-3</v>
      </c>
      <c r="Q474" s="2">
        <f t="shared" si="330"/>
        <v>-7.1892401104879378E-3</v>
      </c>
      <c r="R474" s="2">
        <f t="shared" si="331"/>
        <v>-2.6849174379930466E-3</v>
      </c>
      <c r="S474" s="2">
        <f t="shared" si="332"/>
        <v>-4.58169266181295E-3</v>
      </c>
      <c r="T474" s="2">
        <f t="shared" si="333"/>
        <v>-8.6425114332441821E-3</v>
      </c>
      <c r="U474" s="4">
        <f t="shared" si="334"/>
        <v>-1.6948940444737534E-2</v>
      </c>
      <c r="V474" s="4">
        <f t="shared" si="335"/>
        <v>-1.6426562551768099E-2</v>
      </c>
      <c r="W474" s="4">
        <f t="shared" si="336"/>
        <v>-1.5439897577898282E-2</v>
      </c>
      <c r="X474" s="4">
        <f t="shared" si="337"/>
        <v>-1.4294325196813659E-2</v>
      </c>
      <c r="Y474" s="4">
        <f t="shared" si="338"/>
        <v>-1.0804390462760383E-2</v>
      </c>
      <c r="Z474" s="4">
        <f t="shared" si="339"/>
        <v>-1.5308713135255274E-2</v>
      </c>
      <c r="AA474" s="4">
        <f t="shared" si="340"/>
        <v>-1.341193791143537E-2</v>
      </c>
      <c r="AB474" s="4">
        <f t="shared" si="341"/>
        <v>-9.3511191400041382E-3</v>
      </c>
      <c r="AC474" s="4">
        <f t="shared" si="359"/>
        <v>0.14916440710233619</v>
      </c>
      <c r="AD474" s="4">
        <f t="shared" si="360"/>
        <v>0.12095600088198859</v>
      </c>
      <c r="AE474" s="4">
        <f t="shared" si="361"/>
        <v>6.7676092293018783E-2</v>
      </c>
      <c r="AF474" s="4">
        <f t="shared" si="362"/>
        <v>5.8151837144491403E-3</v>
      </c>
      <c r="AG474" s="4">
        <f t="shared" si="363"/>
        <v>4.0714531054981906E-2</v>
      </c>
      <c r="AH474" s="4">
        <f t="shared" si="364"/>
        <v>-4.3286956699670059E-3</v>
      </c>
      <c r="AI474" s="4">
        <f t="shared" si="365"/>
        <v>-1.5709347012886427E-2</v>
      </c>
      <c r="AJ474" s="4">
        <f t="shared" si="366"/>
        <v>-7.5877094700239622E-3</v>
      </c>
      <c r="AK474" s="2">
        <f t="shared" si="342"/>
        <v>0.39809609594181961</v>
      </c>
      <c r="AL474" s="2">
        <f t="shared" si="343"/>
        <v>0.37145482340037816</v>
      </c>
      <c r="AM474" s="2">
        <f t="shared" si="344"/>
        <v>0.32131085407181792</v>
      </c>
      <c r="AN474" s="2">
        <f t="shared" si="345"/>
        <v>0.22399368483621168</v>
      </c>
      <c r="AO474" s="2">
        <f t="shared" si="346"/>
        <v>0.14476938058587741</v>
      </c>
      <c r="AP474" s="2">
        <f t="shared" si="347"/>
        <v>5.8741521705307373E-2</v>
      </c>
      <c r="AQ474" s="2">
        <f t="shared" si="348"/>
        <v>4.5720858664291833E-2</v>
      </c>
      <c r="AR474" s="2">
        <f t="shared" si="349"/>
        <v>1.1236965787062736E-2</v>
      </c>
      <c r="AS474" s="2">
        <f t="array" ref="AS474">_xlfn.STDEV.S(IF(E$17:E$1040=E474,$C$17:$C$1040,""))</f>
        <v>1.2758628112718129E-2</v>
      </c>
      <c r="AT474" s="2">
        <f t="array" ref="AT474">_xlfn.STDEV.S(IF(F$17:F$1040=F474,$C$17:$C$1040,""))</f>
        <v>1.4290354294774564E-2</v>
      </c>
      <c r="AU474" s="2">
        <f t="array" ref="AU474">_xlfn.STDEV.S(IF(G$17:G$1040=G474,$C$17:$C$1040,""))</f>
        <v>1.8846293360579199E-2</v>
      </c>
      <c r="AV474" s="2">
        <f t="array" ref="AV474">_xlfn.STDEV.S(IF(H$17:H$1040=H474,$C$17:$C$1040,""))</f>
        <v>2.4386029584678112E-2</v>
      </c>
      <c r="AW474" s="2">
        <f t="array" ref="AW474">_xlfn.STDEV.S(IF(I$17:I$1040=I474,$C$17:$C$1040,""))</f>
        <v>2.2095669871112281E-2</v>
      </c>
      <c r="AX474" s="2">
        <f t="array" ref="AX474">_xlfn.STDEV.S(IF(J$17:J$1040=J474,$C$17:$C$1040,""))</f>
        <v>2.1856895350718882E-2</v>
      </c>
      <c r="AY474" s="2">
        <f t="array" ref="AY474">_xlfn.STDEV.S(IF(K$17:K$1040=K474,$C$17:$C$1040,""))</f>
        <v>1.7911962061295184E-2</v>
      </c>
      <c r="AZ474" s="2">
        <f t="array" ref="AZ474">_xlfn.STDEV.S(IF(L$17:L$1040=L474,$C$17:$C$1040,""))</f>
        <v>8.7586055701768199E-3</v>
      </c>
      <c r="BA474" s="5">
        <f t="shared" si="350"/>
        <v>31.202108285058262</v>
      </c>
      <c r="BB474" s="5">
        <f t="shared" si="351"/>
        <v>25.993394966855718</v>
      </c>
      <c r="BC474" s="5">
        <f t="shared" si="352"/>
        <v>17.04902114831259</v>
      </c>
      <c r="BD474" s="5">
        <f t="shared" si="353"/>
        <v>9.1853281838445842</v>
      </c>
      <c r="BE474" s="5">
        <f t="shared" si="354"/>
        <v>6.5519344482580202</v>
      </c>
      <c r="BF474" s="5">
        <f t="shared" si="355"/>
        <v>2.6875510342494886</v>
      </c>
      <c r="BG474" s="5">
        <f t="shared" si="356"/>
        <v>2.5525321295251691</v>
      </c>
      <c r="BH474" s="5">
        <f t="shared" si="357"/>
        <v>1.2829628754290259</v>
      </c>
    </row>
    <row r="475" spans="1:60" x14ac:dyDescent="0.25">
      <c r="A475" t="s">
        <v>482</v>
      </c>
      <c r="B475">
        <v>123.66</v>
      </c>
      <c r="C475" s="2">
        <f t="shared" si="325"/>
        <v>2.5944543538185538E-3</v>
      </c>
      <c r="D475" s="8">
        <f t="shared" si="358"/>
        <v>458</v>
      </c>
      <c r="E475" s="8">
        <f t="shared" si="323"/>
        <v>0</v>
      </c>
      <c r="F475" s="8">
        <f t="shared" si="324"/>
        <v>1</v>
      </c>
      <c r="G475" s="8">
        <f t="shared" si="324"/>
        <v>3</v>
      </c>
      <c r="H475" s="8">
        <f t="shared" si="324"/>
        <v>7</v>
      </c>
      <c r="I475" s="8">
        <f t="shared" si="324"/>
        <v>14</v>
      </c>
      <c r="J475" s="8">
        <f t="shared" si="324"/>
        <v>28</v>
      </c>
      <c r="K475" s="8">
        <f t="shared" si="324"/>
        <v>57</v>
      </c>
      <c r="L475" s="8">
        <f t="shared" si="324"/>
        <v>114</v>
      </c>
      <c r="M475" s="2">
        <f t="shared" si="326"/>
        <v>-1.0446901285107854E-3</v>
      </c>
      <c r="N475" s="2">
        <f t="shared" si="327"/>
        <v>-1.5670680214802213E-3</v>
      </c>
      <c r="O475" s="2">
        <f t="shared" si="328"/>
        <v>-2.5537329953500389E-3</v>
      </c>
      <c r="P475" s="2">
        <f t="shared" si="329"/>
        <v>-3.6993053764346612E-3</v>
      </c>
      <c r="Q475" s="2">
        <f t="shared" si="330"/>
        <v>-7.1892401104879378E-3</v>
      </c>
      <c r="R475" s="2">
        <f t="shared" si="331"/>
        <v>-2.6849174379930466E-3</v>
      </c>
      <c r="S475" s="2">
        <f t="shared" si="332"/>
        <v>-4.58169266181295E-3</v>
      </c>
      <c r="T475" s="2">
        <f t="shared" si="333"/>
        <v>-8.6425114332441821E-3</v>
      </c>
      <c r="U475" s="4">
        <f t="shared" si="334"/>
        <v>3.6391444823293392E-3</v>
      </c>
      <c r="V475" s="4">
        <f t="shared" si="335"/>
        <v>4.1615223752987755E-3</v>
      </c>
      <c r="W475" s="4">
        <f t="shared" si="336"/>
        <v>5.1481873491685927E-3</v>
      </c>
      <c r="X475" s="4">
        <f t="shared" si="337"/>
        <v>6.293759730253215E-3</v>
      </c>
      <c r="Y475" s="4">
        <f t="shared" si="338"/>
        <v>9.7836944643064916E-3</v>
      </c>
      <c r="Z475" s="4">
        <f t="shared" si="339"/>
        <v>5.2793717918116004E-3</v>
      </c>
      <c r="AA475" s="4">
        <f t="shared" si="340"/>
        <v>7.1761470156315038E-3</v>
      </c>
      <c r="AB475" s="4">
        <f t="shared" si="341"/>
        <v>1.1236965787062736E-2</v>
      </c>
      <c r="AC475" s="4">
        <f t="shared" si="359"/>
        <v>0.15280355158466552</v>
      </c>
      <c r="AD475" s="4">
        <f t="shared" si="360"/>
        <v>0.12511752325728737</v>
      </c>
      <c r="AE475" s="4">
        <f t="shared" si="361"/>
        <v>7.2824279642187378E-2</v>
      </c>
      <c r="AF475" s="4">
        <f t="shared" si="362"/>
        <v>1.2108943444702355E-2</v>
      </c>
      <c r="AG475" s="4">
        <f t="shared" si="363"/>
        <v>5.0498225519288398E-2</v>
      </c>
      <c r="AH475" s="4">
        <f t="shared" si="364"/>
        <v>9.5067612184459444E-4</v>
      </c>
      <c r="AI475" s="4">
        <f t="shared" si="365"/>
        <v>-8.5331999972549227E-3</v>
      </c>
      <c r="AJ475" s="4">
        <f t="shared" si="366"/>
        <v>3.6492563170387737E-3</v>
      </c>
      <c r="AK475" s="2">
        <f t="shared" si="342"/>
        <v>0.39809609594181961</v>
      </c>
      <c r="AL475" s="2">
        <f t="shared" si="343"/>
        <v>0.37145482340037816</v>
      </c>
      <c r="AM475" s="2">
        <f t="shared" si="344"/>
        <v>0.32131085407181792</v>
      </c>
      <c r="AN475" s="2">
        <f t="shared" si="345"/>
        <v>0.22399368483621168</v>
      </c>
      <c r="AO475" s="2">
        <f t="shared" si="346"/>
        <v>0.14476938058587741</v>
      </c>
      <c r="AP475" s="2">
        <f t="shared" si="347"/>
        <v>5.8741521705307373E-2</v>
      </c>
      <c r="AQ475" s="2">
        <f t="shared" si="348"/>
        <v>4.5720858664291833E-2</v>
      </c>
      <c r="AR475" s="2">
        <f t="shared" si="349"/>
        <v>1.1236965787062736E-2</v>
      </c>
      <c r="AS475" s="2">
        <f t="array" ref="AS475">_xlfn.STDEV.S(IF(E$17:E$1040=E475,$C$17:$C$1040,""))</f>
        <v>1.2758628112718129E-2</v>
      </c>
      <c r="AT475" s="2">
        <f t="array" ref="AT475">_xlfn.STDEV.S(IF(F$17:F$1040=F475,$C$17:$C$1040,""))</f>
        <v>1.4290354294774564E-2</v>
      </c>
      <c r="AU475" s="2">
        <f t="array" ref="AU475">_xlfn.STDEV.S(IF(G$17:G$1040=G475,$C$17:$C$1040,""))</f>
        <v>1.8846293360579199E-2</v>
      </c>
      <c r="AV475" s="2">
        <f t="array" ref="AV475">_xlfn.STDEV.S(IF(H$17:H$1040=H475,$C$17:$C$1040,""))</f>
        <v>2.4386029584678112E-2</v>
      </c>
      <c r="AW475" s="2">
        <f t="array" ref="AW475">_xlfn.STDEV.S(IF(I$17:I$1040=I475,$C$17:$C$1040,""))</f>
        <v>2.2095669871112281E-2</v>
      </c>
      <c r="AX475" s="2">
        <f t="array" ref="AX475">_xlfn.STDEV.S(IF(J$17:J$1040=J475,$C$17:$C$1040,""))</f>
        <v>2.1856895350718882E-2</v>
      </c>
      <c r="AY475" s="2">
        <f t="array" ref="AY475">_xlfn.STDEV.S(IF(K$17:K$1040=K475,$C$17:$C$1040,""))</f>
        <v>1.7911962061295184E-2</v>
      </c>
      <c r="AZ475" s="2">
        <f t="array" ref="AZ475">_xlfn.STDEV.S(IF(L$17:L$1040=L475,$C$17:$C$1040,""))</f>
        <v>8.7586055701768199E-3</v>
      </c>
      <c r="BA475" s="5">
        <f t="shared" si="350"/>
        <v>31.202108285058262</v>
      </c>
      <c r="BB475" s="5">
        <f t="shared" si="351"/>
        <v>25.993394966855718</v>
      </c>
      <c r="BC475" s="5">
        <f t="shared" si="352"/>
        <v>17.04902114831259</v>
      </c>
      <c r="BD475" s="5">
        <f t="shared" si="353"/>
        <v>9.1853281838445842</v>
      </c>
      <c r="BE475" s="5">
        <f t="shared" si="354"/>
        <v>6.5519344482580202</v>
      </c>
      <c r="BF475" s="5">
        <f t="shared" si="355"/>
        <v>2.6875510342494886</v>
      </c>
      <c r="BG475" s="5">
        <f t="shared" si="356"/>
        <v>2.5525321295251691</v>
      </c>
      <c r="BH475" s="5">
        <f t="shared" si="357"/>
        <v>1.2829628754290259</v>
      </c>
    </row>
    <row r="476" spans="1:60" x14ac:dyDescent="0.25">
      <c r="A476" t="s">
        <v>483</v>
      </c>
      <c r="B476">
        <v>122.14</v>
      </c>
      <c r="C476" s="2">
        <f t="shared" si="325"/>
        <v>-1.2291767750282956E-2</v>
      </c>
      <c r="D476" s="8">
        <f t="shared" si="358"/>
        <v>459</v>
      </c>
      <c r="E476" s="8">
        <f t="shared" si="323"/>
        <v>0</v>
      </c>
      <c r="F476" s="8">
        <f t="shared" si="324"/>
        <v>1</v>
      </c>
      <c r="G476" s="8">
        <f t="shared" si="324"/>
        <v>3</v>
      </c>
      <c r="H476" s="8">
        <f t="shared" si="324"/>
        <v>7</v>
      </c>
      <c r="I476" s="8">
        <f t="shared" si="324"/>
        <v>14</v>
      </c>
      <c r="J476" s="8">
        <f t="shared" si="324"/>
        <v>28</v>
      </c>
      <c r="K476" s="8">
        <f t="shared" si="324"/>
        <v>57</v>
      </c>
      <c r="L476" s="8">
        <f t="shared" si="324"/>
        <v>114</v>
      </c>
      <c r="M476" s="2">
        <f t="shared" si="326"/>
        <v>-1.0446901285107854E-3</v>
      </c>
      <c r="N476" s="2">
        <f t="shared" si="327"/>
        <v>-1.5670680214802213E-3</v>
      </c>
      <c r="O476" s="2">
        <f t="shared" si="328"/>
        <v>-2.5537329953500389E-3</v>
      </c>
      <c r="P476" s="2">
        <f t="shared" si="329"/>
        <v>-3.6993053764346612E-3</v>
      </c>
      <c r="Q476" s="2">
        <f t="shared" si="330"/>
        <v>-7.1892401104879378E-3</v>
      </c>
      <c r="R476" s="2">
        <f t="shared" si="331"/>
        <v>-2.6849174379930466E-3</v>
      </c>
      <c r="S476" s="2">
        <f t="shared" si="332"/>
        <v>-4.58169266181295E-3</v>
      </c>
      <c r="T476" s="2">
        <f t="shared" si="333"/>
        <v>-8.6425114332441821E-3</v>
      </c>
      <c r="U476" s="4">
        <f t="shared" si="334"/>
        <v>-1.124707762177217E-2</v>
      </c>
      <c r="V476" s="4">
        <f t="shared" si="335"/>
        <v>-1.0724699728802734E-2</v>
      </c>
      <c r="W476" s="4">
        <f t="shared" si="336"/>
        <v>-9.7380347549329178E-3</v>
      </c>
      <c r="X476" s="4">
        <f t="shared" si="337"/>
        <v>-8.5924623738482947E-3</v>
      </c>
      <c r="Y476" s="4">
        <f t="shared" si="338"/>
        <v>-5.1025276397950181E-3</v>
      </c>
      <c r="Z476" s="4">
        <f t="shared" si="339"/>
        <v>-9.6068503122899093E-3</v>
      </c>
      <c r="AA476" s="4">
        <f t="shared" si="340"/>
        <v>-7.7100750884700059E-3</v>
      </c>
      <c r="AB476" s="4">
        <f t="shared" si="341"/>
        <v>-3.6492563170387737E-3</v>
      </c>
      <c r="AC476" s="4">
        <f t="shared" si="359"/>
        <v>0.14155647396289334</v>
      </c>
      <c r="AD476" s="4">
        <f t="shared" si="360"/>
        <v>0.11439282352848464</v>
      </c>
      <c r="AE476" s="4">
        <f t="shared" si="361"/>
        <v>6.3086244887254464E-2</v>
      </c>
      <c r="AF476" s="4">
        <f t="shared" si="362"/>
        <v>3.5164810708540606E-3</v>
      </c>
      <c r="AG476" s="4">
        <f t="shared" si="363"/>
        <v>4.539569787949338E-2</v>
      </c>
      <c r="AH476" s="4">
        <f t="shared" si="364"/>
        <v>-8.6561741904453149E-3</v>
      </c>
      <c r="AI476" s="4">
        <f t="shared" si="365"/>
        <v>-1.6243275085724929E-2</v>
      </c>
      <c r="AJ476" s="4">
        <f t="shared" si="366"/>
        <v>0</v>
      </c>
      <c r="AK476" s="2">
        <f t="shared" si="342"/>
        <v>0.39809609594181961</v>
      </c>
      <c r="AL476" s="2">
        <f t="shared" si="343"/>
        <v>0.37145482340037816</v>
      </c>
      <c r="AM476" s="2">
        <f t="shared" si="344"/>
        <v>0.32131085407181792</v>
      </c>
      <c r="AN476" s="2">
        <f t="shared" si="345"/>
        <v>0.22399368483621168</v>
      </c>
      <c r="AO476" s="2">
        <f t="shared" si="346"/>
        <v>0.14476938058587741</v>
      </c>
      <c r="AP476" s="2">
        <f t="shared" si="347"/>
        <v>5.8741521705307373E-2</v>
      </c>
      <c r="AQ476" s="2">
        <f t="shared" si="348"/>
        <v>4.5720858664291833E-2</v>
      </c>
      <c r="AR476" s="2">
        <f t="shared" si="349"/>
        <v>1.1236965787062736E-2</v>
      </c>
      <c r="AS476" s="2">
        <f t="array" ref="AS476">_xlfn.STDEV.S(IF(E$17:E$1040=E476,$C$17:$C$1040,""))</f>
        <v>1.2758628112718129E-2</v>
      </c>
      <c r="AT476" s="2">
        <f t="array" ref="AT476">_xlfn.STDEV.S(IF(F$17:F$1040=F476,$C$17:$C$1040,""))</f>
        <v>1.4290354294774564E-2</v>
      </c>
      <c r="AU476" s="2">
        <f t="array" ref="AU476">_xlfn.STDEV.S(IF(G$17:G$1040=G476,$C$17:$C$1040,""))</f>
        <v>1.8846293360579199E-2</v>
      </c>
      <c r="AV476" s="2">
        <f t="array" ref="AV476">_xlfn.STDEV.S(IF(H$17:H$1040=H476,$C$17:$C$1040,""))</f>
        <v>2.4386029584678112E-2</v>
      </c>
      <c r="AW476" s="2">
        <f t="array" ref="AW476">_xlfn.STDEV.S(IF(I$17:I$1040=I476,$C$17:$C$1040,""))</f>
        <v>2.2095669871112281E-2</v>
      </c>
      <c r="AX476" s="2">
        <f t="array" ref="AX476">_xlfn.STDEV.S(IF(J$17:J$1040=J476,$C$17:$C$1040,""))</f>
        <v>2.1856895350718882E-2</v>
      </c>
      <c r="AY476" s="2">
        <f t="array" ref="AY476">_xlfn.STDEV.S(IF(K$17:K$1040=K476,$C$17:$C$1040,""))</f>
        <v>1.7911962061295184E-2</v>
      </c>
      <c r="AZ476" s="2">
        <f t="array" ref="AZ476">_xlfn.STDEV.S(IF(L$17:L$1040=L476,$C$17:$C$1040,""))</f>
        <v>8.7586055701768199E-3</v>
      </c>
      <c r="BA476" s="5">
        <f t="shared" si="350"/>
        <v>31.202108285058262</v>
      </c>
      <c r="BB476" s="5">
        <f t="shared" si="351"/>
        <v>25.993394966855718</v>
      </c>
      <c r="BC476" s="5">
        <f t="shared" si="352"/>
        <v>17.04902114831259</v>
      </c>
      <c r="BD476" s="5">
        <f t="shared" si="353"/>
        <v>9.1853281838445842</v>
      </c>
      <c r="BE476" s="5">
        <f t="shared" si="354"/>
        <v>6.5519344482580202</v>
      </c>
      <c r="BF476" s="5">
        <f t="shared" si="355"/>
        <v>2.6875510342494886</v>
      </c>
      <c r="BG476" s="5">
        <f t="shared" si="356"/>
        <v>2.5525321295251691</v>
      </c>
      <c r="BH476" s="5">
        <f t="shared" si="357"/>
        <v>1.2829628754290259</v>
      </c>
    </row>
    <row r="477" spans="1:60" x14ac:dyDescent="0.25">
      <c r="A477" t="s">
        <v>484</v>
      </c>
      <c r="B477">
        <v>117.98</v>
      </c>
      <c r="C477" s="2">
        <f t="shared" si="325"/>
        <v>-3.4059276240379854E-2</v>
      </c>
      <c r="D477" s="8">
        <f t="shared" si="358"/>
        <v>460</v>
      </c>
      <c r="E477" s="8">
        <f t="shared" si="323"/>
        <v>0</v>
      </c>
      <c r="F477" s="8">
        <f t="shared" si="324"/>
        <v>1</v>
      </c>
      <c r="G477" s="8">
        <f t="shared" si="324"/>
        <v>3</v>
      </c>
      <c r="H477" s="8">
        <f t="shared" si="324"/>
        <v>7</v>
      </c>
      <c r="I477" s="8">
        <f t="shared" si="324"/>
        <v>14</v>
      </c>
      <c r="J477" s="8">
        <f t="shared" si="324"/>
        <v>28</v>
      </c>
      <c r="K477" s="8">
        <f t="shared" si="324"/>
        <v>57</v>
      </c>
      <c r="L477" s="8">
        <f t="shared" si="324"/>
        <v>115</v>
      </c>
      <c r="M477" s="2">
        <f t="shared" si="326"/>
        <v>-1.0446901285107854E-3</v>
      </c>
      <c r="N477" s="2">
        <f t="shared" si="327"/>
        <v>-1.5670680214802213E-3</v>
      </c>
      <c r="O477" s="2">
        <f t="shared" si="328"/>
        <v>-2.5537329953500389E-3</v>
      </c>
      <c r="P477" s="2">
        <f t="shared" si="329"/>
        <v>-3.6993053764346612E-3</v>
      </c>
      <c r="Q477" s="2">
        <f t="shared" si="330"/>
        <v>-7.1892401104879378E-3</v>
      </c>
      <c r="R477" s="2">
        <f t="shared" si="331"/>
        <v>-2.6849174379930466E-3</v>
      </c>
      <c r="S477" s="2">
        <f t="shared" si="332"/>
        <v>-4.58169266181295E-3</v>
      </c>
      <c r="T477" s="2">
        <f t="shared" si="333"/>
        <v>-5.2087389038171783E-4</v>
      </c>
      <c r="U477" s="4">
        <f t="shared" si="334"/>
        <v>-3.3014586111869068E-2</v>
      </c>
      <c r="V477" s="4">
        <f t="shared" si="335"/>
        <v>-3.2492208218899636E-2</v>
      </c>
      <c r="W477" s="4">
        <f t="shared" si="336"/>
        <v>-3.1505543245029813E-2</v>
      </c>
      <c r="X477" s="4">
        <f t="shared" si="337"/>
        <v>-3.0359970863945193E-2</v>
      </c>
      <c r="Y477" s="4">
        <f t="shared" si="338"/>
        <v>-2.6870036129891917E-2</v>
      </c>
      <c r="Z477" s="4">
        <f t="shared" si="339"/>
        <v>-3.1374358802386808E-2</v>
      </c>
      <c r="AA477" s="4">
        <f t="shared" si="340"/>
        <v>-2.9477583578566904E-2</v>
      </c>
      <c r="AB477" s="4">
        <f t="shared" si="341"/>
        <v>-3.3538402349998137E-2</v>
      </c>
      <c r="AC477" s="4">
        <f t="shared" si="359"/>
        <v>0.10854188785102427</v>
      </c>
      <c r="AD477" s="4">
        <f t="shared" si="360"/>
        <v>8.1900615309585006E-2</v>
      </c>
      <c r="AE477" s="4">
        <f t="shared" si="361"/>
        <v>3.1580701642224651E-2</v>
      </c>
      <c r="AF477" s="4">
        <f t="shared" si="362"/>
        <v>-2.6843489793091133E-2</v>
      </c>
      <c r="AG477" s="4">
        <f t="shared" si="363"/>
        <v>1.8525661749601463E-2</v>
      </c>
      <c r="AH477" s="4">
        <f t="shared" si="364"/>
        <v>-4.0030532992832123E-2</v>
      </c>
      <c r="AI477" s="4">
        <f t="shared" si="365"/>
        <v>-4.5720858664291833E-2</v>
      </c>
      <c r="AJ477" s="4">
        <f t="shared" si="366"/>
        <v>-3.3538402349998137E-2</v>
      </c>
      <c r="AK477" s="2">
        <f t="shared" si="342"/>
        <v>0.39809609594181961</v>
      </c>
      <c r="AL477" s="2">
        <f t="shared" si="343"/>
        <v>0.37145482340037816</v>
      </c>
      <c r="AM477" s="2">
        <f t="shared" si="344"/>
        <v>0.32131085407181792</v>
      </c>
      <c r="AN477" s="2">
        <f t="shared" si="345"/>
        <v>0.22399368483621168</v>
      </c>
      <c r="AO477" s="2">
        <f t="shared" si="346"/>
        <v>0.14476938058587741</v>
      </c>
      <c r="AP477" s="2">
        <f t="shared" si="347"/>
        <v>5.8741521705307373E-2</v>
      </c>
      <c r="AQ477" s="2">
        <f t="shared" si="348"/>
        <v>4.5720858664291833E-2</v>
      </c>
      <c r="AR477" s="2">
        <f t="shared" si="349"/>
        <v>3.3538402349998137E-2</v>
      </c>
      <c r="AS477" s="2">
        <f t="array" ref="AS477">_xlfn.STDEV.S(IF(E$17:E$1040=E477,$C$17:$C$1040,""))</f>
        <v>1.2758628112718129E-2</v>
      </c>
      <c r="AT477" s="2">
        <f t="array" ref="AT477">_xlfn.STDEV.S(IF(F$17:F$1040=F477,$C$17:$C$1040,""))</f>
        <v>1.4290354294774564E-2</v>
      </c>
      <c r="AU477" s="2">
        <f t="array" ref="AU477">_xlfn.STDEV.S(IF(G$17:G$1040=G477,$C$17:$C$1040,""))</f>
        <v>1.8846293360579199E-2</v>
      </c>
      <c r="AV477" s="2">
        <f t="array" ref="AV477">_xlfn.STDEV.S(IF(H$17:H$1040=H477,$C$17:$C$1040,""))</f>
        <v>2.4386029584678112E-2</v>
      </c>
      <c r="AW477" s="2">
        <f t="array" ref="AW477">_xlfn.STDEV.S(IF(I$17:I$1040=I477,$C$17:$C$1040,""))</f>
        <v>2.2095669871112281E-2</v>
      </c>
      <c r="AX477" s="2">
        <f t="array" ref="AX477">_xlfn.STDEV.S(IF(J$17:J$1040=J477,$C$17:$C$1040,""))</f>
        <v>2.1856895350718882E-2</v>
      </c>
      <c r="AY477" s="2">
        <f t="array" ref="AY477">_xlfn.STDEV.S(IF(K$17:K$1040=K477,$C$17:$C$1040,""))</f>
        <v>1.7911962061295184E-2</v>
      </c>
      <c r="AZ477" s="2">
        <f t="array" ref="AZ477">_xlfn.STDEV.S(IF(L$17:L$1040=L477,$C$17:$C$1040,""))</f>
        <v>2.505864579235334E-2</v>
      </c>
      <c r="BA477" s="5">
        <f t="shared" si="350"/>
        <v>31.202108285058262</v>
      </c>
      <c r="BB477" s="5">
        <f t="shared" si="351"/>
        <v>25.993394966855718</v>
      </c>
      <c r="BC477" s="5">
        <f t="shared" si="352"/>
        <v>17.04902114831259</v>
      </c>
      <c r="BD477" s="5">
        <f t="shared" si="353"/>
        <v>9.1853281838445842</v>
      </c>
      <c r="BE477" s="5">
        <f t="shared" si="354"/>
        <v>6.5519344482580202</v>
      </c>
      <c r="BF477" s="5">
        <f t="shared" si="355"/>
        <v>2.6875510342494886</v>
      </c>
      <c r="BG477" s="5">
        <f t="shared" si="356"/>
        <v>2.5525321295251691</v>
      </c>
      <c r="BH477" s="5">
        <f t="shared" si="357"/>
        <v>1.3383964412088223</v>
      </c>
    </row>
    <row r="478" spans="1:60" x14ac:dyDescent="0.25">
      <c r="A478" t="s">
        <v>485</v>
      </c>
      <c r="B478">
        <v>119.02</v>
      </c>
      <c r="C478" s="2">
        <f t="shared" si="325"/>
        <v>8.8150533988811119E-3</v>
      </c>
      <c r="D478" s="8">
        <f t="shared" si="358"/>
        <v>461</v>
      </c>
      <c r="E478" s="8">
        <f t="shared" si="323"/>
        <v>0</v>
      </c>
      <c r="F478" s="8">
        <f t="shared" si="324"/>
        <v>1</v>
      </c>
      <c r="G478" s="8">
        <f t="shared" si="324"/>
        <v>3</v>
      </c>
      <c r="H478" s="8">
        <f t="shared" si="324"/>
        <v>7</v>
      </c>
      <c r="I478" s="8">
        <f t="shared" si="324"/>
        <v>14</v>
      </c>
      <c r="J478" s="8">
        <f t="shared" si="324"/>
        <v>28</v>
      </c>
      <c r="K478" s="8">
        <f t="shared" si="324"/>
        <v>57</v>
      </c>
      <c r="L478" s="8">
        <f t="shared" si="324"/>
        <v>115</v>
      </c>
      <c r="M478" s="2">
        <f t="shared" si="326"/>
        <v>-1.0446901285107854E-3</v>
      </c>
      <c r="N478" s="2">
        <f t="shared" si="327"/>
        <v>-1.5670680214802213E-3</v>
      </c>
      <c r="O478" s="2">
        <f t="shared" si="328"/>
        <v>-2.5537329953500389E-3</v>
      </c>
      <c r="P478" s="2">
        <f t="shared" si="329"/>
        <v>-3.6993053764346612E-3</v>
      </c>
      <c r="Q478" s="2">
        <f t="shared" si="330"/>
        <v>-7.1892401104879378E-3</v>
      </c>
      <c r="R478" s="2">
        <f t="shared" si="331"/>
        <v>-2.6849174379930466E-3</v>
      </c>
      <c r="S478" s="2">
        <f t="shared" si="332"/>
        <v>-4.58169266181295E-3</v>
      </c>
      <c r="T478" s="2">
        <f t="shared" si="333"/>
        <v>-5.2087389038171783E-4</v>
      </c>
      <c r="U478" s="4">
        <f t="shared" si="334"/>
        <v>9.8597435273918982E-3</v>
      </c>
      <c r="V478" s="4">
        <f t="shared" si="335"/>
        <v>1.0382121420361334E-2</v>
      </c>
      <c r="W478" s="4">
        <f t="shared" si="336"/>
        <v>1.136878639423115E-2</v>
      </c>
      <c r="X478" s="4">
        <f t="shared" si="337"/>
        <v>1.2514358775315773E-2</v>
      </c>
      <c r="Y478" s="4">
        <f t="shared" si="338"/>
        <v>1.600429350936905E-2</v>
      </c>
      <c r="Z478" s="4">
        <f t="shared" si="339"/>
        <v>1.1499970836874158E-2</v>
      </c>
      <c r="AA478" s="4">
        <f t="shared" si="340"/>
        <v>1.3396746060694062E-2</v>
      </c>
      <c r="AB478" s="4">
        <f t="shared" si="341"/>
        <v>9.3359272892628298E-3</v>
      </c>
      <c r="AC478" s="4">
        <f t="shared" si="359"/>
        <v>0.11840163137841617</v>
      </c>
      <c r="AD478" s="4">
        <f t="shared" si="360"/>
        <v>9.2282736729946344E-2</v>
      </c>
      <c r="AE478" s="4">
        <f t="shared" si="361"/>
        <v>4.2949488036455805E-2</v>
      </c>
      <c r="AF478" s="4">
        <f t="shared" si="362"/>
        <v>-1.4329131017775359E-2</v>
      </c>
      <c r="AG478" s="4">
        <f t="shared" si="363"/>
        <v>3.4529955258970513E-2</v>
      </c>
      <c r="AH478" s="4">
        <f t="shared" si="364"/>
        <v>-2.8530562155957964E-2</v>
      </c>
      <c r="AI478" s="4">
        <f t="shared" si="365"/>
        <v>-3.2324112603597771E-2</v>
      </c>
      <c r="AJ478" s="4">
        <f t="shared" si="366"/>
        <v>-2.4202475060735307E-2</v>
      </c>
      <c r="AK478" s="2">
        <f t="shared" si="342"/>
        <v>0.39809609594181961</v>
      </c>
      <c r="AL478" s="2">
        <f t="shared" si="343"/>
        <v>0.37145482340037816</v>
      </c>
      <c r="AM478" s="2">
        <f t="shared" si="344"/>
        <v>0.32131085407181792</v>
      </c>
      <c r="AN478" s="2">
        <f t="shared" si="345"/>
        <v>0.22399368483621168</v>
      </c>
      <c r="AO478" s="2">
        <f t="shared" si="346"/>
        <v>0.14476938058587741</v>
      </c>
      <c r="AP478" s="2">
        <f t="shared" si="347"/>
        <v>5.8741521705307373E-2</v>
      </c>
      <c r="AQ478" s="2">
        <f t="shared" si="348"/>
        <v>4.5720858664291833E-2</v>
      </c>
      <c r="AR478" s="2">
        <f t="shared" si="349"/>
        <v>3.3538402349998137E-2</v>
      </c>
      <c r="AS478" s="2">
        <f t="array" ref="AS478">_xlfn.STDEV.S(IF(E$17:E$1040=E478,$C$17:$C$1040,""))</f>
        <v>1.2758628112718129E-2</v>
      </c>
      <c r="AT478" s="2">
        <f t="array" ref="AT478">_xlfn.STDEV.S(IF(F$17:F$1040=F478,$C$17:$C$1040,""))</f>
        <v>1.4290354294774564E-2</v>
      </c>
      <c r="AU478" s="2">
        <f t="array" ref="AU478">_xlfn.STDEV.S(IF(G$17:G$1040=G478,$C$17:$C$1040,""))</f>
        <v>1.8846293360579199E-2</v>
      </c>
      <c r="AV478" s="2">
        <f t="array" ref="AV478">_xlfn.STDEV.S(IF(H$17:H$1040=H478,$C$17:$C$1040,""))</f>
        <v>2.4386029584678112E-2</v>
      </c>
      <c r="AW478" s="2">
        <f t="array" ref="AW478">_xlfn.STDEV.S(IF(I$17:I$1040=I478,$C$17:$C$1040,""))</f>
        <v>2.2095669871112281E-2</v>
      </c>
      <c r="AX478" s="2">
        <f t="array" ref="AX478">_xlfn.STDEV.S(IF(J$17:J$1040=J478,$C$17:$C$1040,""))</f>
        <v>2.1856895350718882E-2</v>
      </c>
      <c r="AY478" s="2">
        <f t="array" ref="AY478">_xlfn.STDEV.S(IF(K$17:K$1040=K478,$C$17:$C$1040,""))</f>
        <v>1.7911962061295184E-2</v>
      </c>
      <c r="AZ478" s="2">
        <f t="array" ref="AZ478">_xlfn.STDEV.S(IF(L$17:L$1040=L478,$C$17:$C$1040,""))</f>
        <v>2.505864579235334E-2</v>
      </c>
      <c r="BA478" s="5">
        <f t="shared" si="350"/>
        <v>31.202108285058262</v>
      </c>
      <c r="BB478" s="5">
        <f t="shared" si="351"/>
        <v>25.993394966855718</v>
      </c>
      <c r="BC478" s="5">
        <f t="shared" si="352"/>
        <v>17.04902114831259</v>
      </c>
      <c r="BD478" s="5">
        <f t="shared" si="353"/>
        <v>9.1853281838445842</v>
      </c>
      <c r="BE478" s="5">
        <f t="shared" si="354"/>
        <v>6.5519344482580202</v>
      </c>
      <c r="BF478" s="5">
        <f t="shared" si="355"/>
        <v>2.6875510342494886</v>
      </c>
      <c r="BG478" s="5">
        <f t="shared" si="356"/>
        <v>2.5525321295251691</v>
      </c>
      <c r="BH478" s="5">
        <f t="shared" si="357"/>
        <v>1.3383964412088223</v>
      </c>
    </row>
    <row r="479" spans="1:60" x14ac:dyDescent="0.25">
      <c r="A479" t="s">
        <v>486</v>
      </c>
      <c r="B479">
        <v>118.76</v>
      </c>
      <c r="C479" s="2">
        <f t="shared" si="325"/>
        <v>-2.1845068055788008E-3</v>
      </c>
      <c r="D479" s="8">
        <f t="shared" si="358"/>
        <v>462</v>
      </c>
      <c r="E479" s="8">
        <f t="shared" si="323"/>
        <v>0</v>
      </c>
      <c r="F479" s="8">
        <f t="shared" si="324"/>
        <v>1</v>
      </c>
      <c r="G479" s="8">
        <f t="shared" si="324"/>
        <v>3</v>
      </c>
      <c r="H479" s="8">
        <f t="shared" si="324"/>
        <v>7</v>
      </c>
      <c r="I479" s="8">
        <f t="shared" si="324"/>
        <v>14</v>
      </c>
      <c r="J479" s="8">
        <f t="shared" si="324"/>
        <v>28</v>
      </c>
      <c r="K479" s="8">
        <f t="shared" si="324"/>
        <v>57</v>
      </c>
      <c r="L479" s="8">
        <f t="shared" si="324"/>
        <v>115</v>
      </c>
      <c r="M479" s="2">
        <f t="shared" si="326"/>
        <v>-1.0446901285107854E-3</v>
      </c>
      <c r="N479" s="2">
        <f t="shared" si="327"/>
        <v>-1.5670680214802213E-3</v>
      </c>
      <c r="O479" s="2">
        <f t="shared" si="328"/>
        <v>-2.5537329953500389E-3</v>
      </c>
      <c r="P479" s="2">
        <f t="shared" si="329"/>
        <v>-3.6993053764346612E-3</v>
      </c>
      <c r="Q479" s="2">
        <f t="shared" si="330"/>
        <v>-7.1892401104879378E-3</v>
      </c>
      <c r="R479" s="2">
        <f t="shared" si="331"/>
        <v>-2.6849174379930466E-3</v>
      </c>
      <c r="S479" s="2">
        <f t="shared" si="332"/>
        <v>-4.58169266181295E-3</v>
      </c>
      <c r="T479" s="2">
        <f t="shared" si="333"/>
        <v>-5.2087389038171783E-4</v>
      </c>
      <c r="U479" s="4">
        <f t="shared" si="334"/>
        <v>-1.1398166770680155E-3</v>
      </c>
      <c r="V479" s="4">
        <f t="shared" si="335"/>
        <v>-6.1743878409857957E-4</v>
      </c>
      <c r="W479" s="4">
        <f t="shared" si="336"/>
        <v>3.6922618977123806E-4</v>
      </c>
      <c r="X479" s="4">
        <f t="shared" si="337"/>
        <v>1.5147985708558603E-3</v>
      </c>
      <c r="Y479" s="4">
        <f t="shared" si="338"/>
        <v>5.0047333049091369E-3</v>
      </c>
      <c r="Z479" s="4">
        <f t="shared" si="339"/>
        <v>5.0041063241424572E-4</v>
      </c>
      <c r="AA479" s="4">
        <f t="shared" si="340"/>
        <v>2.3971858562341491E-3</v>
      </c>
      <c r="AB479" s="4">
        <f t="shared" si="341"/>
        <v>-1.663632915197083E-3</v>
      </c>
      <c r="AC479" s="4">
        <f t="shared" si="359"/>
        <v>0.11726181470134815</v>
      </c>
      <c r="AD479" s="4">
        <f t="shared" si="360"/>
        <v>9.1665297945847768E-2</v>
      </c>
      <c r="AE479" s="4">
        <f t="shared" si="361"/>
        <v>4.3318714226227045E-2</v>
      </c>
      <c r="AF479" s="4">
        <f t="shared" si="362"/>
        <v>-1.2814332446919499E-2</v>
      </c>
      <c r="AG479" s="4">
        <f t="shared" si="363"/>
        <v>3.953468856387965E-2</v>
      </c>
      <c r="AH479" s="4">
        <f t="shared" si="364"/>
        <v>-2.8030151523543718E-2</v>
      </c>
      <c r="AI479" s="4">
        <f t="shared" si="365"/>
        <v>-2.9926926747363622E-2</v>
      </c>
      <c r="AJ479" s="4">
        <f t="shared" si="366"/>
        <v>-2.586610797593239E-2</v>
      </c>
      <c r="AK479" s="2">
        <f t="shared" si="342"/>
        <v>0.39809609594181961</v>
      </c>
      <c r="AL479" s="2">
        <f t="shared" si="343"/>
        <v>0.37145482340037816</v>
      </c>
      <c r="AM479" s="2">
        <f t="shared" si="344"/>
        <v>0.32131085407181792</v>
      </c>
      <c r="AN479" s="2">
        <f t="shared" si="345"/>
        <v>0.22399368483621168</v>
      </c>
      <c r="AO479" s="2">
        <f t="shared" si="346"/>
        <v>0.14476938058587741</v>
      </c>
      <c r="AP479" s="2">
        <f t="shared" si="347"/>
        <v>5.8741521705307373E-2</v>
      </c>
      <c r="AQ479" s="2">
        <f t="shared" si="348"/>
        <v>4.5720858664291833E-2</v>
      </c>
      <c r="AR479" s="2">
        <f t="shared" si="349"/>
        <v>3.3538402349998137E-2</v>
      </c>
      <c r="AS479" s="2">
        <f t="array" ref="AS479">_xlfn.STDEV.S(IF(E$17:E$1040=E479,$C$17:$C$1040,""))</f>
        <v>1.2758628112718129E-2</v>
      </c>
      <c r="AT479" s="2">
        <f t="array" ref="AT479">_xlfn.STDEV.S(IF(F$17:F$1040=F479,$C$17:$C$1040,""))</f>
        <v>1.4290354294774564E-2</v>
      </c>
      <c r="AU479" s="2">
        <f t="array" ref="AU479">_xlfn.STDEV.S(IF(G$17:G$1040=G479,$C$17:$C$1040,""))</f>
        <v>1.8846293360579199E-2</v>
      </c>
      <c r="AV479" s="2">
        <f t="array" ref="AV479">_xlfn.STDEV.S(IF(H$17:H$1040=H479,$C$17:$C$1040,""))</f>
        <v>2.4386029584678112E-2</v>
      </c>
      <c r="AW479" s="2">
        <f t="array" ref="AW479">_xlfn.STDEV.S(IF(I$17:I$1040=I479,$C$17:$C$1040,""))</f>
        <v>2.2095669871112281E-2</v>
      </c>
      <c r="AX479" s="2">
        <f t="array" ref="AX479">_xlfn.STDEV.S(IF(J$17:J$1040=J479,$C$17:$C$1040,""))</f>
        <v>2.1856895350718882E-2</v>
      </c>
      <c r="AY479" s="2">
        <f t="array" ref="AY479">_xlfn.STDEV.S(IF(K$17:K$1040=K479,$C$17:$C$1040,""))</f>
        <v>1.7911962061295184E-2</v>
      </c>
      <c r="AZ479" s="2">
        <f t="array" ref="AZ479">_xlfn.STDEV.S(IF(L$17:L$1040=L479,$C$17:$C$1040,""))</f>
        <v>2.505864579235334E-2</v>
      </c>
      <c r="BA479" s="5">
        <f t="shared" si="350"/>
        <v>31.202108285058262</v>
      </c>
      <c r="BB479" s="5">
        <f t="shared" si="351"/>
        <v>25.993394966855718</v>
      </c>
      <c r="BC479" s="5">
        <f t="shared" si="352"/>
        <v>17.04902114831259</v>
      </c>
      <c r="BD479" s="5">
        <f t="shared" si="353"/>
        <v>9.1853281838445842</v>
      </c>
      <c r="BE479" s="5">
        <f t="shared" si="354"/>
        <v>6.5519344482580202</v>
      </c>
      <c r="BF479" s="5">
        <f t="shared" si="355"/>
        <v>2.6875510342494886</v>
      </c>
      <c r="BG479" s="5">
        <f t="shared" si="356"/>
        <v>2.5525321295251691</v>
      </c>
      <c r="BH479" s="5">
        <f t="shared" si="357"/>
        <v>1.3383964412088223</v>
      </c>
    </row>
    <row r="480" spans="1:60" x14ac:dyDescent="0.25">
      <c r="A480" t="s">
        <v>487</v>
      </c>
      <c r="B480">
        <v>121.77</v>
      </c>
      <c r="C480" s="2">
        <f t="shared" si="325"/>
        <v>2.5345234085550672E-2</v>
      </c>
      <c r="D480" s="8">
        <f t="shared" si="358"/>
        <v>463</v>
      </c>
      <c r="E480" s="8">
        <f t="shared" si="323"/>
        <v>0</v>
      </c>
      <c r="F480" s="8">
        <f t="shared" si="324"/>
        <v>1</v>
      </c>
      <c r="G480" s="8">
        <f t="shared" si="324"/>
        <v>3</v>
      </c>
      <c r="H480" s="8">
        <f t="shared" si="324"/>
        <v>7</v>
      </c>
      <c r="I480" s="8">
        <f t="shared" si="324"/>
        <v>14</v>
      </c>
      <c r="J480" s="8">
        <f t="shared" si="324"/>
        <v>28</v>
      </c>
      <c r="K480" s="8">
        <f t="shared" si="324"/>
        <v>57</v>
      </c>
      <c r="L480" s="8">
        <f t="shared" si="324"/>
        <v>115</v>
      </c>
      <c r="M480" s="2">
        <f t="shared" si="326"/>
        <v>-1.0446901285107854E-3</v>
      </c>
      <c r="N480" s="2">
        <f t="shared" si="327"/>
        <v>-1.5670680214802213E-3</v>
      </c>
      <c r="O480" s="2">
        <f t="shared" si="328"/>
        <v>-2.5537329953500389E-3</v>
      </c>
      <c r="P480" s="2">
        <f t="shared" si="329"/>
        <v>-3.6993053764346612E-3</v>
      </c>
      <c r="Q480" s="2">
        <f t="shared" si="330"/>
        <v>-7.1892401104879378E-3</v>
      </c>
      <c r="R480" s="2">
        <f t="shared" si="331"/>
        <v>-2.6849174379930466E-3</v>
      </c>
      <c r="S480" s="2">
        <f t="shared" si="332"/>
        <v>-4.58169266181295E-3</v>
      </c>
      <c r="T480" s="2">
        <f t="shared" si="333"/>
        <v>-5.2087389038171783E-4</v>
      </c>
      <c r="U480" s="4">
        <f t="shared" si="334"/>
        <v>2.6389924214061458E-2</v>
      </c>
      <c r="V480" s="4">
        <f t="shared" si="335"/>
        <v>2.6912302107030894E-2</v>
      </c>
      <c r="W480" s="4">
        <f t="shared" si="336"/>
        <v>2.789896708090071E-2</v>
      </c>
      <c r="X480" s="4">
        <f t="shared" si="337"/>
        <v>2.9044539461985333E-2</v>
      </c>
      <c r="Y480" s="4">
        <f t="shared" si="338"/>
        <v>3.253447419603861E-2</v>
      </c>
      <c r="Z480" s="4">
        <f t="shared" si="339"/>
        <v>2.8030151523543718E-2</v>
      </c>
      <c r="AA480" s="4">
        <f t="shared" si="340"/>
        <v>2.9926926747363622E-2</v>
      </c>
      <c r="AB480" s="4">
        <f t="shared" si="341"/>
        <v>2.586610797593239E-2</v>
      </c>
      <c r="AC480" s="4">
        <f t="shared" si="359"/>
        <v>0.14365173891540961</v>
      </c>
      <c r="AD480" s="4">
        <f t="shared" si="360"/>
        <v>0.11857760005287867</v>
      </c>
      <c r="AE480" s="4">
        <f t="shared" si="361"/>
        <v>7.1217681307127759E-2</v>
      </c>
      <c r="AF480" s="4">
        <f t="shared" si="362"/>
        <v>1.6230207015065834E-2</v>
      </c>
      <c r="AG480" s="4">
        <f t="shared" si="363"/>
        <v>7.2069162759918259E-2</v>
      </c>
      <c r="AH480" s="4">
        <f t="shared" si="364"/>
        <v>0</v>
      </c>
      <c r="AI480" s="4">
        <f t="shared" si="365"/>
        <v>0</v>
      </c>
      <c r="AJ480" s="4">
        <f t="shared" si="366"/>
        <v>0</v>
      </c>
      <c r="AK480" s="2">
        <f t="shared" si="342"/>
        <v>0.39809609594181961</v>
      </c>
      <c r="AL480" s="2">
        <f t="shared" si="343"/>
        <v>0.37145482340037816</v>
      </c>
      <c r="AM480" s="2">
        <f t="shared" si="344"/>
        <v>0.32131085407181792</v>
      </c>
      <c r="AN480" s="2">
        <f t="shared" si="345"/>
        <v>0.22399368483621168</v>
      </c>
      <c r="AO480" s="2">
        <f t="shared" si="346"/>
        <v>0.14476938058587741</v>
      </c>
      <c r="AP480" s="2">
        <f t="shared" si="347"/>
        <v>5.8741521705307373E-2</v>
      </c>
      <c r="AQ480" s="2">
        <f t="shared" si="348"/>
        <v>4.5720858664291833E-2</v>
      </c>
      <c r="AR480" s="2">
        <f t="shared" si="349"/>
        <v>3.3538402349998137E-2</v>
      </c>
      <c r="AS480" s="2">
        <f t="array" ref="AS480">_xlfn.STDEV.S(IF(E$17:E$1040=E480,$C$17:$C$1040,""))</f>
        <v>1.2758628112718129E-2</v>
      </c>
      <c r="AT480" s="2">
        <f t="array" ref="AT480">_xlfn.STDEV.S(IF(F$17:F$1040=F480,$C$17:$C$1040,""))</f>
        <v>1.4290354294774564E-2</v>
      </c>
      <c r="AU480" s="2">
        <f t="array" ref="AU480">_xlfn.STDEV.S(IF(G$17:G$1040=G480,$C$17:$C$1040,""))</f>
        <v>1.8846293360579199E-2</v>
      </c>
      <c r="AV480" s="2">
        <f t="array" ref="AV480">_xlfn.STDEV.S(IF(H$17:H$1040=H480,$C$17:$C$1040,""))</f>
        <v>2.4386029584678112E-2</v>
      </c>
      <c r="AW480" s="2">
        <f t="array" ref="AW480">_xlfn.STDEV.S(IF(I$17:I$1040=I480,$C$17:$C$1040,""))</f>
        <v>2.2095669871112281E-2</v>
      </c>
      <c r="AX480" s="2">
        <f t="array" ref="AX480">_xlfn.STDEV.S(IF(J$17:J$1040=J480,$C$17:$C$1040,""))</f>
        <v>2.1856895350718882E-2</v>
      </c>
      <c r="AY480" s="2">
        <f t="array" ref="AY480">_xlfn.STDEV.S(IF(K$17:K$1040=K480,$C$17:$C$1040,""))</f>
        <v>1.7911962061295184E-2</v>
      </c>
      <c r="AZ480" s="2">
        <f t="array" ref="AZ480">_xlfn.STDEV.S(IF(L$17:L$1040=L480,$C$17:$C$1040,""))</f>
        <v>2.505864579235334E-2</v>
      </c>
      <c r="BA480" s="5">
        <f t="shared" si="350"/>
        <v>31.202108285058262</v>
      </c>
      <c r="BB480" s="5">
        <f t="shared" si="351"/>
        <v>25.993394966855718</v>
      </c>
      <c r="BC480" s="5">
        <f t="shared" si="352"/>
        <v>17.04902114831259</v>
      </c>
      <c r="BD480" s="5">
        <f t="shared" si="353"/>
        <v>9.1853281838445842</v>
      </c>
      <c r="BE480" s="5">
        <f t="shared" si="354"/>
        <v>6.5519344482580202</v>
      </c>
      <c r="BF480" s="5">
        <f t="shared" si="355"/>
        <v>2.6875510342494886</v>
      </c>
      <c r="BG480" s="5">
        <f t="shared" si="356"/>
        <v>2.5525321295251691</v>
      </c>
      <c r="BH480" s="5">
        <f t="shared" si="357"/>
        <v>1.3383964412088223</v>
      </c>
    </row>
    <row r="481" spans="1:60" x14ac:dyDescent="0.25">
      <c r="A481" t="s">
        <v>488</v>
      </c>
      <c r="B481">
        <v>124.12</v>
      </c>
      <c r="C481" s="2">
        <f t="shared" si="325"/>
        <v>1.9298677835263289E-2</v>
      </c>
      <c r="D481" s="8">
        <f t="shared" si="358"/>
        <v>464</v>
      </c>
      <c r="E481" s="8">
        <f t="shared" si="323"/>
        <v>0</v>
      </c>
      <c r="F481" s="8">
        <f t="shared" si="324"/>
        <v>1</v>
      </c>
      <c r="G481" s="8">
        <f t="shared" si="324"/>
        <v>3</v>
      </c>
      <c r="H481" s="8">
        <f t="shared" si="324"/>
        <v>7</v>
      </c>
      <c r="I481" s="8">
        <f t="shared" si="324"/>
        <v>14</v>
      </c>
      <c r="J481" s="8">
        <f t="shared" si="324"/>
        <v>29</v>
      </c>
      <c r="K481" s="8">
        <f t="shared" si="324"/>
        <v>58</v>
      </c>
      <c r="L481" s="8">
        <f t="shared" si="324"/>
        <v>116</v>
      </c>
      <c r="M481" s="2">
        <f t="shared" si="326"/>
        <v>-1.0446901285107854E-3</v>
      </c>
      <c r="N481" s="2">
        <f t="shared" si="327"/>
        <v>-1.5670680214802213E-3</v>
      </c>
      <c r="O481" s="2">
        <f t="shared" si="328"/>
        <v>-2.5537329953500389E-3</v>
      </c>
      <c r="P481" s="2">
        <f t="shared" si="329"/>
        <v>-3.6993053764346612E-3</v>
      </c>
      <c r="Q481" s="2">
        <f t="shared" si="330"/>
        <v>-7.1892401104879378E-3</v>
      </c>
      <c r="R481" s="2">
        <f t="shared" si="331"/>
        <v>-1.1693562782982829E-2</v>
      </c>
      <c r="S481" s="2">
        <f t="shared" si="332"/>
        <v>-9.7583650398118116E-3</v>
      </c>
      <c r="T481" s="2">
        <f t="shared" si="333"/>
        <v>-2.9457347680886814E-3</v>
      </c>
      <c r="U481" s="4">
        <f t="shared" si="334"/>
        <v>2.0343367963774076E-2</v>
      </c>
      <c r="V481" s="4">
        <f t="shared" si="335"/>
        <v>2.0865745856743511E-2</v>
      </c>
      <c r="W481" s="4">
        <f t="shared" si="336"/>
        <v>2.1852410830613327E-2</v>
      </c>
      <c r="X481" s="4">
        <f t="shared" si="337"/>
        <v>2.299798321169795E-2</v>
      </c>
      <c r="Y481" s="4">
        <f t="shared" si="338"/>
        <v>2.6487917945751227E-2</v>
      </c>
      <c r="Z481" s="4">
        <f t="shared" si="339"/>
        <v>3.0992240618246118E-2</v>
      </c>
      <c r="AA481" s="4">
        <f t="shared" si="340"/>
        <v>2.9057042875075101E-2</v>
      </c>
      <c r="AB481" s="4">
        <f t="shared" si="341"/>
        <v>2.2244412603351971E-2</v>
      </c>
      <c r="AC481" s="4">
        <f t="shared" si="359"/>
        <v>0.16399510687918367</v>
      </c>
      <c r="AD481" s="4">
        <f t="shared" si="360"/>
        <v>0.13944334590962218</v>
      </c>
      <c r="AE481" s="4">
        <f t="shared" si="361"/>
        <v>9.3070092137741089E-2</v>
      </c>
      <c r="AF481" s="4">
        <f t="shared" si="362"/>
        <v>3.9228190226763784E-2</v>
      </c>
      <c r="AG481" s="4">
        <f t="shared" si="363"/>
        <v>9.8557080705669486E-2</v>
      </c>
      <c r="AH481" s="4">
        <f t="shared" si="364"/>
        <v>3.0992240618246118E-2</v>
      </c>
      <c r="AI481" s="4">
        <f t="shared" si="365"/>
        <v>2.9057042875075101E-2</v>
      </c>
      <c r="AJ481" s="4">
        <f t="shared" si="366"/>
        <v>2.2244412603351971E-2</v>
      </c>
      <c r="AK481" s="2">
        <f t="shared" si="342"/>
        <v>0.39809609594181961</v>
      </c>
      <c r="AL481" s="2">
        <f t="shared" si="343"/>
        <v>0.37145482340037816</v>
      </c>
      <c r="AM481" s="2">
        <f t="shared" si="344"/>
        <v>0.32131085407181792</v>
      </c>
      <c r="AN481" s="2">
        <f t="shared" si="345"/>
        <v>0.22399368483621168</v>
      </c>
      <c r="AO481" s="2">
        <f t="shared" si="346"/>
        <v>0.14476938058587741</v>
      </c>
      <c r="AP481" s="2">
        <f t="shared" si="347"/>
        <v>6.8305961390540418E-2</v>
      </c>
      <c r="AQ481" s="2">
        <f t="shared" si="348"/>
        <v>7.4476919299170552E-2</v>
      </c>
      <c r="AR481" s="2">
        <f t="shared" si="349"/>
        <v>2.5411027229003014E-2</v>
      </c>
      <c r="AS481" s="2">
        <f t="array" ref="AS481">_xlfn.STDEV.S(IF(E$17:E$1040=E481,$C$17:$C$1040,""))</f>
        <v>1.2758628112718129E-2</v>
      </c>
      <c r="AT481" s="2">
        <f t="array" ref="AT481">_xlfn.STDEV.S(IF(F$17:F$1040=F481,$C$17:$C$1040,""))</f>
        <v>1.4290354294774564E-2</v>
      </c>
      <c r="AU481" s="2">
        <f t="array" ref="AU481">_xlfn.STDEV.S(IF(G$17:G$1040=G481,$C$17:$C$1040,""))</f>
        <v>1.8846293360579199E-2</v>
      </c>
      <c r="AV481" s="2">
        <f t="array" ref="AV481">_xlfn.STDEV.S(IF(H$17:H$1040=H481,$C$17:$C$1040,""))</f>
        <v>2.4386029584678112E-2</v>
      </c>
      <c r="AW481" s="2">
        <f t="array" ref="AW481">_xlfn.STDEV.S(IF(I$17:I$1040=I481,$C$17:$C$1040,""))</f>
        <v>2.2095669871112281E-2</v>
      </c>
      <c r="AX481" s="2">
        <f t="array" ref="AX481">_xlfn.STDEV.S(IF(J$17:J$1040=J481,$C$17:$C$1040,""))</f>
        <v>2.2090229809352296E-2</v>
      </c>
      <c r="AY481" s="2">
        <f t="array" ref="AY481">_xlfn.STDEV.S(IF(K$17:K$1040=K481,$C$17:$C$1040,""))</f>
        <v>2.5927766822519904E-2</v>
      </c>
      <c r="AZ481" s="2">
        <f t="array" ref="AZ481">_xlfn.STDEV.S(IF(L$17:L$1040=L481,$C$17:$C$1040,""))</f>
        <v>1.9816824869586625E-2</v>
      </c>
      <c r="BA481" s="5">
        <f t="shared" si="350"/>
        <v>31.202108285058262</v>
      </c>
      <c r="BB481" s="5">
        <f t="shared" si="351"/>
        <v>25.993394966855718</v>
      </c>
      <c r="BC481" s="5">
        <f t="shared" si="352"/>
        <v>17.04902114831259</v>
      </c>
      <c r="BD481" s="5">
        <f t="shared" si="353"/>
        <v>9.1853281838445842</v>
      </c>
      <c r="BE481" s="5">
        <f t="shared" si="354"/>
        <v>6.5519344482580202</v>
      </c>
      <c r="BF481" s="5">
        <f t="shared" si="355"/>
        <v>3.0921344857001833</v>
      </c>
      <c r="BG481" s="5">
        <f t="shared" si="356"/>
        <v>2.8724772098182649</v>
      </c>
      <c r="BH481" s="5">
        <f t="shared" si="357"/>
        <v>1.2822955945885131</v>
      </c>
    </row>
    <row r="482" spans="1:60" x14ac:dyDescent="0.25">
      <c r="A482" t="s">
        <v>489</v>
      </c>
      <c r="B482">
        <v>123.45</v>
      </c>
      <c r="C482" s="2">
        <f t="shared" si="325"/>
        <v>-5.3980019336126173E-3</v>
      </c>
      <c r="D482" s="8">
        <f t="shared" si="358"/>
        <v>465</v>
      </c>
      <c r="E482" s="8">
        <f t="shared" si="323"/>
        <v>0</v>
      </c>
      <c r="F482" s="8">
        <f t="shared" si="324"/>
        <v>1</v>
      </c>
      <c r="G482" s="8">
        <f t="shared" si="324"/>
        <v>3</v>
      </c>
      <c r="H482" s="8">
        <f t="shared" si="324"/>
        <v>7</v>
      </c>
      <c r="I482" s="8">
        <f t="shared" si="324"/>
        <v>14</v>
      </c>
      <c r="J482" s="8">
        <f t="shared" si="324"/>
        <v>29</v>
      </c>
      <c r="K482" s="8">
        <f t="shared" si="324"/>
        <v>58</v>
      </c>
      <c r="L482" s="8">
        <f t="shared" si="324"/>
        <v>116</v>
      </c>
      <c r="M482" s="2">
        <f t="shared" si="326"/>
        <v>-1.0446901285107854E-3</v>
      </c>
      <c r="N482" s="2">
        <f t="shared" si="327"/>
        <v>-1.5670680214802213E-3</v>
      </c>
      <c r="O482" s="2">
        <f t="shared" si="328"/>
        <v>-2.5537329953500389E-3</v>
      </c>
      <c r="P482" s="2">
        <f t="shared" si="329"/>
        <v>-3.6993053764346612E-3</v>
      </c>
      <c r="Q482" s="2">
        <f t="shared" si="330"/>
        <v>-7.1892401104879378E-3</v>
      </c>
      <c r="R482" s="2">
        <f t="shared" si="331"/>
        <v>-1.1693562782982829E-2</v>
      </c>
      <c r="S482" s="2">
        <f t="shared" si="332"/>
        <v>-9.7583650398118116E-3</v>
      </c>
      <c r="T482" s="2">
        <f t="shared" si="333"/>
        <v>-2.9457347680886814E-3</v>
      </c>
      <c r="U482" s="4">
        <f t="shared" si="334"/>
        <v>-4.3533118051018319E-3</v>
      </c>
      <c r="V482" s="4">
        <f t="shared" si="335"/>
        <v>-3.830933912132396E-3</v>
      </c>
      <c r="W482" s="4">
        <f t="shared" si="336"/>
        <v>-2.8442689382625784E-3</v>
      </c>
      <c r="X482" s="4">
        <f t="shared" si="337"/>
        <v>-1.6986965571779561E-3</v>
      </c>
      <c r="Y482" s="4">
        <f t="shared" si="338"/>
        <v>1.7912381768753205E-3</v>
      </c>
      <c r="Z482" s="4">
        <f t="shared" si="339"/>
        <v>6.2955608493702117E-3</v>
      </c>
      <c r="AA482" s="4">
        <f t="shared" si="340"/>
        <v>4.3603631061991943E-3</v>
      </c>
      <c r="AB482" s="4">
        <f t="shared" si="341"/>
        <v>-2.4522671655239359E-3</v>
      </c>
      <c r="AC482" s="4">
        <f t="shared" si="359"/>
        <v>0.15964179507408183</v>
      </c>
      <c r="AD482" s="4">
        <f t="shared" si="360"/>
        <v>0.13561241199748977</v>
      </c>
      <c r="AE482" s="4">
        <f t="shared" si="361"/>
        <v>9.0225823199478514E-2</v>
      </c>
      <c r="AF482" s="4">
        <f t="shared" si="362"/>
        <v>3.7529493669585828E-2</v>
      </c>
      <c r="AG482" s="4">
        <f t="shared" si="363"/>
        <v>0.10034831888254481</v>
      </c>
      <c r="AH482" s="4">
        <f t="shared" si="364"/>
        <v>3.728780146761633E-2</v>
      </c>
      <c r="AI482" s="4">
        <f t="shared" si="365"/>
        <v>3.3417405981274295E-2</v>
      </c>
      <c r="AJ482" s="4">
        <f t="shared" si="366"/>
        <v>1.9792145437828035E-2</v>
      </c>
      <c r="AK482" s="2">
        <f t="shared" si="342"/>
        <v>0.39809609594181961</v>
      </c>
      <c r="AL482" s="2">
        <f t="shared" si="343"/>
        <v>0.37145482340037816</v>
      </c>
      <c r="AM482" s="2">
        <f t="shared" si="344"/>
        <v>0.32131085407181792</v>
      </c>
      <c r="AN482" s="2">
        <f t="shared" si="345"/>
        <v>0.22399368483621168</v>
      </c>
      <c r="AO482" s="2">
        <f t="shared" si="346"/>
        <v>0.14476938058587741</v>
      </c>
      <c r="AP482" s="2">
        <f t="shared" si="347"/>
        <v>6.8305961390540418E-2</v>
      </c>
      <c r="AQ482" s="2">
        <f t="shared" si="348"/>
        <v>7.4476919299170552E-2</v>
      </c>
      <c r="AR482" s="2">
        <f t="shared" si="349"/>
        <v>2.5411027229003014E-2</v>
      </c>
      <c r="AS482" s="2">
        <f t="array" ref="AS482">_xlfn.STDEV.S(IF(E$17:E$1040=E482,$C$17:$C$1040,""))</f>
        <v>1.2758628112718129E-2</v>
      </c>
      <c r="AT482" s="2">
        <f t="array" ref="AT482">_xlfn.STDEV.S(IF(F$17:F$1040=F482,$C$17:$C$1040,""))</f>
        <v>1.4290354294774564E-2</v>
      </c>
      <c r="AU482" s="2">
        <f t="array" ref="AU482">_xlfn.STDEV.S(IF(G$17:G$1040=G482,$C$17:$C$1040,""))</f>
        <v>1.8846293360579199E-2</v>
      </c>
      <c r="AV482" s="2">
        <f t="array" ref="AV482">_xlfn.STDEV.S(IF(H$17:H$1040=H482,$C$17:$C$1040,""))</f>
        <v>2.4386029584678112E-2</v>
      </c>
      <c r="AW482" s="2">
        <f t="array" ref="AW482">_xlfn.STDEV.S(IF(I$17:I$1040=I482,$C$17:$C$1040,""))</f>
        <v>2.2095669871112281E-2</v>
      </c>
      <c r="AX482" s="2">
        <f t="array" ref="AX482">_xlfn.STDEV.S(IF(J$17:J$1040=J482,$C$17:$C$1040,""))</f>
        <v>2.2090229809352296E-2</v>
      </c>
      <c r="AY482" s="2">
        <f t="array" ref="AY482">_xlfn.STDEV.S(IF(K$17:K$1040=K482,$C$17:$C$1040,""))</f>
        <v>2.5927766822519904E-2</v>
      </c>
      <c r="AZ482" s="2">
        <f t="array" ref="AZ482">_xlfn.STDEV.S(IF(L$17:L$1040=L482,$C$17:$C$1040,""))</f>
        <v>1.9816824869586625E-2</v>
      </c>
      <c r="BA482" s="5">
        <f t="shared" si="350"/>
        <v>31.202108285058262</v>
      </c>
      <c r="BB482" s="5">
        <f t="shared" si="351"/>
        <v>25.993394966855718</v>
      </c>
      <c r="BC482" s="5">
        <f t="shared" si="352"/>
        <v>17.04902114831259</v>
      </c>
      <c r="BD482" s="5">
        <f t="shared" si="353"/>
        <v>9.1853281838445842</v>
      </c>
      <c r="BE482" s="5">
        <f t="shared" si="354"/>
        <v>6.5519344482580202</v>
      </c>
      <c r="BF482" s="5">
        <f t="shared" si="355"/>
        <v>3.0921344857001833</v>
      </c>
      <c r="BG482" s="5">
        <f t="shared" si="356"/>
        <v>2.8724772098182649</v>
      </c>
      <c r="BH482" s="5">
        <f t="shared" si="357"/>
        <v>1.2822955945885131</v>
      </c>
    </row>
    <row r="483" spans="1:60" x14ac:dyDescent="0.25">
      <c r="A483" t="s">
        <v>490</v>
      </c>
      <c r="B483">
        <v>123.78</v>
      </c>
      <c r="C483" s="2">
        <f t="shared" si="325"/>
        <v>2.6731470230862975E-3</v>
      </c>
      <c r="D483" s="8">
        <f t="shared" si="358"/>
        <v>466</v>
      </c>
      <c r="E483" s="8">
        <f t="shared" si="323"/>
        <v>0</v>
      </c>
      <c r="F483" s="8">
        <f t="shared" si="324"/>
        <v>1</v>
      </c>
      <c r="G483" s="8">
        <f t="shared" si="324"/>
        <v>3</v>
      </c>
      <c r="H483" s="8">
        <f t="shared" si="324"/>
        <v>7</v>
      </c>
      <c r="I483" s="8">
        <f t="shared" si="324"/>
        <v>14</v>
      </c>
      <c r="J483" s="8">
        <f t="shared" si="324"/>
        <v>29</v>
      </c>
      <c r="K483" s="8">
        <f t="shared" si="324"/>
        <v>58</v>
      </c>
      <c r="L483" s="8">
        <f t="shared" si="324"/>
        <v>116</v>
      </c>
      <c r="M483" s="2">
        <f t="shared" si="326"/>
        <v>-1.0446901285107854E-3</v>
      </c>
      <c r="N483" s="2">
        <f t="shared" si="327"/>
        <v>-1.5670680214802213E-3</v>
      </c>
      <c r="O483" s="2">
        <f t="shared" si="328"/>
        <v>-2.5537329953500389E-3</v>
      </c>
      <c r="P483" s="2">
        <f t="shared" si="329"/>
        <v>-3.6993053764346612E-3</v>
      </c>
      <c r="Q483" s="2">
        <f t="shared" si="330"/>
        <v>-7.1892401104879378E-3</v>
      </c>
      <c r="R483" s="2">
        <f t="shared" si="331"/>
        <v>-1.1693562782982829E-2</v>
      </c>
      <c r="S483" s="2">
        <f t="shared" si="332"/>
        <v>-9.7583650398118116E-3</v>
      </c>
      <c r="T483" s="2">
        <f t="shared" si="333"/>
        <v>-2.9457347680886814E-3</v>
      </c>
      <c r="U483" s="4">
        <f t="shared" si="334"/>
        <v>3.7178371515970829E-3</v>
      </c>
      <c r="V483" s="4">
        <f t="shared" si="335"/>
        <v>4.2402150445665192E-3</v>
      </c>
      <c r="W483" s="4">
        <f t="shared" si="336"/>
        <v>5.2268800184363364E-3</v>
      </c>
      <c r="X483" s="4">
        <f t="shared" si="337"/>
        <v>6.3724523995209587E-3</v>
      </c>
      <c r="Y483" s="4">
        <f t="shared" si="338"/>
        <v>9.8623871335742352E-3</v>
      </c>
      <c r="Z483" s="4">
        <f t="shared" si="339"/>
        <v>1.4366709806069126E-2</v>
      </c>
      <c r="AA483" s="4">
        <f t="shared" si="340"/>
        <v>1.2431512062898109E-2</v>
      </c>
      <c r="AB483" s="4">
        <f t="shared" si="341"/>
        <v>5.6188817911749789E-3</v>
      </c>
      <c r="AC483" s="4">
        <f t="shared" si="359"/>
        <v>0.1633596322256789</v>
      </c>
      <c r="AD483" s="4">
        <f t="shared" si="360"/>
        <v>0.13985262704205628</v>
      </c>
      <c r="AE483" s="4">
        <f t="shared" si="361"/>
        <v>9.5452703217914853E-2</v>
      </c>
      <c r="AF483" s="4">
        <f t="shared" si="362"/>
        <v>4.3901946069106787E-2</v>
      </c>
      <c r="AG483" s="4">
        <f t="shared" si="363"/>
        <v>0.11021070601611904</v>
      </c>
      <c r="AH483" s="4">
        <f t="shared" si="364"/>
        <v>5.1654511273685456E-2</v>
      </c>
      <c r="AI483" s="4">
        <f t="shared" si="365"/>
        <v>4.5848918044172404E-2</v>
      </c>
      <c r="AJ483" s="4">
        <f t="shared" si="366"/>
        <v>2.5411027229003014E-2</v>
      </c>
      <c r="AK483" s="2">
        <f t="shared" si="342"/>
        <v>0.39809609594181961</v>
      </c>
      <c r="AL483" s="2">
        <f t="shared" si="343"/>
        <v>0.37145482340037816</v>
      </c>
      <c r="AM483" s="2">
        <f t="shared" si="344"/>
        <v>0.32131085407181792</v>
      </c>
      <c r="AN483" s="2">
        <f t="shared" si="345"/>
        <v>0.22399368483621168</v>
      </c>
      <c r="AO483" s="2">
        <f t="shared" si="346"/>
        <v>0.14476938058587741</v>
      </c>
      <c r="AP483" s="2">
        <f t="shared" si="347"/>
        <v>6.8305961390540418E-2</v>
      </c>
      <c r="AQ483" s="2">
        <f t="shared" si="348"/>
        <v>7.4476919299170552E-2</v>
      </c>
      <c r="AR483" s="2">
        <f t="shared" si="349"/>
        <v>2.5411027229003014E-2</v>
      </c>
      <c r="AS483" s="2">
        <f t="array" ref="AS483">_xlfn.STDEV.S(IF(E$17:E$1040=E483,$C$17:$C$1040,""))</f>
        <v>1.2758628112718129E-2</v>
      </c>
      <c r="AT483" s="2">
        <f t="array" ref="AT483">_xlfn.STDEV.S(IF(F$17:F$1040=F483,$C$17:$C$1040,""))</f>
        <v>1.4290354294774564E-2</v>
      </c>
      <c r="AU483" s="2">
        <f t="array" ref="AU483">_xlfn.STDEV.S(IF(G$17:G$1040=G483,$C$17:$C$1040,""))</f>
        <v>1.8846293360579199E-2</v>
      </c>
      <c r="AV483" s="2">
        <f t="array" ref="AV483">_xlfn.STDEV.S(IF(H$17:H$1040=H483,$C$17:$C$1040,""))</f>
        <v>2.4386029584678112E-2</v>
      </c>
      <c r="AW483" s="2">
        <f t="array" ref="AW483">_xlfn.STDEV.S(IF(I$17:I$1040=I483,$C$17:$C$1040,""))</f>
        <v>2.2095669871112281E-2</v>
      </c>
      <c r="AX483" s="2">
        <f t="array" ref="AX483">_xlfn.STDEV.S(IF(J$17:J$1040=J483,$C$17:$C$1040,""))</f>
        <v>2.2090229809352296E-2</v>
      </c>
      <c r="AY483" s="2">
        <f t="array" ref="AY483">_xlfn.STDEV.S(IF(K$17:K$1040=K483,$C$17:$C$1040,""))</f>
        <v>2.5927766822519904E-2</v>
      </c>
      <c r="AZ483" s="2">
        <f t="array" ref="AZ483">_xlfn.STDEV.S(IF(L$17:L$1040=L483,$C$17:$C$1040,""))</f>
        <v>1.9816824869586625E-2</v>
      </c>
      <c r="BA483" s="5">
        <f t="shared" si="350"/>
        <v>31.202108285058262</v>
      </c>
      <c r="BB483" s="5">
        <f t="shared" si="351"/>
        <v>25.993394966855718</v>
      </c>
      <c r="BC483" s="5">
        <f t="shared" si="352"/>
        <v>17.04902114831259</v>
      </c>
      <c r="BD483" s="5">
        <f t="shared" si="353"/>
        <v>9.1853281838445842</v>
      </c>
      <c r="BE483" s="5">
        <f t="shared" si="354"/>
        <v>6.5519344482580202</v>
      </c>
      <c r="BF483" s="5">
        <f t="shared" si="355"/>
        <v>3.0921344857001833</v>
      </c>
      <c r="BG483" s="5">
        <f t="shared" si="356"/>
        <v>2.8724772098182649</v>
      </c>
      <c r="BH483" s="5">
        <f t="shared" si="357"/>
        <v>1.2822955945885131</v>
      </c>
    </row>
    <row r="484" spans="1:60" x14ac:dyDescent="0.25">
      <c r="A484" t="s">
        <v>491</v>
      </c>
      <c r="B484">
        <v>120.27</v>
      </c>
      <c r="C484" s="2">
        <f t="shared" si="325"/>
        <v>-2.8356761997091695E-2</v>
      </c>
      <c r="D484" s="8">
        <f t="shared" si="358"/>
        <v>467</v>
      </c>
      <c r="E484" s="8">
        <f t="shared" si="323"/>
        <v>0</v>
      </c>
      <c r="F484" s="8">
        <f t="shared" si="324"/>
        <v>1</v>
      </c>
      <c r="G484" s="8">
        <f t="shared" si="324"/>
        <v>3</v>
      </c>
      <c r="H484" s="8">
        <f t="shared" si="324"/>
        <v>7</v>
      </c>
      <c r="I484" s="8">
        <f t="shared" si="324"/>
        <v>14</v>
      </c>
      <c r="J484" s="8">
        <f t="shared" si="324"/>
        <v>29</v>
      </c>
      <c r="K484" s="8">
        <f t="shared" si="324"/>
        <v>58</v>
      </c>
      <c r="L484" s="8">
        <f t="shared" si="324"/>
        <v>116</v>
      </c>
      <c r="M484" s="2">
        <f t="shared" si="326"/>
        <v>-1.0446901285107854E-3</v>
      </c>
      <c r="N484" s="2">
        <f t="shared" si="327"/>
        <v>-1.5670680214802213E-3</v>
      </c>
      <c r="O484" s="2">
        <f t="shared" si="328"/>
        <v>-2.5537329953500389E-3</v>
      </c>
      <c r="P484" s="2">
        <f t="shared" si="329"/>
        <v>-3.6993053764346612E-3</v>
      </c>
      <c r="Q484" s="2">
        <f t="shared" si="330"/>
        <v>-7.1892401104879378E-3</v>
      </c>
      <c r="R484" s="2">
        <f t="shared" si="331"/>
        <v>-1.1693562782982829E-2</v>
      </c>
      <c r="S484" s="2">
        <f t="shared" si="332"/>
        <v>-9.7583650398118116E-3</v>
      </c>
      <c r="T484" s="2">
        <f t="shared" si="333"/>
        <v>-2.9457347680886814E-3</v>
      </c>
      <c r="U484" s="4">
        <f t="shared" si="334"/>
        <v>-2.7312071868580909E-2</v>
      </c>
      <c r="V484" s="4">
        <f t="shared" si="335"/>
        <v>-2.6789693975611473E-2</v>
      </c>
      <c r="W484" s="4">
        <f t="shared" si="336"/>
        <v>-2.5803029001741657E-2</v>
      </c>
      <c r="X484" s="4">
        <f t="shared" si="337"/>
        <v>-2.4657456620657034E-2</v>
      </c>
      <c r="Y484" s="4">
        <f t="shared" si="338"/>
        <v>-2.1167521886603757E-2</v>
      </c>
      <c r="Z484" s="4">
        <f t="shared" si="339"/>
        <v>-1.6663199214108866E-2</v>
      </c>
      <c r="AA484" s="4">
        <f t="shared" si="340"/>
        <v>-1.8598396957279884E-2</v>
      </c>
      <c r="AB484" s="4">
        <f t="shared" si="341"/>
        <v>-2.5411027229003014E-2</v>
      </c>
      <c r="AC484" s="4">
        <f t="shared" si="359"/>
        <v>0.13604756035709797</v>
      </c>
      <c r="AD484" s="4">
        <f t="shared" si="360"/>
        <v>0.11306293306644481</v>
      </c>
      <c r="AE484" s="4">
        <f t="shared" si="361"/>
        <v>6.9649674216173199E-2</v>
      </c>
      <c r="AF484" s="4">
        <f t="shared" si="362"/>
        <v>1.9244489448449753E-2</v>
      </c>
      <c r="AG484" s="4">
        <f t="shared" si="363"/>
        <v>8.9043184129515285E-2</v>
      </c>
      <c r="AH484" s="4">
        <f t="shared" si="364"/>
        <v>3.499131205957659E-2</v>
      </c>
      <c r="AI484" s="4">
        <f t="shared" si="365"/>
        <v>2.7250521086892521E-2</v>
      </c>
      <c r="AJ484" s="4">
        <f t="shared" si="366"/>
        <v>0</v>
      </c>
      <c r="AK484" s="2">
        <f t="shared" si="342"/>
        <v>0.39809609594181961</v>
      </c>
      <c r="AL484" s="2">
        <f t="shared" si="343"/>
        <v>0.37145482340037816</v>
      </c>
      <c r="AM484" s="2">
        <f t="shared" si="344"/>
        <v>0.32131085407181792</v>
      </c>
      <c r="AN484" s="2">
        <f t="shared" si="345"/>
        <v>0.22399368483621168</v>
      </c>
      <c r="AO484" s="2">
        <f t="shared" si="346"/>
        <v>0.14476938058587741</v>
      </c>
      <c r="AP484" s="2">
        <f t="shared" si="347"/>
        <v>6.8305961390540418E-2</v>
      </c>
      <c r="AQ484" s="2">
        <f t="shared" si="348"/>
        <v>7.4476919299170552E-2</v>
      </c>
      <c r="AR484" s="2">
        <f t="shared" si="349"/>
        <v>2.5411027229003014E-2</v>
      </c>
      <c r="AS484" s="2">
        <f t="array" ref="AS484">_xlfn.STDEV.S(IF(E$17:E$1040=E484,$C$17:$C$1040,""))</f>
        <v>1.2758628112718129E-2</v>
      </c>
      <c r="AT484" s="2">
        <f t="array" ref="AT484">_xlfn.STDEV.S(IF(F$17:F$1040=F484,$C$17:$C$1040,""))</f>
        <v>1.4290354294774564E-2</v>
      </c>
      <c r="AU484" s="2">
        <f t="array" ref="AU484">_xlfn.STDEV.S(IF(G$17:G$1040=G484,$C$17:$C$1040,""))</f>
        <v>1.8846293360579199E-2</v>
      </c>
      <c r="AV484" s="2">
        <f t="array" ref="AV484">_xlfn.STDEV.S(IF(H$17:H$1040=H484,$C$17:$C$1040,""))</f>
        <v>2.4386029584678112E-2</v>
      </c>
      <c r="AW484" s="2">
        <f t="array" ref="AW484">_xlfn.STDEV.S(IF(I$17:I$1040=I484,$C$17:$C$1040,""))</f>
        <v>2.2095669871112281E-2</v>
      </c>
      <c r="AX484" s="2">
        <f t="array" ref="AX484">_xlfn.STDEV.S(IF(J$17:J$1040=J484,$C$17:$C$1040,""))</f>
        <v>2.2090229809352296E-2</v>
      </c>
      <c r="AY484" s="2">
        <f t="array" ref="AY484">_xlfn.STDEV.S(IF(K$17:K$1040=K484,$C$17:$C$1040,""))</f>
        <v>2.5927766822519904E-2</v>
      </c>
      <c r="AZ484" s="2">
        <f t="array" ref="AZ484">_xlfn.STDEV.S(IF(L$17:L$1040=L484,$C$17:$C$1040,""))</f>
        <v>1.9816824869586625E-2</v>
      </c>
      <c r="BA484" s="5">
        <f t="shared" si="350"/>
        <v>31.202108285058262</v>
      </c>
      <c r="BB484" s="5">
        <f t="shared" si="351"/>
        <v>25.993394966855718</v>
      </c>
      <c r="BC484" s="5">
        <f t="shared" si="352"/>
        <v>17.04902114831259</v>
      </c>
      <c r="BD484" s="5">
        <f t="shared" si="353"/>
        <v>9.1853281838445842</v>
      </c>
      <c r="BE484" s="5">
        <f t="shared" si="354"/>
        <v>6.5519344482580202</v>
      </c>
      <c r="BF484" s="5">
        <f t="shared" si="355"/>
        <v>3.0921344857001833</v>
      </c>
      <c r="BG484" s="5">
        <f t="shared" si="356"/>
        <v>2.8724772098182649</v>
      </c>
      <c r="BH484" s="5">
        <f t="shared" si="357"/>
        <v>1.2822955945885131</v>
      </c>
    </row>
    <row r="485" spans="1:60" x14ac:dyDescent="0.25">
      <c r="A485" t="s">
        <v>492</v>
      </c>
      <c r="B485">
        <v>120.16</v>
      </c>
      <c r="C485" s="2">
        <f t="shared" si="325"/>
        <v>-9.1460879687366159E-4</v>
      </c>
      <c r="D485" s="8">
        <f t="shared" si="358"/>
        <v>468</v>
      </c>
      <c r="E485" s="8">
        <f t="shared" si="323"/>
        <v>0</v>
      </c>
      <c r="F485" s="8">
        <f t="shared" si="324"/>
        <v>1</v>
      </c>
      <c r="G485" s="8">
        <f t="shared" si="324"/>
        <v>3</v>
      </c>
      <c r="H485" s="8">
        <f t="shared" si="324"/>
        <v>7</v>
      </c>
      <c r="I485" s="8">
        <f t="shared" si="324"/>
        <v>14</v>
      </c>
      <c r="J485" s="8">
        <f t="shared" si="324"/>
        <v>29</v>
      </c>
      <c r="K485" s="8">
        <f t="shared" si="324"/>
        <v>58</v>
      </c>
      <c r="L485" s="8">
        <f t="shared" si="324"/>
        <v>117</v>
      </c>
      <c r="M485" s="2">
        <f t="shared" si="326"/>
        <v>-1.0446901285107854E-3</v>
      </c>
      <c r="N485" s="2">
        <f t="shared" si="327"/>
        <v>-1.5670680214802213E-3</v>
      </c>
      <c r="O485" s="2">
        <f t="shared" si="328"/>
        <v>-2.5537329953500389E-3</v>
      </c>
      <c r="P485" s="2">
        <f t="shared" si="329"/>
        <v>-3.6993053764346612E-3</v>
      </c>
      <c r="Q485" s="2">
        <f t="shared" si="330"/>
        <v>-7.1892401104879378E-3</v>
      </c>
      <c r="R485" s="2">
        <f t="shared" si="331"/>
        <v>-1.1693562782982829E-2</v>
      </c>
      <c r="S485" s="2">
        <f t="shared" si="332"/>
        <v>-9.7583650398118116E-3</v>
      </c>
      <c r="T485" s="2">
        <f t="shared" si="333"/>
        <v>-1.6570995311534942E-2</v>
      </c>
      <c r="U485" s="4">
        <f t="shared" si="334"/>
        <v>1.3008133163712379E-4</v>
      </c>
      <c r="V485" s="4">
        <f t="shared" si="335"/>
        <v>6.5245922460655968E-4</v>
      </c>
      <c r="W485" s="4">
        <f t="shared" si="336"/>
        <v>1.6391241984763773E-3</v>
      </c>
      <c r="X485" s="4">
        <f t="shared" si="337"/>
        <v>2.7846965795609996E-3</v>
      </c>
      <c r="Y485" s="4">
        <f t="shared" si="338"/>
        <v>6.2746313136142762E-3</v>
      </c>
      <c r="Z485" s="4">
        <f t="shared" si="339"/>
        <v>1.0778953986109167E-2</v>
      </c>
      <c r="AA485" s="4">
        <f t="shared" si="340"/>
        <v>8.84375624293815E-3</v>
      </c>
      <c r="AB485" s="4">
        <f t="shared" si="341"/>
        <v>1.565638651466128E-2</v>
      </c>
      <c r="AC485" s="4">
        <f t="shared" si="359"/>
        <v>0.13617764168873508</v>
      </c>
      <c r="AD485" s="4">
        <f t="shared" si="360"/>
        <v>0.11371539229105138</v>
      </c>
      <c r="AE485" s="4">
        <f t="shared" si="361"/>
        <v>7.1288798414649579E-2</v>
      </c>
      <c r="AF485" s="4">
        <f t="shared" si="362"/>
        <v>2.2029186028010753E-2</v>
      </c>
      <c r="AG485" s="4">
        <f t="shared" si="363"/>
        <v>9.5317815443129561E-2</v>
      </c>
      <c r="AH485" s="4">
        <f t="shared" si="364"/>
        <v>4.5770266045685758E-2</v>
      </c>
      <c r="AI485" s="4">
        <f t="shared" si="365"/>
        <v>3.6094277329830671E-2</v>
      </c>
      <c r="AJ485" s="4">
        <f t="shared" si="366"/>
        <v>1.565638651466128E-2</v>
      </c>
      <c r="AK485" s="2">
        <f t="shared" si="342"/>
        <v>0.39809609594181961</v>
      </c>
      <c r="AL485" s="2">
        <f t="shared" si="343"/>
        <v>0.37145482340037816</v>
      </c>
      <c r="AM485" s="2">
        <f t="shared" si="344"/>
        <v>0.32131085407181792</v>
      </c>
      <c r="AN485" s="2">
        <f t="shared" si="345"/>
        <v>0.22399368483621168</v>
      </c>
      <c r="AO485" s="2">
        <f t="shared" si="346"/>
        <v>0.14476938058587741</v>
      </c>
      <c r="AP485" s="2">
        <f t="shared" si="347"/>
        <v>6.8305961390540418E-2</v>
      </c>
      <c r="AQ485" s="2">
        <f t="shared" si="348"/>
        <v>7.4476919299170552E-2</v>
      </c>
      <c r="AR485" s="2">
        <f t="shared" si="349"/>
        <v>5.1097018041382558E-2</v>
      </c>
      <c r="AS485" s="2">
        <f t="array" ref="AS485">_xlfn.STDEV.S(IF(E$17:E$1040=E485,$C$17:$C$1040,""))</f>
        <v>1.2758628112718129E-2</v>
      </c>
      <c r="AT485" s="2">
        <f t="array" ref="AT485">_xlfn.STDEV.S(IF(F$17:F$1040=F485,$C$17:$C$1040,""))</f>
        <v>1.4290354294774564E-2</v>
      </c>
      <c r="AU485" s="2">
        <f t="array" ref="AU485">_xlfn.STDEV.S(IF(G$17:G$1040=G485,$C$17:$C$1040,""))</f>
        <v>1.8846293360579199E-2</v>
      </c>
      <c r="AV485" s="2">
        <f t="array" ref="AV485">_xlfn.STDEV.S(IF(H$17:H$1040=H485,$C$17:$C$1040,""))</f>
        <v>2.4386029584678112E-2</v>
      </c>
      <c r="AW485" s="2">
        <f t="array" ref="AW485">_xlfn.STDEV.S(IF(I$17:I$1040=I485,$C$17:$C$1040,""))</f>
        <v>2.2095669871112281E-2</v>
      </c>
      <c r="AX485" s="2">
        <f t="array" ref="AX485">_xlfn.STDEV.S(IF(J$17:J$1040=J485,$C$17:$C$1040,""))</f>
        <v>2.2090229809352296E-2</v>
      </c>
      <c r="AY485" s="2">
        <f t="array" ref="AY485">_xlfn.STDEV.S(IF(K$17:K$1040=K485,$C$17:$C$1040,""))</f>
        <v>2.5927766822519904E-2</v>
      </c>
      <c r="AZ485" s="2">
        <f t="array" ref="AZ485">_xlfn.STDEV.S(IF(L$17:L$1040=L485,$C$17:$C$1040,""))</f>
        <v>3.2436237725377251E-2</v>
      </c>
      <c r="BA485" s="5">
        <f t="shared" si="350"/>
        <v>31.202108285058262</v>
      </c>
      <c r="BB485" s="5">
        <f t="shared" si="351"/>
        <v>25.993394966855718</v>
      </c>
      <c r="BC485" s="5">
        <f t="shared" si="352"/>
        <v>17.04902114831259</v>
      </c>
      <c r="BD485" s="5">
        <f t="shared" si="353"/>
        <v>9.1853281838445842</v>
      </c>
      <c r="BE485" s="5">
        <f t="shared" si="354"/>
        <v>6.5519344482580202</v>
      </c>
      <c r="BF485" s="5">
        <f t="shared" si="355"/>
        <v>3.0921344857001833</v>
      </c>
      <c r="BG485" s="5">
        <f t="shared" si="356"/>
        <v>2.8724772098182649</v>
      </c>
      <c r="BH485" s="5">
        <f t="shared" si="357"/>
        <v>1.5753065591021245</v>
      </c>
    </row>
    <row r="486" spans="1:60" x14ac:dyDescent="0.25">
      <c r="A486" t="s">
        <v>493</v>
      </c>
      <c r="B486">
        <v>113.51</v>
      </c>
      <c r="C486" s="2">
        <f t="shared" si="325"/>
        <v>-5.5342876165113131E-2</v>
      </c>
      <c r="D486" s="8">
        <f t="shared" si="358"/>
        <v>469</v>
      </c>
      <c r="E486" s="8">
        <f t="shared" si="323"/>
        <v>0</v>
      </c>
      <c r="F486" s="8">
        <f t="shared" si="324"/>
        <v>1</v>
      </c>
      <c r="G486" s="8">
        <f t="shared" si="324"/>
        <v>3</v>
      </c>
      <c r="H486" s="8">
        <f t="shared" si="324"/>
        <v>7</v>
      </c>
      <c r="I486" s="8">
        <f t="shared" si="324"/>
        <v>14</v>
      </c>
      <c r="J486" s="8">
        <f t="shared" si="324"/>
        <v>29</v>
      </c>
      <c r="K486" s="8">
        <f t="shared" si="324"/>
        <v>58</v>
      </c>
      <c r="L486" s="8">
        <f t="shared" si="324"/>
        <v>117</v>
      </c>
      <c r="M486" s="2">
        <f t="shared" si="326"/>
        <v>-1.0446901285107854E-3</v>
      </c>
      <c r="N486" s="2">
        <f t="shared" si="327"/>
        <v>-1.5670680214802213E-3</v>
      </c>
      <c r="O486" s="2">
        <f t="shared" si="328"/>
        <v>-2.5537329953500389E-3</v>
      </c>
      <c r="P486" s="2">
        <f t="shared" si="329"/>
        <v>-3.6993053764346612E-3</v>
      </c>
      <c r="Q486" s="2">
        <f t="shared" si="330"/>
        <v>-7.1892401104879378E-3</v>
      </c>
      <c r="R486" s="2">
        <f t="shared" si="331"/>
        <v>-1.1693562782982829E-2</v>
      </c>
      <c r="S486" s="2">
        <f t="shared" si="332"/>
        <v>-9.7583650398118116E-3</v>
      </c>
      <c r="T486" s="2">
        <f t="shared" si="333"/>
        <v>-1.6570995311534942E-2</v>
      </c>
      <c r="U486" s="4">
        <f t="shared" si="334"/>
        <v>-5.4298186036602344E-2</v>
      </c>
      <c r="V486" s="4">
        <f t="shared" si="335"/>
        <v>-5.3775808143632912E-2</v>
      </c>
      <c r="W486" s="4">
        <f t="shared" si="336"/>
        <v>-5.2789143169763089E-2</v>
      </c>
      <c r="X486" s="4">
        <f t="shared" si="337"/>
        <v>-5.164357078867847E-2</v>
      </c>
      <c r="Y486" s="4">
        <f t="shared" si="338"/>
        <v>-4.8153636054625193E-2</v>
      </c>
      <c r="Z486" s="4">
        <f t="shared" si="339"/>
        <v>-4.3649313382130302E-2</v>
      </c>
      <c r="AA486" s="4">
        <f t="shared" si="340"/>
        <v>-4.5584511125301319E-2</v>
      </c>
      <c r="AB486" s="4">
        <f t="shared" si="341"/>
        <v>-3.8771880853578189E-2</v>
      </c>
      <c r="AC486" s="4">
        <f t="shared" si="359"/>
        <v>8.187945565213274E-2</v>
      </c>
      <c r="AD486" s="4">
        <f t="shared" si="360"/>
        <v>5.9939584147418463E-2</v>
      </c>
      <c r="AE486" s="4">
        <f t="shared" si="361"/>
        <v>1.849965524488649E-2</v>
      </c>
      <c r="AF486" s="4">
        <f t="shared" si="362"/>
        <v>-2.9614384760667717E-2</v>
      </c>
      <c r="AG486" s="4">
        <f t="shared" si="363"/>
        <v>4.7164179388504368E-2</v>
      </c>
      <c r="AH486" s="4">
        <f t="shared" si="364"/>
        <v>2.120952663555456E-3</v>
      </c>
      <c r="AI486" s="4">
        <f t="shared" si="365"/>
        <v>-9.4902337954706484E-3</v>
      </c>
      <c r="AJ486" s="4">
        <f t="shared" si="366"/>
        <v>-2.3115494338916909E-2</v>
      </c>
      <c r="AK486" s="2">
        <f t="shared" si="342"/>
        <v>0.39809609594181961</v>
      </c>
      <c r="AL486" s="2">
        <f t="shared" si="343"/>
        <v>0.37145482340037816</v>
      </c>
      <c r="AM486" s="2">
        <f t="shared" si="344"/>
        <v>0.32131085407181792</v>
      </c>
      <c r="AN486" s="2">
        <f t="shared" si="345"/>
        <v>0.22399368483621168</v>
      </c>
      <c r="AO486" s="2">
        <f t="shared" si="346"/>
        <v>0.14476938058587741</v>
      </c>
      <c r="AP486" s="2">
        <f t="shared" si="347"/>
        <v>6.8305961390540418E-2</v>
      </c>
      <c r="AQ486" s="2">
        <f t="shared" si="348"/>
        <v>7.4476919299170552E-2</v>
      </c>
      <c r="AR486" s="2">
        <f t="shared" si="349"/>
        <v>5.1097018041382558E-2</v>
      </c>
      <c r="AS486" s="2">
        <f t="array" ref="AS486">_xlfn.STDEV.S(IF(E$17:E$1040=E486,$C$17:$C$1040,""))</f>
        <v>1.2758628112718129E-2</v>
      </c>
      <c r="AT486" s="2">
        <f t="array" ref="AT486">_xlfn.STDEV.S(IF(F$17:F$1040=F486,$C$17:$C$1040,""))</f>
        <v>1.4290354294774564E-2</v>
      </c>
      <c r="AU486" s="2">
        <f t="array" ref="AU486">_xlfn.STDEV.S(IF(G$17:G$1040=G486,$C$17:$C$1040,""))</f>
        <v>1.8846293360579199E-2</v>
      </c>
      <c r="AV486" s="2">
        <f t="array" ref="AV486">_xlfn.STDEV.S(IF(H$17:H$1040=H486,$C$17:$C$1040,""))</f>
        <v>2.4386029584678112E-2</v>
      </c>
      <c r="AW486" s="2">
        <f t="array" ref="AW486">_xlfn.STDEV.S(IF(I$17:I$1040=I486,$C$17:$C$1040,""))</f>
        <v>2.2095669871112281E-2</v>
      </c>
      <c r="AX486" s="2">
        <f t="array" ref="AX486">_xlfn.STDEV.S(IF(J$17:J$1040=J486,$C$17:$C$1040,""))</f>
        <v>2.2090229809352296E-2</v>
      </c>
      <c r="AY486" s="2">
        <f t="array" ref="AY486">_xlfn.STDEV.S(IF(K$17:K$1040=K486,$C$17:$C$1040,""))</f>
        <v>2.5927766822519904E-2</v>
      </c>
      <c r="AZ486" s="2">
        <f t="array" ref="AZ486">_xlfn.STDEV.S(IF(L$17:L$1040=L486,$C$17:$C$1040,""))</f>
        <v>3.2436237725377251E-2</v>
      </c>
      <c r="BA486" s="5">
        <f t="shared" si="350"/>
        <v>31.202108285058262</v>
      </c>
      <c r="BB486" s="5">
        <f t="shared" si="351"/>
        <v>25.993394966855718</v>
      </c>
      <c r="BC486" s="5">
        <f t="shared" si="352"/>
        <v>17.04902114831259</v>
      </c>
      <c r="BD486" s="5">
        <f t="shared" si="353"/>
        <v>9.1853281838445842</v>
      </c>
      <c r="BE486" s="5">
        <f t="shared" si="354"/>
        <v>6.5519344482580202</v>
      </c>
      <c r="BF486" s="5">
        <f t="shared" si="355"/>
        <v>3.0921344857001833</v>
      </c>
      <c r="BG486" s="5">
        <f t="shared" si="356"/>
        <v>2.8724772098182649</v>
      </c>
      <c r="BH486" s="5">
        <f t="shared" si="357"/>
        <v>1.5753065591021245</v>
      </c>
    </row>
    <row r="487" spans="1:60" x14ac:dyDescent="0.25">
      <c r="A487" t="s">
        <v>494</v>
      </c>
      <c r="B487">
        <v>110.23</v>
      </c>
      <c r="C487" s="2">
        <f t="shared" si="325"/>
        <v>-2.8896132499339311E-2</v>
      </c>
      <c r="D487" s="8">
        <f t="shared" si="358"/>
        <v>470</v>
      </c>
      <c r="E487" s="8">
        <f t="shared" si="323"/>
        <v>0</v>
      </c>
      <c r="F487" s="8">
        <f t="shared" si="324"/>
        <v>1</v>
      </c>
      <c r="G487" s="8">
        <f t="shared" si="324"/>
        <v>3</v>
      </c>
      <c r="H487" s="8">
        <f t="shared" si="324"/>
        <v>7</v>
      </c>
      <c r="I487" s="8">
        <f t="shared" si="324"/>
        <v>14</v>
      </c>
      <c r="J487" s="8">
        <f t="shared" si="324"/>
        <v>29</v>
      </c>
      <c r="K487" s="8">
        <f t="shared" si="324"/>
        <v>58</v>
      </c>
      <c r="L487" s="8">
        <f t="shared" si="324"/>
        <v>117</v>
      </c>
      <c r="M487" s="2">
        <f t="shared" si="326"/>
        <v>-1.0446901285107854E-3</v>
      </c>
      <c r="N487" s="2">
        <f t="shared" si="327"/>
        <v>-1.5670680214802213E-3</v>
      </c>
      <c r="O487" s="2">
        <f t="shared" si="328"/>
        <v>-2.5537329953500389E-3</v>
      </c>
      <c r="P487" s="2">
        <f t="shared" si="329"/>
        <v>-3.6993053764346612E-3</v>
      </c>
      <c r="Q487" s="2">
        <f t="shared" si="330"/>
        <v>-7.1892401104879378E-3</v>
      </c>
      <c r="R487" s="2">
        <f t="shared" si="331"/>
        <v>-1.1693562782982829E-2</v>
      </c>
      <c r="S487" s="2">
        <f t="shared" si="332"/>
        <v>-9.7583650398118116E-3</v>
      </c>
      <c r="T487" s="2">
        <f t="shared" si="333"/>
        <v>-1.6570995311534942E-2</v>
      </c>
      <c r="U487" s="4">
        <f t="shared" si="334"/>
        <v>-2.7851442370828525E-2</v>
      </c>
      <c r="V487" s="4">
        <f t="shared" si="335"/>
        <v>-2.7329064477859089E-2</v>
      </c>
      <c r="W487" s="4">
        <f t="shared" si="336"/>
        <v>-2.6342399503989273E-2</v>
      </c>
      <c r="X487" s="4">
        <f t="shared" si="337"/>
        <v>-2.519682712290465E-2</v>
      </c>
      <c r="Y487" s="4">
        <f t="shared" si="338"/>
        <v>-2.1706892388851373E-2</v>
      </c>
      <c r="Z487" s="4">
        <f t="shared" si="339"/>
        <v>-1.7202569716356482E-2</v>
      </c>
      <c r="AA487" s="4">
        <f t="shared" si="340"/>
        <v>-1.9137767459527499E-2</v>
      </c>
      <c r="AB487" s="4">
        <f t="shared" si="341"/>
        <v>-1.2325137187804369E-2</v>
      </c>
      <c r="AC487" s="4">
        <f t="shared" si="359"/>
        <v>5.4028013281304216E-2</v>
      </c>
      <c r="AD487" s="4">
        <f t="shared" si="360"/>
        <v>3.2610519669559371E-2</v>
      </c>
      <c r="AE487" s="4">
        <f t="shared" si="361"/>
        <v>-7.8427442591027831E-3</v>
      </c>
      <c r="AF487" s="4">
        <f t="shared" si="362"/>
        <v>-5.4811211883572367E-2</v>
      </c>
      <c r="AG487" s="4">
        <f t="shared" si="363"/>
        <v>2.5457286999652995E-2</v>
      </c>
      <c r="AH487" s="4">
        <f t="shared" si="364"/>
        <v>-1.5081617052801026E-2</v>
      </c>
      <c r="AI487" s="4">
        <f t="shared" si="365"/>
        <v>-2.8628001254998148E-2</v>
      </c>
      <c r="AJ487" s="4">
        <f t="shared" si="366"/>
        <v>-3.5440631526721278E-2</v>
      </c>
      <c r="AK487" s="2">
        <f t="shared" si="342"/>
        <v>0.39809609594181961</v>
      </c>
      <c r="AL487" s="2">
        <f t="shared" si="343"/>
        <v>0.37145482340037816</v>
      </c>
      <c r="AM487" s="2">
        <f t="shared" si="344"/>
        <v>0.32131085407181792</v>
      </c>
      <c r="AN487" s="2">
        <f t="shared" si="345"/>
        <v>0.22399368483621168</v>
      </c>
      <c r="AO487" s="2">
        <f t="shared" si="346"/>
        <v>0.14476938058587741</v>
      </c>
      <c r="AP487" s="2">
        <f t="shared" si="347"/>
        <v>6.8305961390540418E-2</v>
      </c>
      <c r="AQ487" s="2">
        <f t="shared" si="348"/>
        <v>7.4476919299170552E-2</v>
      </c>
      <c r="AR487" s="2">
        <f t="shared" si="349"/>
        <v>5.1097018041382558E-2</v>
      </c>
      <c r="AS487" s="2">
        <f t="array" ref="AS487">_xlfn.STDEV.S(IF(E$17:E$1040=E487,$C$17:$C$1040,""))</f>
        <v>1.2758628112718129E-2</v>
      </c>
      <c r="AT487" s="2">
        <f t="array" ref="AT487">_xlfn.STDEV.S(IF(F$17:F$1040=F487,$C$17:$C$1040,""))</f>
        <v>1.4290354294774564E-2</v>
      </c>
      <c r="AU487" s="2">
        <f t="array" ref="AU487">_xlfn.STDEV.S(IF(G$17:G$1040=G487,$C$17:$C$1040,""))</f>
        <v>1.8846293360579199E-2</v>
      </c>
      <c r="AV487" s="2">
        <f t="array" ref="AV487">_xlfn.STDEV.S(IF(H$17:H$1040=H487,$C$17:$C$1040,""))</f>
        <v>2.4386029584678112E-2</v>
      </c>
      <c r="AW487" s="2">
        <f t="array" ref="AW487">_xlfn.STDEV.S(IF(I$17:I$1040=I487,$C$17:$C$1040,""))</f>
        <v>2.2095669871112281E-2</v>
      </c>
      <c r="AX487" s="2">
        <f t="array" ref="AX487">_xlfn.STDEV.S(IF(J$17:J$1040=J487,$C$17:$C$1040,""))</f>
        <v>2.2090229809352296E-2</v>
      </c>
      <c r="AY487" s="2">
        <f t="array" ref="AY487">_xlfn.STDEV.S(IF(K$17:K$1040=K487,$C$17:$C$1040,""))</f>
        <v>2.5927766822519904E-2</v>
      </c>
      <c r="AZ487" s="2">
        <f t="array" ref="AZ487">_xlfn.STDEV.S(IF(L$17:L$1040=L487,$C$17:$C$1040,""))</f>
        <v>3.2436237725377251E-2</v>
      </c>
      <c r="BA487" s="5">
        <f t="shared" si="350"/>
        <v>31.202108285058262</v>
      </c>
      <c r="BB487" s="5">
        <f t="shared" si="351"/>
        <v>25.993394966855718</v>
      </c>
      <c r="BC487" s="5">
        <f t="shared" si="352"/>
        <v>17.04902114831259</v>
      </c>
      <c r="BD487" s="5">
        <f t="shared" si="353"/>
        <v>9.1853281838445842</v>
      </c>
      <c r="BE487" s="5">
        <f t="shared" si="354"/>
        <v>6.5519344482580202</v>
      </c>
      <c r="BF487" s="5">
        <f t="shared" si="355"/>
        <v>3.0921344857001833</v>
      </c>
      <c r="BG487" s="5">
        <f t="shared" si="356"/>
        <v>2.8724772098182649</v>
      </c>
      <c r="BH487" s="5">
        <f t="shared" si="357"/>
        <v>1.5753065591021245</v>
      </c>
    </row>
    <row r="488" spans="1:60" x14ac:dyDescent="0.25">
      <c r="A488" t="s">
        <v>495</v>
      </c>
      <c r="B488">
        <v>112.31</v>
      </c>
      <c r="C488" s="2">
        <f t="shared" si="325"/>
        <v>1.8869636215186336E-2</v>
      </c>
      <c r="D488" s="8">
        <f t="shared" si="358"/>
        <v>471</v>
      </c>
      <c r="E488" s="8">
        <f t="shared" si="323"/>
        <v>0</v>
      </c>
      <c r="F488" s="8">
        <f t="shared" si="324"/>
        <v>1</v>
      </c>
      <c r="G488" s="8">
        <f t="shared" si="324"/>
        <v>3</v>
      </c>
      <c r="H488" s="8">
        <f t="shared" si="324"/>
        <v>7</v>
      </c>
      <c r="I488" s="8">
        <f t="shared" si="324"/>
        <v>14</v>
      </c>
      <c r="J488" s="8">
        <f t="shared" si="324"/>
        <v>29</v>
      </c>
      <c r="K488" s="8">
        <f t="shared" si="324"/>
        <v>58</v>
      </c>
      <c r="L488" s="8">
        <f t="shared" si="324"/>
        <v>117</v>
      </c>
      <c r="M488" s="2">
        <f t="shared" si="326"/>
        <v>-1.0446901285107854E-3</v>
      </c>
      <c r="N488" s="2">
        <f t="shared" si="327"/>
        <v>-1.5670680214802213E-3</v>
      </c>
      <c r="O488" s="2">
        <f t="shared" si="328"/>
        <v>-2.5537329953500389E-3</v>
      </c>
      <c r="P488" s="2">
        <f t="shared" si="329"/>
        <v>-3.6993053764346612E-3</v>
      </c>
      <c r="Q488" s="2">
        <f t="shared" si="330"/>
        <v>-7.1892401104879378E-3</v>
      </c>
      <c r="R488" s="2">
        <f t="shared" si="331"/>
        <v>-1.1693562782982829E-2</v>
      </c>
      <c r="S488" s="2">
        <f t="shared" si="332"/>
        <v>-9.7583650398118116E-3</v>
      </c>
      <c r="T488" s="2">
        <f t="shared" si="333"/>
        <v>-1.6570995311534942E-2</v>
      </c>
      <c r="U488" s="4">
        <f t="shared" si="334"/>
        <v>1.9914326343697122E-2</v>
      </c>
      <c r="V488" s="4">
        <f t="shared" si="335"/>
        <v>2.0436704236666558E-2</v>
      </c>
      <c r="W488" s="4">
        <f t="shared" si="336"/>
        <v>2.1423369210536374E-2</v>
      </c>
      <c r="X488" s="4">
        <f t="shared" si="337"/>
        <v>2.2568941591620997E-2</v>
      </c>
      <c r="Y488" s="4">
        <f t="shared" si="338"/>
        <v>2.6058876325674274E-2</v>
      </c>
      <c r="Z488" s="4">
        <f t="shared" si="339"/>
        <v>3.0563198998169165E-2</v>
      </c>
      <c r="AA488" s="4">
        <f t="shared" si="340"/>
        <v>2.8628001254998148E-2</v>
      </c>
      <c r="AB488" s="4">
        <f t="shared" si="341"/>
        <v>3.5440631526721278E-2</v>
      </c>
      <c r="AC488" s="4">
        <f t="shared" si="359"/>
        <v>7.3942339625001338E-2</v>
      </c>
      <c r="AD488" s="4">
        <f t="shared" si="360"/>
        <v>5.3047223906225932E-2</v>
      </c>
      <c r="AE488" s="4">
        <f t="shared" si="361"/>
        <v>1.3580624951433591E-2</v>
      </c>
      <c r="AF488" s="4">
        <f t="shared" si="362"/>
        <v>-3.2242270291951369E-2</v>
      </c>
      <c r="AG488" s="4">
        <f t="shared" si="363"/>
        <v>5.1516163325327269E-2</v>
      </c>
      <c r="AH488" s="4">
        <f t="shared" si="364"/>
        <v>1.5481581945368139E-2</v>
      </c>
      <c r="AI488" s="4">
        <f t="shared" si="365"/>
        <v>0</v>
      </c>
      <c r="AJ488" s="4">
        <f t="shared" si="366"/>
        <v>0</v>
      </c>
      <c r="AK488" s="2">
        <f t="shared" si="342"/>
        <v>0.39809609594181961</v>
      </c>
      <c r="AL488" s="2">
        <f t="shared" si="343"/>
        <v>0.37145482340037816</v>
      </c>
      <c r="AM488" s="2">
        <f t="shared" si="344"/>
        <v>0.32131085407181792</v>
      </c>
      <c r="AN488" s="2">
        <f t="shared" si="345"/>
        <v>0.22399368483621168</v>
      </c>
      <c r="AO488" s="2">
        <f t="shared" si="346"/>
        <v>0.14476938058587741</v>
      </c>
      <c r="AP488" s="2">
        <f t="shared" si="347"/>
        <v>6.8305961390540418E-2</v>
      </c>
      <c r="AQ488" s="2">
        <f t="shared" si="348"/>
        <v>7.4476919299170552E-2</v>
      </c>
      <c r="AR488" s="2">
        <f t="shared" si="349"/>
        <v>5.1097018041382558E-2</v>
      </c>
      <c r="AS488" s="2">
        <f t="array" ref="AS488">_xlfn.STDEV.S(IF(E$17:E$1040=E488,$C$17:$C$1040,""))</f>
        <v>1.2758628112718129E-2</v>
      </c>
      <c r="AT488" s="2">
        <f t="array" ref="AT488">_xlfn.STDEV.S(IF(F$17:F$1040=F488,$C$17:$C$1040,""))</f>
        <v>1.4290354294774564E-2</v>
      </c>
      <c r="AU488" s="2">
        <f t="array" ref="AU488">_xlfn.STDEV.S(IF(G$17:G$1040=G488,$C$17:$C$1040,""))</f>
        <v>1.8846293360579199E-2</v>
      </c>
      <c r="AV488" s="2">
        <f t="array" ref="AV488">_xlfn.STDEV.S(IF(H$17:H$1040=H488,$C$17:$C$1040,""))</f>
        <v>2.4386029584678112E-2</v>
      </c>
      <c r="AW488" s="2">
        <f t="array" ref="AW488">_xlfn.STDEV.S(IF(I$17:I$1040=I488,$C$17:$C$1040,""))</f>
        <v>2.2095669871112281E-2</v>
      </c>
      <c r="AX488" s="2">
        <f t="array" ref="AX488">_xlfn.STDEV.S(IF(J$17:J$1040=J488,$C$17:$C$1040,""))</f>
        <v>2.2090229809352296E-2</v>
      </c>
      <c r="AY488" s="2">
        <f t="array" ref="AY488">_xlfn.STDEV.S(IF(K$17:K$1040=K488,$C$17:$C$1040,""))</f>
        <v>2.5927766822519904E-2</v>
      </c>
      <c r="AZ488" s="2">
        <f t="array" ref="AZ488">_xlfn.STDEV.S(IF(L$17:L$1040=L488,$C$17:$C$1040,""))</f>
        <v>3.2436237725377251E-2</v>
      </c>
      <c r="BA488" s="5">
        <f t="shared" si="350"/>
        <v>31.202108285058262</v>
      </c>
      <c r="BB488" s="5">
        <f t="shared" si="351"/>
        <v>25.993394966855718</v>
      </c>
      <c r="BC488" s="5">
        <f t="shared" si="352"/>
        <v>17.04902114831259</v>
      </c>
      <c r="BD488" s="5">
        <f t="shared" si="353"/>
        <v>9.1853281838445842</v>
      </c>
      <c r="BE488" s="5">
        <f t="shared" si="354"/>
        <v>6.5519344482580202</v>
      </c>
      <c r="BF488" s="5">
        <f t="shared" si="355"/>
        <v>3.0921344857001833</v>
      </c>
      <c r="BG488" s="5">
        <f t="shared" si="356"/>
        <v>2.8724772098182649</v>
      </c>
      <c r="BH488" s="5">
        <f t="shared" si="357"/>
        <v>1.5753065591021245</v>
      </c>
    </row>
    <row r="489" spans="1:60" x14ac:dyDescent="0.25">
      <c r="A489" t="s">
        <v>496</v>
      </c>
      <c r="B489">
        <v>111.34</v>
      </c>
      <c r="C489" s="2">
        <f t="shared" si="325"/>
        <v>-8.6368088326952419E-3</v>
      </c>
      <c r="D489" s="8">
        <f t="shared" si="358"/>
        <v>472</v>
      </c>
      <c r="E489" s="8">
        <f t="shared" si="323"/>
        <v>0</v>
      </c>
      <c r="F489" s="8">
        <f t="shared" si="324"/>
        <v>1</v>
      </c>
      <c r="G489" s="8">
        <f t="shared" si="324"/>
        <v>3</v>
      </c>
      <c r="H489" s="8">
        <f t="shared" si="324"/>
        <v>7</v>
      </c>
      <c r="I489" s="8">
        <f t="shared" si="324"/>
        <v>14</v>
      </c>
      <c r="J489" s="8">
        <f t="shared" si="324"/>
        <v>29</v>
      </c>
      <c r="K489" s="8">
        <f t="shared" si="324"/>
        <v>59</v>
      </c>
      <c r="L489" s="8">
        <f t="shared" si="324"/>
        <v>118</v>
      </c>
      <c r="M489" s="2">
        <f t="shared" si="326"/>
        <v>-1.0446901285107854E-3</v>
      </c>
      <c r="N489" s="2">
        <f t="shared" si="327"/>
        <v>-1.5670680214802213E-3</v>
      </c>
      <c r="O489" s="2">
        <f t="shared" si="328"/>
        <v>-2.5537329953500389E-3</v>
      </c>
      <c r="P489" s="2">
        <f t="shared" si="329"/>
        <v>-3.6993053764346612E-3</v>
      </c>
      <c r="Q489" s="2">
        <f t="shared" si="330"/>
        <v>-7.1892401104879378E-3</v>
      </c>
      <c r="R489" s="2">
        <f t="shared" si="331"/>
        <v>-1.1693562782982829E-2</v>
      </c>
      <c r="S489" s="2">
        <f t="shared" si="332"/>
        <v>-1.3628760526153846E-2</v>
      </c>
      <c r="T489" s="2">
        <f t="shared" si="333"/>
        <v>-5.9108570438824171E-3</v>
      </c>
      <c r="U489" s="4">
        <f t="shared" si="334"/>
        <v>-7.5921187041844565E-3</v>
      </c>
      <c r="V489" s="4">
        <f t="shared" si="335"/>
        <v>-7.0697408112150202E-3</v>
      </c>
      <c r="W489" s="4">
        <f t="shared" si="336"/>
        <v>-6.083075837345203E-3</v>
      </c>
      <c r="X489" s="4">
        <f t="shared" si="337"/>
        <v>-4.9375034562605807E-3</v>
      </c>
      <c r="Y489" s="4">
        <f t="shared" si="338"/>
        <v>-1.4475687222073041E-3</v>
      </c>
      <c r="Z489" s="4">
        <f t="shared" si="339"/>
        <v>3.0567539502875871E-3</v>
      </c>
      <c r="AA489" s="4">
        <f t="shared" si="340"/>
        <v>4.9919516934586045E-3</v>
      </c>
      <c r="AB489" s="4">
        <f t="shared" si="341"/>
        <v>-2.7259517888128248E-3</v>
      </c>
      <c r="AC489" s="4">
        <f t="shared" si="359"/>
        <v>6.6350220920816882E-2</v>
      </c>
      <c r="AD489" s="4">
        <f t="shared" si="360"/>
        <v>4.5977483095010915E-2</v>
      </c>
      <c r="AE489" s="4">
        <f t="shared" si="361"/>
        <v>7.4975491140883881E-3</v>
      </c>
      <c r="AF489" s="4">
        <f t="shared" si="362"/>
        <v>-3.717977374821195E-2</v>
      </c>
      <c r="AG489" s="4">
        <f t="shared" si="363"/>
        <v>5.0068594603119965E-2</v>
      </c>
      <c r="AH489" s="4">
        <f t="shared" si="364"/>
        <v>1.8538335895655726E-2</v>
      </c>
      <c r="AI489" s="4">
        <f t="shared" si="365"/>
        <v>4.9919516934586045E-3</v>
      </c>
      <c r="AJ489" s="4">
        <f t="shared" si="366"/>
        <v>-2.7259517888128248E-3</v>
      </c>
      <c r="AK489" s="2">
        <f t="shared" si="342"/>
        <v>0.39809609594181961</v>
      </c>
      <c r="AL489" s="2">
        <f t="shared" si="343"/>
        <v>0.37145482340037816</v>
      </c>
      <c r="AM489" s="2">
        <f t="shared" si="344"/>
        <v>0.32131085407181792</v>
      </c>
      <c r="AN489" s="2">
        <f t="shared" si="345"/>
        <v>0.22399368483621168</v>
      </c>
      <c r="AO489" s="2">
        <f t="shared" si="346"/>
        <v>0.14476938058587741</v>
      </c>
      <c r="AP489" s="2">
        <f t="shared" si="347"/>
        <v>6.8305961390540418E-2</v>
      </c>
      <c r="AQ489" s="2">
        <f t="shared" si="348"/>
        <v>4.741875110822634E-2</v>
      </c>
      <c r="AR489" s="2">
        <f t="shared" si="349"/>
        <v>1.8844214327877334E-2</v>
      </c>
      <c r="AS489" s="2">
        <f t="array" ref="AS489">_xlfn.STDEV.S(IF(E$17:E$1040=E489,$C$17:$C$1040,""))</f>
        <v>1.2758628112718129E-2</v>
      </c>
      <c r="AT489" s="2">
        <f t="array" ref="AT489">_xlfn.STDEV.S(IF(F$17:F$1040=F489,$C$17:$C$1040,""))</f>
        <v>1.4290354294774564E-2</v>
      </c>
      <c r="AU489" s="2">
        <f t="array" ref="AU489">_xlfn.STDEV.S(IF(G$17:G$1040=G489,$C$17:$C$1040,""))</f>
        <v>1.8846293360579199E-2</v>
      </c>
      <c r="AV489" s="2">
        <f t="array" ref="AV489">_xlfn.STDEV.S(IF(H$17:H$1040=H489,$C$17:$C$1040,""))</f>
        <v>2.4386029584678112E-2</v>
      </c>
      <c r="AW489" s="2">
        <f t="array" ref="AW489">_xlfn.STDEV.S(IF(I$17:I$1040=I489,$C$17:$C$1040,""))</f>
        <v>2.2095669871112281E-2</v>
      </c>
      <c r="AX489" s="2">
        <f t="array" ref="AX489">_xlfn.STDEV.S(IF(J$17:J$1040=J489,$C$17:$C$1040,""))</f>
        <v>2.2090229809352296E-2</v>
      </c>
      <c r="AY489" s="2">
        <f t="array" ref="AY489">_xlfn.STDEV.S(IF(K$17:K$1040=K489,$C$17:$C$1040,""))</f>
        <v>1.9101272596895653E-2</v>
      </c>
      <c r="AZ489" s="2">
        <f t="array" ref="AZ489">_xlfn.STDEV.S(IF(L$17:L$1040=L489,$C$17:$C$1040,""))</f>
        <v>1.3026866548003195E-2</v>
      </c>
      <c r="BA489" s="5">
        <f t="shared" si="350"/>
        <v>31.202108285058262</v>
      </c>
      <c r="BB489" s="5">
        <f t="shared" si="351"/>
        <v>25.993394966855718</v>
      </c>
      <c r="BC489" s="5">
        <f t="shared" si="352"/>
        <v>17.04902114831259</v>
      </c>
      <c r="BD489" s="5">
        <f t="shared" si="353"/>
        <v>9.1853281838445842</v>
      </c>
      <c r="BE489" s="5">
        <f t="shared" si="354"/>
        <v>6.5519344482580202</v>
      </c>
      <c r="BF489" s="5">
        <f t="shared" si="355"/>
        <v>3.0921344857001833</v>
      </c>
      <c r="BG489" s="5">
        <f t="shared" si="356"/>
        <v>2.4824917223542924</v>
      </c>
      <c r="BH489" s="5">
        <f t="shared" si="357"/>
        <v>1.4465653930235314</v>
      </c>
    </row>
    <row r="490" spans="1:60" x14ac:dyDescent="0.25">
      <c r="A490" t="s">
        <v>497</v>
      </c>
      <c r="B490">
        <v>112.78</v>
      </c>
      <c r="C490" s="2">
        <f t="shared" si="325"/>
        <v>1.2933357283994917E-2</v>
      </c>
      <c r="D490" s="8">
        <f t="shared" si="358"/>
        <v>473</v>
      </c>
      <c r="E490" s="8">
        <f t="shared" si="323"/>
        <v>0</v>
      </c>
      <c r="F490" s="8">
        <f t="shared" si="324"/>
        <v>1</v>
      </c>
      <c r="G490" s="8">
        <f t="shared" si="324"/>
        <v>3</v>
      </c>
      <c r="H490" s="8">
        <f t="shared" si="324"/>
        <v>7</v>
      </c>
      <c r="I490" s="8">
        <f t="shared" si="324"/>
        <v>14</v>
      </c>
      <c r="J490" s="8">
        <f t="shared" si="324"/>
        <v>29</v>
      </c>
      <c r="K490" s="8">
        <f t="shared" si="324"/>
        <v>59</v>
      </c>
      <c r="L490" s="8">
        <f t="shared" si="324"/>
        <v>118</v>
      </c>
      <c r="M490" s="2">
        <f t="shared" si="326"/>
        <v>-1.0446901285107854E-3</v>
      </c>
      <c r="N490" s="2">
        <f t="shared" si="327"/>
        <v>-1.5670680214802213E-3</v>
      </c>
      <c r="O490" s="2">
        <f t="shared" si="328"/>
        <v>-2.5537329953500389E-3</v>
      </c>
      <c r="P490" s="2">
        <f t="shared" si="329"/>
        <v>-3.6993053764346612E-3</v>
      </c>
      <c r="Q490" s="2">
        <f t="shared" si="330"/>
        <v>-7.1892401104879378E-3</v>
      </c>
      <c r="R490" s="2">
        <f t="shared" si="331"/>
        <v>-1.1693562782982829E-2</v>
      </c>
      <c r="S490" s="2">
        <f t="shared" si="332"/>
        <v>-1.3628760526153846E-2</v>
      </c>
      <c r="T490" s="2">
        <f t="shared" si="333"/>
        <v>-5.9108570438824171E-3</v>
      </c>
      <c r="U490" s="4">
        <f t="shared" si="334"/>
        <v>1.3978047412505704E-2</v>
      </c>
      <c r="V490" s="4">
        <f t="shared" si="335"/>
        <v>1.4500425305475139E-2</v>
      </c>
      <c r="W490" s="4">
        <f t="shared" si="336"/>
        <v>1.5487090279344955E-2</v>
      </c>
      <c r="X490" s="4">
        <f t="shared" si="337"/>
        <v>1.6632662660429579E-2</v>
      </c>
      <c r="Y490" s="4">
        <f t="shared" si="338"/>
        <v>2.0122597394482855E-2</v>
      </c>
      <c r="Z490" s="4">
        <f t="shared" si="339"/>
        <v>2.4626920066977746E-2</v>
      </c>
      <c r="AA490" s="4">
        <f t="shared" si="340"/>
        <v>2.6562117810148764E-2</v>
      </c>
      <c r="AB490" s="4">
        <f t="shared" si="341"/>
        <v>1.8844214327877334E-2</v>
      </c>
      <c r="AC490" s="4">
        <f t="shared" si="359"/>
        <v>8.0328268333322586E-2</v>
      </c>
      <c r="AD490" s="4">
        <f t="shared" si="360"/>
        <v>6.0477908400486058E-2</v>
      </c>
      <c r="AE490" s="4">
        <f t="shared" si="361"/>
        <v>2.2984639393433343E-2</v>
      </c>
      <c r="AF490" s="4">
        <f t="shared" si="362"/>
        <v>-2.0547111087782371E-2</v>
      </c>
      <c r="AG490" s="4">
        <f t="shared" si="363"/>
        <v>7.019119199760282E-2</v>
      </c>
      <c r="AH490" s="4">
        <f t="shared" si="364"/>
        <v>4.3165255962633473E-2</v>
      </c>
      <c r="AI490" s="4">
        <f t="shared" si="365"/>
        <v>3.1554069503607368E-2</v>
      </c>
      <c r="AJ490" s="4">
        <f t="shared" si="366"/>
        <v>1.611826253906451E-2</v>
      </c>
      <c r="AK490" s="2">
        <f t="shared" si="342"/>
        <v>0.39809609594181961</v>
      </c>
      <c r="AL490" s="2">
        <f t="shared" si="343"/>
        <v>0.37145482340037816</v>
      </c>
      <c r="AM490" s="2">
        <f t="shared" si="344"/>
        <v>0.32131085407181792</v>
      </c>
      <c r="AN490" s="2">
        <f t="shared" si="345"/>
        <v>0.22399368483621168</v>
      </c>
      <c r="AO490" s="2">
        <f t="shared" si="346"/>
        <v>0.14476938058587741</v>
      </c>
      <c r="AP490" s="2">
        <f t="shared" si="347"/>
        <v>6.8305961390540418E-2</v>
      </c>
      <c r="AQ490" s="2">
        <f t="shared" si="348"/>
        <v>4.741875110822634E-2</v>
      </c>
      <c r="AR490" s="2">
        <f t="shared" si="349"/>
        <v>1.8844214327877334E-2</v>
      </c>
      <c r="AS490" s="2">
        <f t="array" ref="AS490">_xlfn.STDEV.S(IF(E$17:E$1040=E490,$C$17:$C$1040,""))</f>
        <v>1.2758628112718129E-2</v>
      </c>
      <c r="AT490" s="2">
        <f t="array" ref="AT490">_xlfn.STDEV.S(IF(F$17:F$1040=F490,$C$17:$C$1040,""))</f>
        <v>1.4290354294774564E-2</v>
      </c>
      <c r="AU490" s="2">
        <f t="array" ref="AU490">_xlfn.STDEV.S(IF(G$17:G$1040=G490,$C$17:$C$1040,""))</f>
        <v>1.8846293360579199E-2</v>
      </c>
      <c r="AV490" s="2">
        <f t="array" ref="AV490">_xlfn.STDEV.S(IF(H$17:H$1040=H490,$C$17:$C$1040,""))</f>
        <v>2.4386029584678112E-2</v>
      </c>
      <c r="AW490" s="2">
        <f t="array" ref="AW490">_xlfn.STDEV.S(IF(I$17:I$1040=I490,$C$17:$C$1040,""))</f>
        <v>2.2095669871112281E-2</v>
      </c>
      <c r="AX490" s="2">
        <f t="array" ref="AX490">_xlfn.STDEV.S(IF(J$17:J$1040=J490,$C$17:$C$1040,""))</f>
        <v>2.2090229809352296E-2</v>
      </c>
      <c r="AY490" s="2">
        <f t="array" ref="AY490">_xlfn.STDEV.S(IF(K$17:K$1040=K490,$C$17:$C$1040,""))</f>
        <v>1.9101272596895653E-2</v>
      </c>
      <c r="AZ490" s="2">
        <f t="array" ref="AZ490">_xlfn.STDEV.S(IF(L$17:L$1040=L490,$C$17:$C$1040,""))</f>
        <v>1.3026866548003195E-2</v>
      </c>
      <c r="BA490" s="5">
        <f t="shared" si="350"/>
        <v>31.202108285058262</v>
      </c>
      <c r="BB490" s="5">
        <f t="shared" si="351"/>
        <v>25.993394966855718</v>
      </c>
      <c r="BC490" s="5">
        <f t="shared" si="352"/>
        <v>17.04902114831259</v>
      </c>
      <c r="BD490" s="5">
        <f t="shared" si="353"/>
        <v>9.1853281838445842</v>
      </c>
      <c r="BE490" s="5">
        <f t="shared" si="354"/>
        <v>6.5519344482580202</v>
      </c>
      <c r="BF490" s="5">
        <f t="shared" si="355"/>
        <v>3.0921344857001833</v>
      </c>
      <c r="BG490" s="5">
        <f t="shared" si="356"/>
        <v>2.4824917223542924</v>
      </c>
      <c r="BH490" s="5">
        <f t="shared" si="357"/>
        <v>1.4465653930235314</v>
      </c>
    </row>
    <row r="491" spans="1:60" x14ac:dyDescent="0.25">
      <c r="A491" t="s">
        <v>498</v>
      </c>
      <c r="B491">
        <v>111.53</v>
      </c>
      <c r="C491" s="2">
        <f t="shared" si="325"/>
        <v>-1.1083525447774467E-2</v>
      </c>
      <c r="D491" s="8">
        <f t="shared" si="358"/>
        <v>474</v>
      </c>
      <c r="E491" s="8">
        <f t="shared" si="323"/>
        <v>0</v>
      </c>
      <c r="F491" s="8">
        <f t="shared" si="324"/>
        <v>1</v>
      </c>
      <c r="G491" s="8">
        <f t="shared" si="324"/>
        <v>3</v>
      </c>
      <c r="H491" s="8">
        <f t="shared" si="324"/>
        <v>7</v>
      </c>
      <c r="I491" s="8">
        <f t="shared" si="324"/>
        <v>14</v>
      </c>
      <c r="J491" s="8">
        <f t="shared" si="324"/>
        <v>29</v>
      </c>
      <c r="K491" s="8">
        <f t="shared" si="324"/>
        <v>59</v>
      </c>
      <c r="L491" s="8">
        <f t="shared" si="324"/>
        <v>118</v>
      </c>
      <c r="M491" s="2">
        <f t="shared" si="326"/>
        <v>-1.0446901285107854E-3</v>
      </c>
      <c r="N491" s="2">
        <f t="shared" si="327"/>
        <v>-1.5670680214802213E-3</v>
      </c>
      <c r="O491" s="2">
        <f t="shared" si="328"/>
        <v>-2.5537329953500389E-3</v>
      </c>
      <c r="P491" s="2">
        <f t="shared" si="329"/>
        <v>-3.6993053764346612E-3</v>
      </c>
      <c r="Q491" s="2">
        <f t="shared" si="330"/>
        <v>-7.1892401104879378E-3</v>
      </c>
      <c r="R491" s="2">
        <f t="shared" si="331"/>
        <v>-1.1693562782982829E-2</v>
      </c>
      <c r="S491" s="2">
        <f t="shared" si="332"/>
        <v>-1.3628760526153846E-2</v>
      </c>
      <c r="T491" s="2">
        <f t="shared" si="333"/>
        <v>-5.9108570438824171E-3</v>
      </c>
      <c r="U491" s="4">
        <f t="shared" si="334"/>
        <v>-1.0038835319263681E-2</v>
      </c>
      <c r="V491" s="4">
        <f t="shared" si="335"/>
        <v>-9.5164574262942454E-3</v>
      </c>
      <c r="W491" s="4">
        <f t="shared" si="336"/>
        <v>-8.5297924524244291E-3</v>
      </c>
      <c r="X491" s="4">
        <f t="shared" si="337"/>
        <v>-7.384220071339806E-3</v>
      </c>
      <c r="Y491" s="4">
        <f t="shared" si="338"/>
        <v>-3.8942853372865294E-3</v>
      </c>
      <c r="Z491" s="4">
        <f t="shared" si="339"/>
        <v>6.1003733520836184E-4</v>
      </c>
      <c r="AA491" s="4">
        <f t="shared" si="340"/>
        <v>2.5452350783793792E-3</v>
      </c>
      <c r="AB491" s="4">
        <f t="shared" si="341"/>
        <v>-5.1726684038920501E-3</v>
      </c>
      <c r="AC491" s="4">
        <f t="shared" si="359"/>
        <v>7.0289433014058905E-2</v>
      </c>
      <c r="AD491" s="4">
        <f t="shared" si="360"/>
        <v>5.0961450974191816E-2</v>
      </c>
      <c r="AE491" s="4">
        <f t="shared" si="361"/>
        <v>1.4454846941008914E-2</v>
      </c>
      <c r="AF491" s="4">
        <f t="shared" si="362"/>
        <v>-2.7931331159122177E-2</v>
      </c>
      <c r="AG491" s="4">
        <f t="shared" si="363"/>
        <v>6.629690666031629E-2</v>
      </c>
      <c r="AH491" s="4">
        <f t="shared" si="364"/>
        <v>4.3775293297841834E-2</v>
      </c>
      <c r="AI491" s="4">
        <f t="shared" si="365"/>
        <v>3.4099304581986747E-2</v>
      </c>
      <c r="AJ491" s="4">
        <f t="shared" si="366"/>
        <v>1.0945594135172459E-2</v>
      </c>
      <c r="AK491" s="2">
        <f t="shared" si="342"/>
        <v>0.39809609594181961</v>
      </c>
      <c r="AL491" s="2">
        <f t="shared" si="343"/>
        <v>0.37145482340037816</v>
      </c>
      <c r="AM491" s="2">
        <f t="shared" si="344"/>
        <v>0.32131085407181792</v>
      </c>
      <c r="AN491" s="2">
        <f t="shared" si="345"/>
        <v>0.22399368483621168</v>
      </c>
      <c r="AO491" s="2">
        <f t="shared" si="346"/>
        <v>0.14476938058587741</v>
      </c>
      <c r="AP491" s="2">
        <f t="shared" si="347"/>
        <v>6.8305961390540418E-2</v>
      </c>
      <c r="AQ491" s="2">
        <f t="shared" si="348"/>
        <v>4.741875110822634E-2</v>
      </c>
      <c r="AR491" s="2">
        <f t="shared" si="349"/>
        <v>1.8844214327877334E-2</v>
      </c>
      <c r="AS491" s="2">
        <f t="array" ref="AS491">_xlfn.STDEV.S(IF(E$17:E$1040=E491,$C$17:$C$1040,""))</f>
        <v>1.2758628112718129E-2</v>
      </c>
      <c r="AT491" s="2">
        <f t="array" ref="AT491">_xlfn.STDEV.S(IF(F$17:F$1040=F491,$C$17:$C$1040,""))</f>
        <v>1.4290354294774564E-2</v>
      </c>
      <c r="AU491" s="2">
        <f t="array" ref="AU491">_xlfn.STDEV.S(IF(G$17:G$1040=G491,$C$17:$C$1040,""))</f>
        <v>1.8846293360579199E-2</v>
      </c>
      <c r="AV491" s="2">
        <f t="array" ref="AV491">_xlfn.STDEV.S(IF(H$17:H$1040=H491,$C$17:$C$1040,""))</f>
        <v>2.4386029584678112E-2</v>
      </c>
      <c r="AW491" s="2">
        <f t="array" ref="AW491">_xlfn.STDEV.S(IF(I$17:I$1040=I491,$C$17:$C$1040,""))</f>
        <v>2.2095669871112281E-2</v>
      </c>
      <c r="AX491" s="2">
        <f t="array" ref="AX491">_xlfn.STDEV.S(IF(J$17:J$1040=J491,$C$17:$C$1040,""))</f>
        <v>2.2090229809352296E-2</v>
      </c>
      <c r="AY491" s="2">
        <f t="array" ref="AY491">_xlfn.STDEV.S(IF(K$17:K$1040=K491,$C$17:$C$1040,""))</f>
        <v>1.9101272596895653E-2</v>
      </c>
      <c r="AZ491" s="2">
        <f t="array" ref="AZ491">_xlfn.STDEV.S(IF(L$17:L$1040=L491,$C$17:$C$1040,""))</f>
        <v>1.3026866548003195E-2</v>
      </c>
      <c r="BA491" s="5">
        <f t="shared" si="350"/>
        <v>31.202108285058262</v>
      </c>
      <c r="BB491" s="5">
        <f t="shared" si="351"/>
        <v>25.993394966855718</v>
      </c>
      <c r="BC491" s="5">
        <f t="shared" si="352"/>
        <v>17.04902114831259</v>
      </c>
      <c r="BD491" s="5">
        <f t="shared" si="353"/>
        <v>9.1853281838445842</v>
      </c>
      <c r="BE491" s="5">
        <f t="shared" si="354"/>
        <v>6.5519344482580202</v>
      </c>
      <c r="BF491" s="5">
        <f t="shared" si="355"/>
        <v>3.0921344857001833</v>
      </c>
      <c r="BG491" s="5">
        <f t="shared" si="356"/>
        <v>2.4824917223542924</v>
      </c>
      <c r="BH491" s="5">
        <f t="shared" si="357"/>
        <v>1.4465653930235314</v>
      </c>
    </row>
    <row r="492" spans="1:60" x14ac:dyDescent="0.25">
      <c r="A492" t="s">
        <v>499</v>
      </c>
      <c r="B492">
        <v>109.65</v>
      </c>
      <c r="C492" s="2">
        <f t="shared" si="325"/>
        <v>-1.6856451179054877E-2</v>
      </c>
      <c r="D492" s="8">
        <f t="shared" si="358"/>
        <v>475</v>
      </c>
      <c r="E492" s="8">
        <f t="shared" si="323"/>
        <v>0</v>
      </c>
      <c r="F492" s="8">
        <f t="shared" si="324"/>
        <v>1</v>
      </c>
      <c r="G492" s="8">
        <f t="shared" si="324"/>
        <v>3</v>
      </c>
      <c r="H492" s="8">
        <f t="shared" si="324"/>
        <v>7</v>
      </c>
      <c r="I492" s="8">
        <f t="shared" si="324"/>
        <v>14</v>
      </c>
      <c r="J492" s="8">
        <f t="shared" si="324"/>
        <v>29</v>
      </c>
      <c r="K492" s="8">
        <f t="shared" si="324"/>
        <v>59</v>
      </c>
      <c r="L492" s="8">
        <f t="shared" si="324"/>
        <v>118</v>
      </c>
      <c r="M492" s="2">
        <f t="shared" si="326"/>
        <v>-1.0446901285107854E-3</v>
      </c>
      <c r="N492" s="2">
        <f t="shared" si="327"/>
        <v>-1.5670680214802213E-3</v>
      </c>
      <c r="O492" s="2">
        <f t="shared" si="328"/>
        <v>-2.5537329953500389E-3</v>
      </c>
      <c r="P492" s="2">
        <f t="shared" si="329"/>
        <v>-3.6993053764346612E-3</v>
      </c>
      <c r="Q492" s="2">
        <f t="shared" si="330"/>
        <v>-7.1892401104879378E-3</v>
      </c>
      <c r="R492" s="2">
        <f t="shared" si="331"/>
        <v>-1.1693562782982829E-2</v>
      </c>
      <c r="S492" s="2">
        <f t="shared" si="332"/>
        <v>-1.3628760526153846E-2</v>
      </c>
      <c r="T492" s="2">
        <f t="shared" si="333"/>
        <v>-5.9108570438824171E-3</v>
      </c>
      <c r="U492" s="4">
        <f t="shared" si="334"/>
        <v>-1.581176105054409E-2</v>
      </c>
      <c r="V492" s="4">
        <f t="shared" si="335"/>
        <v>-1.5289383157574655E-2</v>
      </c>
      <c r="W492" s="4">
        <f t="shared" si="336"/>
        <v>-1.4302718183704839E-2</v>
      </c>
      <c r="X492" s="4">
        <f t="shared" si="337"/>
        <v>-1.3157145802620215E-2</v>
      </c>
      <c r="Y492" s="4">
        <f t="shared" si="338"/>
        <v>-9.6672110685669388E-3</v>
      </c>
      <c r="Z492" s="4">
        <f t="shared" si="339"/>
        <v>-5.1628883960720476E-3</v>
      </c>
      <c r="AA492" s="4">
        <f t="shared" si="340"/>
        <v>-3.2276906529010302E-3</v>
      </c>
      <c r="AB492" s="4">
        <f t="shared" si="341"/>
        <v>-1.0945594135172459E-2</v>
      </c>
      <c r="AC492" s="4">
        <f t="shared" si="359"/>
        <v>5.4477671963514815E-2</v>
      </c>
      <c r="AD492" s="4">
        <f t="shared" si="360"/>
        <v>3.5672067816617165E-2</v>
      </c>
      <c r="AE492" s="4">
        <f t="shared" si="361"/>
        <v>1.5212875730407499E-4</v>
      </c>
      <c r="AF492" s="4">
        <f t="shared" si="362"/>
        <v>-4.1088476961742393E-2</v>
      </c>
      <c r="AG492" s="4">
        <f t="shared" si="363"/>
        <v>5.6629695591749352E-2</v>
      </c>
      <c r="AH492" s="4">
        <f t="shared" si="364"/>
        <v>3.8612404901769787E-2</v>
      </c>
      <c r="AI492" s="4">
        <f t="shared" si="365"/>
        <v>3.0871613929085717E-2</v>
      </c>
      <c r="AJ492" s="4">
        <f t="shared" si="366"/>
        <v>0</v>
      </c>
      <c r="AK492" s="2">
        <f t="shared" si="342"/>
        <v>0.39809609594181961</v>
      </c>
      <c r="AL492" s="2">
        <f t="shared" si="343"/>
        <v>0.37145482340037816</v>
      </c>
      <c r="AM492" s="2">
        <f t="shared" si="344"/>
        <v>0.32131085407181792</v>
      </c>
      <c r="AN492" s="2">
        <f t="shared" si="345"/>
        <v>0.22399368483621168</v>
      </c>
      <c r="AO492" s="2">
        <f t="shared" si="346"/>
        <v>0.14476938058587741</v>
      </c>
      <c r="AP492" s="2">
        <f t="shared" si="347"/>
        <v>6.8305961390540418E-2</v>
      </c>
      <c r="AQ492" s="2">
        <f t="shared" si="348"/>
        <v>4.741875110822634E-2</v>
      </c>
      <c r="AR492" s="2">
        <f t="shared" si="349"/>
        <v>1.8844214327877334E-2</v>
      </c>
      <c r="AS492" s="2">
        <f t="array" ref="AS492">_xlfn.STDEV.S(IF(E$17:E$1040=E492,$C$17:$C$1040,""))</f>
        <v>1.2758628112718129E-2</v>
      </c>
      <c r="AT492" s="2">
        <f t="array" ref="AT492">_xlfn.STDEV.S(IF(F$17:F$1040=F492,$C$17:$C$1040,""))</f>
        <v>1.4290354294774564E-2</v>
      </c>
      <c r="AU492" s="2">
        <f t="array" ref="AU492">_xlfn.STDEV.S(IF(G$17:G$1040=G492,$C$17:$C$1040,""))</f>
        <v>1.8846293360579199E-2</v>
      </c>
      <c r="AV492" s="2">
        <f t="array" ref="AV492">_xlfn.STDEV.S(IF(H$17:H$1040=H492,$C$17:$C$1040,""))</f>
        <v>2.4386029584678112E-2</v>
      </c>
      <c r="AW492" s="2">
        <f t="array" ref="AW492">_xlfn.STDEV.S(IF(I$17:I$1040=I492,$C$17:$C$1040,""))</f>
        <v>2.2095669871112281E-2</v>
      </c>
      <c r="AX492" s="2">
        <f t="array" ref="AX492">_xlfn.STDEV.S(IF(J$17:J$1040=J492,$C$17:$C$1040,""))</f>
        <v>2.2090229809352296E-2</v>
      </c>
      <c r="AY492" s="2">
        <f t="array" ref="AY492">_xlfn.STDEV.S(IF(K$17:K$1040=K492,$C$17:$C$1040,""))</f>
        <v>1.9101272596895653E-2</v>
      </c>
      <c r="AZ492" s="2">
        <f t="array" ref="AZ492">_xlfn.STDEV.S(IF(L$17:L$1040=L492,$C$17:$C$1040,""))</f>
        <v>1.3026866548003195E-2</v>
      </c>
      <c r="BA492" s="5">
        <f t="shared" si="350"/>
        <v>31.202108285058262</v>
      </c>
      <c r="BB492" s="5">
        <f t="shared" si="351"/>
        <v>25.993394966855718</v>
      </c>
      <c r="BC492" s="5">
        <f t="shared" si="352"/>
        <v>17.04902114831259</v>
      </c>
      <c r="BD492" s="5">
        <f t="shared" si="353"/>
        <v>9.1853281838445842</v>
      </c>
      <c r="BE492" s="5">
        <f t="shared" si="354"/>
        <v>6.5519344482580202</v>
      </c>
      <c r="BF492" s="5">
        <f t="shared" si="355"/>
        <v>3.0921344857001833</v>
      </c>
      <c r="BG492" s="5">
        <f t="shared" si="356"/>
        <v>2.4824917223542924</v>
      </c>
      <c r="BH492" s="5">
        <f t="shared" si="357"/>
        <v>1.4465653930235314</v>
      </c>
    </row>
    <row r="493" spans="1:60" x14ac:dyDescent="0.25">
      <c r="A493" t="s">
        <v>500</v>
      </c>
      <c r="B493">
        <v>109.97</v>
      </c>
      <c r="C493" s="2">
        <f t="shared" si="325"/>
        <v>2.9183766529867761E-3</v>
      </c>
      <c r="D493" s="8">
        <f t="shared" si="358"/>
        <v>476</v>
      </c>
      <c r="E493" s="8">
        <f t="shared" si="323"/>
        <v>0</v>
      </c>
      <c r="F493" s="8">
        <f t="shared" si="324"/>
        <v>1</v>
      </c>
      <c r="G493" s="8">
        <f t="shared" si="324"/>
        <v>3</v>
      </c>
      <c r="H493" s="8">
        <f t="shared" si="324"/>
        <v>7</v>
      </c>
      <c r="I493" s="8">
        <f t="shared" si="324"/>
        <v>14</v>
      </c>
      <c r="J493" s="8">
        <f t="shared" si="324"/>
        <v>29</v>
      </c>
      <c r="K493" s="8">
        <f t="shared" si="324"/>
        <v>59</v>
      </c>
      <c r="L493" s="8">
        <f t="shared" si="324"/>
        <v>119</v>
      </c>
      <c r="M493" s="2">
        <f t="shared" si="326"/>
        <v>-1.0446901285107854E-3</v>
      </c>
      <c r="N493" s="2">
        <f t="shared" si="327"/>
        <v>-1.5670680214802213E-3</v>
      </c>
      <c r="O493" s="2">
        <f t="shared" si="328"/>
        <v>-2.5537329953500389E-3</v>
      </c>
      <c r="P493" s="2">
        <f t="shared" si="329"/>
        <v>-3.6993053764346612E-3</v>
      </c>
      <c r="Q493" s="2">
        <f t="shared" si="330"/>
        <v>-7.1892401104879378E-3</v>
      </c>
      <c r="R493" s="2">
        <f t="shared" si="331"/>
        <v>-1.1693562782982829E-2</v>
      </c>
      <c r="S493" s="2">
        <f t="shared" si="332"/>
        <v>-1.3628760526153846E-2</v>
      </c>
      <c r="T493" s="2">
        <f t="shared" si="333"/>
        <v>-2.1346664008425276E-2</v>
      </c>
      <c r="U493" s="4">
        <f t="shared" si="334"/>
        <v>3.9630667814975614E-3</v>
      </c>
      <c r="V493" s="4">
        <f t="shared" si="335"/>
        <v>4.4854446744669978E-3</v>
      </c>
      <c r="W493" s="4">
        <f t="shared" si="336"/>
        <v>5.472109648336815E-3</v>
      </c>
      <c r="X493" s="4">
        <f t="shared" si="337"/>
        <v>6.6176820294214372E-3</v>
      </c>
      <c r="Y493" s="4">
        <f t="shared" si="338"/>
        <v>1.0107616763474714E-2</v>
      </c>
      <c r="Z493" s="4">
        <f t="shared" si="339"/>
        <v>1.4611939435969605E-2</v>
      </c>
      <c r="AA493" s="4">
        <f t="shared" si="340"/>
        <v>1.6547137179140622E-2</v>
      </c>
      <c r="AB493" s="4">
        <f t="shared" si="341"/>
        <v>2.4265040661412052E-2</v>
      </c>
      <c r="AC493" s="4">
        <f t="shared" si="359"/>
        <v>5.8440738745012377E-2</v>
      </c>
      <c r="AD493" s="4">
        <f t="shared" si="360"/>
        <v>4.0157512491084166E-2</v>
      </c>
      <c r="AE493" s="4">
        <f t="shared" si="361"/>
        <v>5.62423840564089E-3</v>
      </c>
      <c r="AF493" s="4">
        <f t="shared" si="362"/>
        <v>-3.4470794932320956E-2</v>
      </c>
      <c r="AG493" s="4">
        <f t="shared" si="363"/>
        <v>6.6737312355224065E-2</v>
      </c>
      <c r="AH493" s="4">
        <f t="shared" si="364"/>
        <v>5.3224344337739392E-2</v>
      </c>
      <c r="AI493" s="4">
        <f t="shared" si="365"/>
        <v>4.741875110822634E-2</v>
      </c>
      <c r="AJ493" s="4">
        <f t="shared" si="366"/>
        <v>2.4265040661412052E-2</v>
      </c>
      <c r="AK493" s="2">
        <f t="shared" si="342"/>
        <v>0.39809609594181961</v>
      </c>
      <c r="AL493" s="2">
        <f t="shared" si="343"/>
        <v>0.37145482340037816</v>
      </c>
      <c r="AM493" s="2">
        <f t="shared" si="344"/>
        <v>0.32131085407181792</v>
      </c>
      <c r="AN493" s="2">
        <f t="shared" si="345"/>
        <v>0.22399368483621168</v>
      </c>
      <c r="AO493" s="2">
        <f t="shared" si="346"/>
        <v>0.14476938058587741</v>
      </c>
      <c r="AP493" s="2">
        <f t="shared" si="347"/>
        <v>6.8305961390540418E-2</v>
      </c>
      <c r="AQ493" s="2">
        <f t="shared" si="348"/>
        <v>4.741875110822634E-2</v>
      </c>
      <c r="AR493" s="2">
        <f t="shared" si="349"/>
        <v>3.0940323351763832E-2</v>
      </c>
      <c r="AS493" s="2">
        <f t="array" ref="AS493">_xlfn.STDEV.S(IF(E$17:E$1040=E493,$C$17:$C$1040,""))</f>
        <v>1.2758628112718129E-2</v>
      </c>
      <c r="AT493" s="2">
        <f t="array" ref="AT493">_xlfn.STDEV.S(IF(F$17:F$1040=F493,$C$17:$C$1040,""))</f>
        <v>1.4290354294774564E-2</v>
      </c>
      <c r="AU493" s="2">
        <f t="array" ref="AU493">_xlfn.STDEV.S(IF(G$17:G$1040=G493,$C$17:$C$1040,""))</f>
        <v>1.8846293360579199E-2</v>
      </c>
      <c r="AV493" s="2">
        <f t="array" ref="AV493">_xlfn.STDEV.S(IF(H$17:H$1040=H493,$C$17:$C$1040,""))</f>
        <v>2.4386029584678112E-2</v>
      </c>
      <c r="AW493" s="2">
        <f t="array" ref="AW493">_xlfn.STDEV.S(IF(I$17:I$1040=I493,$C$17:$C$1040,""))</f>
        <v>2.2095669871112281E-2</v>
      </c>
      <c r="AX493" s="2">
        <f t="array" ref="AX493">_xlfn.STDEV.S(IF(J$17:J$1040=J493,$C$17:$C$1040,""))</f>
        <v>2.2090229809352296E-2</v>
      </c>
      <c r="AY493" s="2">
        <f t="array" ref="AY493">_xlfn.STDEV.S(IF(K$17:K$1040=K493,$C$17:$C$1040,""))</f>
        <v>1.9101272596895653E-2</v>
      </c>
      <c r="AZ493" s="2">
        <f t="array" ref="AZ493">_xlfn.STDEV.S(IF(L$17:L$1040=L493,$C$17:$C$1040,""))</f>
        <v>2.2864705510711656E-2</v>
      </c>
      <c r="BA493" s="5">
        <f t="shared" si="350"/>
        <v>31.202108285058262</v>
      </c>
      <c r="BB493" s="5">
        <f t="shared" si="351"/>
        <v>25.993394966855718</v>
      </c>
      <c r="BC493" s="5">
        <f t="shared" si="352"/>
        <v>17.04902114831259</v>
      </c>
      <c r="BD493" s="5">
        <f t="shared" si="353"/>
        <v>9.1853281838445842</v>
      </c>
      <c r="BE493" s="5">
        <f t="shared" si="354"/>
        <v>6.5519344482580202</v>
      </c>
      <c r="BF493" s="5">
        <f t="shared" si="355"/>
        <v>3.0921344857001833</v>
      </c>
      <c r="BG493" s="5">
        <f t="shared" si="356"/>
        <v>2.4824917223542924</v>
      </c>
      <c r="BH493" s="5">
        <f t="shared" si="357"/>
        <v>1.3531914214801022</v>
      </c>
    </row>
    <row r="494" spans="1:60" x14ac:dyDescent="0.25">
      <c r="A494" t="s">
        <v>501</v>
      </c>
      <c r="B494">
        <v>104.22</v>
      </c>
      <c r="C494" s="2">
        <f t="shared" si="325"/>
        <v>-5.2286987360189108E-2</v>
      </c>
      <c r="D494" s="8">
        <f t="shared" si="358"/>
        <v>477</v>
      </c>
      <c r="E494" s="8">
        <f t="shared" si="323"/>
        <v>0</v>
      </c>
      <c r="F494" s="8">
        <f t="shared" si="324"/>
        <v>1</v>
      </c>
      <c r="G494" s="8">
        <f t="shared" si="324"/>
        <v>3</v>
      </c>
      <c r="H494" s="8">
        <f t="shared" si="324"/>
        <v>7</v>
      </c>
      <c r="I494" s="8">
        <f t="shared" si="324"/>
        <v>14</v>
      </c>
      <c r="J494" s="8">
        <f t="shared" si="324"/>
        <v>29</v>
      </c>
      <c r="K494" s="8">
        <f t="shared" si="324"/>
        <v>59</v>
      </c>
      <c r="L494" s="8">
        <f t="shared" si="324"/>
        <v>119</v>
      </c>
      <c r="M494" s="2">
        <f t="shared" si="326"/>
        <v>-1.0446901285107854E-3</v>
      </c>
      <c r="N494" s="2">
        <f t="shared" si="327"/>
        <v>-1.5670680214802213E-3</v>
      </c>
      <c r="O494" s="2">
        <f t="shared" si="328"/>
        <v>-2.5537329953500389E-3</v>
      </c>
      <c r="P494" s="2">
        <f t="shared" si="329"/>
        <v>-3.6993053764346612E-3</v>
      </c>
      <c r="Q494" s="2">
        <f t="shared" si="330"/>
        <v>-7.1892401104879378E-3</v>
      </c>
      <c r="R494" s="2">
        <f t="shared" si="331"/>
        <v>-1.1693562782982829E-2</v>
      </c>
      <c r="S494" s="2">
        <f t="shared" si="332"/>
        <v>-1.3628760526153846E-2</v>
      </c>
      <c r="T494" s="2">
        <f t="shared" si="333"/>
        <v>-2.1346664008425276E-2</v>
      </c>
      <c r="U494" s="4">
        <f t="shared" si="334"/>
        <v>-5.1242297231678322E-2</v>
      </c>
      <c r="V494" s="4">
        <f t="shared" si="335"/>
        <v>-5.071991933870889E-2</v>
      </c>
      <c r="W494" s="4">
        <f t="shared" si="336"/>
        <v>-4.9733254364839066E-2</v>
      </c>
      <c r="X494" s="4">
        <f t="shared" si="337"/>
        <v>-4.8587681983754447E-2</v>
      </c>
      <c r="Y494" s="4">
        <f t="shared" si="338"/>
        <v>-4.509774724970117E-2</v>
      </c>
      <c r="Z494" s="4">
        <f t="shared" si="339"/>
        <v>-4.0593424577206279E-2</v>
      </c>
      <c r="AA494" s="4">
        <f t="shared" si="340"/>
        <v>-3.8658226834035261E-2</v>
      </c>
      <c r="AB494" s="4">
        <f t="shared" si="341"/>
        <v>-3.0940323351763832E-2</v>
      </c>
      <c r="AC494" s="4">
        <f t="shared" si="359"/>
        <v>7.1984415133340557E-3</v>
      </c>
      <c r="AD494" s="4">
        <f t="shared" si="360"/>
        <v>-1.0562406847624724E-2</v>
      </c>
      <c r="AE494" s="4">
        <f t="shared" si="361"/>
        <v>-4.4109015959198174E-2</v>
      </c>
      <c r="AF494" s="4">
        <f t="shared" si="362"/>
        <v>-8.3058476916075402E-2</v>
      </c>
      <c r="AG494" s="4">
        <f t="shared" si="363"/>
        <v>2.1639565105522895E-2</v>
      </c>
      <c r="AH494" s="4">
        <f t="shared" si="364"/>
        <v>1.2630919760533113E-2</v>
      </c>
      <c r="AI494" s="4">
        <f t="shared" si="365"/>
        <v>8.7605242741910783E-3</v>
      </c>
      <c r="AJ494" s="4">
        <f t="shared" si="366"/>
        <v>-6.6752826903517803E-3</v>
      </c>
      <c r="AK494" s="2">
        <f t="shared" si="342"/>
        <v>0.39809609594181961</v>
      </c>
      <c r="AL494" s="2">
        <f t="shared" si="343"/>
        <v>0.37145482340037816</v>
      </c>
      <c r="AM494" s="2">
        <f t="shared" si="344"/>
        <v>0.32131085407181792</v>
      </c>
      <c r="AN494" s="2">
        <f t="shared" si="345"/>
        <v>0.22399368483621168</v>
      </c>
      <c r="AO494" s="2">
        <f t="shared" si="346"/>
        <v>0.14476938058587741</v>
      </c>
      <c r="AP494" s="2">
        <f t="shared" si="347"/>
        <v>6.8305961390540418E-2</v>
      </c>
      <c r="AQ494" s="2">
        <f t="shared" si="348"/>
        <v>4.741875110822634E-2</v>
      </c>
      <c r="AR494" s="2">
        <f t="shared" si="349"/>
        <v>3.0940323351763832E-2</v>
      </c>
      <c r="AS494" s="2">
        <f t="array" ref="AS494">_xlfn.STDEV.S(IF(E$17:E$1040=E494,$C$17:$C$1040,""))</f>
        <v>1.2758628112718129E-2</v>
      </c>
      <c r="AT494" s="2">
        <f t="array" ref="AT494">_xlfn.STDEV.S(IF(F$17:F$1040=F494,$C$17:$C$1040,""))</f>
        <v>1.4290354294774564E-2</v>
      </c>
      <c r="AU494" s="2">
        <f t="array" ref="AU494">_xlfn.STDEV.S(IF(G$17:G$1040=G494,$C$17:$C$1040,""))</f>
        <v>1.8846293360579199E-2</v>
      </c>
      <c r="AV494" s="2">
        <f t="array" ref="AV494">_xlfn.STDEV.S(IF(H$17:H$1040=H494,$C$17:$C$1040,""))</f>
        <v>2.4386029584678112E-2</v>
      </c>
      <c r="AW494" s="2">
        <f t="array" ref="AW494">_xlfn.STDEV.S(IF(I$17:I$1040=I494,$C$17:$C$1040,""))</f>
        <v>2.2095669871112281E-2</v>
      </c>
      <c r="AX494" s="2">
        <f t="array" ref="AX494">_xlfn.STDEV.S(IF(J$17:J$1040=J494,$C$17:$C$1040,""))</f>
        <v>2.2090229809352296E-2</v>
      </c>
      <c r="AY494" s="2">
        <f t="array" ref="AY494">_xlfn.STDEV.S(IF(K$17:K$1040=K494,$C$17:$C$1040,""))</f>
        <v>1.9101272596895653E-2</v>
      </c>
      <c r="AZ494" s="2">
        <f t="array" ref="AZ494">_xlfn.STDEV.S(IF(L$17:L$1040=L494,$C$17:$C$1040,""))</f>
        <v>2.2864705510711656E-2</v>
      </c>
      <c r="BA494" s="5">
        <f t="shared" si="350"/>
        <v>31.202108285058262</v>
      </c>
      <c r="BB494" s="5">
        <f t="shared" si="351"/>
        <v>25.993394966855718</v>
      </c>
      <c r="BC494" s="5">
        <f t="shared" si="352"/>
        <v>17.04902114831259</v>
      </c>
      <c r="BD494" s="5">
        <f t="shared" si="353"/>
        <v>9.1853281838445842</v>
      </c>
      <c r="BE494" s="5">
        <f t="shared" si="354"/>
        <v>6.5519344482580202</v>
      </c>
      <c r="BF494" s="5">
        <f t="shared" si="355"/>
        <v>3.0921344857001833</v>
      </c>
      <c r="BG494" s="5">
        <f t="shared" si="356"/>
        <v>2.4824917223542924</v>
      </c>
      <c r="BH494" s="5">
        <f t="shared" si="357"/>
        <v>1.3531914214801022</v>
      </c>
    </row>
    <row r="495" spans="1:60" x14ac:dyDescent="0.25">
      <c r="A495" t="s">
        <v>502</v>
      </c>
      <c r="B495">
        <v>102.35</v>
      </c>
      <c r="C495" s="2">
        <f t="shared" si="325"/>
        <v>-1.79428132796009E-2</v>
      </c>
      <c r="D495" s="8">
        <f t="shared" si="358"/>
        <v>478</v>
      </c>
      <c r="E495" s="8">
        <f t="shared" si="323"/>
        <v>0</v>
      </c>
      <c r="F495" s="8">
        <f t="shared" si="324"/>
        <v>1</v>
      </c>
      <c r="G495" s="8">
        <f t="shared" si="324"/>
        <v>3</v>
      </c>
      <c r="H495" s="8">
        <f t="shared" si="324"/>
        <v>7</v>
      </c>
      <c r="I495" s="8">
        <f t="shared" si="324"/>
        <v>14</v>
      </c>
      <c r="J495" s="8">
        <f t="shared" si="324"/>
        <v>29</v>
      </c>
      <c r="K495" s="8">
        <f t="shared" si="324"/>
        <v>59</v>
      </c>
      <c r="L495" s="8">
        <f t="shared" si="324"/>
        <v>119</v>
      </c>
      <c r="M495" s="2">
        <f t="shared" si="326"/>
        <v>-1.0446901285107854E-3</v>
      </c>
      <c r="N495" s="2">
        <f t="shared" si="327"/>
        <v>-1.5670680214802213E-3</v>
      </c>
      <c r="O495" s="2">
        <f t="shared" si="328"/>
        <v>-2.5537329953500389E-3</v>
      </c>
      <c r="P495" s="2">
        <f t="shared" si="329"/>
        <v>-3.6993053764346612E-3</v>
      </c>
      <c r="Q495" s="2">
        <f t="shared" si="330"/>
        <v>-7.1892401104879378E-3</v>
      </c>
      <c r="R495" s="2">
        <f t="shared" si="331"/>
        <v>-1.1693562782982829E-2</v>
      </c>
      <c r="S495" s="2">
        <f t="shared" si="332"/>
        <v>-1.3628760526153846E-2</v>
      </c>
      <c r="T495" s="2">
        <f t="shared" si="333"/>
        <v>-2.1346664008425276E-2</v>
      </c>
      <c r="U495" s="4">
        <f t="shared" si="334"/>
        <v>-1.6898123151090114E-2</v>
      </c>
      <c r="V495" s="4">
        <f t="shared" si="335"/>
        <v>-1.6375745258120678E-2</v>
      </c>
      <c r="W495" s="4">
        <f t="shared" si="336"/>
        <v>-1.5389080284250862E-2</v>
      </c>
      <c r="X495" s="4">
        <f t="shared" si="337"/>
        <v>-1.4243507903166239E-2</v>
      </c>
      <c r="Y495" s="4">
        <f t="shared" si="338"/>
        <v>-1.0753573169112962E-2</v>
      </c>
      <c r="Z495" s="4">
        <f t="shared" si="339"/>
        <v>-6.2492504966180709E-3</v>
      </c>
      <c r="AA495" s="4">
        <f t="shared" si="340"/>
        <v>-4.3140527534470535E-3</v>
      </c>
      <c r="AB495" s="4">
        <f t="shared" si="341"/>
        <v>3.4038507288243758E-3</v>
      </c>
      <c r="AC495" s="4">
        <f t="shared" si="359"/>
        <v>-9.699681637756058E-3</v>
      </c>
      <c r="AD495" s="4">
        <f t="shared" si="360"/>
        <v>-2.6938152105745402E-2</v>
      </c>
      <c r="AE495" s="4">
        <f t="shared" si="361"/>
        <v>-5.9498096243449039E-2</v>
      </c>
      <c r="AF495" s="4">
        <f t="shared" si="362"/>
        <v>-9.7301984819241641E-2</v>
      </c>
      <c r="AG495" s="4">
        <f t="shared" si="363"/>
        <v>1.0885991936409933E-2</v>
      </c>
      <c r="AH495" s="4">
        <f t="shared" si="364"/>
        <v>6.3816692639150421E-3</v>
      </c>
      <c r="AI495" s="4">
        <f t="shared" si="365"/>
        <v>4.4464715207440247E-3</v>
      </c>
      <c r="AJ495" s="4">
        <f t="shared" si="366"/>
        <v>-3.2714319615274046E-3</v>
      </c>
      <c r="AK495" s="2">
        <f t="shared" si="342"/>
        <v>0.39809609594181961</v>
      </c>
      <c r="AL495" s="2">
        <f t="shared" si="343"/>
        <v>0.37145482340037816</v>
      </c>
      <c r="AM495" s="2">
        <f t="shared" si="344"/>
        <v>0.32131085407181792</v>
      </c>
      <c r="AN495" s="2">
        <f t="shared" si="345"/>
        <v>0.22399368483621168</v>
      </c>
      <c r="AO495" s="2">
        <f t="shared" si="346"/>
        <v>0.14476938058587741</v>
      </c>
      <c r="AP495" s="2">
        <f t="shared" si="347"/>
        <v>6.8305961390540418E-2</v>
      </c>
      <c r="AQ495" s="2">
        <f t="shared" si="348"/>
        <v>4.741875110822634E-2</v>
      </c>
      <c r="AR495" s="2">
        <f t="shared" si="349"/>
        <v>3.0940323351763832E-2</v>
      </c>
      <c r="AS495" s="2">
        <f t="array" ref="AS495">_xlfn.STDEV.S(IF(E$17:E$1040=E495,$C$17:$C$1040,""))</f>
        <v>1.2758628112718129E-2</v>
      </c>
      <c r="AT495" s="2">
        <f t="array" ref="AT495">_xlfn.STDEV.S(IF(F$17:F$1040=F495,$C$17:$C$1040,""))</f>
        <v>1.4290354294774564E-2</v>
      </c>
      <c r="AU495" s="2">
        <f t="array" ref="AU495">_xlfn.STDEV.S(IF(G$17:G$1040=G495,$C$17:$C$1040,""))</f>
        <v>1.8846293360579199E-2</v>
      </c>
      <c r="AV495" s="2">
        <f t="array" ref="AV495">_xlfn.STDEV.S(IF(H$17:H$1040=H495,$C$17:$C$1040,""))</f>
        <v>2.4386029584678112E-2</v>
      </c>
      <c r="AW495" s="2">
        <f t="array" ref="AW495">_xlfn.STDEV.S(IF(I$17:I$1040=I495,$C$17:$C$1040,""))</f>
        <v>2.2095669871112281E-2</v>
      </c>
      <c r="AX495" s="2">
        <f t="array" ref="AX495">_xlfn.STDEV.S(IF(J$17:J$1040=J495,$C$17:$C$1040,""))</f>
        <v>2.2090229809352296E-2</v>
      </c>
      <c r="AY495" s="2">
        <f t="array" ref="AY495">_xlfn.STDEV.S(IF(K$17:K$1040=K495,$C$17:$C$1040,""))</f>
        <v>1.9101272596895653E-2</v>
      </c>
      <c r="AZ495" s="2">
        <f t="array" ref="AZ495">_xlfn.STDEV.S(IF(L$17:L$1040=L495,$C$17:$C$1040,""))</f>
        <v>2.2864705510711656E-2</v>
      </c>
      <c r="BA495" s="5">
        <f t="shared" si="350"/>
        <v>31.202108285058262</v>
      </c>
      <c r="BB495" s="5">
        <f t="shared" si="351"/>
        <v>25.993394966855718</v>
      </c>
      <c r="BC495" s="5">
        <f t="shared" si="352"/>
        <v>17.04902114831259</v>
      </c>
      <c r="BD495" s="5">
        <f t="shared" si="353"/>
        <v>9.1853281838445842</v>
      </c>
      <c r="BE495" s="5">
        <f t="shared" si="354"/>
        <v>6.5519344482580202</v>
      </c>
      <c r="BF495" s="5">
        <f t="shared" si="355"/>
        <v>3.0921344857001833</v>
      </c>
      <c r="BG495" s="5">
        <f t="shared" si="356"/>
        <v>2.4824917223542924</v>
      </c>
      <c r="BH495" s="5">
        <f t="shared" si="357"/>
        <v>1.3531914214801022</v>
      </c>
    </row>
    <row r="496" spans="1:60" x14ac:dyDescent="0.25">
      <c r="A496" t="s">
        <v>503</v>
      </c>
      <c r="B496">
        <v>100.5</v>
      </c>
      <c r="C496" s="2">
        <f t="shared" si="325"/>
        <v>-1.8075232046897871E-2</v>
      </c>
      <c r="D496" s="8">
        <f t="shared" si="358"/>
        <v>479</v>
      </c>
      <c r="E496" s="8">
        <f t="shared" si="323"/>
        <v>0</v>
      </c>
      <c r="F496" s="8">
        <f t="shared" si="324"/>
        <v>1</v>
      </c>
      <c r="G496" s="8">
        <f t="shared" si="324"/>
        <v>3</v>
      </c>
      <c r="H496" s="8">
        <f t="shared" si="324"/>
        <v>7</v>
      </c>
      <c r="I496" s="8">
        <f t="shared" si="324"/>
        <v>14</v>
      </c>
      <c r="J496" s="8">
        <f t="shared" si="324"/>
        <v>29</v>
      </c>
      <c r="K496" s="8">
        <f t="shared" si="324"/>
        <v>59</v>
      </c>
      <c r="L496" s="8">
        <f t="shared" si="324"/>
        <v>119</v>
      </c>
      <c r="M496" s="2">
        <f t="shared" si="326"/>
        <v>-1.0446901285107854E-3</v>
      </c>
      <c r="N496" s="2">
        <f t="shared" si="327"/>
        <v>-1.5670680214802213E-3</v>
      </c>
      <c r="O496" s="2">
        <f t="shared" si="328"/>
        <v>-2.5537329953500389E-3</v>
      </c>
      <c r="P496" s="2">
        <f t="shared" si="329"/>
        <v>-3.6993053764346612E-3</v>
      </c>
      <c r="Q496" s="2">
        <f t="shared" si="330"/>
        <v>-7.1892401104879378E-3</v>
      </c>
      <c r="R496" s="2">
        <f t="shared" si="331"/>
        <v>-1.1693562782982829E-2</v>
      </c>
      <c r="S496" s="2">
        <f t="shared" si="332"/>
        <v>-1.3628760526153846E-2</v>
      </c>
      <c r="T496" s="2">
        <f t="shared" si="333"/>
        <v>-2.1346664008425276E-2</v>
      </c>
      <c r="U496" s="4">
        <f t="shared" si="334"/>
        <v>-1.7030541918387085E-2</v>
      </c>
      <c r="V496" s="4">
        <f t="shared" si="335"/>
        <v>-1.6508164025417649E-2</v>
      </c>
      <c r="W496" s="4">
        <f t="shared" si="336"/>
        <v>-1.5521499051547833E-2</v>
      </c>
      <c r="X496" s="4">
        <f t="shared" si="337"/>
        <v>-1.437592667046321E-2</v>
      </c>
      <c r="Y496" s="4">
        <f t="shared" si="338"/>
        <v>-1.0885991936409933E-2</v>
      </c>
      <c r="Z496" s="4">
        <f t="shared" si="339"/>
        <v>-6.3816692639150421E-3</v>
      </c>
      <c r="AA496" s="4">
        <f t="shared" si="340"/>
        <v>-4.4464715207440247E-3</v>
      </c>
      <c r="AB496" s="4">
        <f t="shared" si="341"/>
        <v>3.2714319615274046E-3</v>
      </c>
      <c r="AC496" s="4">
        <f t="shared" si="359"/>
        <v>-2.6730223556143143E-2</v>
      </c>
      <c r="AD496" s="4">
        <f t="shared" si="360"/>
        <v>-4.3446316131163051E-2</v>
      </c>
      <c r="AE496" s="4">
        <f t="shared" si="361"/>
        <v>-7.5019595294996869E-2</v>
      </c>
      <c r="AF496" s="4">
        <f t="shared" si="362"/>
        <v>-0.11167791148970485</v>
      </c>
      <c r="AG496" s="4">
        <f t="shared" si="363"/>
        <v>0</v>
      </c>
      <c r="AH496" s="4">
        <f t="shared" si="364"/>
        <v>0</v>
      </c>
      <c r="AI496" s="4">
        <f t="shared" si="365"/>
        <v>0</v>
      </c>
      <c r="AJ496" s="4">
        <f t="shared" si="366"/>
        <v>0</v>
      </c>
      <c r="AK496" s="2">
        <f t="shared" si="342"/>
        <v>0.39809609594181961</v>
      </c>
      <c r="AL496" s="2">
        <f t="shared" si="343"/>
        <v>0.37145482340037816</v>
      </c>
      <c r="AM496" s="2">
        <f t="shared" si="344"/>
        <v>0.32131085407181792</v>
      </c>
      <c r="AN496" s="2">
        <f t="shared" si="345"/>
        <v>0.22399368483621168</v>
      </c>
      <c r="AO496" s="2">
        <f t="shared" si="346"/>
        <v>0.14476938058587741</v>
      </c>
      <c r="AP496" s="2">
        <f t="shared" si="347"/>
        <v>6.8305961390540418E-2</v>
      </c>
      <c r="AQ496" s="2">
        <f t="shared" si="348"/>
        <v>4.741875110822634E-2</v>
      </c>
      <c r="AR496" s="2">
        <f t="shared" si="349"/>
        <v>3.0940323351763832E-2</v>
      </c>
      <c r="AS496" s="2">
        <f t="array" ref="AS496">_xlfn.STDEV.S(IF(E$17:E$1040=E496,$C$17:$C$1040,""))</f>
        <v>1.2758628112718129E-2</v>
      </c>
      <c r="AT496" s="2">
        <f t="array" ref="AT496">_xlfn.STDEV.S(IF(F$17:F$1040=F496,$C$17:$C$1040,""))</f>
        <v>1.4290354294774564E-2</v>
      </c>
      <c r="AU496" s="2">
        <f t="array" ref="AU496">_xlfn.STDEV.S(IF(G$17:G$1040=G496,$C$17:$C$1040,""))</f>
        <v>1.8846293360579199E-2</v>
      </c>
      <c r="AV496" s="2">
        <f t="array" ref="AV496">_xlfn.STDEV.S(IF(H$17:H$1040=H496,$C$17:$C$1040,""))</f>
        <v>2.4386029584678112E-2</v>
      </c>
      <c r="AW496" s="2">
        <f t="array" ref="AW496">_xlfn.STDEV.S(IF(I$17:I$1040=I496,$C$17:$C$1040,""))</f>
        <v>2.2095669871112281E-2</v>
      </c>
      <c r="AX496" s="2">
        <f t="array" ref="AX496">_xlfn.STDEV.S(IF(J$17:J$1040=J496,$C$17:$C$1040,""))</f>
        <v>2.2090229809352296E-2</v>
      </c>
      <c r="AY496" s="2">
        <f t="array" ref="AY496">_xlfn.STDEV.S(IF(K$17:K$1040=K496,$C$17:$C$1040,""))</f>
        <v>1.9101272596895653E-2</v>
      </c>
      <c r="AZ496" s="2">
        <f t="array" ref="AZ496">_xlfn.STDEV.S(IF(L$17:L$1040=L496,$C$17:$C$1040,""))</f>
        <v>2.2864705510711656E-2</v>
      </c>
      <c r="BA496" s="5">
        <f t="shared" si="350"/>
        <v>31.202108285058262</v>
      </c>
      <c r="BB496" s="5">
        <f t="shared" si="351"/>
        <v>25.993394966855718</v>
      </c>
      <c r="BC496" s="5">
        <f t="shared" si="352"/>
        <v>17.04902114831259</v>
      </c>
      <c r="BD496" s="5">
        <f t="shared" si="353"/>
        <v>9.1853281838445842</v>
      </c>
      <c r="BE496" s="5">
        <f t="shared" si="354"/>
        <v>6.5519344482580202</v>
      </c>
      <c r="BF496" s="5">
        <f t="shared" si="355"/>
        <v>3.0921344857001833</v>
      </c>
      <c r="BG496" s="5">
        <f t="shared" si="356"/>
        <v>2.4824917223542924</v>
      </c>
      <c r="BH496" s="5">
        <f t="shared" si="357"/>
        <v>1.3531914214801022</v>
      </c>
    </row>
    <row r="497" spans="1:60" x14ac:dyDescent="0.25">
      <c r="A497" t="s">
        <v>504</v>
      </c>
      <c r="B497">
        <v>100.9</v>
      </c>
      <c r="C497" s="2">
        <f t="shared" si="325"/>
        <v>3.9800995024876773E-3</v>
      </c>
      <c r="D497" s="8">
        <f t="shared" si="358"/>
        <v>480</v>
      </c>
      <c r="E497" s="8">
        <f t="shared" si="323"/>
        <v>0</v>
      </c>
      <c r="F497" s="8">
        <f t="shared" si="324"/>
        <v>1</v>
      </c>
      <c r="G497" s="8">
        <f t="shared" si="324"/>
        <v>3</v>
      </c>
      <c r="H497" s="8">
        <f t="shared" si="324"/>
        <v>7</v>
      </c>
      <c r="I497" s="8">
        <f t="shared" si="324"/>
        <v>15</v>
      </c>
      <c r="J497" s="8">
        <f t="shared" si="324"/>
        <v>30</v>
      </c>
      <c r="K497" s="8">
        <f t="shared" si="324"/>
        <v>60</v>
      </c>
      <c r="L497" s="8">
        <f t="shared" si="324"/>
        <v>120</v>
      </c>
      <c r="M497" s="2">
        <f t="shared" si="326"/>
        <v>-1.0446901285107854E-3</v>
      </c>
      <c r="N497" s="2">
        <f t="shared" si="327"/>
        <v>-1.5670680214802213E-3</v>
      </c>
      <c r="O497" s="2">
        <f t="shared" si="328"/>
        <v>-2.5537329953500389E-3</v>
      </c>
      <c r="P497" s="2">
        <f t="shared" si="329"/>
        <v>-3.6993053764346612E-3</v>
      </c>
      <c r="Q497" s="2">
        <f t="shared" si="330"/>
        <v>-2.0937064238138459E-4</v>
      </c>
      <c r="R497" s="2">
        <f t="shared" si="331"/>
        <v>-3.4701864830214355E-3</v>
      </c>
      <c r="S497" s="2">
        <f t="shared" si="332"/>
        <v>-9.3102331027525576E-3</v>
      </c>
      <c r="T497" s="2">
        <f t="shared" si="333"/>
        <v>-4.2468264654506316E-3</v>
      </c>
      <c r="U497" s="4">
        <f t="shared" si="334"/>
        <v>5.0247896309984627E-3</v>
      </c>
      <c r="V497" s="4">
        <f t="shared" si="335"/>
        <v>5.547167523967899E-3</v>
      </c>
      <c r="W497" s="4">
        <f t="shared" si="336"/>
        <v>6.5338324978377162E-3</v>
      </c>
      <c r="X497" s="4">
        <f t="shared" si="337"/>
        <v>7.6794048789223385E-3</v>
      </c>
      <c r="Y497" s="4">
        <f t="shared" si="338"/>
        <v>4.1894701448690619E-3</v>
      </c>
      <c r="Z497" s="4">
        <f t="shared" si="339"/>
        <v>7.4502859855091128E-3</v>
      </c>
      <c r="AA497" s="4">
        <f t="shared" si="340"/>
        <v>1.3290332605240235E-2</v>
      </c>
      <c r="AB497" s="4">
        <f t="shared" si="341"/>
        <v>8.2269259679383089E-3</v>
      </c>
      <c r="AC497" s="4">
        <f t="shared" si="359"/>
        <v>-2.1705433925144679E-2</v>
      </c>
      <c r="AD497" s="4">
        <f t="shared" si="360"/>
        <v>-3.7899148607195149E-2</v>
      </c>
      <c r="AE497" s="4">
        <f t="shared" si="361"/>
        <v>-6.848576279715915E-2</v>
      </c>
      <c r="AF497" s="4">
        <f t="shared" si="362"/>
        <v>-0.10399850661078251</v>
      </c>
      <c r="AG497" s="4">
        <f t="shared" si="363"/>
        <v>4.1894701448690619E-3</v>
      </c>
      <c r="AH497" s="4">
        <f t="shared" si="364"/>
        <v>7.4502859855091128E-3</v>
      </c>
      <c r="AI497" s="4">
        <f t="shared" si="365"/>
        <v>1.3290332605240235E-2</v>
      </c>
      <c r="AJ497" s="4">
        <f t="shared" si="366"/>
        <v>8.2269259679383089E-3</v>
      </c>
      <c r="AK497" s="2">
        <f t="shared" si="342"/>
        <v>0.39809609594181961</v>
      </c>
      <c r="AL497" s="2">
        <f t="shared" si="343"/>
        <v>0.37145482340037816</v>
      </c>
      <c r="AM497" s="2">
        <f t="shared" si="344"/>
        <v>0.32131085407181792</v>
      </c>
      <c r="AN497" s="2">
        <f t="shared" si="345"/>
        <v>0.22399368483621168</v>
      </c>
      <c r="AO497" s="2">
        <f t="shared" si="346"/>
        <v>0.15887802343215782</v>
      </c>
      <c r="AP497" s="2">
        <f t="shared" si="347"/>
        <v>0.10614026140503435</v>
      </c>
      <c r="AQ497" s="2">
        <f t="shared" si="348"/>
        <v>7.6691819458838989E-2</v>
      </c>
      <c r="AR497" s="2">
        <f t="shared" si="349"/>
        <v>3.0639199302636672E-2</v>
      </c>
      <c r="AS497" s="2">
        <f t="array" ref="AS497">_xlfn.STDEV.S(IF(E$17:E$1040=E497,$C$17:$C$1040,""))</f>
        <v>1.2758628112718129E-2</v>
      </c>
      <c r="AT497" s="2">
        <f t="array" ref="AT497">_xlfn.STDEV.S(IF(F$17:F$1040=F497,$C$17:$C$1040,""))</f>
        <v>1.4290354294774564E-2</v>
      </c>
      <c r="AU497" s="2">
        <f t="array" ref="AU497">_xlfn.STDEV.S(IF(G$17:G$1040=G497,$C$17:$C$1040,""))</f>
        <v>1.8846293360579199E-2</v>
      </c>
      <c r="AV497" s="2">
        <f t="array" ref="AV497">_xlfn.STDEV.S(IF(H$17:H$1040=H497,$C$17:$C$1040,""))</f>
        <v>2.4386029584678112E-2</v>
      </c>
      <c r="AW497" s="2">
        <f t="array" ref="AW497">_xlfn.STDEV.S(IF(I$17:I$1040=I497,$C$17:$C$1040,""))</f>
        <v>2.6366197181168949E-2</v>
      </c>
      <c r="AX497" s="2">
        <f t="array" ref="AX497">_xlfn.STDEV.S(IF(J$17:J$1040=J497,$C$17:$C$1040,""))</f>
        <v>2.8409502836104942E-2</v>
      </c>
      <c r="AY497" s="2">
        <f t="array" ref="AY497">_xlfn.STDEV.S(IF(K$17:K$1040=K497,$C$17:$C$1040,""))</f>
        <v>2.6637876519479096E-2</v>
      </c>
      <c r="AZ497" s="2">
        <f t="array" ref="AZ497">_xlfn.STDEV.S(IF(L$17:L$1040=L497,$C$17:$C$1040,""))</f>
        <v>2.2100302524492986E-2</v>
      </c>
      <c r="BA497" s="5">
        <f t="shared" si="350"/>
        <v>31.202108285058262</v>
      </c>
      <c r="BB497" s="5">
        <f t="shared" si="351"/>
        <v>25.993394966855718</v>
      </c>
      <c r="BC497" s="5">
        <f t="shared" si="352"/>
        <v>17.04902114831259</v>
      </c>
      <c r="BD497" s="5">
        <f t="shared" si="353"/>
        <v>9.1853281838445842</v>
      </c>
      <c r="BE497" s="5">
        <f t="shared" si="354"/>
        <v>6.0258224703572489</v>
      </c>
      <c r="BF497" s="5">
        <f t="shared" si="355"/>
        <v>3.7360830288850848</v>
      </c>
      <c r="BG497" s="5">
        <f t="shared" si="356"/>
        <v>2.8790515416181042</v>
      </c>
      <c r="BH497" s="5">
        <f t="shared" si="357"/>
        <v>1.3863701308468663</v>
      </c>
    </row>
    <row r="498" spans="1:60" x14ac:dyDescent="0.25">
      <c r="A498" t="s">
        <v>505</v>
      </c>
      <c r="B498">
        <v>97.38</v>
      </c>
      <c r="C498" s="2">
        <f t="shared" si="325"/>
        <v>-3.4886025768087303E-2</v>
      </c>
      <c r="D498" s="8">
        <f t="shared" si="358"/>
        <v>481</v>
      </c>
      <c r="E498" s="8">
        <f t="shared" si="323"/>
        <v>0</v>
      </c>
      <c r="F498" s="8">
        <f t="shared" si="324"/>
        <v>1</v>
      </c>
      <c r="G498" s="8">
        <f t="shared" si="324"/>
        <v>3</v>
      </c>
      <c r="H498" s="8">
        <f t="shared" si="324"/>
        <v>7</v>
      </c>
      <c r="I498" s="8">
        <f t="shared" si="324"/>
        <v>15</v>
      </c>
      <c r="J498" s="8">
        <f t="shared" si="324"/>
        <v>30</v>
      </c>
      <c r="K498" s="8">
        <f t="shared" si="324"/>
        <v>60</v>
      </c>
      <c r="L498" s="8">
        <f t="shared" si="324"/>
        <v>120</v>
      </c>
      <c r="M498" s="2">
        <f t="shared" si="326"/>
        <v>-1.0446901285107854E-3</v>
      </c>
      <c r="N498" s="2">
        <f t="shared" si="327"/>
        <v>-1.5670680214802213E-3</v>
      </c>
      <c r="O498" s="2">
        <f t="shared" si="328"/>
        <v>-2.5537329953500389E-3</v>
      </c>
      <c r="P498" s="2">
        <f t="shared" si="329"/>
        <v>-3.6993053764346612E-3</v>
      </c>
      <c r="Q498" s="2">
        <f t="shared" si="330"/>
        <v>-2.0937064238138459E-4</v>
      </c>
      <c r="R498" s="2">
        <f t="shared" si="331"/>
        <v>-3.4701864830214355E-3</v>
      </c>
      <c r="S498" s="2">
        <f t="shared" si="332"/>
        <v>-9.3102331027525576E-3</v>
      </c>
      <c r="T498" s="2">
        <f t="shared" si="333"/>
        <v>-4.2468264654506316E-3</v>
      </c>
      <c r="U498" s="4">
        <f t="shared" si="334"/>
        <v>-3.3841335639576517E-2</v>
      </c>
      <c r="V498" s="4">
        <f t="shared" si="335"/>
        <v>-3.3318957746607085E-2</v>
      </c>
      <c r="W498" s="4">
        <f t="shared" si="336"/>
        <v>-3.2332292772737262E-2</v>
      </c>
      <c r="X498" s="4">
        <f t="shared" si="337"/>
        <v>-3.1186720391652642E-2</v>
      </c>
      <c r="Y498" s="4">
        <f t="shared" si="338"/>
        <v>-3.4676655125705919E-2</v>
      </c>
      <c r="Z498" s="4">
        <f t="shared" si="339"/>
        <v>-3.1415839285065868E-2</v>
      </c>
      <c r="AA498" s="4">
        <f t="shared" si="340"/>
        <v>-2.5575792665334746E-2</v>
      </c>
      <c r="AB498" s="4">
        <f t="shared" si="341"/>
        <v>-3.0639199302636672E-2</v>
      </c>
      <c r="AC498" s="4">
        <f t="shared" si="359"/>
        <v>-5.5546769564721196E-2</v>
      </c>
      <c r="AD498" s="4">
        <f t="shared" si="360"/>
        <v>-7.1218106353802241E-2</v>
      </c>
      <c r="AE498" s="4">
        <f t="shared" si="361"/>
        <v>-0.10081805556989641</v>
      </c>
      <c r="AF498" s="4">
        <f t="shared" si="362"/>
        <v>-0.13518522700243515</v>
      </c>
      <c r="AG498" s="4">
        <f t="shared" si="363"/>
        <v>-3.0487184980836857E-2</v>
      </c>
      <c r="AH498" s="4">
        <f t="shared" si="364"/>
        <v>-2.3965553299556755E-2</v>
      </c>
      <c r="AI498" s="4">
        <f t="shared" si="365"/>
        <v>-1.2285460060094511E-2</v>
      </c>
      <c r="AJ498" s="4">
        <f t="shared" si="366"/>
        <v>-2.2412273334698363E-2</v>
      </c>
      <c r="AK498" s="2">
        <f t="shared" si="342"/>
        <v>0.39809609594181961</v>
      </c>
      <c r="AL498" s="2">
        <f t="shared" si="343"/>
        <v>0.37145482340037816</v>
      </c>
      <c r="AM498" s="2">
        <f t="shared" si="344"/>
        <v>0.32131085407181792</v>
      </c>
      <c r="AN498" s="2">
        <f t="shared" si="345"/>
        <v>0.22399368483621168</v>
      </c>
      <c r="AO498" s="2">
        <f t="shared" si="346"/>
        <v>0.15887802343215782</v>
      </c>
      <c r="AP498" s="2">
        <f t="shared" si="347"/>
        <v>0.10614026140503435</v>
      </c>
      <c r="AQ498" s="2">
        <f t="shared" si="348"/>
        <v>7.6691819458838989E-2</v>
      </c>
      <c r="AR498" s="2">
        <f t="shared" si="349"/>
        <v>3.0639199302636672E-2</v>
      </c>
      <c r="AS498" s="2">
        <f t="array" ref="AS498">_xlfn.STDEV.S(IF(E$17:E$1040=E498,$C$17:$C$1040,""))</f>
        <v>1.2758628112718129E-2</v>
      </c>
      <c r="AT498" s="2">
        <f t="array" ref="AT498">_xlfn.STDEV.S(IF(F$17:F$1040=F498,$C$17:$C$1040,""))</f>
        <v>1.4290354294774564E-2</v>
      </c>
      <c r="AU498" s="2">
        <f t="array" ref="AU498">_xlfn.STDEV.S(IF(G$17:G$1040=G498,$C$17:$C$1040,""))</f>
        <v>1.8846293360579199E-2</v>
      </c>
      <c r="AV498" s="2">
        <f t="array" ref="AV498">_xlfn.STDEV.S(IF(H$17:H$1040=H498,$C$17:$C$1040,""))</f>
        <v>2.4386029584678112E-2</v>
      </c>
      <c r="AW498" s="2">
        <f t="array" ref="AW498">_xlfn.STDEV.S(IF(I$17:I$1040=I498,$C$17:$C$1040,""))</f>
        <v>2.6366197181168949E-2</v>
      </c>
      <c r="AX498" s="2">
        <f t="array" ref="AX498">_xlfn.STDEV.S(IF(J$17:J$1040=J498,$C$17:$C$1040,""))</f>
        <v>2.8409502836104942E-2</v>
      </c>
      <c r="AY498" s="2">
        <f t="array" ref="AY498">_xlfn.STDEV.S(IF(K$17:K$1040=K498,$C$17:$C$1040,""))</f>
        <v>2.6637876519479096E-2</v>
      </c>
      <c r="AZ498" s="2">
        <f t="array" ref="AZ498">_xlfn.STDEV.S(IF(L$17:L$1040=L498,$C$17:$C$1040,""))</f>
        <v>2.2100302524492986E-2</v>
      </c>
      <c r="BA498" s="5">
        <f t="shared" si="350"/>
        <v>31.202108285058262</v>
      </c>
      <c r="BB498" s="5">
        <f t="shared" si="351"/>
        <v>25.993394966855718</v>
      </c>
      <c r="BC498" s="5">
        <f t="shared" si="352"/>
        <v>17.04902114831259</v>
      </c>
      <c r="BD498" s="5">
        <f t="shared" si="353"/>
        <v>9.1853281838445842</v>
      </c>
      <c r="BE498" s="5">
        <f t="shared" si="354"/>
        <v>6.0258224703572489</v>
      </c>
      <c r="BF498" s="5">
        <f t="shared" si="355"/>
        <v>3.7360830288850848</v>
      </c>
      <c r="BG498" s="5">
        <f t="shared" si="356"/>
        <v>2.8790515416181042</v>
      </c>
      <c r="BH498" s="5">
        <f t="shared" si="357"/>
        <v>1.3863701308468663</v>
      </c>
    </row>
    <row r="499" spans="1:60" x14ac:dyDescent="0.25">
      <c r="A499" t="s">
        <v>506</v>
      </c>
      <c r="B499">
        <v>99.05</v>
      </c>
      <c r="C499" s="2">
        <f t="shared" si="325"/>
        <v>1.7149311973711168E-2</v>
      </c>
      <c r="D499" s="8">
        <f t="shared" si="358"/>
        <v>482</v>
      </c>
      <c r="E499" s="8">
        <f t="shared" si="323"/>
        <v>0</v>
      </c>
      <c r="F499" s="8">
        <f t="shared" si="324"/>
        <v>1</v>
      </c>
      <c r="G499" s="8">
        <f t="shared" si="324"/>
        <v>3</v>
      </c>
      <c r="H499" s="8">
        <f t="shared" si="324"/>
        <v>7</v>
      </c>
      <c r="I499" s="8">
        <f t="shared" si="324"/>
        <v>15</v>
      </c>
      <c r="J499" s="8">
        <f t="shared" si="324"/>
        <v>30</v>
      </c>
      <c r="K499" s="8">
        <f t="shared" si="324"/>
        <v>60</v>
      </c>
      <c r="L499" s="8">
        <f t="shared" si="324"/>
        <v>120</v>
      </c>
      <c r="M499" s="2">
        <f t="shared" si="326"/>
        <v>-1.0446901285107854E-3</v>
      </c>
      <c r="N499" s="2">
        <f t="shared" si="327"/>
        <v>-1.5670680214802213E-3</v>
      </c>
      <c r="O499" s="2">
        <f t="shared" si="328"/>
        <v>-2.5537329953500389E-3</v>
      </c>
      <c r="P499" s="2">
        <f t="shared" si="329"/>
        <v>-3.6993053764346612E-3</v>
      </c>
      <c r="Q499" s="2">
        <f t="shared" si="330"/>
        <v>-2.0937064238138459E-4</v>
      </c>
      <c r="R499" s="2">
        <f t="shared" si="331"/>
        <v>-3.4701864830214355E-3</v>
      </c>
      <c r="S499" s="2">
        <f t="shared" si="332"/>
        <v>-9.3102331027525576E-3</v>
      </c>
      <c r="T499" s="2">
        <f t="shared" si="333"/>
        <v>-4.2468264654506316E-3</v>
      </c>
      <c r="U499" s="4">
        <f t="shared" si="334"/>
        <v>1.8194002102221954E-2</v>
      </c>
      <c r="V499" s="4">
        <f t="shared" si="335"/>
        <v>1.8716379995191389E-2</v>
      </c>
      <c r="W499" s="4">
        <f t="shared" si="336"/>
        <v>1.9703044969061206E-2</v>
      </c>
      <c r="X499" s="4">
        <f t="shared" si="337"/>
        <v>2.0848617350145829E-2</v>
      </c>
      <c r="Y499" s="4">
        <f t="shared" si="338"/>
        <v>1.7358682616092552E-2</v>
      </c>
      <c r="Z499" s="4">
        <f t="shared" si="339"/>
        <v>2.0619498456732603E-2</v>
      </c>
      <c r="AA499" s="4">
        <f t="shared" si="340"/>
        <v>2.6459545076463725E-2</v>
      </c>
      <c r="AB499" s="4">
        <f t="shared" si="341"/>
        <v>2.1396138439161799E-2</v>
      </c>
      <c r="AC499" s="4">
        <f t="shared" si="359"/>
        <v>-3.7352767462499242E-2</v>
      </c>
      <c r="AD499" s="4">
        <f t="shared" si="360"/>
        <v>-5.2501726358610848E-2</v>
      </c>
      <c r="AE499" s="4">
        <f t="shared" si="361"/>
        <v>-8.1115010600835202E-2</v>
      </c>
      <c r="AF499" s="4">
        <f t="shared" si="362"/>
        <v>-0.11433660965228933</v>
      </c>
      <c r="AG499" s="4">
        <f t="shared" si="363"/>
        <v>-1.3128502364744304E-2</v>
      </c>
      <c r="AH499" s="4">
        <f t="shared" si="364"/>
        <v>-3.3460548428241518E-3</v>
      </c>
      <c r="AI499" s="4">
        <f t="shared" si="365"/>
        <v>1.4174085016369214E-2</v>
      </c>
      <c r="AJ499" s="4">
        <f t="shared" si="366"/>
        <v>-1.0161348955365634E-3</v>
      </c>
      <c r="AK499" s="2">
        <f t="shared" si="342"/>
        <v>0.39809609594181961</v>
      </c>
      <c r="AL499" s="2">
        <f t="shared" si="343"/>
        <v>0.37145482340037816</v>
      </c>
      <c r="AM499" s="2">
        <f t="shared" si="344"/>
        <v>0.32131085407181792</v>
      </c>
      <c r="AN499" s="2">
        <f t="shared" si="345"/>
        <v>0.22399368483621168</v>
      </c>
      <c r="AO499" s="2">
        <f t="shared" si="346"/>
        <v>0.15887802343215782</v>
      </c>
      <c r="AP499" s="2">
        <f t="shared" si="347"/>
        <v>0.10614026140503435</v>
      </c>
      <c r="AQ499" s="2">
        <f t="shared" si="348"/>
        <v>7.6691819458838989E-2</v>
      </c>
      <c r="AR499" s="2">
        <f t="shared" si="349"/>
        <v>3.0639199302636672E-2</v>
      </c>
      <c r="AS499" s="2">
        <f t="array" ref="AS499">_xlfn.STDEV.S(IF(E$17:E$1040=E499,$C$17:$C$1040,""))</f>
        <v>1.2758628112718129E-2</v>
      </c>
      <c r="AT499" s="2">
        <f t="array" ref="AT499">_xlfn.STDEV.S(IF(F$17:F$1040=F499,$C$17:$C$1040,""))</f>
        <v>1.4290354294774564E-2</v>
      </c>
      <c r="AU499" s="2">
        <f t="array" ref="AU499">_xlfn.STDEV.S(IF(G$17:G$1040=G499,$C$17:$C$1040,""))</f>
        <v>1.8846293360579199E-2</v>
      </c>
      <c r="AV499" s="2">
        <f t="array" ref="AV499">_xlfn.STDEV.S(IF(H$17:H$1040=H499,$C$17:$C$1040,""))</f>
        <v>2.4386029584678112E-2</v>
      </c>
      <c r="AW499" s="2">
        <f t="array" ref="AW499">_xlfn.STDEV.S(IF(I$17:I$1040=I499,$C$17:$C$1040,""))</f>
        <v>2.6366197181168949E-2</v>
      </c>
      <c r="AX499" s="2">
        <f t="array" ref="AX499">_xlfn.STDEV.S(IF(J$17:J$1040=J499,$C$17:$C$1040,""))</f>
        <v>2.8409502836104942E-2</v>
      </c>
      <c r="AY499" s="2">
        <f t="array" ref="AY499">_xlfn.STDEV.S(IF(K$17:K$1040=K499,$C$17:$C$1040,""))</f>
        <v>2.6637876519479096E-2</v>
      </c>
      <c r="AZ499" s="2">
        <f t="array" ref="AZ499">_xlfn.STDEV.S(IF(L$17:L$1040=L499,$C$17:$C$1040,""))</f>
        <v>2.2100302524492986E-2</v>
      </c>
      <c r="BA499" s="5">
        <f t="shared" si="350"/>
        <v>31.202108285058262</v>
      </c>
      <c r="BB499" s="5">
        <f t="shared" si="351"/>
        <v>25.993394966855718</v>
      </c>
      <c r="BC499" s="5">
        <f t="shared" si="352"/>
        <v>17.04902114831259</v>
      </c>
      <c r="BD499" s="5">
        <f t="shared" si="353"/>
        <v>9.1853281838445842</v>
      </c>
      <c r="BE499" s="5">
        <f t="shared" si="354"/>
        <v>6.0258224703572489</v>
      </c>
      <c r="BF499" s="5">
        <f t="shared" si="355"/>
        <v>3.7360830288850848</v>
      </c>
      <c r="BG499" s="5">
        <f t="shared" si="356"/>
        <v>2.8790515416181042</v>
      </c>
      <c r="BH499" s="5">
        <f t="shared" si="357"/>
        <v>1.3863701308468663</v>
      </c>
    </row>
    <row r="500" spans="1:60" x14ac:dyDescent="0.25">
      <c r="A500" t="s">
        <v>507</v>
      </c>
      <c r="B500">
        <v>98.73</v>
      </c>
      <c r="C500" s="2">
        <f t="shared" si="325"/>
        <v>-3.2306915699140681E-3</v>
      </c>
      <c r="D500" s="8">
        <f t="shared" si="358"/>
        <v>483</v>
      </c>
      <c r="E500" s="8">
        <f t="shared" si="323"/>
        <v>0</v>
      </c>
      <c r="F500" s="8">
        <f t="shared" si="324"/>
        <v>1</v>
      </c>
      <c r="G500" s="8">
        <f t="shared" si="324"/>
        <v>3</v>
      </c>
      <c r="H500" s="8">
        <f t="shared" si="324"/>
        <v>7</v>
      </c>
      <c r="I500" s="8">
        <f t="shared" si="324"/>
        <v>15</v>
      </c>
      <c r="J500" s="8">
        <f t="shared" si="324"/>
        <v>30</v>
      </c>
      <c r="K500" s="8">
        <f t="shared" si="324"/>
        <v>60</v>
      </c>
      <c r="L500" s="8">
        <f t="shared" si="324"/>
        <v>120</v>
      </c>
      <c r="M500" s="2">
        <f t="shared" si="326"/>
        <v>-1.0446901285107854E-3</v>
      </c>
      <c r="N500" s="2">
        <f t="shared" si="327"/>
        <v>-1.5670680214802213E-3</v>
      </c>
      <c r="O500" s="2">
        <f t="shared" si="328"/>
        <v>-2.5537329953500389E-3</v>
      </c>
      <c r="P500" s="2">
        <f t="shared" si="329"/>
        <v>-3.6993053764346612E-3</v>
      </c>
      <c r="Q500" s="2">
        <f t="shared" si="330"/>
        <v>-2.0937064238138459E-4</v>
      </c>
      <c r="R500" s="2">
        <f t="shared" si="331"/>
        <v>-3.4701864830214355E-3</v>
      </c>
      <c r="S500" s="2">
        <f t="shared" si="332"/>
        <v>-9.3102331027525576E-3</v>
      </c>
      <c r="T500" s="2">
        <f t="shared" si="333"/>
        <v>-4.2468264654506316E-3</v>
      </c>
      <c r="U500" s="4">
        <f t="shared" si="334"/>
        <v>-2.1860014414032828E-3</v>
      </c>
      <c r="V500" s="4">
        <f t="shared" si="335"/>
        <v>-1.6636235484338469E-3</v>
      </c>
      <c r="W500" s="4">
        <f t="shared" si="336"/>
        <v>-6.7695857456402924E-4</v>
      </c>
      <c r="X500" s="4">
        <f t="shared" si="337"/>
        <v>4.6861380652059303E-4</v>
      </c>
      <c r="Y500" s="4">
        <f t="shared" si="338"/>
        <v>-3.0213209275326836E-3</v>
      </c>
      <c r="Z500" s="4">
        <f t="shared" si="339"/>
        <v>2.3949491310736731E-4</v>
      </c>
      <c r="AA500" s="4">
        <f t="shared" si="340"/>
        <v>6.0795415328384894E-3</v>
      </c>
      <c r="AB500" s="4">
        <f t="shared" si="341"/>
        <v>1.0161348955365634E-3</v>
      </c>
      <c r="AC500" s="4">
        <f t="shared" si="359"/>
        <v>-3.9538768903902524E-2</v>
      </c>
      <c r="AD500" s="4">
        <f t="shared" si="360"/>
        <v>-5.4165349907044698E-2</v>
      </c>
      <c r="AE500" s="4">
        <f t="shared" si="361"/>
        <v>-8.1791969175399229E-2</v>
      </c>
      <c r="AF500" s="4">
        <f t="shared" si="362"/>
        <v>-0.11386799584576873</v>
      </c>
      <c r="AG500" s="4">
        <f t="shared" si="363"/>
        <v>-1.6149823292276988E-2</v>
      </c>
      <c r="AH500" s="4">
        <f t="shared" si="364"/>
        <v>-3.1065599297167845E-3</v>
      </c>
      <c r="AI500" s="4">
        <f t="shared" si="365"/>
        <v>2.0253626549207704E-2</v>
      </c>
      <c r="AJ500" s="4">
        <f t="shared" si="366"/>
        <v>0</v>
      </c>
      <c r="AK500" s="2">
        <f t="shared" si="342"/>
        <v>0.39809609594181961</v>
      </c>
      <c r="AL500" s="2">
        <f t="shared" si="343"/>
        <v>0.37145482340037816</v>
      </c>
      <c r="AM500" s="2">
        <f t="shared" si="344"/>
        <v>0.32131085407181792</v>
      </c>
      <c r="AN500" s="2">
        <f t="shared" si="345"/>
        <v>0.22399368483621168</v>
      </c>
      <c r="AO500" s="2">
        <f t="shared" si="346"/>
        <v>0.15887802343215782</v>
      </c>
      <c r="AP500" s="2">
        <f t="shared" si="347"/>
        <v>0.10614026140503435</v>
      </c>
      <c r="AQ500" s="2">
        <f t="shared" si="348"/>
        <v>7.6691819458838989E-2</v>
      </c>
      <c r="AR500" s="2">
        <f t="shared" si="349"/>
        <v>3.0639199302636672E-2</v>
      </c>
      <c r="AS500" s="2">
        <f t="array" ref="AS500">_xlfn.STDEV.S(IF(E$17:E$1040=E500,$C$17:$C$1040,""))</f>
        <v>1.2758628112718129E-2</v>
      </c>
      <c r="AT500" s="2">
        <f t="array" ref="AT500">_xlfn.STDEV.S(IF(F$17:F$1040=F500,$C$17:$C$1040,""))</f>
        <v>1.4290354294774564E-2</v>
      </c>
      <c r="AU500" s="2">
        <f t="array" ref="AU500">_xlfn.STDEV.S(IF(G$17:G$1040=G500,$C$17:$C$1040,""))</f>
        <v>1.8846293360579199E-2</v>
      </c>
      <c r="AV500" s="2">
        <f t="array" ref="AV500">_xlfn.STDEV.S(IF(H$17:H$1040=H500,$C$17:$C$1040,""))</f>
        <v>2.4386029584678112E-2</v>
      </c>
      <c r="AW500" s="2">
        <f t="array" ref="AW500">_xlfn.STDEV.S(IF(I$17:I$1040=I500,$C$17:$C$1040,""))</f>
        <v>2.6366197181168949E-2</v>
      </c>
      <c r="AX500" s="2">
        <f t="array" ref="AX500">_xlfn.STDEV.S(IF(J$17:J$1040=J500,$C$17:$C$1040,""))</f>
        <v>2.8409502836104942E-2</v>
      </c>
      <c r="AY500" s="2">
        <f t="array" ref="AY500">_xlfn.STDEV.S(IF(K$17:K$1040=K500,$C$17:$C$1040,""))</f>
        <v>2.6637876519479096E-2</v>
      </c>
      <c r="AZ500" s="2">
        <f t="array" ref="AZ500">_xlfn.STDEV.S(IF(L$17:L$1040=L500,$C$17:$C$1040,""))</f>
        <v>2.2100302524492986E-2</v>
      </c>
      <c r="BA500" s="5">
        <f t="shared" si="350"/>
        <v>31.202108285058262</v>
      </c>
      <c r="BB500" s="5">
        <f t="shared" si="351"/>
        <v>25.993394966855718</v>
      </c>
      <c r="BC500" s="5">
        <f t="shared" si="352"/>
        <v>17.04902114831259</v>
      </c>
      <c r="BD500" s="5">
        <f t="shared" si="353"/>
        <v>9.1853281838445842</v>
      </c>
      <c r="BE500" s="5">
        <f t="shared" si="354"/>
        <v>6.0258224703572489</v>
      </c>
      <c r="BF500" s="5">
        <f t="shared" si="355"/>
        <v>3.7360830288850848</v>
      </c>
      <c r="BG500" s="5">
        <f t="shared" si="356"/>
        <v>2.8790515416181042</v>
      </c>
      <c r="BH500" s="5">
        <f t="shared" si="357"/>
        <v>1.3863701308468663</v>
      </c>
    </row>
    <row r="501" spans="1:60" x14ac:dyDescent="0.25">
      <c r="A501" t="s">
        <v>508</v>
      </c>
      <c r="B501">
        <v>102.17</v>
      </c>
      <c r="C501" s="2">
        <f t="shared" si="325"/>
        <v>3.4842499746784217E-2</v>
      </c>
      <c r="D501" s="8">
        <f t="shared" si="358"/>
        <v>484</v>
      </c>
      <c r="E501" s="8">
        <f t="shared" si="323"/>
        <v>0</v>
      </c>
      <c r="F501" s="8">
        <f t="shared" si="323"/>
        <v>1</v>
      </c>
      <c r="G501" s="8">
        <f t="shared" si="323"/>
        <v>3</v>
      </c>
      <c r="H501" s="8">
        <f t="shared" si="323"/>
        <v>7</v>
      </c>
      <c r="I501" s="8">
        <f t="shared" si="323"/>
        <v>15</v>
      </c>
      <c r="J501" s="8">
        <f t="shared" si="323"/>
        <v>30</v>
      </c>
      <c r="K501" s="8">
        <f t="shared" si="323"/>
        <v>60</v>
      </c>
      <c r="L501" s="8">
        <f t="shared" si="323"/>
        <v>121</v>
      </c>
      <c r="M501" s="2">
        <f t="shared" si="326"/>
        <v>-1.0446901285107854E-3</v>
      </c>
      <c r="N501" s="2">
        <f t="shared" si="327"/>
        <v>-1.5670680214802213E-3</v>
      </c>
      <c r="O501" s="2">
        <f t="shared" si="328"/>
        <v>-2.5537329953500389E-3</v>
      </c>
      <c r="P501" s="2">
        <f t="shared" si="329"/>
        <v>-3.6993053764346612E-3</v>
      </c>
      <c r="Q501" s="2">
        <f t="shared" si="330"/>
        <v>-2.0937064238138459E-4</v>
      </c>
      <c r="R501" s="2">
        <f t="shared" si="331"/>
        <v>-3.4701864830214355E-3</v>
      </c>
      <c r="S501" s="2">
        <f t="shared" si="332"/>
        <v>-9.3102331027525576E-3</v>
      </c>
      <c r="T501" s="2">
        <f t="shared" si="333"/>
        <v>-1.4373639740054484E-2</v>
      </c>
      <c r="U501" s="4">
        <f t="shared" si="334"/>
        <v>3.5887189875295003E-2</v>
      </c>
      <c r="V501" s="4">
        <f t="shared" si="335"/>
        <v>3.6409567768264435E-2</v>
      </c>
      <c r="W501" s="4">
        <f t="shared" si="336"/>
        <v>3.7396232742134258E-2</v>
      </c>
      <c r="X501" s="4">
        <f t="shared" si="337"/>
        <v>3.8541805123218878E-2</v>
      </c>
      <c r="Y501" s="4">
        <f t="shared" si="338"/>
        <v>3.5051870389165601E-2</v>
      </c>
      <c r="Z501" s="4">
        <f t="shared" si="339"/>
        <v>3.8312686229805652E-2</v>
      </c>
      <c r="AA501" s="4">
        <f t="shared" si="340"/>
        <v>4.4152732849536774E-2</v>
      </c>
      <c r="AB501" s="4">
        <f t="shared" si="341"/>
        <v>4.92161394868387E-2</v>
      </c>
      <c r="AC501" s="4">
        <f t="shared" si="359"/>
        <v>-3.6515790286075211E-3</v>
      </c>
      <c r="AD501" s="4">
        <f t="shared" si="360"/>
        <v>-1.7755782138780263E-2</v>
      </c>
      <c r="AE501" s="4">
        <f t="shared" si="361"/>
        <v>-4.4395736433264971E-2</v>
      </c>
      <c r="AF501" s="4">
        <f t="shared" si="362"/>
        <v>-7.5326190722549854E-2</v>
      </c>
      <c r="AG501" s="4">
        <f t="shared" si="363"/>
        <v>1.8902047096888613E-2</v>
      </c>
      <c r="AH501" s="4">
        <f t="shared" si="364"/>
        <v>3.5206126300088868E-2</v>
      </c>
      <c r="AI501" s="4">
        <f t="shared" si="365"/>
        <v>6.4406359398744478E-2</v>
      </c>
      <c r="AJ501" s="4">
        <f t="shared" si="366"/>
        <v>4.92161394868387E-2</v>
      </c>
      <c r="AK501" s="2">
        <f t="shared" si="342"/>
        <v>0.39809609594181961</v>
      </c>
      <c r="AL501" s="2">
        <f t="shared" si="343"/>
        <v>0.37145482340037816</v>
      </c>
      <c r="AM501" s="2">
        <f t="shared" si="344"/>
        <v>0.32131085407181792</v>
      </c>
      <c r="AN501" s="2">
        <f t="shared" si="345"/>
        <v>0.22399368483621168</v>
      </c>
      <c r="AO501" s="2">
        <f t="shared" si="346"/>
        <v>0.15887802343215782</v>
      </c>
      <c r="AP501" s="2">
        <f t="shared" si="347"/>
        <v>0.10614026140503435</v>
      </c>
      <c r="AQ501" s="2">
        <f t="shared" si="348"/>
        <v>7.6691819458838989E-2</v>
      </c>
      <c r="AR501" s="2">
        <f t="shared" si="349"/>
        <v>4.92161394868387E-2</v>
      </c>
      <c r="AS501" s="2">
        <f t="array" ref="AS501">_xlfn.STDEV.S(IF(E$17:E$1040=E501,$C$17:$C$1040,""))</f>
        <v>1.2758628112718129E-2</v>
      </c>
      <c r="AT501" s="2">
        <f t="array" ref="AT501">_xlfn.STDEV.S(IF(F$17:F$1040=F501,$C$17:$C$1040,""))</f>
        <v>1.4290354294774564E-2</v>
      </c>
      <c r="AU501" s="2">
        <f t="array" ref="AU501">_xlfn.STDEV.S(IF(G$17:G$1040=G501,$C$17:$C$1040,""))</f>
        <v>1.8846293360579199E-2</v>
      </c>
      <c r="AV501" s="2">
        <f t="array" ref="AV501">_xlfn.STDEV.S(IF(H$17:H$1040=H501,$C$17:$C$1040,""))</f>
        <v>2.4386029584678112E-2</v>
      </c>
      <c r="AW501" s="2">
        <f t="array" ref="AW501">_xlfn.STDEV.S(IF(I$17:I$1040=I501,$C$17:$C$1040,""))</f>
        <v>2.6366197181168949E-2</v>
      </c>
      <c r="AX501" s="2">
        <f t="array" ref="AX501">_xlfn.STDEV.S(IF(J$17:J$1040=J501,$C$17:$C$1040,""))</f>
        <v>2.8409502836104942E-2</v>
      </c>
      <c r="AY501" s="2">
        <f t="array" ref="AY501">_xlfn.STDEV.S(IF(K$17:K$1040=K501,$C$17:$C$1040,""))</f>
        <v>2.6637876519479096E-2</v>
      </c>
      <c r="AZ501" s="2">
        <f t="array" ref="AZ501">_xlfn.STDEV.S(IF(L$17:L$1040=L501,$C$17:$C$1040,""))</f>
        <v>3.3149461780695576E-2</v>
      </c>
      <c r="BA501" s="5">
        <f t="shared" si="350"/>
        <v>31.202108285058262</v>
      </c>
      <c r="BB501" s="5">
        <f t="shared" si="351"/>
        <v>25.993394966855718</v>
      </c>
      <c r="BC501" s="5">
        <f t="shared" si="352"/>
        <v>17.04902114831259</v>
      </c>
      <c r="BD501" s="5">
        <f t="shared" si="353"/>
        <v>9.1853281838445842</v>
      </c>
      <c r="BE501" s="5">
        <f t="shared" si="354"/>
        <v>6.0258224703572489</v>
      </c>
      <c r="BF501" s="5">
        <f t="shared" si="355"/>
        <v>3.7360830288850848</v>
      </c>
      <c r="BG501" s="5">
        <f t="shared" si="356"/>
        <v>2.8790515416181042</v>
      </c>
      <c r="BH501" s="5">
        <f t="shared" si="357"/>
        <v>1.4846738632570944</v>
      </c>
    </row>
    <row r="502" spans="1:60" x14ac:dyDescent="0.25">
      <c r="A502" t="s">
        <v>509</v>
      </c>
      <c r="B502">
        <v>99.66</v>
      </c>
      <c r="C502" s="2">
        <f t="shared" si="325"/>
        <v>-2.4566898306743745E-2</v>
      </c>
      <c r="D502" s="8">
        <f t="shared" si="358"/>
        <v>485</v>
      </c>
      <c r="E502" s="8">
        <f t="shared" si="323"/>
        <v>0</v>
      </c>
      <c r="F502" s="8">
        <f t="shared" si="323"/>
        <v>1</v>
      </c>
      <c r="G502" s="8">
        <f t="shared" si="323"/>
        <v>3</v>
      </c>
      <c r="H502" s="8">
        <f t="shared" si="323"/>
        <v>7</v>
      </c>
      <c r="I502" s="8">
        <f t="shared" si="323"/>
        <v>15</v>
      </c>
      <c r="J502" s="8">
        <f t="shared" si="323"/>
        <v>30</v>
      </c>
      <c r="K502" s="8">
        <f t="shared" si="323"/>
        <v>60</v>
      </c>
      <c r="L502" s="8">
        <f t="shared" si="323"/>
        <v>121</v>
      </c>
      <c r="M502" s="2">
        <f t="shared" si="326"/>
        <v>-1.0446901285107854E-3</v>
      </c>
      <c r="N502" s="2">
        <f t="shared" si="327"/>
        <v>-1.5670680214802213E-3</v>
      </c>
      <c r="O502" s="2">
        <f t="shared" si="328"/>
        <v>-2.5537329953500389E-3</v>
      </c>
      <c r="P502" s="2">
        <f t="shared" si="329"/>
        <v>-3.6993053764346612E-3</v>
      </c>
      <c r="Q502" s="2">
        <f t="shared" si="330"/>
        <v>-2.0937064238138459E-4</v>
      </c>
      <c r="R502" s="2">
        <f t="shared" si="331"/>
        <v>-3.4701864830214355E-3</v>
      </c>
      <c r="S502" s="2">
        <f t="shared" si="332"/>
        <v>-9.3102331027525576E-3</v>
      </c>
      <c r="T502" s="2">
        <f t="shared" si="333"/>
        <v>-1.4373639740054484E-2</v>
      </c>
      <c r="U502" s="4">
        <f t="shared" si="334"/>
        <v>-2.3522208178232959E-2</v>
      </c>
      <c r="V502" s="4">
        <f t="shared" si="335"/>
        <v>-2.2999830285263523E-2</v>
      </c>
      <c r="W502" s="4">
        <f t="shared" si="336"/>
        <v>-2.2013165311393707E-2</v>
      </c>
      <c r="X502" s="4">
        <f t="shared" si="337"/>
        <v>-2.0867592930309084E-2</v>
      </c>
      <c r="Y502" s="4">
        <f t="shared" si="338"/>
        <v>-2.4357527664362361E-2</v>
      </c>
      <c r="Z502" s="4">
        <f t="shared" si="339"/>
        <v>-2.109671182372231E-2</v>
      </c>
      <c r="AA502" s="4">
        <f t="shared" si="340"/>
        <v>-1.5256665203991188E-2</v>
      </c>
      <c r="AB502" s="4">
        <f t="shared" si="341"/>
        <v>-1.0193258566689262E-2</v>
      </c>
      <c r="AC502" s="4">
        <f t="shared" si="359"/>
        <v>-2.717378720684048E-2</v>
      </c>
      <c r="AD502" s="4">
        <f t="shared" si="360"/>
        <v>-4.0755612424043783E-2</v>
      </c>
      <c r="AE502" s="4">
        <f t="shared" si="361"/>
        <v>-6.6408901744658674E-2</v>
      </c>
      <c r="AF502" s="4">
        <f t="shared" si="362"/>
        <v>-9.6193783652858939E-2</v>
      </c>
      <c r="AG502" s="4">
        <f t="shared" si="363"/>
        <v>-5.4554805674737472E-3</v>
      </c>
      <c r="AH502" s="4">
        <f t="shared" si="364"/>
        <v>1.4109414476366558E-2</v>
      </c>
      <c r="AI502" s="4">
        <f t="shared" si="365"/>
        <v>4.9149694194753291E-2</v>
      </c>
      <c r="AJ502" s="4">
        <f t="shared" si="366"/>
        <v>3.9022880920149439E-2</v>
      </c>
      <c r="AK502" s="2">
        <f t="shared" si="342"/>
        <v>0.39809609594181961</v>
      </c>
      <c r="AL502" s="2">
        <f t="shared" si="343"/>
        <v>0.37145482340037816</v>
      </c>
      <c r="AM502" s="2">
        <f t="shared" si="344"/>
        <v>0.32131085407181792</v>
      </c>
      <c r="AN502" s="2">
        <f t="shared" si="345"/>
        <v>0.22399368483621168</v>
      </c>
      <c r="AO502" s="2">
        <f t="shared" si="346"/>
        <v>0.15887802343215782</v>
      </c>
      <c r="AP502" s="2">
        <f t="shared" si="347"/>
        <v>0.10614026140503435</v>
      </c>
      <c r="AQ502" s="2">
        <f t="shared" si="348"/>
        <v>7.6691819458838989E-2</v>
      </c>
      <c r="AR502" s="2">
        <f t="shared" si="349"/>
        <v>4.92161394868387E-2</v>
      </c>
      <c r="AS502" s="2">
        <f t="array" ref="AS502">_xlfn.STDEV.S(IF(E$17:E$1040=E502,$C$17:$C$1040,""))</f>
        <v>1.2758628112718129E-2</v>
      </c>
      <c r="AT502" s="2">
        <f t="array" ref="AT502">_xlfn.STDEV.S(IF(F$17:F$1040=F502,$C$17:$C$1040,""))</f>
        <v>1.4290354294774564E-2</v>
      </c>
      <c r="AU502" s="2">
        <f t="array" ref="AU502">_xlfn.STDEV.S(IF(G$17:G$1040=G502,$C$17:$C$1040,""))</f>
        <v>1.8846293360579199E-2</v>
      </c>
      <c r="AV502" s="2">
        <f t="array" ref="AV502">_xlfn.STDEV.S(IF(H$17:H$1040=H502,$C$17:$C$1040,""))</f>
        <v>2.4386029584678112E-2</v>
      </c>
      <c r="AW502" s="2">
        <f t="array" ref="AW502">_xlfn.STDEV.S(IF(I$17:I$1040=I502,$C$17:$C$1040,""))</f>
        <v>2.6366197181168949E-2</v>
      </c>
      <c r="AX502" s="2">
        <f t="array" ref="AX502">_xlfn.STDEV.S(IF(J$17:J$1040=J502,$C$17:$C$1040,""))</f>
        <v>2.8409502836104942E-2</v>
      </c>
      <c r="AY502" s="2">
        <f t="array" ref="AY502">_xlfn.STDEV.S(IF(K$17:K$1040=K502,$C$17:$C$1040,""))</f>
        <v>2.6637876519479096E-2</v>
      </c>
      <c r="AZ502" s="2">
        <f t="array" ref="AZ502">_xlfn.STDEV.S(IF(L$17:L$1040=L502,$C$17:$C$1040,""))</f>
        <v>3.3149461780695576E-2</v>
      </c>
      <c r="BA502" s="5">
        <f t="shared" si="350"/>
        <v>31.202108285058262</v>
      </c>
      <c r="BB502" s="5">
        <f t="shared" si="351"/>
        <v>25.993394966855718</v>
      </c>
      <c r="BC502" s="5">
        <f t="shared" si="352"/>
        <v>17.04902114831259</v>
      </c>
      <c r="BD502" s="5">
        <f t="shared" si="353"/>
        <v>9.1853281838445842</v>
      </c>
      <c r="BE502" s="5">
        <f t="shared" si="354"/>
        <v>6.0258224703572489</v>
      </c>
      <c r="BF502" s="5">
        <f t="shared" si="355"/>
        <v>3.7360830288850848</v>
      </c>
      <c r="BG502" s="5">
        <f t="shared" si="356"/>
        <v>2.8790515416181042</v>
      </c>
      <c r="BH502" s="5">
        <f t="shared" si="357"/>
        <v>1.4846738632570944</v>
      </c>
    </row>
    <row r="503" spans="1:60" x14ac:dyDescent="0.25">
      <c r="A503" t="s">
        <v>510</v>
      </c>
      <c r="B503">
        <v>96.07</v>
      </c>
      <c r="C503" s="2">
        <f t="shared" si="325"/>
        <v>-3.6022476419827476E-2</v>
      </c>
      <c r="D503" s="8">
        <f t="shared" si="358"/>
        <v>486</v>
      </c>
      <c r="E503" s="8">
        <f t="shared" si="323"/>
        <v>0</v>
      </c>
      <c r="F503" s="8">
        <f t="shared" si="323"/>
        <v>1</v>
      </c>
      <c r="G503" s="8">
        <f t="shared" si="323"/>
        <v>3</v>
      </c>
      <c r="H503" s="8">
        <f t="shared" si="323"/>
        <v>7</v>
      </c>
      <c r="I503" s="8">
        <f t="shared" si="323"/>
        <v>15</v>
      </c>
      <c r="J503" s="8">
        <f t="shared" si="323"/>
        <v>30</v>
      </c>
      <c r="K503" s="8">
        <f t="shared" si="323"/>
        <v>60</v>
      </c>
      <c r="L503" s="8">
        <f t="shared" si="323"/>
        <v>121</v>
      </c>
      <c r="M503" s="2">
        <f t="shared" si="326"/>
        <v>-1.0446901285107854E-3</v>
      </c>
      <c r="N503" s="2">
        <f t="shared" si="327"/>
        <v>-1.5670680214802213E-3</v>
      </c>
      <c r="O503" s="2">
        <f t="shared" si="328"/>
        <v>-2.5537329953500389E-3</v>
      </c>
      <c r="P503" s="2">
        <f t="shared" si="329"/>
        <v>-3.6993053764346612E-3</v>
      </c>
      <c r="Q503" s="2">
        <f t="shared" si="330"/>
        <v>-2.0937064238138459E-4</v>
      </c>
      <c r="R503" s="2">
        <f t="shared" si="331"/>
        <v>-3.4701864830214355E-3</v>
      </c>
      <c r="S503" s="2">
        <f t="shared" si="332"/>
        <v>-9.3102331027525576E-3</v>
      </c>
      <c r="T503" s="2">
        <f t="shared" si="333"/>
        <v>-1.4373639740054484E-2</v>
      </c>
      <c r="U503" s="4">
        <f t="shared" si="334"/>
        <v>-3.497778629131669E-2</v>
      </c>
      <c r="V503" s="4">
        <f t="shared" si="335"/>
        <v>-3.4455408398347258E-2</v>
      </c>
      <c r="W503" s="4">
        <f t="shared" si="336"/>
        <v>-3.3468743424477435E-2</v>
      </c>
      <c r="X503" s="4">
        <f t="shared" si="337"/>
        <v>-3.2323171043392815E-2</v>
      </c>
      <c r="Y503" s="4">
        <f t="shared" si="338"/>
        <v>-3.5813105777446091E-2</v>
      </c>
      <c r="Z503" s="4">
        <f t="shared" si="339"/>
        <v>-3.2552289936806041E-2</v>
      </c>
      <c r="AA503" s="4">
        <f t="shared" si="340"/>
        <v>-2.6712243317074919E-2</v>
      </c>
      <c r="AB503" s="4">
        <f t="shared" si="341"/>
        <v>-2.1648836679772993E-2</v>
      </c>
      <c r="AC503" s="4">
        <f t="shared" si="359"/>
        <v>-6.215157349815717E-2</v>
      </c>
      <c r="AD503" s="4">
        <f t="shared" si="360"/>
        <v>-7.5211020822391034E-2</v>
      </c>
      <c r="AE503" s="4">
        <f t="shared" si="361"/>
        <v>-9.9877645169136109E-2</v>
      </c>
      <c r="AF503" s="4">
        <f t="shared" si="362"/>
        <v>-0.12851695469625174</v>
      </c>
      <c r="AG503" s="4">
        <f t="shared" si="363"/>
        <v>-4.1268586344919839E-2</v>
      </c>
      <c r="AH503" s="4">
        <f t="shared" si="364"/>
        <v>-1.8442875460439483E-2</v>
      </c>
      <c r="AI503" s="4">
        <f t="shared" si="365"/>
        <v>2.2437450877678372E-2</v>
      </c>
      <c r="AJ503" s="4">
        <f t="shared" si="366"/>
        <v>1.7374044240376446E-2</v>
      </c>
      <c r="AK503" s="2">
        <f t="shared" si="342"/>
        <v>0.39809609594181961</v>
      </c>
      <c r="AL503" s="2">
        <f t="shared" si="343"/>
        <v>0.37145482340037816</v>
      </c>
      <c r="AM503" s="2">
        <f t="shared" si="344"/>
        <v>0.32131085407181792</v>
      </c>
      <c r="AN503" s="2">
        <f t="shared" si="345"/>
        <v>0.22399368483621168</v>
      </c>
      <c r="AO503" s="2">
        <f t="shared" si="346"/>
        <v>0.15887802343215782</v>
      </c>
      <c r="AP503" s="2">
        <f t="shared" si="347"/>
        <v>0.10614026140503435</v>
      </c>
      <c r="AQ503" s="2">
        <f t="shared" si="348"/>
        <v>7.6691819458838989E-2</v>
      </c>
      <c r="AR503" s="2">
        <f t="shared" si="349"/>
        <v>4.92161394868387E-2</v>
      </c>
      <c r="AS503" s="2">
        <f t="array" ref="AS503">_xlfn.STDEV.S(IF(E$17:E$1040=E503,$C$17:$C$1040,""))</f>
        <v>1.2758628112718129E-2</v>
      </c>
      <c r="AT503" s="2">
        <f t="array" ref="AT503">_xlfn.STDEV.S(IF(F$17:F$1040=F503,$C$17:$C$1040,""))</f>
        <v>1.4290354294774564E-2</v>
      </c>
      <c r="AU503" s="2">
        <f t="array" ref="AU503">_xlfn.STDEV.S(IF(G$17:G$1040=G503,$C$17:$C$1040,""))</f>
        <v>1.8846293360579199E-2</v>
      </c>
      <c r="AV503" s="2">
        <f t="array" ref="AV503">_xlfn.STDEV.S(IF(H$17:H$1040=H503,$C$17:$C$1040,""))</f>
        <v>2.4386029584678112E-2</v>
      </c>
      <c r="AW503" s="2">
        <f t="array" ref="AW503">_xlfn.STDEV.S(IF(I$17:I$1040=I503,$C$17:$C$1040,""))</f>
        <v>2.6366197181168949E-2</v>
      </c>
      <c r="AX503" s="2">
        <f t="array" ref="AX503">_xlfn.STDEV.S(IF(J$17:J$1040=J503,$C$17:$C$1040,""))</f>
        <v>2.8409502836104942E-2</v>
      </c>
      <c r="AY503" s="2">
        <f t="array" ref="AY503">_xlfn.STDEV.S(IF(K$17:K$1040=K503,$C$17:$C$1040,""))</f>
        <v>2.6637876519479096E-2</v>
      </c>
      <c r="AZ503" s="2">
        <f t="array" ref="AZ503">_xlfn.STDEV.S(IF(L$17:L$1040=L503,$C$17:$C$1040,""))</f>
        <v>3.3149461780695576E-2</v>
      </c>
      <c r="BA503" s="5">
        <f t="shared" si="350"/>
        <v>31.202108285058262</v>
      </c>
      <c r="BB503" s="5">
        <f t="shared" si="351"/>
        <v>25.993394966855718</v>
      </c>
      <c r="BC503" s="5">
        <f t="shared" si="352"/>
        <v>17.04902114831259</v>
      </c>
      <c r="BD503" s="5">
        <f t="shared" si="353"/>
        <v>9.1853281838445842</v>
      </c>
      <c r="BE503" s="5">
        <f t="shared" si="354"/>
        <v>6.0258224703572489</v>
      </c>
      <c r="BF503" s="5">
        <f t="shared" si="355"/>
        <v>3.7360830288850848</v>
      </c>
      <c r="BG503" s="5">
        <f t="shared" si="356"/>
        <v>2.8790515416181042</v>
      </c>
      <c r="BH503" s="5">
        <f t="shared" si="357"/>
        <v>1.4846738632570944</v>
      </c>
    </row>
    <row r="504" spans="1:60" x14ac:dyDescent="0.25">
      <c r="A504" t="s">
        <v>511</v>
      </c>
      <c r="B504">
        <v>93.02</v>
      </c>
      <c r="C504" s="2">
        <f t="shared" si="325"/>
        <v>-3.174768398043093E-2</v>
      </c>
      <c r="D504" s="8">
        <f t="shared" si="358"/>
        <v>487</v>
      </c>
      <c r="E504" s="8">
        <f t="shared" si="323"/>
        <v>0</v>
      </c>
      <c r="F504" s="8">
        <f t="shared" si="323"/>
        <v>1</v>
      </c>
      <c r="G504" s="8">
        <f t="shared" si="323"/>
        <v>3</v>
      </c>
      <c r="H504" s="8">
        <f t="shared" si="323"/>
        <v>7</v>
      </c>
      <c r="I504" s="8">
        <f t="shared" si="323"/>
        <v>15</v>
      </c>
      <c r="J504" s="8">
        <f t="shared" si="323"/>
        <v>30</v>
      </c>
      <c r="K504" s="8">
        <f t="shared" si="323"/>
        <v>60</v>
      </c>
      <c r="L504" s="8">
        <f t="shared" si="323"/>
        <v>121</v>
      </c>
      <c r="M504" s="2">
        <f t="shared" si="326"/>
        <v>-1.0446901285107854E-3</v>
      </c>
      <c r="N504" s="2">
        <f t="shared" si="327"/>
        <v>-1.5670680214802213E-3</v>
      </c>
      <c r="O504" s="2">
        <f t="shared" si="328"/>
        <v>-2.5537329953500389E-3</v>
      </c>
      <c r="P504" s="2">
        <f t="shared" si="329"/>
        <v>-3.6993053764346612E-3</v>
      </c>
      <c r="Q504" s="2">
        <f t="shared" si="330"/>
        <v>-2.0937064238138459E-4</v>
      </c>
      <c r="R504" s="2">
        <f t="shared" si="331"/>
        <v>-3.4701864830214355E-3</v>
      </c>
      <c r="S504" s="2">
        <f t="shared" si="332"/>
        <v>-9.3102331027525576E-3</v>
      </c>
      <c r="T504" s="2">
        <f t="shared" si="333"/>
        <v>-1.4373639740054484E-2</v>
      </c>
      <c r="U504" s="4">
        <f t="shared" si="334"/>
        <v>-3.0702993851920143E-2</v>
      </c>
      <c r="V504" s="4">
        <f t="shared" si="335"/>
        <v>-3.0180615958950708E-2</v>
      </c>
      <c r="W504" s="4">
        <f t="shared" si="336"/>
        <v>-2.9193950985080892E-2</v>
      </c>
      <c r="X504" s="4">
        <f t="shared" si="337"/>
        <v>-2.8048378603996268E-2</v>
      </c>
      <c r="Y504" s="4">
        <f t="shared" si="338"/>
        <v>-3.1538313338049545E-2</v>
      </c>
      <c r="Z504" s="4">
        <f t="shared" si="339"/>
        <v>-2.8277497497409494E-2</v>
      </c>
      <c r="AA504" s="4">
        <f t="shared" si="340"/>
        <v>-2.2437450877678372E-2</v>
      </c>
      <c r="AB504" s="4">
        <f t="shared" si="341"/>
        <v>-1.7374044240376446E-2</v>
      </c>
      <c r="AC504" s="4">
        <f t="shared" si="359"/>
        <v>-9.2854567350077313E-2</v>
      </c>
      <c r="AD504" s="4">
        <f t="shared" si="360"/>
        <v>-0.10539163678134174</v>
      </c>
      <c r="AE504" s="4">
        <f t="shared" si="361"/>
        <v>-0.12907159615421701</v>
      </c>
      <c r="AF504" s="4">
        <f t="shared" si="362"/>
        <v>-0.15656533330024802</v>
      </c>
      <c r="AG504" s="4">
        <f t="shared" si="363"/>
        <v>-7.2806899682969384E-2</v>
      </c>
      <c r="AH504" s="4">
        <f t="shared" si="364"/>
        <v>-4.6720372957848977E-2</v>
      </c>
      <c r="AI504" s="4">
        <f t="shared" si="365"/>
        <v>0</v>
      </c>
      <c r="AJ504" s="4">
        <f t="shared" si="366"/>
        <v>0</v>
      </c>
      <c r="AK504" s="2">
        <f t="shared" si="342"/>
        <v>0.39809609594181961</v>
      </c>
      <c r="AL504" s="2">
        <f t="shared" si="343"/>
        <v>0.37145482340037816</v>
      </c>
      <c r="AM504" s="2">
        <f t="shared" si="344"/>
        <v>0.32131085407181792</v>
      </c>
      <c r="AN504" s="2">
        <f t="shared" si="345"/>
        <v>0.22399368483621168</v>
      </c>
      <c r="AO504" s="2">
        <f t="shared" si="346"/>
        <v>0.15887802343215782</v>
      </c>
      <c r="AP504" s="2">
        <f t="shared" si="347"/>
        <v>0.10614026140503435</v>
      </c>
      <c r="AQ504" s="2">
        <f t="shared" si="348"/>
        <v>7.6691819458838989E-2</v>
      </c>
      <c r="AR504" s="2">
        <f t="shared" si="349"/>
        <v>4.92161394868387E-2</v>
      </c>
      <c r="AS504" s="2">
        <f t="array" ref="AS504">_xlfn.STDEV.S(IF(E$17:E$1040=E504,$C$17:$C$1040,""))</f>
        <v>1.2758628112718129E-2</v>
      </c>
      <c r="AT504" s="2">
        <f t="array" ref="AT504">_xlfn.STDEV.S(IF(F$17:F$1040=F504,$C$17:$C$1040,""))</f>
        <v>1.4290354294774564E-2</v>
      </c>
      <c r="AU504" s="2">
        <f t="array" ref="AU504">_xlfn.STDEV.S(IF(G$17:G$1040=G504,$C$17:$C$1040,""))</f>
        <v>1.8846293360579199E-2</v>
      </c>
      <c r="AV504" s="2">
        <f t="array" ref="AV504">_xlfn.STDEV.S(IF(H$17:H$1040=H504,$C$17:$C$1040,""))</f>
        <v>2.4386029584678112E-2</v>
      </c>
      <c r="AW504" s="2">
        <f t="array" ref="AW504">_xlfn.STDEV.S(IF(I$17:I$1040=I504,$C$17:$C$1040,""))</f>
        <v>2.6366197181168949E-2</v>
      </c>
      <c r="AX504" s="2">
        <f t="array" ref="AX504">_xlfn.STDEV.S(IF(J$17:J$1040=J504,$C$17:$C$1040,""))</f>
        <v>2.8409502836104942E-2</v>
      </c>
      <c r="AY504" s="2">
        <f t="array" ref="AY504">_xlfn.STDEV.S(IF(K$17:K$1040=K504,$C$17:$C$1040,""))</f>
        <v>2.6637876519479096E-2</v>
      </c>
      <c r="AZ504" s="2">
        <f t="array" ref="AZ504">_xlfn.STDEV.S(IF(L$17:L$1040=L504,$C$17:$C$1040,""))</f>
        <v>3.3149461780695576E-2</v>
      </c>
      <c r="BA504" s="5">
        <f t="shared" si="350"/>
        <v>31.202108285058262</v>
      </c>
      <c r="BB504" s="5">
        <f t="shared" si="351"/>
        <v>25.993394966855718</v>
      </c>
      <c r="BC504" s="5">
        <f t="shared" si="352"/>
        <v>17.04902114831259</v>
      </c>
      <c r="BD504" s="5">
        <f t="shared" si="353"/>
        <v>9.1853281838445842</v>
      </c>
      <c r="BE504" s="5">
        <f t="shared" si="354"/>
        <v>6.0258224703572489</v>
      </c>
      <c r="BF504" s="5">
        <f t="shared" si="355"/>
        <v>3.7360830288850848</v>
      </c>
      <c r="BG504" s="5">
        <f t="shared" si="356"/>
        <v>2.8790515416181042</v>
      </c>
      <c r="BH504" s="5">
        <f t="shared" si="357"/>
        <v>1.4846738632570944</v>
      </c>
    </row>
    <row r="505" spans="1:60" x14ac:dyDescent="0.25">
      <c r="A505" t="s">
        <v>512</v>
      </c>
      <c r="B505">
        <v>95.25</v>
      </c>
      <c r="C505" s="2">
        <f t="shared" si="325"/>
        <v>2.3973339066867494E-2</v>
      </c>
      <c r="D505" s="8">
        <f t="shared" si="358"/>
        <v>488</v>
      </c>
      <c r="E505" s="8">
        <f t="shared" si="323"/>
        <v>0</v>
      </c>
      <c r="F505" s="8">
        <f t="shared" si="323"/>
        <v>1</v>
      </c>
      <c r="G505" s="8">
        <f t="shared" si="323"/>
        <v>3</v>
      </c>
      <c r="H505" s="8">
        <f t="shared" si="323"/>
        <v>7</v>
      </c>
      <c r="I505" s="8">
        <f t="shared" si="323"/>
        <v>15</v>
      </c>
      <c r="J505" s="8">
        <f t="shared" si="323"/>
        <v>30</v>
      </c>
      <c r="K505" s="8">
        <f t="shared" si="323"/>
        <v>61</v>
      </c>
      <c r="L505" s="8">
        <f t="shared" si="323"/>
        <v>122</v>
      </c>
      <c r="M505" s="2">
        <f t="shared" si="326"/>
        <v>-1.0446901285107854E-3</v>
      </c>
      <c r="N505" s="2">
        <f t="shared" si="327"/>
        <v>-1.5670680214802213E-3</v>
      </c>
      <c r="O505" s="2">
        <f t="shared" si="328"/>
        <v>-2.5537329953500389E-3</v>
      </c>
      <c r="P505" s="2">
        <f t="shared" si="329"/>
        <v>-3.6993053764346612E-3</v>
      </c>
      <c r="Q505" s="2">
        <f t="shared" si="330"/>
        <v>-2.0937064238138459E-4</v>
      </c>
      <c r="R505" s="2">
        <f t="shared" si="331"/>
        <v>-3.4701864830214355E-3</v>
      </c>
      <c r="S505" s="2">
        <f t="shared" si="332"/>
        <v>2.3698601367096866E-3</v>
      </c>
      <c r="T505" s="2">
        <f t="shared" si="333"/>
        <v>-6.5669439087894799E-3</v>
      </c>
      <c r="U505" s="4">
        <f t="shared" si="334"/>
        <v>2.501802919537828E-2</v>
      </c>
      <c r="V505" s="4">
        <f t="shared" si="335"/>
        <v>2.5540407088347716E-2</v>
      </c>
      <c r="W505" s="4">
        <f t="shared" si="336"/>
        <v>2.6527072062217532E-2</v>
      </c>
      <c r="X505" s="4">
        <f t="shared" si="337"/>
        <v>2.7672644443302155E-2</v>
      </c>
      <c r="Y505" s="4">
        <f t="shared" si="338"/>
        <v>2.4182709709248879E-2</v>
      </c>
      <c r="Z505" s="4">
        <f t="shared" si="339"/>
        <v>2.7443525549888929E-2</v>
      </c>
      <c r="AA505" s="4">
        <f t="shared" si="340"/>
        <v>2.1603478930157807E-2</v>
      </c>
      <c r="AB505" s="4">
        <f t="shared" si="341"/>
        <v>3.0540282975656974E-2</v>
      </c>
      <c r="AC505" s="4">
        <f t="shared" si="359"/>
        <v>-6.7836538154699033E-2</v>
      </c>
      <c r="AD505" s="4">
        <f t="shared" si="360"/>
        <v>-7.9851229692994019E-2</v>
      </c>
      <c r="AE505" s="4">
        <f t="shared" si="361"/>
        <v>-0.10254452409199948</v>
      </c>
      <c r="AF505" s="4">
        <f t="shared" si="362"/>
        <v>-0.12889268885694588</v>
      </c>
      <c r="AG505" s="4">
        <f t="shared" si="363"/>
        <v>-4.8624189973720505E-2</v>
      </c>
      <c r="AH505" s="4">
        <f t="shared" si="364"/>
        <v>-1.9276847407960047E-2</v>
      </c>
      <c r="AI505" s="4">
        <f t="shared" si="365"/>
        <v>2.1603478930157807E-2</v>
      </c>
      <c r="AJ505" s="4">
        <f t="shared" si="366"/>
        <v>3.0540282975656974E-2</v>
      </c>
      <c r="AK505" s="2">
        <f t="shared" si="342"/>
        <v>0.39809609594181961</v>
      </c>
      <c r="AL505" s="2">
        <f t="shared" si="343"/>
        <v>0.37145482340037816</v>
      </c>
      <c r="AM505" s="2">
        <f t="shared" si="344"/>
        <v>0.32131085407181792</v>
      </c>
      <c r="AN505" s="2">
        <f t="shared" si="345"/>
        <v>0.22399368483621168</v>
      </c>
      <c r="AO505" s="2">
        <f t="shared" si="346"/>
        <v>0.15887802343215782</v>
      </c>
      <c r="AP505" s="2">
        <f t="shared" si="347"/>
        <v>0.10614026140503435</v>
      </c>
      <c r="AQ505" s="2">
        <f t="shared" si="348"/>
        <v>6.3337380936447668E-2</v>
      </c>
      <c r="AR505" s="2">
        <f t="shared" si="349"/>
        <v>4.5463772845449335E-2</v>
      </c>
      <c r="AS505" s="2">
        <f t="array" ref="AS505">_xlfn.STDEV.S(IF(E$17:E$1040=E505,$C$17:$C$1040,""))</f>
        <v>1.2758628112718129E-2</v>
      </c>
      <c r="AT505" s="2">
        <f t="array" ref="AT505">_xlfn.STDEV.S(IF(F$17:F$1040=F505,$C$17:$C$1040,""))</f>
        <v>1.4290354294774564E-2</v>
      </c>
      <c r="AU505" s="2">
        <f t="array" ref="AU505">_xlfn.STDEV.S(IF(G$17:G$1040=G505,$C$17:$C$1040,""))</f>
        <v>1.8846293360579199E-2</v>
      </c>
      <c r="AV505" s="2">
        <f t="array" ref="AV505">_xlfn.STDEV.S(IF(H$17:H$1040=H505,$C$17:$C$1040,""))</f>
        <v>2.4386029584678112E-2</v>
      </c>
      <c r="AW505" s="2">
        <f t="array" ref="AW505">_xlfn.STDEV.S(IF(I$17:I$1040=I505,$C$17:$C$1040,""))</f>
        <v>2.6366197181168949E-2</v>
      </c>
      <c r="AX505" s="2">
        <f t="array" ref="AX505">_xlfn.STDEV.S(IF(J$17:J$1040=J505,$C$17:$C$1040,""))</f>
        <v>2.8409502836104942E-2</v>
      </c>
      <c r="AY505" s="2">
        <f t="array" ref="AY505">_xlfn.STDEV.S(IF(K$17:K$1040=K505,$C$17:$C$1040,""))</f>
        <v>3.0691469732346016E-2</v>
      </c>
      <c r="AZ505" s="2">
        <f t="array" ref="AZ505">_xlfn.STDEV.S(IF(L$17:L$1040=L505,$C$17:$C$1040,""))</f>
        <v>2.705539164253801E-2</v>
      </c>
      <c r="BA505" s="5">
        <f t="shared" si="350"/>
        <v>31.202108285058262</v>
      </c>
      <c r="BB505" s="5">
        <f t="shared" si="351"/>
        <v>25.993394966855718</v>
      </c>
      <c r="BC505" s="5">
        <f t="shared" si="352"/>
        <v>17.04902114831259</v>
      </c>
      <c r="BD505" s="5">
        <f t="shared" si="353"/>
        <v>9.1853281838445842</v>
      </c>
      <c r="BE505" s="5">
        <f t="shared" si="354"/>
        <v>6.0258224703572489</v>
      </c>
      <c r="BF505" s="5">
        <f t="shared" si="355"/>
        <v>3.7360830288850848</v>
      </c>
      <c r="BG505" s="5">
        <f t="shared" si="356"/>
        <v>2.0636802827886678</v>
      </c>
      <c r="BH505" s="5">
        <f t="shared" si="357"/>
        <v>1.6803960351462306</v>
      </c>
    </row>
    <row r="506" spans="1:60" x14ac:dyDescent="0.25">
      <c r="A506" t="s">
        <v>513</v>
      </c>
      <c r="B506">
        <v>92.28</v>
      </c>
      <c r="C506" s="2">
        <f t="shared" si="325"/>
        <v>-3.1181102362204727E-2</v>
      </c>
      <c r="D506" s="8">
        <f t="shared" si="358"/>
        <v>489</v>
      </c>
      <c r="E506" s="8">
        <f t="shared" si="323"/>
        <v>0</v>
      </c>
      <c r="F506" s="8">
        <f t="shared" si="323"/>
        <v>1</v>
      </c>
      <c r="G506" s="8">
        <f t="shared" si="323"/>
        <v>3</v>
      </c>
      <c r="H506" s="8">
        <f t="shared" si="323"/>
        <v>7</v>
      </c>
      <c r="I506" s="8">
        <f t="shared" si="323"/>
        <v>15</v>
      </c>
      <c r="J506" s="8">
        <f t="shared" si="323"/>
        <v>30</v>
      </c>
      <c r="K506" s="8">
        <f t="shared" si="323"/>
        <v>61</v>
      </c>
      <c r="L506" s="8">
        <f t="shared" si="323"/>
        <v>122</v>
      </c>
      <c r="M506" s="2">
        <f t="shared" si="326"/>
        <v>-1.0446901285107854E-3</v>
      </c>
      <c r="N506" s="2">
        <f t="shared" si="327"/>
        <v>-1.5670680214802213E-3</v>
      </c>
      <c r="O506" s="2">
        <f t="shared" si="328"/>
        <v>-2.5537329953500389E-3</v>
      </c>
      <c r="P506" s="2">
        <f t="shared" si="329"/>
        <v>-3.6993053764346612E-3</v>
      </c>
      <c r="Q506" s="2">
        <f t="shared" si="330"/>
        <v>-2.0937064238138459E-4</v>
      </c>
      <c r="R506" s="2">
        <f t="shared" si="331"/>
        <v>-3.4701864830214355E-3</v>
      </c>
      <c r="S506" s="2">
        <f t="shared" si="332"/>
        <v>2.3698601367096866E-3</v>
      </c>
      <c r="T506" s="2">
        <f t="shared" si="333"/>
        <v>-6.5669439087894799E-3</v>
      </c>
      <c r="U506" s="4">
        <f t="shared" si="334"/>
        <v>-3.0136412233693941E-2</v>
      </c>
      <c r="V506" s="4">
        <f t="shared" si="335"/>
        <v>-2.9614034340724505E-2</v>
      </c>
      <c r="W506" s="4">
        <f t="shared" si="336"/>
        <v>-2.8627369366854689E-2</v>
      </c>
      <c r="X506" s="4">
        <f t="shared" si="337"/>
        <v>-2.7481796985770066E-2</v>
      </c>
      <c r="Y506" s="4">
        <f t="shared" si="338"/>
        <v>-3.0971731719823342E-2</v>
      </c>
      <c r="Z506" s="4">
        <f t="shared" si="339"/>
        <v>-2.7710915879183291E-2</v>
      </c>
      <c r="AA506" s="4">
        <f t="shared" si="340"/>
        <v>-3.3550962498914413E-2</v>
      </c>
      <c r="AB506" s="4">
        <f t="shared" si="341"/>
        <v>-2.4614158453415247E-2</v>
      </c>
      <c r="AC506" s="4">
        <f t="shared" si="359"/>
        <v>-9.7972950388392974E-2</v>
      </c>
      <c r="AD506" s="4">
        <f t="shared" si="360"/>
        <v>-0.10946526403371852</v>
      </c>
      <c r="AE506" s="4">
        <f t="shared" si="361"/>
        <v>-0.13117189345885416</v>
      </c>
      <c r="AF506" s="4">
        <f t="shared" si="362"/>
        <v>-0.15637448584271596</v>
      </c>
      <c r="AG506" s="4">
        <f t="shared" si="363"/>
        <v>-7.9595921693543847E-2</v>
      </c>
      <c r="AH506" s="4">
        <f t="shared" si="364"/>
        <v>-4.6987763287143339E-2</v>
      </c>
      <c r="AI506" s="4">
        <f t="shared" si="365"/>
        <v>-1.1947483568756606E-2</v>
      </c>
      <c r="AJ506" s="4">
        <f t="shared" si="366"/>
        <v>5.9261245222417269E-3</v>
      </c>
      <c r="AK506" s="2">
        <f t="shared" si="342"/>
        <v>0.39809609594181961</v>
      </c>
      <c r="AL506" s="2">
        <f t="shared" si="343"/>
        <v>0.37145482340037816</v>
      </c>
      <c r="AM506" s="2">
        <f t="shared" si="344"/>
        <v>0.32131085407181792</v>
      </c>
      <c r="AN506" s="2">
        <f t="shared" si="345"/>
        <v>0.22399368483621168</v>
      </c>
      <c r="AO506" s="2">
        <f t="shared" si="346"/>
        <v>0.15887802343215782</v>
      </c>
      <c r="AP506" s="2">
        <f t="shared" si="347"/>
        <v>0.10614026140503435</v>
      </c>
      <c r="AQ506" s="2">
        <f t="shared" si="348"/>
        <v>6.3337380936447668E-2</v>
      </c>
      <c r="AR506" s="2">
        <f t="shared" si="349"/>
        <v>4.5463772845449335E-2</v>
      </c>
      <c r="AS506" s="2">
        <f t="array" ref="AS506">_xlfn.STDEV.S(IF(E$17:E$1040=E506,$C$17:$C$1040,""))</f>
        <v>1.2758628112718129E-2</v>
      </c>
      <c r="AT506" s="2">
        <f t="array" ref="AT506">_xlfn.STDEV.S(IF(F$17:F$1040=F506,$C$17:$C$1040,""))</f>
        <v>1.4290354294774564E-2</v>
      </c>
      <c r="AU506" s="2">
        <f t="array" ref="AU506">_xlfn.STDEV.S(IF(G$17:G$1040=G506,$C$17:$C$1040,""))</f>
        <v>1.8846293360579199E-2</v>
      </c>
      <c r="AV506" s="2">
        <f t="array" ref="AV506">_xlfn.STDEV.S(IF(H$17:H$1040=H506,$C$17:$C$1040,""))</f>
        <v>2.4386029584678112E-2</v>
      </c>
      <c r="AW506" s="2">
        <f t="array" ref="AW506">_xlfn.STDEV.S(IF(I$17:I$1040=I506,$C$17:$C$1040,""))</f>
        <v>2.6366197181168949E-2</v>
      </c>
      <c r="AX506" s="2">
        <f t="array" ref="AX506">_xlfn.STDEV.S(IF(J$17:J$1040=J506,$C$17:$C$1040,""))</f>
        <v>2.8409502836104942E-2</v>
      </c>
      <c r="AY506" s="2">
        <f t="array" ref="AY506">_xlfn.STDEV.S(IF(K$17:K$1040=K506,$C$17:$C$1040,""))</f>
        <v>3.0691469732346016E-2</v>
      </c>
      <c r="AZ506" s="2">
        <f t="array" ref="AZ506">_xlfn.STDEV.S(IF(L$17:L$1040=L506,$C$17:$C$1040,""))</f>
        <v>2.705539164253801E-2</v>
      </c>
      <c r="BA506" s="5">
        <f t="shared" si="350"/>
        <v>31.202108285058262</v>
      </c>
      <c r="BB506" s="5">
        <f t="shared" si="351"/>
        <v>25.993394966855718</v>
      </c>
      <c r="BC506" s="5">
        <f t="shared" si="352"/>
        <v>17.04902114831259</v>
      </c>
      <c r="BD506" s="5">
        <f t="shared" si="353"/>
        <v>9.1853281838445842</v>
      </c>
      <c r="BE506" s="5">
        <f t="shared" si="354"/>
        <v>6.0258224703572489</v>
      </c>
      <c r="BF506" s="5">
        <f t="shared" si="355"/>
        <v>3.7360830288850848</v>
      </c>
      <c r="BG506" s="5">
        <f t="shared" si="356"/>
        <v>2.0636802827886678</v>
      </c>
      <c r="BH506" s="5">
        <f t="shared" si="357"/>
        <v>1.6803960351462306</v>
      </c>
    </row>
    <row r="507" spans="1:60" x14ac:dyDescent="0.25">
      <c r="A507" t="s">
        <v>514</v>
      </c>
      <c r="B507">
        <v>89.75</v>
      </c>
      <c r="C507" s="2">
        <f t="shared" si="325"/>
        <v>-2.7416558300823568E-2</v>
      </c>
      <c r="D507" s="8">
        <f t="shared" si="358"/>
        <v>490</v>
      </c>
      <c r="E507" s="8">
        <f t="shared" si="323"/>
        <v>0</v>
      </c>
      <c r="F507" s="8">
        <f t="shared" si="323"/>
        <v>1</v>
      </c>
      <c r="G507" s="8">
        <f t="shared" si="323"/>
        <v>3</v>
      </c>
      <c r="H507" s="8">
        <f t="shared" si="323"/>
        <v>7</v>
      </c>
      <c r="I507" s="8">
        <f t="shared" si="323"/>
        <v>15</v>
      </c>
      <c r="J507" s="8">
        <f t="shared" si="323"/>
        <v>30</v>
      </c>
      <c r="K507" s="8">
        <f t="shared" si="323"/>
        <v>61</v>
      </c>
      <c r="L507" s="8">
        <f t="shared" si="323"/>
        <v>122</v>
      </c>
      <c r="M507" s="2">
        <f t="shared" si="326"/>
        <v>-1.0446901285107854E-3</v>
      </c>
      <c r="N507" s="2">
        <f t="shared" si="327"/>
        <v>-1.5670680214802213E-3</v>
      </c>
      <c r="O507" s="2">
        <f t="shared" si="328"/>
        <v>-2.5537329953500389E-3</v>
      </c>
      <c r="P507" s="2">
        <f t="shared" si="329"/>
        <v>-3.6993053764346612E-3</v>
      </c>
      <c r="Q507" s="2">
        <f t="shared" si="330"/>
        <v>-2.0937064238138459E-4</v>
      </c>
      <c r="R507" s="2">
        <f t="shared" si="331"/>
        <v>-3.4701864830214355E-3</v>
      </c>
      <c r="S507" s="2">
        <f t="shared" si="332"/>
        <v>2.3698601367096866E-3</v>
      </c>
      <c r="T507" s="2">
        <f t="shared" si="333"/>
        <v>-6.5669439087894799E-3</v>
      </c>
      <c r="U507" s="4">
        <f t="shared" si="334"/>
        <v>-2.6371868172312782E-2</v>
      </c>
      <c r="V507" s="4">
        <f t="shared" si="335"/>
        <v>-2.5849490279343346E-2</v>
      </c>
      <c r="W507" s="4">
        <f t="shared" si="336"/>
        <v>-2.486282530547353E-2</v>
      </c>
      <c r="X507" s="4">
        <f t="shared" si="337"/>
        <v>-2.3717252924388907E-2</v>
      </c>
      <c r="Y507" s="4">
        <f t="shared" si="338"/>
        <v>-2.7207187658442183E-2</v>
      </c>
      <c r="Z507" s="4">
        <f t="shared" si="339"/>
        <v>-2.3946371817802133E-2</v>
      </c>
      <c r="AA507" s="4">
        <f t="shared" si="340"/>
        <v>-2.9786418437533255E-2</v>
      </c>
      <c r="AB507" s="4">
        <f t="shared" si="341"/>
        <v>-2.0849614392034088E-2</v>
      </c>
      <c r="AC507" s="4">
        <f t="shared" si="359"/>
        <v>-0.12434481856070576</v>
      </c>
      <c r="AD507" s="4">
        <f t="shared" si="360"/>
        <v>-0.13531475431306186</v>
      </c>
      <c r="AE507" s="4">
        <f t="shared" si="361"/>
        <v>-0.1560347187643277</v>
      </c>
      <c r="AF507" s="4">
        <f t="shared" si="362"/>
        <v>-0.18009173876710488</v>
      </c>
      <c r="AG507" s="4">
        <f t="shared" si="363"/>
        <v>-0.10680310935198603</v>
      </c>
      <c r="AH507" s="4">
        <f t="shared" si="364"/>
        <v>-7.0934135104945478E-2</v>
      </c>
      <c r="AI507" s="4">
        <f t="shared" si="365"/>
        <v>-4.1733902006289861E-2</v>
      </c>
      <c r="AJ507" s="4">
        <f t="shared" si="366"/>
        <v>-1.4923489869792361E-2</v>
      </c>
      <c r="AK507" s="2">
        <f t="shared" si="342"/>
        <v>0.39809609594181961</v>
      </c>
      <c r="AL507" s="2">
        <f t="shared" si="343"/>
        <v>0.37145482340037816</v>
      </c>
      <c r="AM507" s="2">
        <f t="shared" si="344"/>
        <v>0.32131085407181792</v>
      </c>
      <c r="AN507" s="2">
        <f t="shared" si="345"/>
        <v>0.22399368483621168</v>
      </c>
      <c r="AO507" s="2">
        <f t="shared" si="346"/>
        <v>0.15887802343215782</v>
      </c>
      <c r="AP507" s="2">
        <f t="shared" si="347"/>
        <v>0.10614026140503435</v>
      </c>
      <c r="AQ507" s="2">
        <f t="shared" si="348"/>
        <v>6.3337380936447668E-2</v>
      </c>
      <c r="AR507" s="2">
        <f t="shared" si="349"/>
        <v>4.5463772845449335E-2</v>
      </c>
      <c r="AS507" s="2">
        <f t="array" ref="AS507">_xlfn.STDEV.S(IF(E$17:E$1040=E507,$C$17:$C$1040,""))</f>
        <v>1.2758628112718129E-2</v>
      </c>
      <c r="AT507" s="2">
        <f t="array" ref="AT507">_xlfn.STDEV.S(IF(F$17:F$1040=F507,$C$17:$C$1040,""))</f>
        <v>1.4290354294774564E-2</v>
      </c>
      <c r="AU507" s="2">
        <f t="array" ref="AU507">_xlfn.STDEV.S(IF(G$17:G$1040=G507,$C$17:$C$1040,""))</f>
        <v>1.8846293360579199E-2</v>
      </c>
      <c r="AV507" s="2">
        <f t="array" ref="AV507">_xlfn.STDEV.S(IF(H$17:H$1040=H507,$C$17:$C$1040,""))</f>
        <v>2.4386029584678112E-2</v>
      </c>
      <c r="AW507" s="2">
        <f t="array" ref="AW507">_xlfn.STDEV.S(IF(I$17:I$1040=I507,$C$17:$C$1040,""))</f>
        <v>2.6366197181168949E-2</v>
      </c>
      <c r="AX507" s="2">
        <f t="array" ref="AX507">_xlfn.STDEV.S(IF(J$17:J$1040=J507,$C$17:$C$1040,""))</f>
        <v>2.8409502836104942E-2</v>
      </c>
      <c r="AY507" s="2">
        <f t="array" ref="AY507">_xlfn.STDEV.S(IF(K$17:K$1040=K507,$C$17:$C$1040,""))</f>
        <v>3.0691469732346016E-2</v>
      </c>
      <c r="AZ507" s="2">
        <f t="array" ref="AZ507">_xlfn.STDEV.S(IF(L$17:L$1040=L507,$C$17:$C$1040,""))</f>
        <v>2.705539164253801E-2</v>
      </c>
      <c r="BA507" s="5">
        <f t="shared" si="350"/>
        <v>31.202108285058262</v>
      </c>
      <c r="BB507" s="5">
        <f t="shared" si="351"/>
        <v>25.993394966855718</v>
      </c>
      <c r="BC507" s="5">
        <f t="shared" si="352"/>
        <v>17.04902114831259</v>
      </c>
      <c r="BD507" s="5">
        <f t="shared" si="353"/>
        <v>9.1853281838445842</v>
      </c>
      <c r="BE507" s="5">
        <f t="shared" si="354"/>
        <v>6.0258224703572489</v>
      </c>
      <c r="BF507" s="5">
        <f t="shared" si="355"/>
        <v>3.7360830288850848</v>
      </c>
      <c r="BG507" s="5">
        <f t="shared" si="356"/>
        <v>2.0636802827886678</v>
      </c>
      <c r="BH507" s="5">
        <f t="shared" si="357"/>
        <v>1.6803960351462306</v>
      </c>
    </row>
    <row r="508" spans="1:60" x14ac:dyDescent="0.25">
      <c r="A508" t="s">
        <v>515</v>
      </c>
      <c r="B508">
        <v>90.5</v>
      </c>
      <c r="C508" s="2">
        <f t="shared" si="325"/>
        <v>8.3565459610028814E-3</v>
      </c>
      <c r="D508" s="8">
        <f t="shared" si="358"/>
        <v>491</v>
      </c>
      <c r="E508" s="8">
        <f t="shared" si="323"/>
        <v>0</v>
      </c>
      <c r="F508" s="8">
        <f t="shared" si="323"/>
        <v>1</v>
      </c>
      <c r="G508" s="8">
        <f t="shared" si="323"/>
        <v>3</v>
      </c>
      <c r="H508" s="8">
        <f t="shared" si="323"/>
        <v>7</v>
      </c>
      <c r="I508" s="8">
        <f t="shared" si="323"/>
        <v>15</v>
      </c>
      <c r="J508" s="8">
        <f t="shared" si="323"/>
        <v>30</v>
      </c>
      <c r="K508" s="8">
        <f t="shared" si="323"/>
        <v>61</v>
      </c>
      <c r="L508" s="8">
        <f t="shared" si="323"/>
        <v>122</v>
      </c>
      <c r="M508" s="2">
        <f t="shared" si="326"/>
        <v>-1.0446901285107854E-3</v>
      </c>
      <c r="N508" s="2">
        <f t="shared" si="327"/>
        <v>-1.5670680214802213E-3</v>
      </c>
      <c r="O508" s="2">
        <f t="shared" si="328"/>
        <v>-2.5537329953500389E-3</v>
      </c>
      <c r="P508" s="2">
        <f t="shared" si="329"/>
        <v>-3.6993053764346612E-3</v>
      </c>
      <c r="Q508" s="2">
        <f t="shared" si="330"/>
        <v>-2.0937064238138459E-4</v>
      </c>
      <c r="R508" s="2">
        <f t="shared" si="331"/>
        <v>-3.4701864830214355E-3</v>
      </c>
      <c r="S508" s="2">
        <f t="shared" si="332"/>
        <v>2.3698601367096866E-3</v>
      </c>
      <c r="T508" s="2">
        <f t="shared" si="333"/>
        <v>-6.5669439087894799E-3</v>
      </c>
      <c r="U508" s="4">
        <f t="shared" si="334"/>
        <v>9.4012360895136676E-3</v>
      </c>
      <c r="V508" s="4">
        <f t="shared" si="335"/>
        <v>9.9236139824831031E-3</v>
      </c>
      <c r="W508" s="4">
        <f t="shared" si="336"/>
        <v>1.0910278956352919E-2</v>
      </c>
      <c r="X508" s="4">
        <f t="shared" si="337"/>
        <v>1.2055851337437543E-2</v>
      </c>
      <c r="Y508" s="4">
        <f t="shared" si="338"/>
        <v>8.565916603384266E-3</v>
      </c>
      <c r="Z508" s="4">
        <f t="shared" si="339"/>
        <v>1.1826732444024317E-2</v>
      </c>
      <c r="AA508" s="4">
        <f t="shared" si="340"/>
        <v>5.9866858242931947E-3</v>
      </c>
      <c r="AB508" s="4">
        <f t="shared" si="341"/>
        <v>1.4923489869792361E-2</v>
      </c>
      <c r="AC508" s="4">
        <f t="shared" si="359"/>
        <v>-0.11494358247119209</v>
      </c>
      <c r="AD508" s="4">
        <f t="shared" si="360"/>
        <v>-0.12539114033057877</v>
      </c>
      <c r="AE508" s="4">
        <f t="shared" si="361"/>
        <v>-0.14512443980797479</v>
      </c>
      <c r="AF508" s="4">
        <f t="shared" si="362"/>
        <v>-0.16803588742966735</v>
      </c>
      <c r="AG508" s="4">
        <f t="shared" si="363"/>
        <v>-9.8237192748601765E-2</v>
      </c>
      <c r="AH508" s="4">
        <f t="shared" si="364"/>
        <v>-5.9107402660921161E-2</v>
      </c>
      <c r="AI508" s="4">
        <f t="shared" si="365"/>
        <v>-3.5747216181996666E-2</v>
      </c>
      <c r="AJ508" s="4">
        <f t="shared" si="366"/>
        <v>0</v>
      </c>
      <c r="AK508" s="2">
        <f t="shared" si="342"/>
        <v>0.39809609594181961</v>
      </c>
      <c r="AL508" s="2">
        <f t="shared" si="343"/>
        <v>0.37145482340037816</v>
      </c>
      <c r="AM508" s="2">
        <f t="shared" si="344"/>
        <v>0.32131085407181792</v>
      </c>
      <c r="AN508" s="2">
        <f t="shared" si="345"/>
        <v>0.22399368483621168</v>
      </c>
      <c r="AO508" s="2">
        <f t="shared" si="346"/>
        <v>0.15887802343215782</v>
      </c>
      <c r="AP508" s="2">
        <f t="shared" si="347"/>
        <v>0.10614026140503435</v>
      </c>
      <c r="AQ508" s="2">
        <f t="shared" si="348"/>
        <v>6.3337380936447668E-2</v>
      </c>
      <c r="AR508" s="2">
        <f t="shared" si="349"/>
        <v>4.5463772845449335E-2</v>
      </c>
      <c r="AS508" s="2">
        <f t="array" ref="AS508">_xlfn.STDEV.S(IF(E$17:E$1040=E508,$C$17:$C$1040,""))</f>
        <v>1.2758628112718129E-2</v>
      </c>
      <c r="AT508" s="2">
        <f t="array" ref="AT508">_xlfn.STDEV.S(IF(F$17:F$1040=F508,$C$17:$C$1040,""))</f>
        <v>1.4290354294774564E-2</v>
      </c>
      <c r="AU508" s="2">
        <f t="array" ref="AU508">_xlfn.STDEV.S(IF(G$17:G$1040=G508,$C$17:$C$1040,""))</f>
        <v>1.8846293360579199E-2</v>
      </c>
      <c r="AV508" s="2">
        <f t="array" ref="AV508">_xlfn.STDEV.S(IF(H$17:H$1040=H508,$C$17:$C$1040,""))</f>
        <v>2.4386029584678112E-2</v>
      </c>
      <c r="AW508" s="2">
        <f t="array" ref="AW508">_xlfn.STDEV.S(IF(I$17:I$1040=I508,$C$17:$C$1040,""))</f>
        <v>2.6366197181168949E-2</v>
      </c>
      <c r="AX508" s="2">
        <f t="array" ref="AX508">_xlfn.STDEV.S(IF(J$17:J$1040=J508,$C$17:$C$1040,""))</f>
        <v>2.8409502836104942E-2</v>
      </c>
      <c r="AY508" s="2">
        <f t="array" ref="AY508">_xlfn.STDEV.S(IF(K$17:K$1040=K508,$C$17:$C$1040,""))</f>
        <v>3.0691469732346016E-2</v>
      </c>
      <c r="AZ508" s="2">
        <f t="array" ref="AZ508">_xlfn.STDEV.S(IF(L$17:L$1040=L508,$C$17:$C$1040,""))</f>
        <v>2.705539164253801E-2</v>
      </c>
      <c r="BA508" s="5">
        <f t="shared" si="350"/>
        <v>31.202108285058262</v>
      </c>
      <c r="BB508" s="5">
        <f t="shared" si="351"/>
        <v>25.993394966855718</v>
      </c>
      <c r="BC508" s="5">
        <f t="shared" si="352"/>
        <v>17.04902114831259</v>
      </c>
      <c r="BD508" s="5">
        <f t="shared" si="353"/>
        <v>9.1853281838445842</v>
      </c>
      <c r="BE508" s="5">
        <f t="shared" si="354"/>
        <v>6.0258224703572489</v>
      </c>
      <c r="BF508" s="5">
        <f t="shared" si="355"/>
        <v>3.7360830288850848</v>
      </c>
      <c r="BG508" s="5">
        <f t="shared" si="356"/>
        <v>2.0636802827886678</v>
      </c>
      <c r="BH508" s="5">
        <f t="shared" si="357"/>
        <v>1.6803960351462306</v>
      </c>
    </row>
    <row r="509" spans="1:60" x14ac:dyDescent="0.25">
      <c r="A509" t="s">
        <v>516</v>
      </c>
      <c r="B509">
        <v>95.66</v>
      </c>
      <c r="C509" s="2">
        <f t="shared" si="325"/>
        <v>5.7016574585635249E-2</v>
      </c>
      <c r="D509" s="8">
        <f t="shared" si="358"/>
        <v>492</v>
      </c>
      <c r="E509" s="8">
        <f t="shared" si="323"/>
        <v>0</v>
      </c>
      <c r="F509" s="8">
        <f t="shared" si="323"/>
        <v>1</v>
      </c>
      <c r="G509" s="8">
        <f t="shared" si="323"/>
        <v>3</v>
      </c>
      <c r="H509" s="8">
        <f t="shared" si="323"/>
        <v>7</v>
      </c>
      <c r="I509" s="8">
        <f t="shared" si="323"/>
        <v>15</v>
      </c>
      <c r="J509" s="8">
        <f t="shared" si="323"/>
        <v>30</v>
      </c>
      <c r="K509" s="8">
        <f t="shared" si="323"/>
        <v>61</v>
      </c>
      <c r="L509" s="8">
        <f t="shared" si="323"/>
        <v>123</v>
      </c>
      <c r="M509" s="2">
        <f t="shared" si="326"/>
        <v>-1.0446901285107854E-3</v>
      </c>
      <c r="N509" s="2">
        <f t="shared" si="327"/>
        <v>-1.5670680214802213E-3</v>
      </c>
      <c r="O509" s="2">
        <f t="shared" si="328"/>
        <v>-2.5537329953500389E-3</v>
      </c>
      <c r="P509" s="2">
        <f t="shared" si="329"/>
        <v>-3.6993053764346612E-3</v>
      </c>
      <c r="Q509" s="2">
        <f t="shared" si="330"/>
        <v>-2.0937064238138459E-4</v>
      </c>
      <c r="R509" s="2">
        <f t="shared" si="331"/>
        <v>-3.4701864830214355E-3</v>
      </c>
      <c r="S509" s="2">
        <f t="shared" si="332"/>
        <v>2.3698601367096866E-3</v>
      </c>
      <c r="T509" s="2">
        <f t="shared" si="333"/>
        <v>1.1306664182208853E-2</v>
      </c>
      <c r="U509" s="4">
        <f t="shared" si="334"/>
        <v>5.8061264714146035E-2</v>
      </c>
      <c r="V509" s="4">
        <f t="shared" si="335"/>
        <v>5.8583642607115467E-2</v>
      </c>
      <c r="W509" s="4">
        <f t="shared" si="336"/>
        <v>5.9570307580985291E-2</v>
      </c>
      <c r="X509" s="4">
        <f t="shared" si="337"/>
        <v>6.071587996206991E-2</v>
      </c>
      <c r="Y509" s="4">
        <f t="shared" si="338"/>
        <v>5.7225945228016634E-2</v>
      </c>
      <c r="Z509" s="4">
        <f t="shared" si="339"/>
        <v>6.0486761068656685E-2</v>
      </c>
      <c r="AA509" s="4">
        <f t="shared" si="340"/>
        <v>5.4646714448925562E-2</v>
      </c>
      <c r="AB509" s="4">
        <f t="shared" si="341"/>
        <v>4.5709910403426396E-2</v>
      </c>
      <c r="AC509" s="4">
        <f t="shared" si="359"/>
        <v>-5.6882317757046053E-2</v>
      </c>
      <c r="AD509" s="4">
        <f t="shared" si="360"/>
        <v>-6.6807497723463311E-2</v>
      </c>
      <c r="AE509" s="4">
        <f t="shared" si="361"/>
        <v>-8.5554132226989502E-2</v>
      </c>
      <c r="AF509" s="4">
        <f t="shared" si="362"/>
        <v>-0.10732000746759744</v>
      </c>
      <c r="AG509" s="4">
        <f t="shared" si="363"/>
        <v>-4.1011247520585131E-2</v>
      </c>
      <c r="AH509" s="4">
        <f t="shared" si="364"/>
        <v>1.3793584077355231E-3</v>
      </c>
      <c r="AI509" s="4">
        <f t="shared" si="365"/>
        <v>1.8899498266928896E-2</v>
      </c>
      <c r="AJ509" s="4">
        <f t="shared" si="366"/>
        <v>4.5709910403426396E-2</v>
      </c>
      <c r="AK509" s="2">
        <f t="shared" si="342"/>
        <v>0.39809609594181961</v>
      </c>
      <c r="AL509" s="2">
        <f t="shared" si="343"/>
        <v>0.37145482340037816</v>
      </c>
      <c r="AM509" s="2">
        <f t="shared" si="344"/>
        <v>0.32131085407181792</v>
      </c>
      <c r="AN509" s="2">
        <f t="shared" si="345"/>
        <v>0.22399368483621168</v>
      </c>
      <c r="AO509" s="2">
        <f t="shared" si="346"/>
        <v>0.15887802343215782</v>
      </c>
      <c r="AP509" s="2">
        <f t="shared" si="347"/>
        <v>0.10614026140503435</v>
      </c>
      <c r="AQ509" s="2">
        <f t="shared" si="348"/>
        <v>6.3337380936447668E-2</v>
      </c>
      <c r="AR509" s="2">
        <f t="shared" si="349"/>
        <v>4.9115445533932156E-2</v>
      </c>
      <c r="AS509" s="2">
        <f t="array" ref="AS509">_xlfn.STDEV.S(IF(E$17:E$1040=E509,$C$17:$C$1040,""))</f>
        <v>1.2758628112718129E-2</v>
      </c>
      <c r="AT509" s="2">
        <f t="array" ref="AT509">_xlfn.STDEV.S(IF(F$17:F$1040=F509,$C$17:$C$1040,""))</f>
        <v>1.4290354294774564E-2</v>
      </c>
      <c r="AU509" s="2">
        <f t="array" ref="AU509">_xlfn.STDEV.S(IF(G$17:G$1040=G509,$C$17:$C$1040,""))</f>
        <v>1.8846293360579199E-2</v>
      </c>
      <c r="AV509" s="2">
        <f t="array" ref="AV509">_xlfn.STDEV.S(IF(H$17:H$1040=H509,$C$17:$C$1040,""))</f>
        <v>2.4386029584678112E-2</v>
      </c>
      <c r="AW509" s="2">
        <f t="array" ref="AW509">_xlfn.STDEV.S(IF(I$17:I$1040=I509,$C$17:$C$1040,""))</f>
        <v>2.6366197181168949E-2</v>
      </c>
      <c r="AX509" s="2">
        <f t="array" ref="AX509">_xlfn.STDEV.S(IF(J$17:J$1040=J509,$C$17:$C$1040,""))</f>
        <v>2.8409502836104942E-2</v>
      </c>
      <c r="AY509" s="2">
        <f t="array" ref="AY509">_xlfn.STDEV.S(IF(K$17:K$1040=K509,$C$17:$C$1040,""))</f>
        <v>3.0691469732346016E-2</v>
      </c>
      <c r="AZ509" s="2">
        <f t="array" ref="AZ509">_xlfn.STDEV.S(IF(L$17:L$1040=L509,$C$17:$C$1040,""))</f>
        <v>3.5397032913066E-2</v>
      </c>
      <c r="BA509" s="5">
        <f t="shared" si="350"/>
        <v>31.202108285058262</v>
      </c>
      <c r="BB509" s="5">
        <f t="shared" si="351"/>
        <v>25.993394966855718</v>
      </c>
      <c r="BC509" s="5">
        <f t="shared" si="352"/>
        <v>17.04902114831259</v>
      </c>
      <c r="BD509" s="5">
        <f t="shared" si="353"/>
        <v>9.1853281838445842</v>
      </c>
      <c r="BE509" s="5">
        <f t="shared" si="354"/>
        <v>6.0258224703572489</v>
      </c>
      <c r="BF509" s="5">
        <f t="shared" si="355"/>
        <v>3.7360830288850848</v>
      </c>
      <c r="BG509" s="5">
        <f t="shared" si="356"/>
        <v>2.0636802827886678</v>
      </c>
      <c r="BH509" s="5">
        <f t="shared" si="357"/>
        <v>1.3875582638397446</v>
      </c>
    </row>
    <row r="510" spans="1:60" x14ac:dyDescent="0.25">
      <c r="A510" t="s">
        <v>517</v>
      </c>
      <c r="B510">
        <v>95.83</v>
      </c>
      <c r="C510" s="2">
        <f t="shared" si="325"/>
        <v>1.7771273259461484E-3</v>
      </c>
      <c r="D510" s="8">
        <f t="shared" si="358"/>
        <v>493</v>
      </c>
      <c r="E510" s="8">
        <f t="shared" si="323"/>
        <v>0</v>
      </c>
      <c r="F510" s="8">
        <f t="shared" si="323"/>
        <v>1</v>
      </c>
      <c r="G510" s="8">
        <f t="shared" si="323"/>
        <v>3</v>
      </c>
      <c r="H510" s="8">
        <f t="shared" si="323"/>
        <v>7</v>
      </c>
      <c r="I510" s="8">
        <f t="shared" si="323"/>
        <v>15</v>
      </c>
      <c r="J510" s="8">
        <f t="shared" si="323"/>
        <v>30</v>
      </c>
      <c r="K510" s="8">
        <f t="shared" si="323"/>
        <v>61</v>
      </c>
      <c r="L510" s="8">
        <f t="shared" si="323"/>
        <v>123</v>
      </c>
      <c r="M510" s="2">
        <f t="shared" si="326"/>
        <v>-1.0446901285107854E-3</v>
      </c>
      <c r="N510" s="2">
        <f t="shared" si="327"/>
        <v>-1.5670680214802213E-3</v>
      </c>
      <c r="O510" s="2">
        <f t="shared" si="328"/>
        <v>-2.5537329953500389E-3</v>
      </c>
      <c r="P510" s="2">
        <f t="shared" si="329"/>
        <v>-3.6993053764346612E-3</v>
      </c>
      <c r="Q510" s="2">
        <f t="shared" si="330"/>
        <v>-2.0937064238138459E-4</v>
      </c>
      <c r="R510" s="2">
        <f t="shared" si="331"/>
        <v>-3.4701864830214355E-3</v>
      </c>
      <c r="S510" s="2">
        <f t="shared" si="332"/>
        <v>2.3698601367096866E-3</v>
      </c>
      <c r="T510" s="2">
        <f t="shared" si="333"/>
        <v>1.1306664182208853E-2</v>
      </c>
      <c r="U510" s="4">
        <f t="shared" si="334"/>
        <v>2.8218174544569338E-3</v>
      </c>
      <c r="V510" s="4">
        <f t="shared" si="335"/>
        <v>3.3441953474263697E-3</v>
      </c>
      <c r="W510" s="4">
        <f t="shared" si="336"/>
        <v>4.3308603212961873E-3</v>
      </c>
      <c r="X510" s="4">
        <f t="shared" si="337"/>
        <v>5.4764327023808096E-3</v>
      </c>
      <c r="Y510" s="4">
        <f t="shared" si="338"/>
        <v>1.986497968327533E-3</v>
      </c>
      <c r="Z510" s="4">
        <f t="shared" si="339"/>
        <v>5.2473138089675839E-3</v>
      </c>
      <c r="AA510" s="4">
        <f t="shared" si="340"/>
        <v>-5.9273281076353823E-4</v>
      </c>
      <c r="AB510" s="4">
        <f t="shared" si="341"/>
        <v>-9.5295368562627047E-3</v>
      </c>
      <c r="AC510" s="4">
        <f t="shared" si="359"/>
        <v>-5.4060500302589118E-2</v>
      </c>
      <c r="AD510" s="4">
        <f t="shared" si="360"/>
        <v>-6.3463302376036937E-2</v>
      </c>
      <c r="AE510" s="4">
        <f t="shared" si="361"/>
        <v>-8.1223271905693312E-2</v>
      </c>
      <c r="AF510" s="4">
        <f t="shared" si="362"/>
        <v>-0.10184357476521663</v>
      </c>
      <c r="AG510" s="4">
        <f t="shared" si="363"/>
        <v>-3.9024749552257598E-2</v>
      </c>
      <c r="AH510" s="4">
        <f t="shared" si="364"/>
        <v>6.626672216703107E-3</v>
      </c>
      <c r="AI510" s="4">
        <f t="shared" si="365"/>
        <v>1.8306765456165358E-2</v>
      </c>
      <c r="AJ510" s="4">
        <f t="shared" si="366"/>
        <v>3.6180373547163691E-2</v>
      </c>
      <c r="AK510" s="2">
        <f t="shared" si="342"/>
        <v>0.39809609594181961</v>
      </c>
      <c r="AL510" s="2">
        <f t="shared" si="343"/>
        <v>0.37145482340037816</v>
      </c>
      <c r="AM510" s="2">
        <f t="shared" si="344"/>
        <v>0.32131085407181792</v>
      </c>
      <c r="AN510" s="2">
        <f t="shared" si="345"/>
        <v>0.22399368483621168</v>
      </c>
      <c r="AO510" s="2">
        <f t="shared" si="346"/>
        <v>0.15887802343215782</v>
      </c>
      <c r="AP510" s="2">
        <f t="shared" si="347"/>
        <v>0.10614026140503435</v>
      </c>
      <c r="AQ510" s="2">
        <f t="shared" si="348"/>
        <v>6.3337380936447668E-2</v>
      </c>
      <c r="AR510" s="2">
        <f t="shared" si="349"/>
        <v>4.9115445533932156E-2</v>
      </c>
      <c r="AS510" s="2">
        <f t="array" ref="AS510">_xlfn.STDEV.S(IF(E$17:E$1040=E510,$C$17:$C$1040,""))</f>
        <v>1.2758628112718129E-2</v>
      </c>
      <c r="AT510" s="2">
        <f t="array" ref="AT510">_xlfn.STDEV.S(IF(F$17:F$1040=F510,$C$17:$C$1040,""))</f>
        <v>1.4290354294774564E-2</v>
      </c>
      <c r="AU510" s="2">
        <f t="array" ref="AU510">_xlfn.STDEV.S(IF(G$17:G$1040=G510,$C$17:$C$1040,""))</f>
        <v>1.8846293360579199E-2</v>
      </c>
      <c r="AV510" s="2">
        <f t="array" ref="AV510">_xlfn.STDEV.S(IF(H$17:H$1040=H510,$C$17:$C$1040,""))</f>
        <v>2.4386029584678112E-2</v>
      </c>
      <c r="AW510" s="2">
        <f t="array" ref="AW510">_xlfn.STDEV.S(IF(I$17:I$1040=I510,$C$17:$C$1040,""))</f>
        <v>2.6366197181168949E-2</v>
      </c>
      <c r="AX510" s="2">
        <f t="array" ref="AX510">_xlfn.STDEV.S(IF(J$17:J$1040=J510,$C$17:$C$1040,""))</f>
        <v>2.8409502836104942E-2</v>
      </c>
      <c r="AY510" s="2">
        <f t="array" ref="AY510">_xlfn.STDEV.S(IF(K$17:K$1040=K510,$C$17:$C$1040,""))</f>
        <v>3.0691469732346016E-2</v>
      </c>
      <c r="AZ510" s="2">
        <f t="array" ref="AZ510">_xlfn.STDEV.S(IF(L$17:L$1040=L510,$C$17:$C$1040,""))</f>
        <v>3.5397032913066E-2</v>
      </c>
      <c r="BA510" s="5">
        <f t="shared" si="350"/>
        <v>31.202108285058262</v>
      </c>
      <c r="BB510" s="5">
        <f t="shared" si="351"/>
        <v>25.993394966855718</v>
      </c>
      <c r="BC510" s="5">
        <f t="shared" si="352"/>
        <v>17.04902114831259</v>
      </c>
      <c r="BD510" s="5">
        <f t="shared" si="353"/>
        <v>9.1853281838445842</v>
      </c>
      <c r="BE510" s="5">
        <f t="shared" si="354"/>
        <v>6.0258224703572489</v>
      </c>
      <c r="BF510" s="5">
        <f t="shared" si="355"/>
        <v>3.7360830288850848</v>
      </c>
      <c r="BG510" s="5">
        <f t="shared" si="356"/>
        <v>2.0636802827886678</v>
      </c>
      <c r="BH510" s="5">
        <f t="shared" si="357"/>
        <v>1.3875582638397446</v>
      </c>
    </row>
    <row r="511" spans="1:60" x14ac:dyDescent="0.25">
      <c r="A511" t="s">
        <v>518</v>
      </c>
      <c r="B511">
        <v>93.12</v>
      </c>
      <c r="C511" s="2">
        <f t="shared" si="325"/>
        <v>-2.8279244495460598E-2</v>
      </c>
      <c r="D511" s="8">
        <f t="shared" si="358"/>
        <v>494</v>
      </c>
      <c r="E511" s="8">
        <f t="shared" ref="E511:L542" si="367">QUOTIENT($D511,E$2)</f>
        <v>0</v>
      </c>
      <c r="F511" s="8">
        <f t="shared" si="367"/>
        <v>1</v>
      </c>
      <c r="G511" s="8">
        <f t="shared" si="367"/>
        <v>3</v>
      </c>
      <c r="H511" s="8">
        <f t="shared" si="367"/>
        <v>7</v>
      </c>
      <c r="I511" s="8">
        <f t="shared" si="367"/>
        <v>15</v>
      </c>
      <c r="J511" s="8">
        <f t="shared" si="367"/>
        <v>30</v>
      </c>
      <c r="K511" s="8">
        <f t="shared" si="367"/>
        <v>61</v>
      </c>
      <c r="L511" s="8">
        <f t="shared" si="367"/>
        <v>123</v>
      </c>
      <c r="M511" s="2">
        <f t="shared" si="326"/>
        <v>-1.0446901285107854E-3</v>
      </c>
      <c r="N511" s="2">
        <f t="shared" si="327"/>
        <v>-1.5670680214802213E-3</v>
      </c>
      <c r="O511" s="2">
        <f t="shared" si="328"/>
        <v>-2.5537329953500389E-3</v>
      </c>
      <c r="P511" s="2">
        <f t="shared" si="329"/>
        <v>-3.6993053764346612E-3</v>
      </c>
      <c r="Q511" s="2">
        <f t="shared" si="330"/>
        <v>-2.0937064238138459E-4</v>
      </c>
      <c r="R511" s="2">
        <f t="shared" si="331"/>
        <v>-3.4701864830214355E-3</v>
      </c>
      <c r="S511" s="2">
        <f t="shared" si="332"/>
        <v>2.3698601367096866E-3</v>
      </c>
      <c r="T511" s="2">
        <f t="shared" si="333"/>
        <v>1.1306664182208853E-2</v>
      </c>
      <c r="U511" s="4">
        <f t="shared" si="334"/>
        <v>-2.7234554366949812E-2</v>
      </c>
      <c r="V511" s="4">
        <f t="shared" si="335"/>
        <v>-2.6712176473980376E-2</v>
      </c>
      <c r="W511" s="4">
        <f t="shared" si="336"/>
        <v>-2.572551150011056E-2</v>
      </c>
      <c r="X511" s="4">
        <f t="shared" si="337"/>
        <v>-2.4579939119025937E-2</v>
      </c>
      <c r="Y511" s="4">
        <f t="shared" si="338"/>
        <v>-2.8069873853079214E-2</v>
      </c>
      <c r="Z511" s="4">
        <f t="shared" si="339"/>
        <v>-2.4809058012439163E-2</v>
      </c>
      <c r="AA511" s="4">
        <f t="shared" si="340"/>
        <v>-3.0649104632170285E-2</v>
      </c>
      <c r="AB511" s="4">
        <f t="shared" si="341"/>
        <v>-3.9585908677669451E-2</v>
      </c>
      <c r="AC511" s="4">
        <f t="shared" si="359"/>
        <v>-8.129505466953893E-2</v>
      </c>
      <c r="AD511" s="4">
        <f t="shared" si="360"/>
        <v>-9.017547885001731E-2</v>
      </c>
      <c r="AE511" s="4">
        <f t="shared" si="361"/>
        <v>-0.10694878340580387</v>
      </c>
      <c r="AF511" s="4">
        <f t="shared" si="362"/>
        <v>-0.12642351388424256</v>
      </c>
      <c r="AG511" s="4">
        <f t="shared" si="363"/>
        <v>-6.7094623405336812E-2</v>
      </c>
      <c r="AH511" s="4">
        <f t="shared" si="364"/>
        <v>-1.8182385795736056E-2</v>
      </c>
      <c r="AI511" s="4">
        <f t="shared" si="365"/>
        <v>-1.2342339176004927E-2</v>
      </c>
      <c r="AJ511" s="4">
        <f t="shared" si="366"/>
        <v>-3.4055351305057602E-3</v>
      </c>
      <c r="AK511" s="2">
        <f t="shared" si="342"/>
        <v>0.39809609594181961</v>
      </c>
      <c r="AL511" s="2">
        <f t="shared" si="343"/>
        <v>0.37145482340037816</v>
      </c>
      <c r="AM511" s="2">
        <f t="shared" si="344"/>
        <v>0.32131085407181792</v>
      </c>
      <c r="AN511" s="2">
        <f t="shared" si="345"/>
        <v>0.22399368483621168</v>
      </c>
      <c r="AO511" s="2">
        <f t="shared" si="346"/>
        <v>0.15887802343215782</v>
      </c>
      <c r="AP511" s="2">
        <f t="shared" si="347"/>
        <v>0.10614026140503435</v>
      </c>
      <c r="AQ511" s="2">
        <f t="shared" si="348"/>
        <v>6.3337380936447668E-2</v>
      </c>
      <c r="AR511" s="2">
        <f t="shared" si="349"/>
        <v>4.9115445533932156E-2</v>
      </c>
      <c r="AS511" s="2">
        <f t="array" ref="AS511">_xlfn.STDEV.S(IF(E$17:E$1040=E511,$C$17:$C$1040,""))</f>
        <v>1.2758628112718129E-2</v>
      </c>
      <c r="AT511" s="2">
        <f t="array" ref="AT511">_xlfn.STDEV.S(IF(F$17:F$1040=F511,$C$17:$C$1040,""))</f>
        <v>1.4290354294774564E-2</v>
      </c>
      <c r="AU511" s="2">
        <f t="array" ref="AU511">_xlfn.STDEV.S(IF(G$17:G$1040=G511,$C$17:$C$1040,""))</f>
        <v>1.8846293360579199E-2</v>
      </c>
      <c r="AV511" s="2">
        <f t="array" ref="AV511">_xlfn.STDEV.S(IF(H$17:H$1040=H511,$C$17:$C$1040,""))</f>
        <v>2.4386029584678112E-2</v>
      </c>
      <c r="AW511" s="2">
        <f t="array" ref="AW511">_xlfn.STDEV.S(IF(I$17:I$1040=I511,$C$17:$C$1040,""))</f>
        <v>2.6366197181168949E-2</v>
      </c>
      <c r="AX511" s="2">
        <f t="array" ref="AX511">_xlfn.STDEV.S(IF(J$17:J$1040=J511,$C$17:$C$1040,""))</f>
        <v>2.8409502836104942E-2</v>
      </c>
      <c r="AY511" s="2">
        <f t="array" ref="AY511">_xlfn.STDEV.S(IF(K$17:K$1040=K511,$C$17:$C$1040,""))</f>
        <v>3.0691469732346016E-2</v>
      </c>
      <c r="AZ511" s="2">
        <f t="array" ref="AZ511">_xlfn.STDEV.S(IF(L$17:L$1040=L511,$C$17:$C$1040,""))</f>
        <v>3.5397032913066E-2</v>
      </c>
      <c r="BA511" s="5">
        <f t="shared" si="350"/>
        <v>31.202108285058262</v>
      </c>
      <c r="BB511" s="5">
        <f t="shared" si="351"/>
        <v>25.993394966855718</v>
      </c>
      <c r="BC511" s="5">
        <f t="shared" si="352"/>
        <v>17.04902114831259</v>
      </c>
      <c r="BD511" s="5">
        <f t="shared" si="353"/>
        <v>9.1853281838445842</v>
      </c>
      <c r="BE511" s="5">
        <f t="shared" si="354"/>
        <v>6.0258224703572489</v>
      </c>
      <c r="BF511" s="5">
        <f t="shared" si="355"/>
        <v>3.7360830288850848</v>
      </c>
      <c r="BG511" s="5">
        <f t="shared" si="356"/>
        <v>2.0636802827886678</v>
      </c>
      <c r="BH511" s="5">
        <f t="shared" si="357"/>
        <v>1.3875582638397446</v>
      </c>
    </row>
    <row r="512" spans="1:60" x14ac:dyDescent="0.25">
      <c r="A512" t="s">
        <v>519</v>
      </c>
      <c r="B512">
        <v>94.49</v>
      </c>
      <c r="C512" s="2">
        <f t="shared" si="325"/>
        <v>1.4712199312714613E-2</v>
      </c>
      <c r="D512" s="8">
        <f t="shared" si="358"/>
        <v>495</v>
      </c>
      <c r="E512" s="8">
        <f t="shared" si="367"/>
        <v>0</v>
      </c>
      <c r="F512" s="8">
        <f t="shared" si="367"/>
        <v>1</v>
      </c>
      <c r="G512" s="8">
        <f t="shared" si="367"/>
        <v>3</v>
      </c>
      <c r="H512" s="8">
        <f t="shared" si="367"/>
        <v>7</v>
      </c>
      <c r="I512" s="8">
        <f t="shared" si="367"/>
        <v>15</v>
      </c>
      <c r="J512" s="8">
        <f t="shared" si="367"/>
        <v>30</v>
      </c>
      <c r="K512" s="8">
        <f t="shared" si="367"/>
        <v>61</v>
      </c>
      <c r="L512" s="8">
        <f t="shared" si="367"/>
        <v>123</v>
      </c>
      <c r="M512" s="2">
        <f t="shared" si="326"/>
        <v>-1.0446901285107854E-3</v>
      </c>
      <c r="N512" s="2">
        <f t="shared" si="327"/>
        <v>-1.5670680214802213E-3</v>
      </c>
      <c r="O512" s="2">
        <f t="shared" si="328"/>
        <v>-2.5537329953500389E-3</v>
      </c>
      <c r="P512" s="2">
        <f t="shared" si="329"/>
        <v>-3.6993053764346612E-3</v>
      </c>
      <c r="Q512" s="2">
        <f t="shared" si="330"/>
        <v>-2.0937064238138459E-4</v>
      </c>
      <c r="R512" s="2">
        <f t="shared" si="331"/>
        <v>-3.4701864830214355E-3</v>
      </c>
      <c r="S512" s="2">
        <f t="shared" si="332"/>
        <v>2.3698601367096866E-3</v>
      </c>
      <c r="T512" s="2">
        <f t="shared" si="333"/>
        <v>1.1306664182208853E-2</v>
      </c>
      <c r="U512" s="4">
        <f t="shared" si="334"/>
        <v>1.57568894412254E-2</v>
      </c>
      <c r="V512" s="4">
        <f t="shared" si="335"/>
        <v>1.6279267334194835E-2</v>
      </c>
      <c r="W512" s="4">
        <f t="shared" si="336"/>
        <v>1.7265932308064651E-2</v>
      </c>
      <c r="X512" s="4">
        <f t="shared" si="337"/>
        <v>1.8411504689149275E-2</v>
      </c>
      <c r="Y512" s="4">
        <f t="shared" si="338"/>
        <v>1.4921569955095998E-2</v>
      </c>
      <c r="Z512" s="4">
        <f t="shared" si="339"/>
        <v>1.8182385795736049E-2</v>
      </c>
      <c r="AA512" s="4">
        <f t="shared" si="340"/>
        <v>1.2342339176004927E-2</v>
      </c>
      <c r="AB512" s="4">
        <f t="shared" si="341"/>
        <v>3.4055351305057602E-3</v>
      </c>
      <c r="AC512" s="4">
        <f t="shared" si="359"/>
        <v>-6.553816522831353E-2</v>
      </c>
      <c r="AD512" s="4">
        <f t="shared" si="360"/>
        <v>-7.3896211515822471E-2</v>
      </c>
      <c r="AE512" s="4">
        <f t="shared" si="361"/>
        <v>-8.9682851097739213E-2</v>
      </c>
      <c r="AF512" s="4">
        <f t="shared" si="362"/>
        <v>-0.10801200919509328</v>
      </c>
      <c r="AG512" s="4">
        <f t="shared" si="363"/>
        <v>-5.2173053450240814E-2</v>
      </c>
      <c r="AH512" s="4">
        <f t="shared" si="364"/>
        <v>-6.9388939039072284E-18</v>
      </c>
      <c r="AI512" s="4">
        <f t="shared" si="365"/>
        <v>0</v>
      </c>
      <c r="AJ512" s="4">
        <f t="shared" si="366"/>
        <v>0</v>
      </c>
      <c r="AK512" s="2">
        <f t="shared" si="342"/>
        <v>0.39809609594181961</v>
      </c>
      <c r="AL512" s="2">
        <f t="shared" si="343"/>
        <v>0.37145482340037816</v>
      </c>
      <c r="AM512" s="2">
        <f t="shared" si="344"/>
        <v>0.32131085407181792</v>
      </c>
      <c r="AN512" s="2">
        <f t="shared" si="345"/>
        <v>0.22399368483621168</v>
      </c>
      <c r="AO512" s="2">
        <f t="shared" si="346"/>
        <v>0.15887802343215782</v>
      </c>
      <c r="AP512" s="2">
        <f t="shared" si="347"/>
        <v>0.10614026140503435</v>
      </c>
      <c r="AQ512" s="2">
        <f t="shared" si="348"/>
        <v>6.3337380936447668E-2</v>
      </c>
      <c r="AR512" s="2">
        <f t="shared" si="349"/>
        <v>4.9115445533932156E-2</v>
      </c>
      <c r="AS512" s="2">
        <f t="array" ref="AS512">_xlfn.STDEV.S(IF(E$17:E$1040=E512,$C$17:$C$1040,""))</f>
        <v>1.2758628112718129E-2</v>
      </c>
      <c r="AT512" s="2">
        <f t="array" ref="AT512">_xlfn.STDEV.S(IF(F$17:F$1040=F512,$C$17:$C$1040,""))</f>
        <v>1.4290354294774564E-2</v>
      </c>
      <c r="AU512" s="2">
        <f t="array" ref="AU512">_xlfn.STDEV.S(IF(G$17:G$1040=G512,$C$17:$C$1040,""))</f>
        <v>1.8846293360579199E-2</v>
      </c>
      <c r="AV512" s="2">
        <f t="array" ref="AV512">_xlfn.STDEV.S(IF(H$17:H$1040=H512,$C$17:$C$1040,""))</f>
        <v>2.4386029584678112E-2</v>
      </c>
      <c r="AW512" s="2">
        <f t="array" ref="AW512">_xlfn.STDEV.S(IF(I$17:I$1040=I512,$C$17:$C$1040,""))</f>
        <v>2.6366197181168949E-2</v>
      </c>
      <c r="AX512" s="2">
        <f t="array" ref="AX512">_xlfn.STDEV.S(IF(J$17:J$1040=J512,$C$17:$C$1040,""))</f>
        <v>2.8409502836104942E-2</v>
      </c>
      <c r="AY512" s="2">
        <f t="array" ref="AY512">_xlfn.STDEV.S(IF(K$17:K$1040=K512,$C$17:$C$1040,""))</f>
        <v>3.0691469732346016E-2</v>
      </c>
      <c r="AZ512" s="2">
        <f t="array" ref="AZ512">_xlfn.STDEV.S(IF(L$17:L$1040=L512,$C$17:$C$1040,""))</f>
        <v>3.5397032913066E-2</v>
      </c>
      <c r="BA512" s="5">
        <f t="shared" si="350"/>
        <v>31.202108285058262</v>
      </c>
      <c r="BB512" s="5">
        <f t="shared" si="351"/>
        <v>25.993394966855718</v>
      </c>
      <c r="BC512" s="5">
        <f t="shared" si="352"/>
        <v>17.04902114831259</v>
      </c>
      <c r="BD512" s="5">
        <f t="shared" si="353"/>
        <v>9.1853281838445842</v>
      </c>
      <c r="BE512" s="5">
        <f t="shared" si="354"/>
        <v>6.0258224703572489</v>
      </c>
      <c r="BF512" s="5">
        <f t="shared" si="355"/>
        <v>3.7360830288850848</v>
      </c>
      <c r="BG512" s="5">
        <f t="shared" si="356"/>
        <v>2.0636802827886678</v>
      </c>
      <c r="BH512" s="5">
        <f t="shared" si="357"/>
        <v>1.3875582638397446</v>
      </c>
    </row>
    <row r="513" spans="1:60" x14ac:dyDescent="0.25">
      <c r="A513" t="s">
        <v>520</v>
      </c>
      <c r="B513">
        <v>98.31</v>
      </c>
      <c r="C513" s="2">
        <f t="shared" si="325"/>
        <v>4.0427558471796132E-2</v>
      </c>
      <c r="D513" s="8">
        <f t="shared" si="358"/>
        <v>496</v>
      </c>
      <c r="E513" s="8">
        <f t="shared" si="367"/>
        <v>0</v>
      </c>
      <c r="F513" s="8">
        <f t="shared" si="367"/>
        <v>1</v>
      </c>
      <c r="G513" s="8">
        <f t="shared" si="367"/>
        <v>3</v>
      </c>
      <c r="H513" s="8">
        <f t="shared" si="367"/>
        <v>7</v>
      </c>
      <c r="I513" s="8">
        <f t="shared" si="367"/>
        <v>15</v>
      </c>
      <c r="J513" s="8">
        <f t="shared" si="367"/>
        <v>31</v>
      </c>
      <c r="K513" s="8">
        <f t="shared" si="367"/>
        <v>62</v>
      </c>
      <c r="L513" s="8">
        <f t="shared" si="367"/>
        <v>124</v>
      </c>
      <c r="M513" s="2">
        <f t="shared" si="326"/>
        <v>-1.0446901285107854E-3</v>
      </c>
      <c r="N513" s="2">
        <f t="shared" si="327"/>
        <v>-1.5670680214802213E-3</v>
      </c>
      <c r="O513" s="2">
        <f t="shared" si="328"/>
        <v>-2.5537329953500389E-3</v>
      </c>
      <c r="P513" s="2">
        <f t="shared" si="329"/>
        <v>-3.6993053764346612E-3</v>
      </c>
      <c r="Q513" s="2">
        <f t="shared" si="330"/>
        <v>-2.0937064238138459E-4</v>
      </c>
      <c r="R513" s="2">
        <f t="shared" si="331"/>
        <v>3.0514451982586663E-3</v>
      </c>
      <c r="S513" s="2">
        <f t="shared" si="332"/>
        <v>8.8465851286766289E-3</v>
      </c>
      <c r="T513" s="2">
        <f t="shared" si="333"/>
        <v>1.0800544769948295E-4</v>
      </c>
      <c r="U513" s="4">
        <f t="shared" si="334"/>
        <v>4.1472248600306919E-2</v>
      </c>
      <c r="V513" s="4">
        <f t="shared" si="335"/>
        <v>4.199462649327635E-2</v>
      </c>
      <c r="W513" s="4">
        <f t="shared" si="336"/>
        <v>4.2981291467146174E-2</v>
      </c>
      <c r="X513" s="4">
        <f t="shared" si="337"/>
        <v>4.4126863848230793E-2</v>
      </c>
      <c r="Y513" s="4">
        <f t="shared" si="338"/>
        <v>4.0636929114177517E-2</v>
      </c>
      <c r="Z513" s="4">
        <f t="shared" si="339"/>
        <v>3.7376113273537466E-2</v>
      </c>
      <c r="AA513" s="4">
        <f t="shared" si="340"/>
        <v>3.1580973343119503E-2</v>
      </c>
      <c r="AB513" s="4">
        <f t="shared" si="341"/>
        <v>4.0319553024096649E-2</v>
      </c>
      <c r="AC513" s="4">
        <f t="shared" si="359"/>
        <v>-2.4065916628006612E-2</v>
      </c>
      <c r="AD513" s="4">
        <f t="shared" si="360"/>
        <v>-3.1901585022546121E-2</v>
      </c>
      <c r="AE513" s="4">
        <f t="shared" si="361"/>
        <v>-4.670155963059304E-2</v>
      </c>
      <c r="AF513" s="4">
        <f t="shared" si="362"/>
        <v>-6.3885145346862487E-2</v>
      </c>
      <c r="AG513" s="4">
        <f t="shared" si="363"/>
        <v>-1.1536124336063297E-2</v>
      </c>
      <c r="AH513" s="4">
        <f t="shared" si="364"/>
        <v>3.7376113273537466E-2</v>
      </c>
      <c r="AI513" s="4">
        <f t="shared" si="365"/>
        <v>3.1580973343119503E-2</v>
      </c>
      <c r="AJ513" s="4">
        <f t="shared" si="366"/>
        <v>4.0319553024096649E-2</v>
      </c>
      <c r="AK513" s="2">
        <f t="shared" si="342"/>
        <v>0.39809609594181961</v>
      </c>
      <c r="AL513" s="2">
        <f t="shared" si="343"/>
        <v>0.37145482340037816</v>
      </c>
      <c r="AM513" s="2">
        <f t="shared" si="344"/>
        <v>0.32131085407181792</v>
      </c>
      <c r="AN513" s="2">
        <f t="shared" si="345"/>
        <v>0.22399368483621168</v>
      </c>
      <c r="AO513" s="2">
        <f t="shared" si="346"/>
        <v>0.15887802343215782</v>
      </c>
      <c r="AP513" s="2">
        <f t="shared" si="347"/>
        <v>8.9344158856134004E-2</v>
      </c>
      <c r="AQ513" s="2">
        <f t="shared" si="348"/>
        <v>6.6670742866495297E-2</v>
      </c>
      <c r="AR513" s="2">
        <f t="shared" si="349"/>
        <v>4.9193583504541005E-2</v>
      </c>
      <c r="AS513" s="2">
        <f t="array" ref="AS513">_xlfn.STDEV.S(IF(E$17:E$1040=E513,$C$17:$C$1040,""))</f>
        <v>1.2758628112718129E-2</v>
      </c>
      <c r="AT513" s="2">
        <f t="array" ref="AT513">_xlfn.STDEV.S(IF(F$17:F$1040=F513,$C$17:$C$1040,""))</f>
        <v>1.4290354294774564E-2</v>
      </c>
      <c r="AU513" s="2">
        <f t="array" ref="AU513">_xlfn.STDEV.S(IF(G$17:G$1040=G513,$C$17:$C$1040,""))</f>
        <v>1.8846293360579199E-2</v>
      </c>
      <c r="AV513" s="2">
        <f t="array" ref="AV513">_xlfn.STDEV.S(IF(H$17:H$1040=H513,$C$17:$C$1040,""))</f>
        <v>2.4386029584678112E-2</v>
      </c>
      <c r="AW513" s="2">
        <f t="array" ref="AW513">_xlfn.STDEV.S(IF(I$17:I$1040=I513,$C$17:$C$1040,""))</f>
        <v>2.6366197181168949E-2</v>
      </c>
      <c r="AX513" s="2">
        <f t="array" ref="AX513">_xlfn.STDEV.S(IF(J$17:J$1040=J513,$C$17:$C$1040,""))</f>
        <v>2.4635632403052145E-2</v>
      </c>
      <c r="AY513" s="2">
        <f t="array" ref="AY513">_xlfn.STDEV.S(IF(K$17:K$1040=K513,$C$17:$C$1040,""))</f>
        <v>2.760832991349876E-2</v>
      </c>
      <c r="AZ513" s="2">
        <f t="array" ref="AZ513">_xlfn.STDEV.S(IF(L$17:L$1040=L513,$C$17:$C$1040,""))</f>
        <v>3.4667597688327188E-2</v>
      </c>
      <c r="BA513" s="5">
        <f t="shared" si="350"/>
        <v>31.202108285058262</v>
      </c>
      <c r="BB513" s="5">
        <f t="shared" si="351"/>
        <v>25.993394966855718</v>
      </c>
      <c r="BC513" s="5">
        <f t="shared" si="352"/>
        <v>17.04902114831259</v>
      </c>
      <c r="BD513" s="5">
        <f t="shared" si="353"/>
        <v>9.1853281838445842</v>
      </c>
      <c r="BE513" s="5">
        <f t="shared" si="354"/>
        <v>6.0258224703572489</v>
      </c>
      <c r="BF513" s="5">
        <f t="shared" si="355"/>
        <v>3.6266233151402689</v>
      </c>
      <c r="BG513" s="5">
        <f t="shared" si="356"/>
        <v>2.4148777950490024</v>
      </c>
      <c r="BH513" s="5">
        <f t="shared" si="357"/>
        <v>1.419007568589179</v>
      </c>
    </row>
    <row r="514" spans="1:60" x14ac:dyDescent="0.25">
      <c r="A514" t="s">
        <v>521</v>
      </c>
      <c r="B514">
        <v>97.73</v>
      </c>
      <c r="C514" s="2">
        <f t="shared" si="325"/>
        <v>-5.8997050147492347E-3</v>
      </c>
      <c r="D514" s="8">
        <f t="shared" si="358"/>
        <v>497</v>
      </c>
      <c r="E514" s="8">
        <f t="shared" si="367"/>
        <v>0</v>
      </c>
      <c r="F514" s="8">
        <f t="shared" si="367"/>
        <v>1</v>
      </c>
      <c r="G514" s="8">
        <f t="shared" si="367"/>
        <v>3</v>
      </c>
      <c r="H514" s="8">
        <f t="shared" si="367"/>
        <v>7</v>
      </c>
      <c r="I514" s="8">
        <f t="shared" si="367"/>
        <v>15</v>
      </c>
      <c r="J514" s="8">
        <f t="shared" si="367"/>
        <v>31</v>
      </c>
      <c r="K514" s="8">
        <f t="shared" si="367"/>
        <v>62</v>
      </c>
      <c r="L514" s="8">
        <f t="shared" si="367"/>
        <v>124</v>
      </c>
      <c r="M514" s="2">
        <f t="shared" si="326"/>
        <v>-1.0446901285107854E-3</v>
      </c>
      <c r="N514" s="2">
        <f t="shared" si="327"/>
        <v>-1.5670680214802213E-3</v>
      </c>
      <c r="O514" s="2">
        <f t="shared" si="328"/>
        <v>-2.5537329953500389E-3</v>
      </c>
      <c r="P514" s="2">
        <f t="shared" si="329"/>
        <v>-3.6993053764346612E-3</v>
      </c>
      <c r="Q514" s="2">
        <f t="shared" si="330"/>
        <v>-2.0937064238138459E-4</v>
      </c>
      <c r="R514" s="2">
        <f t="shared" si="331"/>
        <v>3.0514451982586663E-3</v>
      </c>
      <c r="S514" s="2">
        <f t="shared" si="332"/>
        <v>8.8465851286766289E-3</v>
      </c>
      <c r="T514" s="2">
        <f t="shared" si="333"/>
        <v>1.0800544769948295E-4</v>
      </c>
      <c r="U514" s="4">
        <f t="shared" si="334"/>
        <v>-4.8550148862384493E-3</v>
      </c>
      <c r="V514" s="4">
        <f t="shared" si="335"/>
        <v>-4.332636993269013E-3</v>
      </c>
      <c r="W514" s="4">
        <f t="shared" si="336"/>
        <v>-3.3459720193991958E-3</v>
      </c>
      <c r="X514" s="4">
        <f t="shared" si="337"/>
        <v>-2.2003996383145735E-3</v>
      </c>
      <c r="Y514" s="4">
        <f t="shared" si="338"/>
        <v>-5.6903343723678501E-3</v>
      </c>
      <c r="Z514" s="4">
        <f t="shared" si="339"/>
        <v>-8.951150213007901E-3</v>
      </c>
      <c r="AA514" s="4">
        <f t="shared" si="340"/>
        <v>-1.4746290143425864E-2</v>
      </c>
      <c r="AB514" s="4">
        <f t="shared" si="341"/>
        <v>-6.0077104624487176E-3</v>
      </c>
      <c r="AC514" s="4">
        <f t="shared" si="359"/>
        <v>-2.892093151424506E-2</v>
      </c>
      <c r="AD514" s="4">
        <f t="shared" si="360"/>
        <v>-3.6234222015815137E-2</v>
      </c>
      <c r="AE514" s="4">
        <f t="shared" si="361"/>
        <v>-5.0047531649992233E-2</v>
      </c>
      <c r="AF514" s="4">
        <f t="shared" si="362"/>
        <v>-6.6085544985177061E-2</v>
      </c>
      <c r="AG514" s="4">
        <f t="shared" si="363"/>
        <v>-1.7226458708431147E-2</v>
      </c>
      <c r="AH514" s="4">
        <f t="shared" si="364"/>
        <v>2.8424963060529565E-2</v>
      </c>
      <c r="AI514" s="4">
        <f t="shared" si="365"/>
        <v>1.683468319969364E-2</v>
      </c>
      <c r="AJ514" s="4">
        <f t="shared" si="366"/>
        <v>3.4311842561647932E-2</v>
      </c>
      <c r="AK514" s="2">
        <f t="shared" si="342"/>
        <v>0.39809609594181961</v>
      </c>
      <c r="AL514" s="2">
        <f t="shared" si="343"/>
        <v>0.37145482340037816</v>
      </c>
      <c r="AM514" s="2">
        <f t="shared" si="344"/>
        <v>0.32131085407181792</v>
      </c>
      <c r="AN514" s="2">
        <f t="shared" si="345"/>
        <v>0.22399368483621168</v>
      </c>
      <c r="AO514" s="2">
        <f t="shared" si="346"/>
        <v>0.15887802343215782</v>
      </c>
      <c r="AP514" s="2">
        <f t="shared" si="347"/>
        <v>8.9344158856134004E-2</v>
      </c>
      <c r="AQ514" s="2">
        <f t="shared" si="348"/>
        <v>6.6670742866495297E-2</v>
      </c>
      <c r="AR514" s="2">
        <f t="shared" si="349"/>
        <v>4.9193583504541005E-2</v>
      </c>
      <c r="AS514" s="2">
        <f t="array" ref="AS514">_xlfn.STDEV.S(IF(E$17:E$1040=E514,$C$17:$C$1040,""))</f>
        <v>1.2758628112718129E-2</v>
      </c>
      <c r="AT514" s="2">
        <f t="array" ref="AT514">_xlfn.STDEV.S(IF(F$17:F$1040=F514,$C$17:$C$1040,""))</f>
        <v>1.4290354294774564E-2</v>
      </c>
      <c r="AU514" s="2">
        <f t="array" ref="AU514">_xlfn.STDEV.S(IF(G$17:G$1040=G514,$C$17:$C$1040,""))</f>
        <v>1.8846293360579199E-2</v>
      </c>
      <c r="AV514" s="2">
        <f t="array" ref="AV514">_xlfn.STDEV.S(IF(H$17:H$1040=H514,$C$17:$C$1040,""))</f>
        <v>2.4386029584678112E-2</v>
      </c>
      <c r="AW514" s="2">
        <f t="array" ref="AW514">_xlfn.STDEV.S(IF(I$17:I$1040=I514,$C$17:$C$1040,""))</f>
        <v>2.6366197181168949E-2</v>
      </c>
      <c r="AX514" s="2">
        <f t="array" ref="AX514">_xlfn.STDEV.S(IF(J$17:J$1040=J514,$C$17:$C$1040,""))</f>
        <v>2.4635632403052145E-2</v>
      </c>
      <c r="AY514" s="2">
        <f t="array" ref="AY514">_xlfn.STDEV.S(IF(K$17:K$1040=K514,$C$17:$C$1040,""))</f>
        <v>2.760832991349876E-2</v>
      </c>
      <c r="AZ514" s="2">
        <f t="array" ref="AZ514">_xlfn.STDEV.S(IF(L$17:L$1040=L514,$C$17:$C$1040,""))</f>
        <v>3.4667597688327188E-2</v>
      </c>
      <c r="BA514" s="5">
        <f t="shared" si="350"/>
        <v>31.202108285058262</v>
      </c>
      <c r="BB514" s="5">
        <f t="shared" si="351"/>
        <v>25.993394966855718</v>
      </c>
      <c r="BC514" s="5">
        <f t="shared" si="352"/>
        <v>17.04902114831259</v>
      </c>
      <c r="BD514" s="5">
        <f t="shared" si="353"/>
        <v>9.1853281838445842</v>
      </c>
      <c r="BE514" s="5">
        <f t="shared" si="354"/>
        <v>6.0258224703572489</v>
      </c>
      <c r="BF514" s="5">
        <f t="shared" si="355"/>
        <v>3.6266233151402689</v>
      </c>
      <c r="BG514" s="5">
        <f t="shared" si="356"/>
        <v>2.4148777950490024</v>
      </c>
      <c r="BH514" s="5">
        <f t="shared" si="357"/>
        <v>1.419007568589179</v>
      </c>
    </row>
    <row r="515" spans="1:60" x14ac:dyDescent="0.25">
      <c r="A515" t="s">
        <v>522</v>
      </c>
      <c r="B515">
        <v>93.52</v>
      </c>
      <c r="C515" s="2">
        <f t="shared" si="325"/>
        <v>-4.3077867594392805E-2</v>
      </c>
      <c r="D515" s="8">
        <f t="shared" si="358"/>
        <v>498</v>
      </c>
      <c r="E515" s="8">
        <f t="shared" si="367"/>
        <v>0</v>
      </c>
      <c r="F515" s="8">
        <f t="shared" si="367"/>
        <v>1</v>
      </c>
      <c r="G515" s="8">
        <f t="shared" si="367"/>
        <v>3</v>
      </c>
      <c r="H515" s="8">
        <f t="shared" si="367"/>
        <v>7</v>
      </c>
      <c r="I515" s="8">
        <f t="shared" si="367"/>
        <v>15</v>
      </c>
      <c r="J515" s="8">
        <f t="shared" si="367"/>
        <v>31</v>
      </c>
      <c r="K515" s="8">
        <f t="shared" si="367"/>
        <v>62</v>
      </c>
      <c r="L515" s="8">
        <f t="shared" si="367"/>
        <v>124</v>
      </c>
      <c r="M515" s="2">
        <f t="shared" si="326"/>
        <v>-1.0446901285107854E-3</v>
      </c>
      <c r="N515" s="2">
        <f t="shared" si="327"/>
        <v>-1.5670680214802213E-3</v>
      </c>
      <c r="O515" s="2">
        <f t="shared" si="328"/>
        <v>-2.5537329953500389E-3</v>
      </c>
      <c r="P515" s="2">
        <f t="shared" si="329"/>
        <v>-3.6993053764346612E-3</v>
      </c>
      <c r="Q515" s="2">
        <f t="shared" si="330"/>
        <v>-2.0937064238138459E-4</v>
      </c>
      <c r="R515" s="2">
        <f t="shared" si="331"/>
        <v>3.0514451982586663E-3</v>
      </c>
      <c r="S515" s="2">
        <f t="shared" si="332"/>
        <v>8.8465851286766289E-3</v>
      </c>
      <c r="T515" s="2">
        <f t="shared" si="333"/>
        <v>1.0800544769948295E-4</v>
      </c>
      <c r="U515" s="4">
        <f t="shared" si="334"/>
        <v>-4.2033177465882018E-2</v>
      </c>
      <c r="V515" s="4">
        <f t="shared" si="335"/>
        <v>-4.1510799572912586E-2</v>
      </c>
      <c r="W515" s="4">
        <f t="shared" si="336"/>
        <v>-4.0524134599042763E-2</v>
      </c>
      <c r="X515" s="4">
        <f t="shared" si="337"/>
        <v>-3.9378562217958143E-2</v>
      </c>
      <c r="Y515" s="4">
        <f t="shared" si="338"/>
        <v>-4.286849695201142E-2</v>
      </c>
      <c r="Z515" s="4">
        <f t="shared" si="339"/>
        <v>-4.6129312792651471E-2</v>
      </c>
      <c r="AA515" s="4">
        <f t="shared" si="340"/>
        <v>-5.1924452723069434E-2</v>
      </c>
      <c r="AB515" s="4">
        <f t="shared" si="341"/>
        <v>-4.3185873042092288E-2</v>
      </c>
      <c r="AC515" s="4">
        <f t="shared" si="359"/>
        <v>-7.0954108980127079E-2</v>
      </c>
      <c r="AD515" s="4">
        <f t="shared" si="360"/>
        <v>-7.7745021588727731E-2</v>
      </c>
      <c r="AE515" s="4">
        <f t="shared" si="361"/>
        <v>-9.0571666249034996E-2</v>
      </c>
      <c r="AF515" s="4">
        <f t="shared" si="362"/>
        <v>-0.1054641072031352</v>
      </c>
      <c r="AG515" s="4">
        <f t="shared" si="363"/>
        <v>-6.0094955660442567E-2</v>
      </c>
      <c r="AH515" s="4">
        <f t="shared" si="364"/>
        <v>-1.7704349732121906E-2</v>
      </c>
      <c r="AI515" s="4">
        <f t="shared" si="365"/>
        <v>-3.5089769523375794E-2</v>
      </c>
      <c r="AJ515" s="4">
        <f t="shared" si="366"/>
        <v>-8.8740304804443559E-3</v>
      </c>
      <c r="AK515" s="2">
        <f t="shared" si="342"/>
        <v>0.39809609594181961</v>
      </c>
      <c r="AL515" s="2">
        <f t="shared" si="343"/>
        <v>0.37145482340037816</v>
      </c>
      <c r="AM515" s="2">
        <f t="shared" si="344"/>
        <v>0.32131085407181792</v>
      </c>
      <c r="AN515" s="2">
        <f t="shared" si="345"/>
        <v>0.22399368483621168</v>
      </c>
      <c r="AO515" s="2">
        <f t="shared" si="346"/>
        <v>0.15887802343215782</v>
      </c>
      <c r="AP515" s="2">
        <f t="shared" si="347"/>
        <v>8.9344158856134004E-2</v>
      </c>
      <c r="AQ515" s="2">
        <f t="shared" si="348"/>
        <v>6.6670742866495297E-2</v>
      </c>
      <c r="AR515" s="2">
        <f t="shared" si="349"/>
        <v>4.9193583504541005E-2</v>
      </c>
      <c r="AS515" s="2">
        <f t="array" ref="AS515">_xlfn.STDEV.S(IF(E$17:E$1040=E515,$C$17:$C$1040,""))</f>
        <v>1.2758628112718129E-2</v>
      </c>
      <c r="AT515" s="2">
        <f t="array" ref="AT515">_xlfn.STDEV.S(IF(F$17:F$1040=F515,$C$17:$C$1040,""))</f>
        <v>1.4290354294774564E-2</v>
      </c>
      <c r="AU515" s="2">
        <f t="array" ref="AU515">_xlfn.STDEV.S(IF(G$17:G$1040=G515,$C$17:$C$1040,""))</f>
        <v>1.8846293360579199E-2</v>
      </c>
      <c r="AV515" s="2">
        <f t="array" ref="AV515">_xlfn.STDEV.S(IF(H$17:H$1040=H515,$C$17:$C$1040,""))</f>
        <v>2.4386029584678112E-2</v>
      </c>
      <c r="AW515" s="2">
        <f t="array" ref="AW515">_xlfn.STDEV.S(IF(I$17:I$1040=I515,$C$17:$C$1040,""))</f>
        <v>2.6366197181168949E-2</v>
      </c>
      <c r="AX515" s="2">
        <f t="array" ref="AX515">_xlfn.STDEV.S(IF(J$17:J$1040=J515,$C$17:$C$1040,""))</f>
        <v>2.4635632403052145E-2</v>
      </c>
      <c r="AY515" s="2">
        <f t="array" ref="AY515">_xlfn.STDEV.S(IF(K$17:K$1040=K515,$C$17:$C$1040,""))</f>
        <v>2.760832991349876E-2</v>
      </c>
      <c r="AZ515" s="2">
        <f t="array" ref="AZ515">_xlfn.STDEV.S(IF(L$17:L$1040=L515,$C$17:$C$1040,""))</f>
        <v>3.4667597688327188E-2</v>
      </c>
      <c r="BA515" s="5">
        <f t="shared" si="350"/>
        <v>31.202108285058262</v>
      </c>
      <c r="BB515" s="5">
        <f t="shared" si="351"/>
        <v>25.993394966855718</v>
      </c>
      <c r="BC515" s="5">
        <f t="shared" si="352"/>
        <v>17.04902114831259</v>
      </c>
      <c r="BD515" s="5">
        <f t="shared" si="353"/>
        <v>9.1853281838445842</v>
      </c>
      <c r="BE515" s="5">
        <f t="shared" si="354"/>
        <v>6.0258224703572489</v>
      </c>
      <c r="BF515" s="5">
        <f t="shared" si="355"/>
        <v>3.6266233151402689</v>
      </c>
      <c r="BG515" s="5">
        <f t="shared" si="356"/>
        <v>2.4148777950490024</v>
      </c>
      <c r="BH515" s="5">
        <f t="shared" si="357"/>
        <v>1.419007568589179</v>
      </c>
    </row>
    <row r="516" spans="1:60" x14ac:dyDescent="0.25">
      <c r="A516" t="s">
        <v>523</v>
      </c>
      <c r="B516">
        <v>94.36</v>
      </c>
      <c r="C516" s="2">
        <f t="shared" si="325"/>
        <v>8.9820359281438389E-3</v>
      </c>
      <c r="D516" s="8">
        <f t="shared" si="358"/>
        <v>499</v>
      </c>
      <c r="E516" s="8">
        <f t="shared" si="367"/>
        <v>0</v>
      </c>
      <c r="F516" s="8">
        <f t="shared" si="367"/>
        <v>1</v>
      </c>
      <c r="G516" s="8">
        <f t="shared" si="367"/>
        <v>3</v>
      </c>
      <c r="H516" s="8">
        <f t="shared" si="367"/>
        <v>7</v>
      </c>
      <c r="I516" s="8">
        <f t="shared" si="367"/>
        <v>15</v>
      </c>
      <c r="J516" s="8">
        <f t="shared" si="367"/>
        <v>31</v>
      </c>
      <c r="K516" s="8">
        <f t="shared" si="367"/>
        <v>62</v>
      </c>
      <c r="L516" s="8">
        <f t="shared" si="367"/>
        <v>124</v>
      </c>
      <c r="M516" s="2">
        <f t="shared" si="326"/>
        <v>-1.0446901285107854E-3</v>
      </c>
      <c r="N516" s="2">
        <f t="shared" si="327"/>
        <v>-1.5670680214802213E-3</v>
      </c>
      <c r="O516" s="2">
        <f t="shared" si="328"/>
        <v>-2.5537329953500389E-3</v>
      </c>
      <c r="P516" s="2">
        <f t="shared" si="329"/>
        <v>-3.6993053764346612E-3</v>
      </c>
      <c r="Q516" s="2">
        <f t="shared" si="330"/>
        <v>-2.0937064238138459E-4</v>
      </c>
      <c r="R516" s="2">
        <f t="shared" si="331"/>
        <v>3.0514451982586663E-3</v>
      </c>
      <c r="S516" s="2">
        <f t="shared" si="332"/>
        <v>8.8465851286766289E-3</v>
      </c>
      <c r="T516" s="2">
        <f t="shared" si="333"/>
        <v>1.0800544769948295E-4</v>
      </c>
      <c r="U516" s="4">
        <f t="shared" si="334"/>
        <v>1.0026726056654625E-2</v>
      </c>
      <c r="V516" s="4">
        <f t="shared" si="335"/>
        <v>1.0549103949624061E-2</v>
      </c>
      <c r="W516" s="4">
        <f t="shared" si="336"/>
        <v>1.1535768923493877E-2</v>
      </c>
      <c r="X516" s="4">
        <f t="shared" si="337"/>
        <v>1.26813413045785E-2</v>
      </c>
      <c r="Y516" s="4">
        <f t="shared" si="338"/>
        <v>9.1914065705252235E-3</v>
      </c>
      <c r="Z516" s="4">
        <f t="shared" si="339"/>
        <v>5.9305907298851726E-3</v>
      </c>
      <c r="AA516" s="4">
        <f t="shared" si="340"/>
        <v>1.3545079946720995E-4</v>
      </c>
      <c r="AB516" s="4">
        <f t="shared" si="341"/>
        <v>8.8740304804443559E-3</v>
      </c>
      <c r="AC516" s="4">
        <f t="shared" si="359"/>
        <v>-6.0927382923472453E-2</v>
      </c>
      <c r="AD516" s="4">
        <f t="shared" si="360"/>
        <v>-6.7195917639103667E-2</v>
      </c>
      <c r="AE516" s="4">
        <f t="shared" si="361"/>
        <v>-7.9035897325541116E-2</v>
      </c>
      <c r="AF516" s="4">
        <f t="shared" si="362"/>
        <v>-9.2782765898556704E-2</v>
      </c>
      <c r="AG516" s="4">
        <f t="shared" si="363"/>
        <v>-5.0903549089917344E-2</v>
      </c>
      <c r="AH516" s="4">
        <f t="shared" si="364"/>
        <v>-1.1773759002236733E-2</v>
      </c>
      <c r="AI516" s="4">
        <f t="shared" si="365"/>
        <v>-3.4954318723908584E-2</v>
      </c>
      <c r="AJ516" s="4">
        <f t="shared" si="366"/>
        <v>0</v>
      </c>
      <c r="AK516" s="2">
        <f t="shared" si="342"/>
        <v>0.39809609594181961</v>
      </c>
      <c r="AL516" s="2">
        <f t="shared" si="343"/>
        <v>0.37145482340037816</v>
      </c>
      <c r="AM516" s="2">
        <f t="shared" si="344"/>
        <v>0.32131085407181792</v>
      </c>
      <c r="AN516" s="2">
        <f t="shared" si="345"/>
        <v>0.22399368483621168</v>
      </c>
      <c r="AO516" s="2">
        <f t="shared" si="346"/>
        <v>0.15887802343215782</v>
      </c>
      <c r="AP516" s="2">
        <f t="shared" si="347"/>
        <v>8.9344158856134004E-2</v>
      </c>
      <c r="AQ516" s="2">
        <f t="shared" si="348"/>
        <v>6.6670742866495297E-2</v>
      </c>
      <c r="AR516" s="2">
        <f t="shared" si="349"/>
        <v>4.9193583504541005E-2</v>
      </c>
      <c r="AS516" s="2">
        <f t="array" ref="AS516">_xlfn.STDEV.S(IF(E$17:E$1040=E516,$C$17:$C$1040,""))</f>
        <v>1.2758628112718129E-2</v>
      </c>
      <c r="AT516" s="2">
        <f t="array" ref="AT516">_xlfn.STDEV.S(IF(F$17:F$1040=F516,$C$17:$C$1040,""))</f>
        <v>1.4290354294774564E-2</v>
      </c>
      <c r="AU516" s="2">
        <f t="array" ref="AU516">_xlfn.STDEV.S(IF(G$17:G$1040=G516,$C$17:$C$1040,""))</f>
        <v>1.8846293360579199E-2</v>
      </c>
      <c r="AV516" s="2">
        <f t="array" ref="AV516">_xlfn.STDEV.S(IF(H$17:H$1040=H516,$C$17:$C$1040,""))</f>
        <v>2.4386029584678112E-2</v>
      </c>
      <c r="AW516" s="2">
        <f t="array" ref="AW516">_xlfn.STDEV.S(IF(I$17:I$1040=I516,$C$17:$C$1040,""))</f>
        <v>2.6366197181168949E-2</v>
      </c>
      <c r="AX516" s="2">
        <f t="array" ref="AX516">_xlfn.STDEV.S(IF(J$17:J$1040=J516,$C$17:$C$1040,""))</f>
        <v>2.4635632403052145E-2</v>
      </c>
      <c r="AY516" s="2">
        <f t="array" ref="AY516">_xlfn.STDEV.S(IF(K$17:K$1040=K516,$C$17:$C$1040,""))</f>
        <v>2.760832991349876E-2</v>
      </c>
      <c r="AZ516" s="2">
        <f t="array" ref="AZ516">_xlfn.STDEV.S(IF(L$17:L$1040=L516,$C$17:$C$1040,""))</f>
        <v>3.4667597688327188E-2</v>
      </c>
      <c r="BA516" s="5">
        <f t="shared" si="350"/>
        <v>31.202108285058262</v>
      </c>
      <c r="BB516" s="5">
        <f t="shared" si="351"/>
        <v>25.993394966855718</v>
      </c>
      <c r="BC516" s="5">
        <f t="shared" si="352"/>
        <v>17.04902114831259</v>
      </c>
      <c r="BD516" s="5">
        <f t="shared" si="353"/>
        <v>9.1853281838445842</v>
      </c>
      <c r="BE516" s="5">
        <f t="shared" si="354"/>
        <v>6.0258224703572489</v>
      </c>
      <c r="BF516" s="5">
        <f t="shared" si="355"/>
        <v>3.6266233151402689</v>
      </c>
      <c r="BG516" s="5">
        <f t="shared" si="356"/>
        <v>2.4148777950490024</v>
      </c>
      <c r="BH516" s="5">
        <f t="shared" si="357"/>
        <v>1.419007568589179</v>
      </c>
    </row>
    <row r="517" spans="1:60" x14ac:dyDescent="0.25">
      <c r="A517" t="s">
        <v>524</v>
      </c>
      <c r="B517">
        <v>95.29</v>
      </c>
      <c r="C517" s="2">
        <f t="shared" si="325"/>
        <v>9.855871131835503E-3</v>
      </c>
      <c r="D517" s="8">
        <f t="shared" si="358"/>
        <v>500</v>
      </c>
      <c r="E517" s="8">
        <f t="shared" si="367"/>
        <v>0</v>
      </c>
      <c r="F517" s="8">
        <f t="shared" si="367"/>
        <v>1</v>
      </c>
      <c r="G517" s="8">
        <f t="shared" si="367"/>
        <v>3</v>
      </c>
      <c r="H517" s="8">
        <f t="shared" si="367"/>
        <v>7</v>
      </c>
      <c r="I517" s="8">
        <f t="shared" si="367"/>
        <v>15</v>
      </c>
      <c r="J517" s="8">
        <f t="shared" si="367"/>
        <v>31</v>
      </c>
      <c r="K517" s="8">
        <f t="shared" si="367"/>
        <v>62</v>
      </c>
      <c r="L517" s="8">
        <f t="shared" si="367"/>
        <v>125</v>
      </c>
      <c r="M517" s="2">
        <f t="shared" si="326"/>
        <v>-1.0446901285107854E-3</v>
      </c>
      <c r="N517" s="2">
        <f t="shared" si="327"/>
        <v>-1.5670680214802213E-3</v>
      </c>
      <c r="O517" s="2">
        <f t="shared" si="328"/>
        <v>-2.5537329953500389E-3</v>
      </c>
      <c r="P517" s="2">
        <f t="shared" si="329"/>
        <v>-3.6993053764346612E-3</v>
      </c>
      <c r="Q517" s="2">
        <f t="shared" si="330"/>
        <v>-2.0937064238138459E-4</v>
      </c>
      <c r="R517" s="2">
        <f t="shared" si="331"/>
        <v>3.0514451982586663E-3</v>
      </c>
      <c r="S517" s="2">
        <f t="shared" si="332"/>
        <v>8.8465851286766289E-3</v>
      </c>
      <c r="T517" s="2">
        <f t="shared" si="333"/>
        <v>1.7585164809653775E-2</v>
      </c>
      <c r="U517" s="4">
        <f t="shared" si="334"/>
        <v>1.0900561260346289E-2</v>
      </c>
      <c r="V517" s="4">
        <f t="shared" si="335"/>
        <v>1.1422939153315725E-2</v>
      </c>
      <c r="W517" s="4">
        <f t="shared" si="336"/>
        <v>1.2409604127185541E-2</v>
      </c>
      <c r="X517" s="4">
        <f t="shared" si="337"/>
        <v>1.3555176508270164E-2</v>
      </c>
      <c r="Y517" s="4">
        <f t="shared" si="338"/>
        <v>1.0065241774216888E-2</v>
      </c>
      <c r="Z517" s="4">
        <f t="shared" si="339"/>
        <v>6.8044259335768367E-3</v>
      </c>
      <c r="AA517" s="4">
        <f t="shared" si="340"/>
        <v>1.0092860031588741E-3</v>
      </c>
      <c r="AB517" s="4">
        <f t="shared" si="341"/>
        <v>-7.7292936778182719E-3</v>
      </c>
      <c r="AC517" s="4">
        <f t="shared" si="359"/>
        <v>-5.0026821663126164E-2</v>
      </c>
      <c r="AD517" s="4">
        <f t="shared" si="360"/>
        <v>-5.5772978485787938E-2</v>
      </c>
      <c r="AE517" s="4">
        <f t="shared" si="361"/>
        <v>-6.6626293198355571E-2</v>
      </c>
      <c r="AF517" s="4">
        <f t="shared" si="362"/>
        <v>-7.922758939028654E-2</v>
      </c>
      <c r="AG517" s="4">
        <f t="shared" si="363"/>
        <v>-4.0838307315700456E-2</v>
      </c>
      <c r="AH517" s="4">
        <f t="shared" si="364"/>
        <v>-4.9693330686598966E-3</v>
      </c>
      <c r="AI517" s="4">
        <f t="shared" si="365"/>
        <v>-3.394503272074971E-2</v>
      </c>
      <c r="AJ517" s="4">
        <f t="shared" si="366"/>
        <v>-7.7292936778182719E-3</v>
      </c>
      <c r="AK517" s="2">
        <f t="shared" si="342"/>
        <v>0.39809609594181961</v>
      </c>
      <c r="AL517" s="2">
        <f t="shared" si="343"/>
        <v>0.37145482340037816</v>
      </c>
      <c r="AM517" s="2">
        <f t="shared" si="344"/>
        <v>0.32131085407181792</v>
      </c>
      <c r="AN517" s="2">
        <f t="shared" si="345"/>
        <v>0.22399368483621168</v>
      </c>
      <c r="AO517" s="2">
        <f t="shared" si="346"/>
        <v>0.15887802343215782</v>
      </c>
      <c r="AP517" s="2">
        <f t="shared" si="347"/>
        <v>8.9344158856134004E-2</v>
      </c>
      <c r="AQ517" s="2">
        <f t="shared" si="348"/>
        <v>6.6670742866495297E-2</v>
      </c>
      <c r="AR517" s="2">
        <f t="shared" si="349"/>
        <v>2.4781601503097384E-2</v>
      </c>
      <c r="AS517" s="2">
        <f t="array" ref="AS517">_xlfn.STDEV.S(IF(E$17:E$1040=E517,$C$17:$C$1040,""))</f>
        <v>1.2758628112718129E-2</v>
      </c>
      <c r="AT517" s="2">
        <f t="array" ref="AT517">_xlfn.STDEV.S(IF(F$17:F$1040=F517,$C$17:$C$1040,""))</f>
        <v>1.4290354294774564E-2</v>
      </c>
      <c r="AU517" s="2">
        <f t="array" ref="AU517">_xlfn.STDEV.S(IF(G$17:G$1040=G517,$C$17:$C$1040,""))</f>
        <v>1.8846293360579199E-2</v>
      </c>
      <c r="AV517" s="2">
        <f t="array" ref="AV517">_xlfn.STDEV.S(IF(H$17:H$1040=H517,$C$17:$C$1040,""))</f>
        <v>2.4386029584678112E-2</v>
      </c>
      <c r="AW517" s="2">
        <f t="array" ref="AW517">_xlfn.STDEV.S(IF(I$17:I$1040=I517,$C$17:$C$1040,""))</f>
        <v>2.6366197181168949E-2</v>
      </c>
      <c r="AX517" s="2">
        <f t="array" ref="AX517">_xlfn.STDEV.S(IF(J$17:J$1040=J517,$C$17:$C$1040,""))</f>
        <v>2.4635632403052145E-2</v>
      </c>
      <c r="AY517" s="2">
        <f t="array" ref="AY517">_xlfn.STDEV.S(IF(K$17:K$1040=K517,$C$17:$C$1040,""))</f>
        <v>2.760832991349876E-2</v>
      </c>
      <c r="AZ517" s="2">
        <f t="array" ref="AZ517">_xlfn.STDEV.S(IF(L$17:L$1040=L517,$C$17:$C$1040,""))</f>
        <v>1.9314156959103979E-2</v>
      </c>
      <c r="BA517" s="5">
        <f t="shared" si="350"/>
        <v>31.202108285058262</v>
      </c>
      <c r="BB517" s="5">
        <f t="shared" si="351"/>
        <v>25.993394966855718</v>
      </c>
      <c r="BC517" s="5">
        <f t="shared" si="352"/>
        <v>17.04902114831259</v>
      </c>
      <c r="BD517" s="5">
        <f t="shared" si="353"/>
        <v>9.1853281838445842</v>
      </c>
      <c r="BE517" s="5">
        <f t="shared" si="354"/>
        <v>6.0258224703572489</v>
      </c>
      <c r="BF517" s="5">
        <f t="shared" si="355"/>
        <v>3.6266233151402689</v>
      </c>
      <c r="BG517" s="5">
        <f t="shared" si="356"/>
        <v>2.4148777950490024</v>
      </c>
      <c r="BH517" s="5">
        <f t="shared" si="357"/>
        <v>1.2830796371578752</v>
      </c>
    </row>
    <row r="518" spans="1:60" x14ac:dyDescent="0.25">
      <c r="A518" t="s">
        <v>525</v>
      </c>
      <c r="B518">
        <v>97.32</v>
      </c>
      <c r="C518" s="2">
        <f t="shared" si="325"/>
        <v>2.1303389652639115E-2</v>
      </c>
      <c r="D518" s="8">
        <f t="shared" si="358"/>
        <v>501</v>
      </c>
      <c r="E518" s="8">
        <f t="shared" si="367"/>
        <v>0</v>
      </c>
      <c r="F518" s="8">
        <f t="shared" si="367"/>
        <v>1</v>
      </c>
      <c r="G518" s="8">
        <f t="shared" si="367"/>
        <v>3</v>
      </c>
      <c r="H518" s="8">
        <f t="shared" si="367"/>
        <v>7</v>
      </c>
      <c r="I518" s="8">
        <f t="shared" si="367"/>
        <v>15</v>
      </c>
      <c r="J518" s="8">
        <f t="shared" si="367"/>
        <v>31</v>
      </c>
      <c r="K518" s="8">
        <f t="shared" si="367"/>
        <v>62</v>
      </c>
      <c r="L518" s="8">
        <f t="shared" si="367"/>
        <v>125</v>
      </c>
      <c r="M518" s="2">
        <f t="shared" si="326"/>
        <v>-1.0446901285107854E-3</v>
      </c>
      <c r="N518" s="2">
        <f t="shared" si="327"/>
        <v>-1.5670680214802213E-3</v>
      </c>
      <c r="O518" s="2">
        <f t="shared" si="328"/>
        <v>-2.5537329953500389E-3</v>
      </c>
      <c r="P518" s="2">
        <f t="shared" si="329"/>
        <v>-3.6993053764346612E-3</v>
      </c>
      <c r="Q518" s="2">
        <f t="shared" si="330"/>
        <v>-2.0937064238138459E-4</v>
      </c>
      <c r="R518" s="2">
        <f t="shared" si="331"/>
        <v>3.0514451982586663E-3</v>
      </c>
      <c r="S518" s="2">
        <f t="shared" si="332"/>
        <v>8.8465851286766289E-3</v>
      </c>
      <c r="T518" s="2">
        <f t="shared" si="333"/>
        <v>1.7585164809653775E-2</v>
      </c>
      <c r="U518" s="4">
        <f t="shared" si="334"/>
        <v>2.2348079781149902E-2</v>
      </c>
      <c r="V518" s="4">
        <f t="shared" si="335"/>
        <v>2.2870457674119337E-2</v>
      </c>
      <c r="W518" s="4">
        <f t="shared" si="336"/>
        <v>2.3857122647989153E-2</v>
      </c>
      <c r="X518" s="4">
        <f t="shared" si="337"/>
        <v>2.5002695029073777E-2</v>
      </c>
      <c r="Y518" s="4">
        <f t="shared" si="338"/>
        <v>2.15127602950205E-2</v>
      </c>
      <c r="Z518" s="4">
        <f t="shared" si="339"/>
        <v>1.8251944454380449E-2</v>
      </c>
      <c r="AA518" s="4">
        <f t="shared" si="340"/>
        <v>1.2456804523962486E-2</v>
      </c>
      <c r="AB518" s="4">
        <f t="shared" si="341"/>
        <v>3.7182248429853404E-3</v>
      </c>
      <c r="AC518" s="4">
        <f t="shared" si="359"/>
        <v>-2.7678741881976263E-2</v>
      </c>
      <c r="AD518" s="4">
        <f t="shared" si="360"/>
        <v>-3.2902520811668598E-2</v>
      </c>
      <c r="AE518" s="4">
        <f t="shared" si="361"/>
        <v>-4.2769170550366414E-2</v>
      </c>
      <c r="AF518" s="4">
        <f t="shared" si="362"/>
        <v>-5.4224894361212764E-2</v>
      </c>
      <c r="AG518" s="4">
        <f t="shared" si="363"/>
        <v>-1.9325547020679956E-2</v>
      </c>
      <c r="AH518" s="4">
        <f t="shared" si="364"/>
        <v>1.3282611385720552E-2</v>
      </c>
      <c r="AI518" s="4">
        <f t="shared" si="365"/>
        <v>-2.1488228196787224E-2</v>
      </c>
      <c r="AJ518" s="4">
        <f t="shared" si="366"/>
        <v>-4.0110688348329315E-3</v>
      </c>
      <c r="AK518" s="2">
        <f t="shared" si="342"/>
        <v>0.39809609594181961</v>
      </c>
      <c r="AL518" s="2">
        <f t="shared" si="343"/>
        <v>0.37145482340037816</v>
      </c>
      <c r="AM518" s="2">
        <f t="shared" si="344"/>
        <v>0.32131085407181792</v>
      </c>
      <c r="AN518" s="2">
        <f t="shared" si="345"/>
        <v>0.22399368483621168</v>
      </c>
      <c r="AO518" s="2">
        <f t="shared" si="346"/>
        <v>0.15887802343215782</v>
      </c>
      <c r="AP518" s="2">
        <f t="shared" si="347"/>
        <v>8.9344158856134004E-2</v>
      </c>
      <c r="AQ518" s="2">
        <f t="shared" si="348"/>
        <v>6.6670742866495297E-2</v>
      </c>
      <c r="AR518" s="2">
        <f t="shared" si="349"/>
        <v>2.4781601503097384E-2</v>
      </c>
      <c r="AS518" s="2">
        <f t="array" ref="AS518">_xlfn.STDEV.S(IF(E$17:E$1040=E518,$C$17:$C$1040,""))</f>
        <v>1.2758628112718129E-2</v>
      </c>
      <c r="AT518" s="2">
        <f t="array" ref="AT518">_xlfn.STDEV.S(IF(F$17:F$1040=F518,$C$17:$C$1040,""))</f>
        <v>1.4290354294774564E-2</v>
      </c>
      <c r="AU518" s="2">
        <f t="array" ref="AU518">_xlfn.STDEV.S(IF(G$17:G$1040=G518,$C$17:$C$1040,""))</f>
        <v>1.8846293360579199E-2</v>
      </c>
      <c r="AV518" s="2">
        <f t="array" ref="AV518">_xlfn.STDEV.S(IF(H$17:H$1040=H518,$C$17:$C$1040,""))</f>
        <v>2.4386029584678112E-2</v>
      </c>
      <c r="AW518" s="2">
        <f t="array" ref="AW518">_xlfn.STDEV.S(IF(I$17:I$1040=I518,$C$17:$C$1040,""))</f>
        <v>2.6366197181168949E-2</v>
      </c>
      <c r="AX518" s="2">
        <f t="array" ref="AX518">_xlfn.STDEV.S(IF(J$17:J$1040=J518,$C$17:$C$1040,""))</f>
        <v>2.4635632403052145E-2</v>
      </c>
      <c r="AY518" s="2">
        <f t="array" ref="AY518">_xlfn.STDEV.S(IF(K$17:K$1040=K518,$C$17:$C$1040,""))</f>
        <v>2.760832991349876E-2</v>
      </c>
      <c r="AZ518" s="2">
        <f t="array" ref="AZ518">_xlfn.STDEV.S(IF(L$17:L$1040=L518,$C$17:$C$1040,""))</f>
        <v>1.9314156959103979E-2</v>
      </c>
      <c r="BA518" s="5">
        <f t="shared" si="350"/>
        <v>31.202108285058262</v>
      </c>
      <c r="BB518" s="5">
        <f t="shared" si="351"/>
        <v>25.993394966855718</v>
      </c>
      <c r="BC518" s="5">
        <f t="shared" si="352"/>
        <v>17.04902114831259</v>
      </c>
      <c r="BD518" s="5">
        <f t="shared" si="353"/>
        <v>9.1853281838445842</v>
      </c>
      <c r="BE518" s="5">
        <f t="shared" si="354"/>
        <v>6.0258224703572489</v>
      </c>
      <c r="BF518" s="5">
        <f t="shared" si="355"/>
        <v>3.6266233151402689</v>
      </c>
      <c r="BG518" s="5">
        <f t="shared" si="356"/>
        <v>2.4148777950490024</v>
      </c>
      <c r="BH518" s="5">
        <f t="shared" si="357"/>
        <v>1.2830796371578752</v>
      </c>
    </row>
    <row r="519" spans="1:60" x14ac:dyDescent="0.25">
      <c r="A519" t="s">
        <v>526</v>
      </c>
      <c r="B519">
        <v>97.01</v>
      </c>
      <c r="C519" s="2">
        <f t="shared" si="325"/>
        <v>-3.1853678586106771E-3</v>
      </c>
      <c r="D519" s="8">
        <f t="shared" si="358"/>
        <v>502</v>
      </c>
      <c r="E519" s="8">
        <f t="shared" si="367"/>
        <v>0</v>
      </c>
      <c r="F519" s="8">
        <f t="shared" si="367"/>
        <v>1</v>
      </c>
      <c r="G519" s="8">
        <f t="shared" si="367"/>
        <v>3</v>
      </c>
      <c r="H519" s="8">
        <f t="shared" si="367"/>
        <v>7</v>
      </c>
      <c r="I519" s="8">
        <f t="shared" si="367"/>
        <v>15</v>
      </c>
      <c r="J519" s="8">
        <f t="shared" si="367"/>
        <v>31</v>
      </c>
      <c r="K519" s="8">
        <f t="shared" si="367"/>
        <v>62</v>
      </c>
      <c r="L519" s="8">
        <f t="shared" si="367"/>
        <v>125</v>
      </c>
      <c r="M519" s="2">
        <f t="shared" si="326"/>
        <v>-1.0446901285107854E-3</v>
      </c>
      <c r="N519" s="2">
        <f t="shared" si="327"/>
        <v>-1.5670680214802213E-3</v>
      </c>
      <c r="O519" s="2">
        <f t="shared" si="328"/>
        <v>-2.5537329953500389E-3</v>
      </c>
      <c r="P519" s="2">
        <f t="shared" si="329"/>
        <v>-3.6993053764346612E-3</v>
      </c>
      <c r="Q519" s="2">
        <f t="shared" si="330"/>
        <v>-2.0937064238138459E-4</v>
      </c>
      <c r="R519" s="2">
        <f t="shared" si="331"/>
        <v>3.0514451982586663E-3</v>
      </c>
      <c r="S519" s="2">
        <f t="shared" si="332"/>
        <v>8.8465851286766289E-3</v>
      </c>
      <c r="T519" s="2">
        <f t="shared" si="333"/>
        <v>1.7585164809653775E-2</v>
      </c>
      <c r="U519" s="4">
        <f t="shared" si="334"/>
        <v>-2.1406777300998917E-3</v>
      </c>
      <c r="V519" s="4">
        <f t="shared" si="335"/>
        <v>-1.6182998371304558E-3</v>
      </c>
      <c r="W519" s="4">
        <f t="shared" si="336"/>
        <v>-6.3163486326063816E-4</v>
      </c>
      <c r="X519" s="4">
        <f t="shared" si="337"/>
        <v>5.1393751782398411E-4</v>
      </c>
      <c r="Y519" s="4">
        <f t="shared" si="338"/>
        <v>-2.9759972162292925E-3</v>
      </c>
      <c r="Z519" s="4">
        <f t="shared" si="339"/>
        <v>-6.2368130568693433E-3</v>
      </c>
      <c r="AA519" s="4">
        <f t="shared" si="340"/>
        <v>-1.2031952987287306E-2</v>
      </c>
      <c r="AB519" s="4">
        <f t="shared" si="341"/>
        <v>-2.0770532668264452E-2</v>
      </c>
      <c r="AC519" s="4">
        <f t="shared" si="359"/>
        <v>-2.9819419612076153E-2</v>
      </c>
      <c r="AD519" s="4">
        <f t="shared" si="360"/>
        <v>-3.4520820648799057E-2</v>
      </c>
      <c r="AE519" s="4">
        <f t="shared" si="361"/>
        <v>-4.340080541362705E-2</v>
      </c>
      <c r="AF519" s="4">
        <f t="shared" si="362"/>
        <v>-5.371095684338878E-2</v>
      </c>
      <c r="AG519" s="4">
        <f t="shared" si="363"/>
        <v>-2.2301544236909249E-2</v>
      </c>
      <c r="AH519" s="4">
        <f t="shared" si="364"/>
        <v>7.0457983288512091E-3</v>
      </c>
      <c r="AI519" s="4">
        <f t="shared" si="365"/>
        <v>-3.352018118407453E-2</v>
      </c>
      <c r="AJ519" s="4">
        <f t="shared" si="366"/>
        <v>-2.4781601503097384E-2</v>
      </c>
      <c r="AK519" s="2">
        <f t="shared" si="342"/>
        <v>0.39809609594181961</v>
      </c>
      <c r="AL519" s="2">
        <f t="shared" si="343"/>
        <v>0.37145482340037816</v>
      </c>
      <c r="AM519" s="2">
        <f t="shared" si="344"/>
        <v>0.32131085407181792</v>
      </c>
      <c r="AN519" s="2">
        <f t="shared" si="345"/>
        <v>0.22399368483621168</v>
      </c>
      <c r="AO519" s="2">
        <f t="shared" si="346"/>
        <v>0.15887802343215782</v>
      </c>
      <c r="AP519" s="2">
        <f t="shared" si="347"/>
        <v>8.9344158856134004E-2</v>
      </c>
      <c r="AQ519" s="2">
        <f t="shared" si="348"/>
        <v>6.6670742866495297E-2</v>
      </c>
      <c r="AR519" s="2">
        <f t="shared" si="349"/>
        <v>2.4781601503097384E-2</v>
      </c>
      <c r="AS519" s="2">
        <f t="array" ref="AS519">_xlfn.STDEV.S(IF(E$17:E$1040=E519,$C$17:$C$1040,""))</f>
        <v>1.2758628112718129E-2</v>
      </c>
      <c r="AT519" s="2">
        <f t="array" ref="AT519">_xlfn.STDEV.S(IF(F$17:F$1040=F519,$C$17:$C$1040,""))</f>
        <v>1.4290354294774564E-2</v>
      </c>
      <c r="AU519" s="2">
        <f t="array" ref="AU519">_xlfn.STDEV.S(IF(G$17:G$1040=G519,$C$17:$C$1040,""))</f>
        <v>1.8846293360579199E-2</v>
      </c>
      <c r="AV519" s="2">
        <f t="array" ref="AV519">_xlfn.STDEV.S(IF(H$17:H$1040=H519,$C$17:$C$1040,""))</f>
        <v>2.4386029584678112E-2</v>
      </c>
      <c r="AW519" s="2">
        <f t="array" ref="AW519">_xlfn.STDEV.S(IF(I$17:I$1040=I519,$C$17:$C$1040,""))</f>
        <v>2.6366197181168949E-2</v>
      </c>
      <c r="AX519" s="2">
        <f t="array" ref="AX519">_xlfn.STDEV.S(IF(J$17:J$1040=J519,$C$17:$C$1040,""))</f>
        <v>2.4635632403052145E-2</v>
      </c>
      <c r="AY519" s="2">
        <f t="array" ref="AY519">_xlfn.STDEV.S(IF(K$17:K$1040=K519,$C$17:$C$1040,""))</f>
        <v>2.760832991349876E-2</v>
      </c>
      <c r="AZ519" s="2">
        <f t="array" ref="AZ519">_xlfn.STDEV.S(IF(L$17:L$1040=L519,$C$17:$C$1040,""))</f>
        <v>1.9314156959103979E-2</v>
      </c>
      <c r="BA519" s="5">
        <f t="shared" si="350"/>
        <v>31.202108285058262</v>
      </c>
      <c r="BB519" s="5">
        <f t="shared" si="351"/>
        <v>25.993394966855718</v>
      </c>
      <c r="BC519" s="5">
        <f t="shared" si="352"/>
        <v>17.04902114831259</v>
      </c>
      <c r="BD519" s="5">
        <f t="shared" si="353"/>
        <v>9.1853281838445842</v>
      </c>
      <c r="BE519" s="5">
        <f t="shared" si="354"/>
        <v>6.0258224703572489</v>
      </c>
      <c r="BF519" s="5">
        <f t="shared" si="355"/>
        <v>3.6266233151402689</v>
      </c>
      <c r="BG519" s="5">
        <f t="shared" si="356"/>
        <v>2.4148777950490024</v>
      </c>
      <c r="BH519" s="5">
        <f t="shared" si="357"/>
        <v>1.2830796371578752</v>
      </c>
    </row>
    <row r="520" spans="1:60" x14ac:dyDescent="0.25">
      <c r="A520" t="s">
        <v>527</v>
      </c>
      <c r="B520">
        <v>101.12</v>
      </c>
      <c r="C520" s="2">
        <f t="shared" si="325"/>
        <v>4.2366766312751158E-2</v>
      </c>
      <c r="D520" s="8">
        <f t="shared" si="358"/>
        <v>503</v>
      </c>
      <c r="E520" s="8">
        <f t="shared" si="367"/>
        <v>0</v>
      </c>
      <c r="F520" s="8">
        <f t="shared" si="367"/>
        <v>1</v>
      </c>
      <c r="G520" s="8">
        <f t="shared" si="367"/>
        <v>3</v>
      </c>
      <c r="H520" s="8">
        <f t="shared" si="367"/>
        <v>7</v>
      </c>
      <c r="I520" s="8">
        <f t="shared" si="367"/>
        <v>15</v>
      </c>
      <c r="J520" s="8">
        <f t="shared" si="367"/>
        <v>31</v>
      </c>
      <c r="K520" s="8">
        <f t="shared" si="367"/>
        <v>62</v>
      </c>
      <c r="L520" s="8">
        <f t="shared" si="367"/>
        <v>125</v>
      </c>
      <c r="M520" s="2">
        <f t="shared" si="326"/>
        <v>-1.0446901285107854E-3</v>
      </c>
      <c r="N520" s="2">
        <f t="shared" si="327"/>
        <v>-1.5670680214802213E-3</v>
      </c>
      <c r="O520" s="2">
        <f t="shared" si="328"/>
        <v>-2.5537329953500389E-3</v>
      </c>
      <c r="P520" s="2">
        <f t="shared" si="329"/>
        <v>-3.6993053764346612E-3</v>
      </c>
      <c r="Q520" s="2">
        <f t="shared" si="330"/>
        <v>-2.0937064238138459E-4</v>
      </c>
      <c r="R520" s="2">
        <f t="shared" si="331"/>
        <v>3.0514451982586663E-3</v>
      </c>
      <c r="S520" s="2">
        <f t="shared" si="332"/>
        <v>8.8465851286766289E-3</v>
      </c>
      <c r="T520" s="2">
        <f t="shared" si="333"/>
        <v>1.7585164809653775E-2</v>
      </c>
      <c r="U520" s="4">
        <f t="shared" si="334"/>
        <v>4.3411456441261945E-2</v>
      </c>
      <c r="V520" s="4">
        <f t="shared" si="335"/>
        <v>4.3933834334231377E-2</v>
      </c>
      <c r="W520" s="4">
        <f t="shared" si="336"/>
        <v>4.49204993081012E-2</v>
      </c>
      <c r="X520" s="4">
        <f t="shared" si="337"/>
        <v>4.606607168918582E-2</v>
      </c>
      <c r="Y520" s="4">
        <f t="shared" si="338"/>
        <v>4.2576136955132543E-2</v>
      </c>
      <c r="Z520" s="4">
        <f t="shared" si="339"/>
        <v>3.9315321114492492E-2</v>
      </c>
      <c r="AA520" s="4">
        <f t="shared" si="340"/>
        <v>3.352018118407453E-2</v>
      </c>
      <c r="AB520" s="4">
        <f t="shared" si="341"/>
        <v>2.4781601503097384E-2</v>
      </c>
      <c r="AC520" s="4">
        <f t="shared" si="359"/>
        <v>1.3592036829185791E-2</v>
      </c>
      <c r="AD520" s="4">
        <f t="shared" si="360"/>
        <v>9.4130136854323199E-3</v>
      </c>
      <c r="AE520" s="4">
        <f t="shared" si="361"/>
        <v>1.51969389447415E-3</v>
      </c>
      <c r="AF520" s="4">
        <f t="shared" si="362"/>
        <v>-7.64488515420296E-3</v>
      </c>
      <c r="AG520" s="4">
        <f t="shared" si="363"/>
        <v>2.0274592718223294E-2</v>
      </c>
      <c r="AH520" s="4">
        <f t="shared" si="364"/>
        <v>4.6361119443343701E-2</v>
      </c>
      <c r="AI520" s="4">
        <f t="shared" si="365"/>
        <v>0</v>
      </c>
      <c r="AJ520" s="4">
        <f t="shared" si="366"/>
        <v>0</v>
      </c>
      <c r="AK520" s="2">
        <f t="shared" si="342"/>
        <v>0.39809609594181961</v>
      </c>
      <c r="AL520" s="2">
        <f t="shared" si="343"/>
        <v>0.37145482340037816</v>
      </c>
      <c r="AM520" s="2">
        <f t="shared" si="344"/>
        <v>0.32131085407181792</v>
      </c>
      <c r="AN520" s="2">
        <f t="shared" si="345"/>
        <v>0.22399368483621168</v>
      </c>
      <c r="AO520" s="2">
        <f t="shared" si="346"/>
        <v>0.15887802343215782</v>
      </c>
      <c r="AP520" s="2">
        <f t="shared" si="347"/>
        <v>8.9344158856134004E-2</v>
      </c>
      <c r="AQ520" s="2">
        <f t="shared" si="348"/>
        <v>6.6670742866495297E-2</v>
      </c>
      <c r="AR520" s="2">
        <f t="shared" si="349"/>
        <v>2.4781601503097384E-2</v>
      </c>
      <c r="AS520" s="2">
        <f t="array" ref="AS520">_xlfn.STDEV.S(IF(E$17:E$1040=E520,$C$17:$C$1040,""))</f>
        <v>1.2758628112718129E-2</v>
      </c>
      <c r="AT520" s="2">
        <f t="array" ref="AT520">_xlfn.STDEV.S(IF(F$17:F$1040=F520,$C$17:$C$1040,""))</f>
        <v>1.4290354294774564E-2</v>
      </c>
      <c r="AU520" s="2">
        <f t="array" ref="AU520">_xlfn.STDEV.S(IF(G$17:G$1040=G520,$C$17:$C$1040,""))</f>
        <v>1.8846293360579199E-2</v>
      </c>
      <c r="AV520" s="2">
        <f t="array" ref="AV520">_xlfn.STDEV.S(IF(H$17:H$1040=H520,$C$17:$C$1040,""))</f>
        <v>2.4386029584678112E-2</v>
      </c>
      <c r="AW520" s="2">
        <f t="array" ref="AW520">_xlfn.STDEV.S(IF(I$17:I$1040=I520,$C$17:$C$1040,""))</f>
        <v>2.6366197181168949E-2</v>
      </c>
      <c r="AX520" s="2">
        <f t="array" ref="AX520">_xlfn.STDEV.S(IF(J$17:J$1040=J520,$C$17:$C$1040,""))</f>
        <v>2.4635632403052145E-2</v>
      </c>
      <c r="AY520" s="2">
        <f t="array" ref="AY520">_xlfn.STDEV.S(IF(K$17:K$1040=K520,$C$17:$C$1040,""))</f>
        <v>2.760832991349876E-2</v>
      </c>
      <c r="AZ520" s="2">
        <f t="array" ref="AZ520">_xlfn.STDEV.S(IF(L$17:L$1040=L520,$C$17:$C$1040,""))</f>
        <v>1.9314156959103979E-2</v>
      </c>
      <c r="BA520" s="5">
        <f t="shared" si="350"/>
        <v>31.202108285058262</v>
      </c>
      <c r="BB520" s="5">
        <f t="shared" si="351"/>
        <v>25.993394966855718</v>
      </c>
      <c r="BC520" s="5">
        <f t="shared" si="352"/>
        <v>17.04902114831259</v>
      </c>
      <c r="BD520" s="5">
        <f t="shared" si="353"/>
        <v>9.1853281838445842</v>
      </c>
      <c r="BE520" s="5">
        <f t="shared" si="354"/>
        <v>6.0258224703572489</v>
      </c>
      <c r="BF520" s="5">
        <f t="shared" si="355"/>
        <v>3.6266233151402689</v>
      </c>
      <c r="BG520" s="5">
        <f t="shared" si="356"/>
        <v>2.4148777950490024</v>
      </c>
      <c r="BH520" s="5">
        <f t="shared" si="357"/>
        <v>1.2830796371578752</v>
      </c>
    </row>
    <row r="521" spans="1:60" x14ac:dyDescent="0.25">
      <c r="A521" t="s">
        <v>528</v>
      </c>
      <c r="B521">
        <v>101.35</v>
      </c>
      <c r="C521" s="2">
        <f t="shared" si="325"/>
        <v>2.2745253164555557E-3</v>
      </c>
      <c r="D521" s="8">
        <f t="shared" si="358"/>
        <v>504</v>
      </c>
      <c r="E521" s="8">
        <f t="shared" si="367"/>
        <v>0</v>
      </c>
      <c r="F521" s="8">
        <f t="shared" si="367"/>
        <v>1</v>
      </c>
      <c r="G521" s="8">
        <f t="shared" si="367"/>
        <v>3</v>
      </c>
      <c r="H521" s="8">
        <f t="shared" si="367"/>
        <v>7</v>
      </c>
      <c r="I521" s="8">
        <f t="shared" si="367"/>
        <v>15</v>
      </c>
      <c r="J521" s="8">
        <f t="shared" si="367"/>
        <v>31</v>
      </c>
      <c r="K521" s="8">
        <f t="shared" si="367"/>
        <v>63</v>
      </c>
      <c r="L521" s="8">
        <f t="shared" si="367"/>
        <v>126</v>
      </c>
      <c r="M521" s="2">
        <f t="shared" si="326"/>
        <v>-1.0446901285107854E-3</v>
      </c>
      <c r="N521" s="2">
        <f t="shared" si="327"/>
        <v>-1.5670680214802213E-3</v>
      </c>
      <c r="O521" s="2">
        <f t="shared" si="328"/>
        <v>-2.5537329953500389E-3</v>
      </c>
      <c r="P521" s="2">
        <f t="shared" si="329"/>
        <v>-3.6993053764346612E-3</v>
      </c>
      <c r="Q521" s="2">
        <f t="shared" si="330"/>
        <v>-2.0937064238138459E-4</v>
      </c>
      <c r="R521" s="2">
        <f t="shared" si="331"/>
        <v>3.0514451982586663E-3</v>
      </c>
      <c r="S521" s="2">
        <f t="shared" si="332"/>
        <v>-2.7436947321592964E-3</v>
      </c>
      <c r="T521" s="2">
        <f t="shared" si="333"/>
        <v>1.8897939955274667E-3</v>
      </c>
      <c r="U521" s="4">
        <f t="shared" si="334"/>
        <v>3.319215444966341E-3</v>
      </c>
      <c r="V521" s="4">
        <f t="shared" si="335"/>
        <v>3.8415933379357769E-3</v>
      </c>
      <c r="W521" s="4">
        <f t="shared" si="336"/>
        <v>4.8282583118055946E-3</v>
      </c>
      <c r="X521" s="4">
        <f t="shared" si="337"/>
        <v>5.9738306928902168E-3</v>
      </c>
      <c r="Y521" s="4">
        <f t="shared" si="338"/>
        <v>2.4838959588369403E-3</v>
      </c>
      <c r="Z521" s="4">
        <f t="shared" si="339"/>
        <v>-7.7691988180311061E-4</v>
      </c>
      <c r="AA521" s="4">
        <f t="shared" si="340"/>
        <v>5.018220048614852E-3</v>
      </c>
      <c r="AB521" s="4">
        <f t="shared" si="341"/>
        <v>3.8473132092808893E-4</v>
      </c>
      <c r="AC521" s="4">
        <f t="shared" si="359"/>
        <v>1.6911252274152133E-2</v>
      </c>
      <c r="AD521" s="4">
        <f t="shared" si="360"/>
        <v>1.3254607023368097E-2</v>
      </c>
      <c r="AE521" s="4">
        <f t="shared" si="361"/>
        <v>6.3479522062797446E-3</v>
      </c>
      <c r="AF521" s="4">
        <f t="shared" si="362"/>
        <v>-1.6710544613127432E-3</v>
      </c>
      <c r="AG521" s="4">
        <f t="shared" si="363"/>
        <v>2.2758488677060235E-2</v>
      </c>
      <c r="AH521" s="4">
        <f t="shared" si="364"/>
        <v>4.5584199561540591E-2</v>
      </c>
      <c r="AI521" s="4">
        <f t="shared" si="365"/>
        <v>5.018220048614852E-3</v>
      </c>
      <c r="AJ521" s="4">
        <f t="shared" si="366"/>
        <v>3.8473132092808893E-4</v>
      </c>
      <c r="AK521" s="2">
        <f t="shared" si="342"/>
        <v>0.39809609594181961</v>
      </c>
      <c r="AL521" s="2">
        <f t="shared" si="343"/>
        <v>0.37145482340037816</v>
      </c>
      <c r="AM521" s="2">
        <f t="shared" si="344"/>
        <v>0.32131085407181792</v>
      </c>
      <c r="AN521" s="2">
        <f t="shared" si="345"/>
        <v>0.22399368483621168</v>
      </c>
      <c r="AO521" s="2">
        <f t="shared" si="346"/>
        <v>0.15887802343215782</v>
      </c>
      <c r="AP521" s="2">
        <f t="shared" si="347"/>
        <v>8.9344158856134004E-2</v>
      </c>
      <c r="AQ521" s="2">
        <f t="shared" si="348"/>
        <v>4.6032719302706804E-2</v>
      </c>
      <c r="AR521" s="2">
        <f t="shared" si="349"/>
        <v>2.7601992086130789E-2</v>
      </c>
      <c r="AS521" s="2">
        <f t="array" ref="AS521">_xlfn.STDEV.S(IF(E$17:E$1040=E521,$C$17:$C$1040,""))</f>
        <v>1.2758628112718129E-2</v>
      </c>
      <c r="AT521" s="2">
        <f t="array" ref="AT521">_xlfn.STDEV.S(IF(F$17:F$1040=F521,$C$17:$C$1040,""))</f>
        <v>1.4290354294774564E-2</v>
      </c>
      <c r="AU521" s="2">
        <f t="array" ref="AU521">_xlfn.STDEV.S(IF(G$17:G$1040=G521,$C$17:$C$1040,""))</f>
        <v>1.8846293360579199E-2</v>
      </c>
      <c r="AV521" s="2">
        <f t="array" ref="AV521">_xlfn.STDEV.S(IF(H$17:H$1040=H521,$C$17:$C$1040,""))</f>
        <v>2.4386029584678112E-2</v>
      </c>
      <c r="AW521" s="2">
        <f t="array" ref="AW521">_xlfn.STDEV.S(IF(I$17:I$1040=I521,$C$17:$C$1040,""))</f>
        <v>2.6366197181168949E-2</v>
      </c>
      <c r="AX521" s="2">
        <f t="array" ref="AX521">_xlfn.STDEV.S(IF(J$17:J$1040=J521,$C$17:$C$1040,""))</f>
        <v>2.4635632403052145E-2</v>
      </c>
      <c r="AY521" s="2">
        <f t="array" ref="AY521">_xlfn.STDEV.S(IF(K$17:K$1040=K521,$C$17:$C$1040,""))</f>
        <v>2.1483675680374369E-2</v>
      </c>
      <c r="AZ521" s="2">
        <f t="array" ref="AZ521">_xlfn.STDEV.S(IF(L$17:L$1040=L521,$C$17:$C$1040,""))</f>
        <v>1.9357879048318899E-2</v>
      </c>
      <c r="BA521" s="5">
        <f t="shared" si="350"/>
        <v>31.202108285058262</v>
      </c>
      <c r="BB521" s="5">
        <f t="shared" si="351"/>
        <v>25.993394966855718</v>
      </c>
      <c r="BC521" s="5">
        <f t="shared" si="352"/>
        <v>17.04902114831259</v>
      </c>
      <c r="BD521" s="5">
        <f t="shared" si="353"/>
        <v>9.1853281838445842</v>
      </c>
      <c r="BE521" s="5">
        <f t="shared" si="354"/>
        <v>6.0258224703572489</v>
      </c>
      <c r="BF521" s="5">
        <f t="shared" si="355"/>
        <v>3.6266233151402689</v>
      </c>
      <c r="BG521" s="5">
        <f t="shared" si="356"/>
        <v>2.142683588579692</v>
      </c>
      <c r="BH521" s="5">
        <f t="shared" si="357"/>
        <v>1.4258789414498296</v>
      </c>
    </row>
    <row r="522" spans="1:60" x14ac:dyDescent="0.25">
      <c r="A522" t="s">
        <v>529</v>
      </c>
      <c r="B522">
        <v>104.3</v>
      </c>
      <c r="C522" s="2">
        <f t="shared" si="325"/>
        <v>2.9107054760730167E-2</v>
      </c>
      <c r="D522" s="8">
        <f t="shared" si="358"/>
        <v>505</v>
      </c>
      <c r="E522" s="8">
        <f t="shared" si="367"/>
        <v>0</v>
      </c>
      <c r="F522" s="8">
        <f t="shared" si="367"/>
        <v>1</v>
      </c>
      <c r="G522" s="8">
        <f t="shared" si="367"/>
        <v>3</v>
      </c>
      <c r="H522" s="8">
        <f t="shared" si="367"/>
        <v>7</v>
      </c>
      <c r="I522" s="8">
        <f t="shared" si="367"/>
        <v>15</v>
      </c>
      <c r="J522" s="8">
        <f t="shared" si="367"/>
        <v>31</v>
      </c>
      <c r="K522" s="8">
        <f t="shared" si="367"/>
        <v>63</v>
      </c>
      <c r="L522" s="8">
        <f t="shared" si="367"/>
        <v>126</v>
      </c>
      <c r="M522" s="2">
        <f t="shared" si="326"/>
        <v>-1.0446901285107854E-3</v>
      </c>
      <c r="N522" s="2">
        <f t="shared" si="327"/>
        <v>-1.5670680214802213E-3</v>
      </c>
      <c r="O522" s="2">
        <f t="shared" si="328"/>
        <v>-2.5537329953500389E-3</v>
      </c>
      <c r="P522" s="2">
        <f t="shared" si="329"/>
        <v>-3.6993053764346612E-3</v>
      </c>
      <c r="Q522" s="2">
        <f t="shared" si="330"/>
        <v>-2.0937064238138459E-4</v>
      </c>
      <c r="R522" s="2">
        <f t="shared" si="331"/>
        <v>3.0514451982586663E-3</v>
      </c>
      <c r="S522" s="2">
        <f t="shared" si="332"/>
        <v>-2.7436947321592964E-3</v>
      </c>
      <c r="T522" s="2">
        <f t="shared" si="333"/>
        <v>1.8897939955274667E-3</v>
      </c>
      <c r="U522" s="4">
        <f t="shared" si="334"/>
        <v>3.0151744889240953E-2</v>
      </c>
      <c r="V522" s="4">
        <f t="shared" si="335"/>
        <v>3.0674122782210388E-2</v>
      </c>
      <c r="W522" s="4">
        <f t="shared" si="336"/>
        <v>3.1660787756080208E-2</v>
      </c>
      <c r="X522" s="4">
        <f t="shared" si="337"/>
        <v>3.2806360137164828E-2</v>
      </c>
      <c r="Y522" s="4">
        <f t="shared" si="338"/>
        <v>2.9316425403111551E-2</v>
      </c>
      <c r="Z522" s="4">
        <f t="shared" si="339"/>
        <v>2.60556095624715E-2</v>
      </c>
      <c r="AA522" s="4">
        <f t="shared" si="340"/>
        <v>3.1850749492889463E-2</v>
      </c>
      <c r="AB522" s="4">
        <f t="shared" si="341"/>
        <v>2.72172607652027E-2</v>
      </c>
      <c r="AC522" s="4">
        <f t="shared" si="359"/>
        <v>4.7062997163393086E-2</v>
      </c>
      <c r="AD522" s="4">
        <f t="shared" si="360"/>
        <v>4.3928729805578486E-2</v>
      </c>
      <c r="AE522" s="4">
        <f t="shared" si="361"/>
        <v>3.8008739962359955E-2</v>
      </c>
      <c r="AF522" s="4">
        <f t="shared" si="362"/>
        <v>3.1135305675852085E-2</v>
      </c>
      <c r="AG522" s="4">
        <f t="shared" si="363"/>
        <v>5.2074914080171786E-2</v>
      </c>
      <c r="AH522" s="4">
        <f t="shared" si="364"/>
        <v>7.1639809124012091E-2</v>
      </c>
      <c r="AI522" s="4">
        <f t="shared" si="365"/>
        <v>3.6868969541504315E-2</v>
      </c>
      <c r="AJ522" s="4">
        <f t="shared" si="366"/>
        <v>2.7601992086130789E-2</v>
      </c>
      <c r="AK522" s="2">
        <f t="shared" si="342"/>
        <v>0.39809609594181961</v>
      </c>
      <c r="AL522" s="2">
        <f t="shared" si="343"/>
        <v>0.37145482340037816</v>
      </c>
      <c r="AM522" s="2">
        <f t="shared" si="344"/>
        <v>0.32131085407181792</v>
      </c>
      <c r="AN522" s="2">
        <f t="shared" si="345"/>
        <v>0.22399368483621168</v>
      </c>
      <c r="AO522" s="2">
        <f t="shared" si="346"/>
        <v>0.15887802343215782</v>
      </c>
      <c r="AP522" s="2">
        <f t="shared" si="347"/>
        <v>8.9344158856134004E-2</v>
      </c>
      <c r="AQ522" s="2">
        <f t="shared" si="348"/>
        <v>4.6032719302706804E-2</v>
      </c>
      <c r="AR522" s="2">
        <f t="shared" si="349"/>
        <v>2.7601992086130789E-2</v>
      </c>
      <c r="AS522" s="2">
        <f t="array" ref="AS522">_xlfn.STDEV.S(IF(E$17:E$1040=E522,$C$17:$C$1040,""))</f>
        <v>1.2758628112718129E-2</v>
      </c>
      <c r="AT522" s="2">
        <f t="array" ref="AT522">_xlfn.STDEV.S(IF(F$17:F$1040=F522,$C$17:$C$1040,""))</f>
        <v>1.4290354294774564E-2</v>
      </c>
      <c r="AU522" s="2">
        <f t="array" ref="AU522">_xlfn.STDEV.S(IF(G$17:G$1040=G522,$C$17:$C$1040,""))</f>
        <v>1.8846293360579199E-2</v>
      </c>
      <c r="AV522" s="2">
        <f t="array" ref="AV522">_xlfn.STDEV.S(IF(H$17:H$1040=H522,$C$17:$C$1040,""))</f>
        <v>2.4386029584678112E-2</v>
      </c>
      <c r="AW522" s="2">
        <f t="array" ref="AW522">_xlfn.STDEV.S(IF(I$17:I$1040=I522,$C$17:$C$1040,""))</f>
        <v>2.6366197181168949E-2</v>
      </c>
      <c r="AX522" s="2">
        <f t="array" ref="AX522">_xlfn.STDEV.S(IF(J$17:J$1040=J522,$C$17:$C$1040,""))</f>
        <v>2.4635632403052145E-2</v>
      </c>
      <c r="AY522" s="2">
        <f t="array" ref="AY522">_xlfn.STDEV.S(IF(K$17:K$1040=K522,$C$17:$C$1040,""))</f>
        <v>2.1483675680374369E-2</v>
      </c>
      <c r="AZ522" s="2">
        <f t="array" ref="AZ522">_xlfn.STDEV.S(IF(L$17:L$1040=L522,$C$17:$C$1040,""))</f>
        <v>1.9357879048318899E-2</v>
      </c>
      <c r="BA522" s="5">
        <f t="shared" si="350"/>
        <v>31.202108285058262</v>
      </c>
      <c r="BB522" s="5">
        <f t="shared" si="351"/>
        <v>25.993394966855718</v>
      </c>
      <c r="BC522" s="5">
        <f t="shared" si="352"/>
        <v>17.04902114831259</v>
      </c>
      <c r="BD522" s="5">
        <f t="shared" si="353"/>
        <v>9.1853281838445842</v>
      </c>
      <c r="BE522" s="5">
        <f t="shared" si="354"/>
        <v>6.0258224703572489</v>
      </c>
      <c r="BF522" s="5">
        <f t="shared" si="355"/>
        <v>3.6266233151402689</v>
      </c>
      <c r="BG522" s="5">
        <f t="shared" si="356"/>
        <v>2.142683588579692</v>
      </c>
      <c r="BH522" s="5">
        <f t="shared" si="357"/>
        <v>1.4258789414498296</v>
      </c>
    </row>
    <row r="523" spans="1:60" x14ac:dyDescent="0.25">
      <c r="A523" t="s">
        <v>530</v>
      </c>
      <c r="B523">
        <v>103.17</v>
      </c>
      <c r="C523" s="2">
        <f t="shared" si="325"/>
        <v>-1.0834132310642342E-2</v>
      </c>
      <c r="D523" s="8">
        <f t="shared" si="358"/>
        <v>506</v>
      </c>
      <c r="E523" s="8">
        <f t="shared" si="367"/>
        <v>0</v>
      </c>
      <c r="F523" s="8">
        <f t="shared" si="367"/>
        <v>1</v>
      </c>
      <c r="G523" s="8">
        <f t="shared" si="367"/>
        <v>3</v>
      </c>
      <c r="H523" s="8">
        <f t="shared" si="367"/>
        <v>7</v>
      </c>
      <c r="I523" s="8">
        <f t="shared" si="367"/>
        <v>15</v>
      </c>
      <c r="J523" s="8">
        <f t="shared" si="367"/>
        <v>31</v>
      </c>
      <c r="K523" s="8">
        <f t="shared" si="367"/>
        <v>63</v>
      </c>
      <c r="L523" s="8">
        <f t="shared" si="367"/>
        <v>126</v>
      </c>
      <c r="M523" s="2">
        <f t="shared" si="326"/>
        <v>-1.0446901285107854E-3</v>
      </c>
      <c r="N523" s="2">
        <f t="shared" si="327"/>
        <v>-1.5670680214802213E-3</v>
      </c>
      <c r="O523" s="2">
        <f t="shared" si="328"/>
        <v>-2.5537329953500389E-3</v>
      </c>
      <c r="P523" s="2">
        <f t="shared" si="329"/>
        <v>-3.6993053764346612E-3</v>
      </c>
      <c r="Q523" s="2">
        <f t="shared" si="330"/>
        <v>-2.0937064238138459E-4</v>
      </c>
      <c r="R523" s="2">
        <f t="shared" si="331"/>
        <v>3.0514451982586663E-3</v>
      </c>
      <c r="S523" s="2">
        <f t="shared" si="332"/>
        <v>-2.7436947321592964E-3</v>
      </c>
      <c r="T523" s="2">
        <f t="shared" si="333"/>
        <v>1.8897939955274667E-3</v>
      </c>
      <c r="U523" s="4">
        <f t="shared" si="334"/>
        <v>-9.7894421821315553E-3</v>
      </c>
      <c r="V523" s="4">
        <f t="shared" si="335"/>
        <v>-9.2670642891621198E-3</v>
      </c>
      <c r="W523" s="4">
        <f t="shared" si="336"/>
        <v>-8.2803993152923035E-3</v>
      </c>
      <c r="X523" s="4">
        <f t="shared" si="337"/>
        <v>-7.1348269342076803E-3</v>
      </c>
      <c r="Y523" s="4">
        <f t="shared" si="338"/>
        <v>-1.0624761668260957E-2</v>
      </c>
      <c r="Z523" s="4">
        <f t="shared" si="339"/>
        <v>-1.3885577508901008E-2</v>
      </c>
      <c r="AA523" s="4">
        <f t="shared" si="340"/>
        <v>-8.0904375784830451E-3</v>
      </c>
      <c r="AB523" s="4">
        <f t="shared" si="341"/>
        <v>-1.2723926306169808E-2</v>
      </c>
      <c r="AC523" s="4">
        <f t="shared" si="359"/>
        <v>3.7273554981261531E-2</v>
      </c>
      <c r="AD523" s="4">
        <f t="shared" si="360"/>
        <v>3.4661665516416362E-2</v>
      </c>
      <c r="AE523" s="4">
        <f t="shared" si="361"/>
        <v>2.9728340647067652E-2</v>
      </c>
      <c r="AF523" s="4">
        <f t="shared" si="362"/>
        <v>2.4000478741644404E-2</v>
      </c>
      <c r="AG523" s="4">
        <f t="shared" si="363"/>
        <v>4.1450152411910829E-2</v>
      </c>
      <c r="AH523" s="4">
        <f t="shared" si="364"/>
        <v>5.7754231615111083E-2</v>
      </c>
      <c r="AI523" s="4">
        <f t="shared" si="365"/>
        <v>2.877853196302127E-2</v>
      </c>
      <c r="AJ523" s="4">
        <f t="shared" si="366"/>
        <v>1.4878065779960981E-2</v>
      </c>
      <c r="AK523" s="2">
        <f t="shared" si="342"/>
        <v>0.39809609594181961</v>
      </c>
      <c r="AL523" s="2">
        <f t="shared" si="343"/>
        <v>0.37145482340037816</v>
      </c>
      <c r="AM523" s="2">
        <f t="shared" si="344"/>
        <v>0.32131085407181792</v>
      </c>
      <c r="AN523" s="2">
        <f t="shared" si="345"/>
        <v>0.22399368483621168</v>
      </c>
      <c r="AO523" s="2">
        <f t="shared" si="346"/>
        <v>0.15887802343215782</v>
      </c>
      <c r="AP523" s="2">
        <f t="shared" si="347"/>
        <v>8.9344158856134004E-2</v>
      </c>
      <c r="AQ523" s="2">
        <f t="shared" si="348"/>
        <v>4.6032719302706804E-2</v>
      </c>
      <c r="AR523" s="2">
        <f t="shared" si="349"/>
        <v>2.7601992086130789E-2</v>
      </c>
      <c r="AS523" s="2">
        <f t="array" ref="AS523">_xlfn.STDEV.S(IF(E$17:E$1040=E523,$C$17:$C$1040,""))</f>
        <v>1.2758628112718129E-2</v>
      </c>
      <c r="AT523" s="2">
        <f t="array" ref="AT523">_xlfn.STDEV.S(IF(F$17:F$1040=F523,$C$17:$C$1040,""))</f>
        <v>1.4290354294774564E-2</v>
      </c>
      <c r="AU523" s="2">
        <f t="array" ref="AU523">_xlfn.STDEV.S(IF(G$17:G$1040=G523,$C$17:$C$1040,""))</f>
        <v>1.8846293360579199E-2</v>
      </c>
      <c r="AV523" s="2">
        <f t="array" ref="AV523">_xlfn.STDEV.S(IF(H$17:H$1040=H523,$C$17:$C$1040,""))</f>
        <v>2.4386029584678112E-2</v>
      </c>
      <c r="AW523" s="2">
        <f t="array" ref="AW523">_xlfn.STDEV.S(IF(I$17:I$1040=I523,$C$17:$C$1040,""))</f>
        <v>2.6366197181168949E-2</v>
      </c>
      <c r="AX523" s="2">
        <f t="array" ref="AX523">_xlfn.STDEV.S(IF(J$17:J$1040=J523,$C$17:$C$1040,""))</f>
        <v>2.4635632403052145E-2</v>
      </c>
      <c r="AY523" s="2">
        <f t="array" ref="AY523">_xlfn.STDEV.S(IF(K$17:K$1040=K523,$C$17:$C$1040,""))</f>
        <v>2.1483675680374369E-2</v>
      </c>
      <c r="AZ523" s="2">
        <f t="array" ref="AZ523">_xlfn.STDEV.S(IF(L$17:L$1040=L523,$C$17:$C$1040,""))</f>
        <v>1.9357879048318899E-2</v>
      </c>
      <c r="BA523" s="5">
        <f t="shared" si="350"/>
        <v>31.202108285058262</v>
      </c>
      <c r="BB523" s="5">
        <f t="shared" si="351"/>
        <v>25.993394966855718</v>
      </c>
      <c r="BC523" s="5">
        <f t="shared" si="352"/>
        <v>17.04902114831259</v>
      </c>
      <c r="BD523" s="5">
        <f t="shared" si="353"/>
        <v>9.1853281838445842</v>
      </c>
      <c r="BE523" s="5">
        <f t="shared" si="354"/>
        <v>6.0258224703572489</v>
      </c>
      <c r="BF523" s="5">
        <f t="shared" si="355"/>
        <v>3.6266233151402689</v>
      </c>
      <c r="BG523" s="5">
        <f t="shared" si="356"/>
        <v>2.142683588579692</v>
      </c>
      <c r="BH523" s="5">
        <f t="shared" si="357"/>
        <v>1.4258789414498296</v>
      </c>
    </row>
    <row r="524" spans="1:60" x14ac:dyDescent="0.25">
      <c r="A524" t="s">
        <v>531</v>
      </c>
      <c r="B524">
        <v>101.83</v>
      </c>
      <c r="C524" s="2">
        <f t="shared" si="325"/>
        <v>-1.2988271784433514E-2</v>
      </c>
      <c r="D524" s="8">
        <f t="shared" si="358"/>
        <v>507</v>
      </c>
      <c r="E524" s="8">
        <f t="shared" si="367"/>
        <v>0</v>
      </c>
      <c r="F524" s="8">
        <f t="shared" si="367"/>
        <v>1</v>
      </c>
      <c r="G524" s="8">
        <f t="shared" si="367"/>
        <v>3</v>
      </c>
      <c r="H524" s="8">
        <f t="shared" si="367"/>
        <v>7</v>
      </c>
      <c r="I524" s="8">
        <f t="shared" si="367"/>
        <v>15</v>
      </c>
      <c r="J524" s="8">
        <f t="shared" si="367"/>
        <v>31</v>
      </c>
      <c r="K524" s="8">
        <f t="shared" si="367"/>
        <v>63</v>
      </c>
      <c r="L524" s="8">
        <f t="shared" si="367"/>
        <v>126</v>
      </c>
      <c r="M524" s="2">
        <f t="shared" si="326"/>
        <v>-1.0446901285107854E-3</v>
      </c>
      <c r="N524" s="2">
        <f t="shared" si="327"/>
        <v>-1.5670680214802213E-3</v>
      </c>
      <c r="O524" s="2">
        <f t="shared" si="328"/>
        <v>-2.5537329953500389E-3</v>
      </c>
      <c r="P524" s="2">
        <f t="shared" si="329"/>
        <v>-3.6993053764346612E-3</v>
      </c>
      <c r="Q524" s="2">
        <f t="shared" si="330"/>
        <v>-2.0937064238138459E-4</v>
      </c>
      <c r="R524" s="2">
        <f t="shared" si="331"/>
        <v>3.0514451982586663E-3</v>
      </c>
      <c r="S524" s="2">
        <f t="shared" si="332"/>
        <v>-2.7436947321592964E-3</v>
      </c>
      <c r="T524" s="2">
        <f t="shared" si="333"/>
        <v>1.8897939955274667E-3</v>
      </c>
      <c r="U524" s="4">
        <f t="shared" si="334"/>
        <v>-1.1943581655922728E-2</v>
      </c>
      <c r="V524" s="4">
        <f t="shared" si="335"/>
        <v>-1.1421203762953292E-2</v>
      </c>
      <c r="W524" s="4">
        <f t="shared" si="336"/>
        <v>-1.0434538789083476E-2</v>
      </c>
      <c r="X524" s="4">
        <f t="shared" si="337"/>
        <v>-9.2889664079988526E-3</v>
      </c>
      <c r="Y524" s="4">
        <f t="shared" si="338"/>
        <v>-1.2778901142052129E-2</v>
      </c>
      <c r="Z524" s="4">
        <f t="shared" si="339"/>
        <v>-1.603971698269218E-2</v>
      </c>
      <c r="AA524" s="4">
        <f t="shared" si="340"/>
        <v>-1.0244577052274217E-2</v>
      </c>
      <c r="AB524" s="4">
        <f t="shared" si="341"/>
        <v>-1.4878065779960981E-2</v>
      </c>
      <c r="AC524" s="4">
        <f t="shared" si="359"/>
        <v>2.5329973325338803E-2</v>
      </c>
      <c r="AD524" s="4">
        <f t="shared" si="360"/>
        <v>2.324046175346307E-2</v>
      </c>
      <c r="AE524" s="4">
        <f t="shared" si="361"/>
        <v>1.9293801857984176E-2</v>
      </c>
      <c r="AF524" s="4">
        <f t="shared" si="362"/>
        <v>1.4711512333645552E-2</v>
      </c>
      <c r="AG524" s="4">
        <f t="shared" si="363"/>
        <v>2.86712512698587E-2</v>
      </c>
      <c r="AH524" s="4">
        <f t="shared" si="364"/>
        <v>4.1714514632418903E-2</v>
      </c>
      <c r="AI524" s="4">
        <f t="shared" si="365"/>
        <v>1.8533954910747052E-2</v>
      </c>
      <c r="AJ524" s="4">
        <f t="shared" si="366"/>
        <v>0</v>
      </c>
      <c r="AK524" s="2">
        <f t="shared" si="342"/>
        <v>0.39809609594181961</v>
      </c>
      <c r="AL524" s="2">
        <f t="shared" si="343"/>
        <v>0.37145482340037816</v>
      </c>
      <c r="AM524" s="2">
        <f t="shared" si="344"/>
        <v>0.32131085407181792</v>
      </c>
      <c r="AN524" s="2">
        <f t="shared" si="345"/>
        <v>0.22399368483621168</v>
      </c>
      <c r="AO524" s="2">
        <f t="shared" si="346"/>
        <v>0.15887802343215782</v>
      </c>
      <c r="AP524" s="2">
        <f t="shared" si="347"/>
        <v>8.9344158856134004E-2</v>
      </c>
      <c r="AQ524" s="2">
        <f t="shared" si="348"/>
        <v>4.6032719302706804E-2</v>
      </c>
      <c r="AR524" s="2">
        <f t="shared" si="349"/>
        <v>2.7601992086130789E-2</v>
      </c>
      <c r="AS524" s="2">
        <f t="array" ref="AS524">_xlfn.STDEV.S(IF(E$17:E$1040=E524,$C$17:$C$1040,""))</f>
        <v>1.2758628112718129E-2</v>
      </c>
      <c r="AT524" s="2">
        <f t="array" ref="AT524">_xlfn.STDEV.S(IF(F$17:F$1040=F524,$C$17:$C$1040,""))</f>
        <v>1.4290354294774564E-2</v>
      </c>
      <c r="AU524" s="2">
        <f t="array" ref="AU524">_xlfn.STDEV.S(IF(G$17:G$1040=G524,$C$17:$C$1040,""))</f>
        <v>1.8846293360579199E-2</v>
      </c>
      <c r="AV524" s="2">
        <f t="array" ref="AV524">_xlfn.STDEV.S(IF(H$17:H$1040=H524,$C$17:$C$1040,""))</f>
        <v>2.4386029584678112E-2</v>
      </c>
      <c r="AW524" s="2">
        <f t="array" ref="AW524">_xlfn.STDEV.S(IF(I$17:I$1040=I524,$C$17:$C$1040,""))</f>
        <v>2.6366197181168949E-2</v>
      </c>
      <c r="AX524" s="2">
        <f t="array" ref="AX524">_xlfn.STDEV.S(IF(J$17:J$1040=J524,$C$17:$C$1040,""))</f>
        <v>2.4635632403052145E-2</v>
      </c>
      <c r="AY524" s="2">
        <f t="array" ref="AY524">_xlfn.STDEV.S(IF(K$17:K$1040=K524,$C$17:$C$1040,""))</f>
        <v>2.1483675680374369E-2</v>
      </c>
      <c r="AZ524" s="2">
        <f t="array" ref="AZ524">_xlfn.STDEV.S(IF(L$17:L$1040=L524,$C$17:$C$1040,""))</f>
        <v>1.9357879048318899E-2</v>
      </c>
      <c r="BA524" s="5">
        <f t="shared" si="350"/>
        <v>31.202108285058262</v>
      </c>
      <c r="BB524" s="5">
        <f t="shared" si="351"/>
        <v>25.993394966855718</v>
      </c>
      <c r="BC524" s="5">
        <f t="shared" si="352"/>
        <v>17.04902114831259</v>
      </c>
      <c r="BD524" s="5">
        <f t="shared" si="353"/>
        <v>9.1853281838445842</v>
      </c>
      <c r="BE524" s="5">
        <f t="shared" si="354"/>
        <v>6.0258224703572489</v>
      </c>
      <c r="BF524" s="5">
        <f t="shared" si="355"/>
        <v>3.6266233151402689</v>
      </c>
      <c r="BG524" s="5">
        <f t="shared" si="356"/>
        <v>2.142683588579692</v>
      </c>
      <c r="BH524" s="5">
        <f t="shared" si="357"/>
        <v>1.4258789414498296</v>
      </c>
    </row>
    <row r="525" spans="1:60" x14ac:dyDescent="0.25">
      <c r="A525" t="s">
        <v>532</v>
      </c>
      <c r="B525">
        <v>101.16</v>
      </c>
      <c r="C525" s="2">
        <f t="shared" si="325"/>
        <v>-6.5795934400471046E-3</v>
      </c>
      <c r="D525" s="8">
        <f t="shared" si="358"/>
        <v>508</v>
      </c>
      <c r="E525" s="8">
        <f t="shared" si="367"/>
        <v>0</v>
      </c>
      <c r="F525" s="8">
        <f t="shared" si="367"/>
        <v>1</v>
      </c>
      <c r="G525" s="8">
        <f t="shared" si="367"/>
        <v>3</v>
      </c>
      <c r="H525" s="8">
        <f t="shared" si="367"/>
        <v>7</v>
      </c>
      <c r="I525" s="8">
        <f t="shared" si="367"/>
        <v>15</v>
      </c>
      <c r="J525" s="8">
        <f t="shared" si="367"/>
        <v>31</v>
      </c>
      <c r="K525" s="8">
        <f t="shared" si="367"/>
        <v>63</v>
      </c>
      <c r="L525" s="8">
        <f t="shared" si="367"/>
        <v>127</v>
      </c>
      <c r="M525" s="2">
        <f t="shared" si="326"/>
        <v>-1.0446901285107854E-3</v>
      </c>
      <c r="N525" s="2">
        <f t="shared" si="327"/>
        <v>-1.5670680214802213E-3</v>
      </c>
      <c r="O525" s="2">
        <f t="shared" si="328"/>
        <v>-2.5537329953500389E-3</v>
      </c>
      <c r="P525" s="2">
        <f t="shared" si="329"/>
        <v>-3.6993053764346612E-3</v>
      </c>
      <c r="Q525" s="2">
        <f t="shared" si="330"/>
        <v>-2.0937064238138459E-4</v>
      </c>
      <c r="R525" s="2">
        <f t="shared" si="331"/>
        <v>3.0514451982586663E-3</v>
      </c>
      <c r="S525" s="2">
        <f t="shared" si="332"/>
        <v>-2.7436947321592964E-3</v>
      </c>
      <c r="T525" s="2">
        <f t="shared" si="333"/>
        <v>-7.3771834598460595E-3</v>
      </c>
      <c r="U525" s="4">
        <f t="shared" si="334"/>
        <v>-5.5349033115363192E-3</v>
      </c>
      <c r="V525" s="4">
        <f t="shared" si="335"/>
        <v>-5.0125254185668829E-3</v>
      </c>
      <c r="W525" s="4">
        <f t="shared" si="336"/>
        <v>-4.0258604446970657E-3</v>
      </c>
      <c r="X525" s="4">
        <f t="shared" si="337"/>
        <v>-2.8802880636124434E-3</v>
      </c>
      <c r="Y525" s="4">
        <f t="shared" si="338"/>
        <v>-6.37022279766572E-3</v>
      </c>
      <c r="Z525" s="4">
        <f t="shared" si="339"/>
        <v>-9.6310386383057708E-3</v>
      </c>
      <c r="AA525" s="4">
        <f t="shared" si="340"/>
        <v>-3.8358987078878082E-3</v>
      </c>
      <c r="AB525" s="4">
        <f t="shared" si="341"/>
        <v>7.9759001979895494E-4</v>
      </c>
      <c r="AC525" s="4">
        <f t="shared" si="359"/>
        <v>1.9795070013802485E-2</v>
      </c>
      <c r="AD525" s="4">
        <f t="shared" si="360"/>
        <v>1.8227936334896187E-2</v>
      </c>
      <c r="AE525" s="4">
        <f t="shared" si="361"/>
        <v>1.526794141328711E-2</v>
      </c>
      <c r="AF525" s="4">
        <f t="shared" si="362"/>
        <v>1.1831224270033108E-2</v>
      </c>
      <c r="AG525" s="4">
        <f t="shared" si="363"/>
        <v>2.230102847219298E-2</v>
      </c>
      <c r="AH525" s="4">
        <f t="shared" si="364"/>
        <v>3.2083475994113132E-2</v>
      </c>
      <c r="AI525" s="4">
        <f t="shared" si="365"/>
        <v>1.4698056202859244E-2</v>
      </c>
      <c r="AJ525" s="4">
        <f t="shared" si="366"/>
        <v>7.9759001979895494E-4</v>
      </c>
      <c r="AK525" s="2">
        <f t="shared" si="342"/>
        <v>0.39809609594181961</v>
      </c>
      <c r="AL525" s="2">
        <f t="shared" si="343"/>
        <v>0.37145482340037816</v>
      </c>
      <c r="AM525" s="2">
        <f t="shared" si="344"/>
        <v>0.32131085407181792</v>
      </c>
      <c r="AN525" s="2">
        <f t="shared" si="345"/>
        <v>0.22399368483621168</v>
      </c>
      <c r="AO525" s="2">
        <f t="shared" si="346"/>
        <v>0.15887802343215782</v>
      </c>
      <c r="AP525" s="2">
        <f t="shared" si="347"/>
        <v>8.9344158856134004E-2</v>
      </c>
      <c r="AQ525" s="2">
        <f t="shared" si="348"/>
        <v>4.6032719302706804E-2</v>
      </c>
      <c r="AR525" s="2">
        <f t="shared" si="349"/>
        <v>3.5910327508273276E-2</v>
      </c>
      <c r="AS525" s="2">
        <f t="array" ref="AS525">_xlfn.STDEV.S(IF(E$17:E$1040=E525,$C$17:$C$1040,""))</f>
        <v>1.2758628112718129E-2</v>
      </c>
      <c r="AT525" s="2">
        <f t="array" ref="AT525">_xlfn.STDEV.S(IF(F$17:F$1040=F525,$C$17:$C$1040,""))</f>
        <v>1.4290354294774564E-2</v>
      </c>
      <c r="AU525" s="2">
        <f t="array" ref="AU525">_xlfn.STDEV.S(IF(G$17:G$1040=G525,$C$17:$C$1040,""))</f>
        <v>1.8846293360579199E-2</v>
      </c>
      <c r="AV525" s="2">
        <f t="array" ref="AV525">_xlfn.STDEV.S(IF(H$17:H$1040=H525,$C$17:$C$1040,""))</f>
        <v>2.4386029584678112E-2</v>
      </c>
      <c r="AW525" s="2">
        <f t="array" ref="AW525">_xlfn.STDEV.S(IF(I$17:I$1040=I525,$C$17:$C$1040,""))</f>
        <v>2.6366197181168949E-2</v>
      </c>
      <c r="AX525" s="2">
        <f t="array" ref="AX525">_xlfn.STDEV.S(IF(J$17:J$1040=J525,$C$17:$C$1040,""))</f>
        <v>2.4635632403052145E-2</v>
      </c>
      <c r="AY525" s="2">
        <f t="array" ref="AY525">_xlfn.STDEV.S(IF(K$17:K$1040=K525,$C$17:$C$1040,""))</f>
        <v>2.1483675680374369E-2</v>
      </c>
      <c r="AZ525" s="2">
        <f t="array" ref="AZ525">_xlfn.STDEV.S(IF(L$17:L$1040=L525,$C$17:$C$1040,""))</f>
        <v>2.5396207453815687E-2</v>
      </c>
      <c r="BA525" s="5">
        <f t="shared" si="350"/>
        <v>31.202108285058262</v>
      </c>
      <c r="BB525" s="5">
        <f t="shared" si="351"/>
        <v>25.993394966855718</v>
      </c>
      <c r="BC525" s="5">
        <f t="shared" si="352"/>
        <v>17.04902114831259</v>
      </c>
      <c r="BD525" s="5">
        <f t="shared" si="353"/>
        <v>9.1853281838445842</v>
      </c>
      <c r="BE525" s="5">
        <f t="shared" si="354"/>
        <v>6.0258224703572489</v>
      </c>
      <c r="BF525" s="5">
        <f t="shared" si="355"/>
        <v>3.6266233151402689</v>
      </c>
      <c r="BG525" s="5">
        <f t="shared" si="356"/>
        <v>2.142683588579692</v>
      </c>
      <c r="BH525" s="5">
        <f t="shared" si="357"/>
        <v>1.4140035504741431</v>
      </c>
    </row>
    <row r="526" spans="1:60" x14ac:dyDescent="0.25">
      <c r="A526" t="s">
        <v>533</v>
      </c>
      <c r="B526">
        <v>102.57</v>
      </c>
      <c r="C526" s="2">
        <f t="shared" si="325"/>
        <v>1.393831553973901E-2</v>
      </c>
      <c r="D526" s="8">
        <f t="shared" si="358"/>
        <v>509</v>
      </c>
      <c r="E526" s="8">
        <f t="shared" si="367"/>
        <v>0</v>
      </c>
      <c r="F526" s="8">
        <f t="shared" si="367"/>
        <v>1</v>
      </c>
      <c r="G526" s="8">
        <f t="shared" si="367"/>
        <v>3</v>
      </c>
      <c r="H526" s="8">
        <f t="shared" si="367"/>
        <v>7</v>
      </c>
      <c r="I526" s="8">
        <f t="shared" si="367"/>
        <v>15</v>
      </c>
      <c r="J526" s="8">
        <f t="shared" si="367"/>
        <v>31</v>
      </c>
      <c r="K526" s="8">
        <f t="shared" si="367"/>
        <v>63</v>
      </c>
      <c r="L526" s="8">
        <f t="shared" si="367"/>
        <v>127</v>
      </c>
      <c r="M526" s="2">
        <f t="shared" si="326"/>
        <v>-1.0446901285107854E-3</v>
      </c>
      <c r="N526" s="2">
        <f t="shared" si="327"/>
        <v>-1.5670680214802213E-3</v>
      </c>
      <c r="O526" s="2">
        <f t="shared" si="328"/>
        <v>-2.5537329953500389E-3</v>
      </c>
      <c r="P526" s="2">
        <f t="shared" si="329"/>
        <v>-3.6993053764346612E-3</v>
      </c>
      <c r="Q526" s="2">
        <f t="shared" si="330"/>
        <v>-2.0937064238138459E-4</v>
      </c>
      <c r="R526" s="2">
        <f t="shared" si="331"/>
        <v>3.0514451982586663E-3</v>
      </c>
      <c r="S526" s="2">
        <f t="shared" si="332"/>
        <v>-2.7436947321592964E-3</v>
      </c>
      <c r="T526" s="2">
        <f t="shared" si="333"/>
        <v>-7.3771834598460595E-3</v>
      </c>
      <c r="U526" s="4">
        <f t="shared" si="334"/>
        <v>1.4983005668249796E-2</v>
      </c>
      <c r="V526" s="4">
        <f t="shared" si="335"/>
        <v>1.5505383561219232E-2</v>
      </c>
      <c r="W526" s="4">
        <f t="shared" si="336"/>
        <v>1.6492048535089048E-2</v>
      </c>
      <c r="X526" s="4">
        <f t="shared" si="337"/>
        <v>1.7637620916173671E-2</v>
      </c>
      <c r="Y526" s="4">
        <f t="shared" si="338"/>
        <v>1.4147686182120395E-2</v>
      </c>
      <c r="Z526" s="4">
        <f t="shared" si="339"/>
        <v>1.0886870341480344E-2</v>
      </c>
      <c r="AA526" s="4">
        <f t="shared" si="340"/>
        <v>1.6682010271898307E-2</v>
      </c>
      <c r="AB526" s="4">
        <f t="shared" si="341"/>
        <v>2.131549899958507E-2</v>
      </c>
      <c r="AC526" s="4">
        <f t="shared" si="359"/>
        <v>3.4778075682052281E-2</v>
      </c>
      <c r="AD526" s="4">
        <f t="shared" si="360"/>
        <v>3.3733319896115416E-2</v>
      </c>
      <c r="AE526" s="4">
        <f t="shared" si="361"/>
        <v>3.1759989948376158E-2</v>
      </c>
      <c r="AF526" s="4">
        <f t="shared" si="362"/>
        <v>2.946884518620678E-2</v>
      </c>
      <c r="AG526" s="4">
        <f t="shared" si="363"/>
        <v>3.6448714654313374E-2</v>
      </c>
      <c r="AH526" s="4">
        <f t="shared" si="364"/>
        <v>4.2970346335593476E-2</v>
      </c>
      <c r="AI526" s="4">
        <f t="shared" si="365"/>
        <v>3.1380066474757551E-2</v>
      </c>
      <c r="AJ526" s="4">
        <f t="shared" si="366"/>
        <v>2.2113089019384025E-2</v>
      </c>
      <c r="AK526" s="2">
        <f t="shared" si="342"/>
        <v>0.39809609594181961</v>
      </c>
      <c r="AL526" s="2">
        <f t="shared" si="343"/>
        <v>0.37145482340037816</v>
      </c>
      <c r="AM526" s="2">
        <f t="shared" si="344"/>
        <v>0.32131085407181792</v>
      </c>
      <c r="AN526" s="2">
        <f t="shared" si="345"/>
        <v>0.22399368483621168</v>
      </c>
      <c r="AO526" s="2">
        <f t="shared" si="346"/>
        <v>0.15887802343215782</v>
      </c>
      <c r="AP526" s="2">
        <f t="shared" si="347"/>
        <v>8.9344158856134004E-2</v>
      </c>
      <c r="AQ526" s="2">
        <f t="shared" si="348"/>
        <v>4.6032719302706804E-2</v>
      </c>
      <c r="AR526" s="2">
        <f t="shared" si="349"/>
        <v>3.5910327508273276E-2</v>
      </c>
      <c r="AS526" s="2">
        <f t="array" ref="AS526">_xlfn.STDEV.S(IF(E$17:E$1040=E526,$C$17:$C$1040,""))</f>
        <v>1.2758628112718129E-2</v>
      </c>
      <c r="AT526" s="2">
        <f t="array" ref="AT526">_xlfn.STDEV.S(IF(F$17:F$1040=F526,$C$17:$C$1040,""))</f>
        <v>1.4290354294774564E-2</v>
      </c>
      <c r="AU526" s="2">
        <f t="array" ref="AU526">_xlfn.STDEV.S(IF(G$17:G$1040=G526,$C$17:$C$1040,""))</f>
        <v>1.8846293360579199E-2</v>
      </c>
      <c r="AV526" s="2">
        <f t="array" ref="AV526">_xlfn.STDEV.S(IF(H$17:H$1040=H526,$C$17:$C$1040,""))</f>
        <v>2.4386029584678112E-2</v>
      </c>
      <c r="AW526" s="2">
        <f t="array" ref="AW526">_xlfn.STDEV.S(IF(I$17:I$1040=I526,$C$17:$C$1040,""))</f>
        <v>2.6366197181168949E-2</v>
      </c>
      <c r="AX526" s="2">
        <f t="array" ref="AX526">_xlfn.STDEV.S(IF(J$17:J$1040=J526,$C$17:$C$1040,""))</f>
        <v>2.4635632403052145E-2</v>
      </c>
      <c r="AY526" s="2">
        <f t="array" ref="AY526">_xlfn.STDEV.S(IF(K$17:K$1040=K526,$C$17:$C$1040,""))</f>
        <v>2.1483675680374369E-2</v>
      </c>
      <c r="AZ526" s="2">
        <f t="array" ref="AZ526">_xlfn.STDEV.S(IF(L$17:L$1040=L526,$C$17:$C$1040,""))</f>
        <v>2.5396207453815687E-2</v>
      </c>
      <c r="BA526" s="5">
        <f t="shared" si="350"/>
        <v>31.202108285058262</v>
      </c>
      <c r="BB526" s="5">
        <f t="shared" si="351"/>
        <v>25.993394966855718</v>
      </c>
      <c r="BC526" s="5">
        <f t="shared" si="352"/>
        <v>17.04902114831259</v>
      </c>
      <c r="BD526" s="5">
        <f t="shared" si="353"/>
        <v>9.1853281838445842</v>
      </c>
      <c r="BE526" s="5">
        <f t="shared" si="354"/>
        <v>6.0258224703572489</v>
      </c>
      <c r="BF526" s="5">
        <f t="shared" si="355"/>
        <v>3.6266233151402689</v>
      </c>
      <c r="BG526" s="5">
        <f t="shared" si="356"/>
        <v>2.142683588579692</v>
      </c>
      <c r="BH526" s="5">
        <f t="shared" si="357"/>
        <v>1.4140035504741431</v>
      </c>
    </row>
    <row r="527" spans="1:60" x14ac:dyDescent="0.25">
      <c r="A527" t="s">
        <v>534</v>
      </c>
      <c r="B527">
        <v>98.13</v>
      </c>
      <c r="C527" s="2">
        <f t="shared" si="325"/>
        <v>-4.3287510968119336E-2</v>
      </c>
      <c r="D527" s="8">
        <f t="shared" si="358"/>
        <v>510</v>
      </c>
      <c r="E527" s="8">
        <f t="shared" si="367"/>
        <v>0</v>
      </c>
      <c r="F527" s="8">
        <f t="shared" si="367"/>
        <v>1</v>
      </c>
      <c r="G527" s="8">
        <f t="shared" si="367"/>
        <v>3</v>
      </c>
      <c r="H527" s="8">
        <f t="shared" si="367"/>
        <v>7</v>
      </c>
      <c r="I527" s="8">
        <f t="shared" si="367"/>
        <v>15</v>
      </c>
      <c r="J527" s="8">
        <f t="shared" si="367"/>
        <v>31</v>
      </c>
      <c r="K527" s="8">
        <f t="shared" si="367"/>
        <v>63</v>
      </c>
      <c r="L527" s="8">
        <f t="shared" si="367"/>
        <v>127</v>
      </c>
      <c r="M527" s="2">
        <f t="shared" si="326"/>
        <v>-1.0446901285107854E-3</v>
      </c>
      <c r="N527" s="2">
        <f t="shared" si="327"/>
        <v>-1.5670680214802213E-3</v>
      </c>
      <c r="O527" s="2">
        <f t="shared" si="328"/>
        <v>-2.5537329953500389E-3</v>
      </c>
      <c r="P527" s="2">
        <f t="shared" si="329"/>
        <v>-3.6993053764346612E-3</v>
      </c>
      <c r="Q527" s="2">
        <f t="shared" si="330"/>
        <v>-2.0937064238138459E-4</v>
      </c>
      <c r="R527" s="2">
        <f t="shared" si="331"/>
        <v>3.0514451982586663E-3</v>
      </c>
      <c r="S527" s="2">
        <f t="shared" si="332"/>
        <v>-2.7436947321592964E-3</v>
      </c>
      <c r="T527" s="2">
        <f t="shared" si="333"/>
        <v>-7.3771834598460595E-3</v>
      </c>
      <c r="U527" s="4">
        <f t="shared" si="334"/>
        <v>-4.224282083960855E-2</v>
      </c>
      <c r="V527" s="4">
        <f t="shared" si="335"/>
        <v>-4.1720442946639118E-2</v>
      </c>
      <c r="W527" s="4">
        <f t="shared" si="336"/>
        <v>-4.0733777972769294E-2</v>
      </c>
      <c r="X527" s="4">
        <f t="shared" si="337"/>
        <v>-3.9588205591684675E-2</v>
      </c>
      <c r="Y527" s="4">
        <f t="shared" si="338"/>
        <v>-4.3078140325737951E-2</v>
      </c>
      <c r="Z527" s="4">
        <f t="shared" si="339"/>
        <v>-4.6338956166378002E-2</v>
      </c>
      <c r="AA527" s="4">
        <f t="shared" si="340"/>
        <v>-4.054381623596004E-2</v>
      </c>
      <c r="AB527" s="4">
        <f t="shared" si="341"/>
        <v>-3.5910327508273276E-2</v>
      </c>
      <c r="AC527" s="4">
        <f t="shared" si="359"/>
        <v>-7.4647451575562684E-3</v>
      </c>
      <c r="AD527" s="4">
        <f t="shared" si="360"/>
        <v>-7.987123050523702E-3</v>
      </c>
      <c r="AE527" s="4">
        <f t="shared" si="361"/>
        <v>-8.9737880243931367E-3</v>
      </c>
      <c r="AF527" s="4">
        <f t="shared" si="362"/>
        <v>-1.0119360405477895E-2</v>
      </c>
      <c r="AG527" s="4">
        <f t="shared" si="363"/>
        <v>-6.6294256714245769E-3</v>
      </c>
      <c r="AH527" s="4">
        <f t="shared" si="364"/>
        <v>-3.3686098307845261E-3</v>
      </c>
      <c r="AI527" s="4">
        <f t="shared" si="365"/>
        <v>-9.1637497612024887E-3</v>
      </c>
      <c r="AJ527" s="4">
        <f t="shared" si="366"/>
        <v>-1.3797238488889252E-2</v>
      </c>
      <c r="AK527" s="2">
        <f t="shared" si="342"/>
        <v>0.39809609594181961</v>
      </c>
      <c r="AL527" s="2">
        <f t="shared" si="343"/>
        <v>0.37145482340037816</v>
      </c>
      <c r="AM527" s="2">
        <f t="shared" si="344"/>
        <v>0.32131085407181792</v>
      </c>
      <c r="AN527" s="2">
        <f t="shared" si="345"/>
        <v>0.22399368483621168</v>
      </c>
      <c r="AO527" s="2">
        <f t="shared" si="346"/>
        <v>0.15887802343215782</v>
      </c>
      <c r="AP527" s="2">
        <f t="shared" si="347"/>
        <v>8.9344158856134004E-2</v>
      </c>
      <c r="AQ527" s="2">
        <f t="shared" si="348"/>
        <v>4.6032719302706804E-2</v>
      </c>
      <c r="AR527" s="2">
        <f t="shared" si="349"/>
        <v>3.5910327508273276E-2</v>
      </c>
      <c r="AS527" s="2">
        <f t="array" ref="AS527">_xlfn.STDEV.S(IF(E$17:E$1040=E527,$C$17:$C$1040,""))</f>
        <v>1.2758628112718129E-2</v>
      </c>
      <c r="AT527" s="2">
        <f t="array" ref="AT527">_xlfn.STDEV.S(IF(F$17:F$1040=F527,$C$17:$C$1040,""))</f>
        <v>1.4290354294774564E-2</v>
      </c>
      <c r="AU527" s="2">
        <f t="array" ref="AU527">_xlfn.STDEV.S(IF(G$17:G$1040=G527,$C$17:$C$1040,""))</f>
        <v>1.8846293360579199E-2</v>
      </c>
      <c r="AV527" s="2">
        <f t="array" ref="AV527">_xlfn.STDEV.S(IF(H$17:H$1040=H527,$C$17:$C$1040,""))</f>
        <v>2.4386029584678112E-2</v>
      </c>
      <c r="AW527" s="2">
        <f t="array" ref="AW527">_xlfn.STDEV.S(IF(I$17:I$1040=I527,$C$17:$C$1040,""))</f>
        <v>2.6366197181168949E-2</v>
      </c>
      <c r="AX527" s="2">
        <f t="array" ref="AX527">_xlfn.STDEV.S(IF(J$17:J$1040=J527,$C$17:$C$1040,""))</f>
        <v>2.4635632403052145E-2</v>
      </c>
      <c r="AY527" s="2">
        <f t="array" ref="AY527">_xlfn.STDEV.S(IF(K$17:K$1040=K527,$C$17:$C$1040,""))</f>
        <v>2.1483675680374369E-2</v>
      </c>
      <c r="AZ527" s="2">
        <f t="array" ref="AZ527">_xlfn.STDEV.S(IF(L$17:L$1040=L527,$C$17:$C$1040,""))</f>
        <v>2.5396207453815687E-2</v>
      </c>
      <c r="BA527" s="5">
        <f t="shared" si="350"/>
        <v>31.202108285058262</v>
      </c>
      <c r="BB527" s="5">
        <f t="shared" si="351"/>
        <v>25.993394966855718</v>
      </c>
      <c r="BC527" s="5">
        <f t="shared" si="352"/>
        <v>17.04902114831259</v>
      </c>
      <c r="BD527" s="5">
        <f t="shared" si="353"/>
        <v>9.1853281838445842</v>
      </c>
      <c r="BE527" s="5">
        <f t="shared" si="354"/>
        <v>6.0258224703572489</v>
      </c>
      <c r="BF527" s="5">
        <f t="shared" si="355"/>
        <v>3.6266233151402689</v>
      </c>
      <c r="BG527" s="5">
        <f t="shared" si="356"/>
        <v>2.142683588579692</v>
      </c>
      <c r="BH527" s="5">
        <f t="shared" si="357"/>
        <v>1.4140035504741431</v>
      </c>
    </row>
    <row r="528" spans="1:60" x14ac:dyDescent="0.25">
      <c r="A528" t="s">
        <v>535</v>
      </c>
      <c r="B528">
        <v>98.76</v>
      </c>
      <c r="C528" s="2">
        <f t="shared" si="325"/>
        <v>6.4200550290431924E-3</v>
      </c>
      <c r="D528" s="8">
        <f t="shared" si="358"/>
        <v>511</v>
      </c>
      <c r="E528" s="8">
        <f t="shared" si="367"/>
        <v>0</v>
      </c>
      <c r="F528" s="8">
        <f t="shared" si="367"/>
        <v>1</v>
      </c>
      <c r="G528" s="8">
        <f t="shared" si="367"/>
        <v>3</v>
      </c>
      <c r="H528" s="8">
        <f t="shared" si="367"/>
        <v>7</v>
      </c>
      <c r="I528" s="8">
        <f t="shared" si="367"/>
        <v>15</v>
      </c>
      <c r="J528" s="8">
        <f t="shared" si="367"/>
        <v>31</v>
      </c>
      <c r="K528" s="8">
        <f t="shared" si="367"/>
        <v>63</v>
      </c>
      <c r="L528" s="8">
        <f t="shared" si="367"/>
        <v>127</v>
      </c>
      <c r="M528" s="2">
        <f t="shared" si="326"/>
        <v>-1.0446901285107854E-3</v>
      </c>
      <c r="N528" s="2">
        <f t="shared" si="327"/>
        <v>-1.5670680214802213E-3</v>
      </c>
      <c r="O528" s="2">
        <f t="shared" si="328"/>
        <v>-2.5537329953500389E-3</v>
      </c>
      <c r="P528" s="2">
        <f t="shared" si="329"/>
        <v>-3.6993053764346612E-3</v>
      </c>
      <c r="Q528" s="2">
        <f t="shared" si="330"/>
        <v>-2.0937064238138459E-4</v>
      </c>
      <c r="R528" s="2">
        <f t="shared" si="331"/>
        <v>3.0514451982586663E-3</v>
      </c>
      <c r="S528" s="2">
        <f t="shared" si="332"/>
        <v>-2.7436947321592964E-3</v>
      </c>
      <c r="T528" s="2">
        <f t="shared" si="333"/>
        <v>-7.3771834598460595E-3</v>
      </c>
      <c r="U528" s="4">
        <f t="shared" si="334"/>
        <v>7.4647451575539777E-3</v>
      </c>
      <c r="V528" s="4">
        <f t="shared" si="335"/>
        <v>7.9871230505234141E-3</v>
      </c>
      <c r="W528" s="4">
        <f t="shared" si="336"/>
        <v>8.9737880243932304E-3</v>
      </c>
      <c r="X528" s="4">
        <f t="shared" si="337"/>
        <v>1.0119360405477854E-2</v>
      </c>
      <c r="Y528" s="4">
        <f t="shared" si="338"/>
        <v>6.6294256714245769E-3</v>
      </c>
      <c r="Z528" s="4">
        <f t="shared" si="339"/>
        <v>3.3686098307845261E-3</v>
      </c>
      <c r="AA528" s="4">
        <f t="shared" si="340"/>
        <v>9.1637497612024887E-3</v>
      </c>
      <c r="AB528" s="4">
        <f t="shared" si="341"/>
        <v>1.3797238488889252E-2</v>
      </c>
      <c r="AC528" s="4">
        <f t="shared" si="359"/>
        <v>-2.2907023500273738E-15</v>
      </c>
      <c r="AD528" s="4">
        <f t="shared" si="360"/>
        <v>-2.8796409701214998E-16</v>
      </c>
      <c r="AE528" s="4">
        <f t="shared" si="361"/>
        <v>9.3675067702747583E-17</v>
      </c>
      <c r="AF528" s="4">
        <f t="shared" si="362"/>
        <v>-4.163336342344337E-17</v>
      </c>
      <c r="AG528" s="4">
        <f t="shared" si="363"/>
        <v>0</v>
      </c>
      <c r="AH528" s="4">
        <f t="shared" si="364"/>
        <v>0</v>
      </c>
      <c r="AI528" s="4">
        <f t="shared" si="365"/>
        <v>0</v>
      </c>
      <c r="AJ528" s="4">
        <f t="shared" si="366"/>
        <v>0</v>
      </c>
      <c r="AK528" s="2">
        <f t="shared" si="342"/>
        <v>0.39809609594181961</v>
      </c>
      <c r="AL528" s="2">
        <f t="shared" si="343"/>
        <v>0.37145482340037816</v>
      </c>
      <c r="AM528" s="2">
        <f t="shared" si="344"/>
        <v>0.32131085407181792</v>
      </c>
      <c r="AN528" s="2">
        <f t="shared" si="345"/>
        <v>0.22399368483621168</v>
      </c>
      <c r="AO528" s="2">
        <f t="shared" si="346"/>
        <v>0.15887802343215782</v>
      </c>
      <c r="AP528" s="2">
        <f t="shared" si="347"/>
        <v>8.9344158856134004E-2</v>
      </c>
      <c r="AQ528" s="2">
        <f t="shared" si="348"/>
        <v>4.6032719302706804E-2</v>
      </c>
      <c r="AR528" s="2">
        <f t="shared" si="349"/>
        <v>3.5910327508273276E-2</v>
      </c>
      <c r="AS528" s="2">
        <f t="array" ref="AS528">_xlfn.STDEV.S(IF(E$17:E$1040=E528,$C$17:$C$1040,""))</f>
        <v>1.2758628112718129E-2</v>
      </c>
      <c r="AT528" s="2">
        <f t="array" ref="AT528">_xlfn.STDEV.S(IF(F$17:F$1040=F528,$C$17:$C$1040,""))</f>
        <v>1.4290354294774564E-2</v>
      </c>
      <c r="AU528" s="2">
        <f t="array" ref="AU528">_xlfn.STDEV.S(IF(G$17:G$1040=G528,$C$17:$C$1040,""))</f>
        <v>1.8846293360579199E-2</v>
      </c>
      <c r="AV528" s="2">
        <f t="array" ref="AV528">_xlfn.STDEV.S(IF(H$17:H$1040=H528,$C$17:$C$1040,""))</f>
        <v>2.4386029584678112E-2</v>
      </c>
      <c r="AW528" s="2">
        <f t="array" ref="AW528">_xlfn.STDEV.S(IF(I$17:I$1040=I528,$C$17:$C$1040,""))</f>
        <v>2.6366197181168949E-2</v>
      </c>
      <c r="AX528" s="2">
        <f t="array" ref="AX528">_xlfn.STDEV.S(IF(J$17:J$1040=J528,$C$17:$C$1040,""))</f>
        <v>2.4635632403052145E-2</v>
      </c>
      <c r="AY528" s="2">
        <f t="array" ref="AY528">_xlfn.STDEV.S(IF(K$17:K$1040=K528,$C$17:$C$1040,""))</f>
        <v>2.1483675680374369E-2</v>
      </c>
      <c r="AZ528" s="2">
        <f t="array" ref="AZ528">_xlfn.STDEV.S(IF(L$17:L$1040=L528,$C$17:$C$1040,""))</f>
        <v>2.5396207453815687E-2</v>
      </c>
      <c r="BA528" s="5">
        <f t="shared" si="350"/>
        <v>31.202108285058262</v>
      </c>
      <c r="BB528" s="5">
        <f t="shared" si="351"/>
        <v>25.993394966855718</v>
      </c>
      <c r="BC528" s="5">
        <f t="shared" si="352"/>
        <v>17.04902114831259</v>
      </c>
      <c r="BD528" s="5">
        <f t="shared" si="353"/>
        <v>9.1853281838445842</v>
      </c>
      <c r="BE528" s="5">
        <f t="shared" si="354"/>
        <v>6.0258224703572489</v>
      </c>
      <c r="BF528" s="5">
        <f t="shared" si="355"/>
        <v>3.6266233151402689</v>
      </c>
      <c r="BG528" s="5">
        <f t="shared" si="356"/>
        <v>2.142683588579692</v>
      </c>
      <c r="BH528" s="5">
        <f t="shared" si="357"/>
        <v>1.4140035504741431</v>
      </c>
    </row>
    <row r="529" spans="1:60" x14ac:dyDescent="0.25">
      <c r="A529" t="s">
        <v>536</v>
      </c>
      <c r="B529">
        <v>97.65</v>
      </c>
      <c r="C529" s="2">
        <f t="shared" si="325"/>
        <v>-1.1239368165249064E-2</v>
      </c>
      <c r="D529" s="8">
        <f t="shared" si="358"/>
        <v>512</v>
      </c>
      <c r="E529" s="8">
        <f t="shared" si="367"/>
        <v>1</v>
      </c>
      <c r="F529" s="8">
        <f t="shared" si="367"/>
        <v>2</v>
      </c>
      <c r="G529" s="8">
        <f t="shared" si="367"/>
        <v>4</v>
      </c>
      <c r="H529" s="8">
        <f t="shared" si="367"/>
        <v>8</v>
      </c>
      <c r="I529" s="8">
        <f t="shared" si="367"/>
        <v>16</v>
      </c>
      <c r="J529" s="8">
        <f t="shared" si="367"/>
        <v>32</v>
      </c>
      <c r="K529" s="8">
        <f t="shared" si="367"/>
        <v>64</v>
      </c>
      <c r="L529" s="8">
        <f t="shared" si="367"/>
        <v>128</v>
      </c>
      <c r="M529" s="2">
        <f t="shared" si="326"/>
        <v>-1.8769472762300739E-5</v>
      </c>
      <c r="N529" s="2">
        <f t="shared" si="327"/>
        <v>1.6096523639104422E-4</v>
      </c>
      <c r="O529" s="2">
        <f t="shared" si="328"/>
        <v>-4.3115419019994911E-4</v>
      </c>
      <c r="P529" s="2">
        <f t="shared" si="329"/>
        <v>-4.7240780453709601E-4</v>
      </c>
      <c r="Q529" s="2">
        <f t="shared" si="330"/>
        <v>-1.9314472321030514E-3</v>
      </c>
      <c r="R529" s="2">
        <f t="shared" si="331"/>
        <v>-7.8813584958434893E-3</v>
      </c>
      <c r="S529" s="2">
        <f t="shared" si="332"/>
        <v>1.3926262689867991E-3</v>
      </c>
      <c r="T529" s="2">
        <f t="shared" si="333"/>
        <v>-1.0252283486119618E-2</v>
      </c>
      <c r="U529" s="4">
        <f t="shared" si="334"/>
        <v>-1.1220598692486764E-2</v>
      </c>
      <c r="V529" s="4">
        <f t="shared" si="335"/>
        <v>-1.1400333401640109E-2</v>
      </c>
      <c r="W529" s="4">
        <f t="shared" si="336"/>
        <v>-1.0808213975049115E-2</v>
      </c>
      <c r="X529" s="4">
        <f t="shared" si="337"/>
        <v>-1.0766960360711968E-2</v>
      </c>
      <c r="Y529" s="4">
        <f t="shared" si="338"/>
        <v>-9.3079209331460126E-3</v>
      </c>
      <c r="Z529" s="4">
        <f t="shared" si="339"/>
        <v>-3.3580096694055747E-3</v>
      </c>
      <c r="AA529" s="4">
        <f t="shared" si="340"/>
        <v>-1.2631994434235863E-2</v>
      </c>
      <c r="AB529" s="4">
        <f t="shared" si="341"/>
        <v>-9.8708467912944631E-4</v>
      </c>
      <c r="AC529" s="4">
        <f t="shared" si="359"/>
        <v>-1.1220598692486764E-2</v>
      </c>
      <c r="AD529" s="4">
        <f t="shared" si="360"/>
        <v>-1.1400333401640109E-2</v>
      </c>
      <c r="AE529" s="4">
        <f t="shared" si="361"/>
        <v>-1.0808213975049115E-2</v>
      </c>
      <c r="AF529" s="4">
        <f t="shared" si="362"/>
        <v>-1.0766960360711968E-2</v>
      </c>
      <c r="AG529" s="4">
        <f t="shared" si="363"/>
        <v>-9.3079209331460126E-3</v>
      </c>
      <c r="AH529" s="4">
        <f t="shared" si="364"/>
        <v>-3.3580096694055747E-3</v>
      </c>
      <c r="AI529" s="4">
        <f t="shared" si="365"/>
        <v>-1.2631994434235863E-2</v>
      </c>
      <c r="AJ529" s="4">
        <f t="shared" si="366"/>
        <v>-9.8708467912944631E-4</v>
      </c>
      <c r="AK529" s="2">
        <f t="shared" si="342"/>
        <v>0.43719891169355518</v>
      </c>
      <c r="AL529" s="2">
        <f t="shared" si="343"/>
        <v>0.31469757850305558</v>
      </c>
      <c r="AM529" s="2">
        <f t="shared" si="344"/>
        <v>0.23636779543635775</v>
      </c>
      <c r="AN529" s="2">
        <f t="shared" si="345"/>
        <v>0.21849662297902794</v>
      </c>
      <c r="AO529" s="2">
        <f t="shared" si="346"/>
        <v>0.17004195540499983</v>
      </c>
      <c r="AP529" s="2">
        <f t="shared" si="347"/>
        <v>8.3675578079746821E-2</v>
      </c>
      <c r="AQ529" s="2">
        <f t="shared" si="348"/>
        <v>4.6579639020425667E-2</v>
      </c>
      <c r="AR529" s="2">
        <f t="shared" si="349"/>
        <v>1.8342401253656604E-2</v>
      </c>
      <c r="AS529" s="2">
        <f t="array" ref="AS529">_xlfn.STDEV.S(IF(E$17:E$1040=E529,$C$17:$C$1040,""))</f>
        <v>1.4296885148148503E-2</v>
      </c>
      <c r="AT529" s="2">
        <f t="array" ref="AT529">_xlfn.STDEV.S(IF(F$17:F$1040=F529,$C$17:$C$1040,""))</f>
        <v>1.6706935808741091E-2</v>
      </c>
      <c r="AU529" s="2">
        <f t="array" ref="AU529">_xlfn.STDEV.S(IF(G$17:G$1040=G529,$C$17:$C$1040,""))</f>
        <v>1.9075184598975687E-2</v>
      </c>
      <c r="AV529" s="2">
        <f t="array" ref="AV529">_xlfn.STDEV.S(IF(H$17:H$1040=H529,$C$17:$C$1040,""))</f>
        <v>2.1644228324547005E-2</v>
      </c>
      <c r="AW529" s="2">
        <f t="array" ref="AW529">_xlfn.STDEV.S(IF(I$17:I$1040=I529,$C$17:$C$1040,""))</f>
        <v>2.5504172637471765E-2</v>
      </c>
      <c r="AX529" s="2">
        <f t="array" ref="AX529">_xlfn.STDEV.S(IF(J$17:J$1040=J529,$C$17:$C$1040,""))</f>
        <v>2.337156873590103E-2</v>
      </c>
      <c r="AY529" s="2">
        <f t="array" ref="AY529">_xlfn.STDEV.S(IF(K$17:K$1040=K529,$C$17:$C$1040,""))</f>
        <v>1.9784673813714571E-2</v>
      </c>
      <c r="AZ529" s="2">
        <f t="array" ref="AZ529">_xlfn.STDEV.S(IF(L$17:L$1040=L529,$C$17:$C$1040,""))</f>
        <v>1.4805785479421251E-2</v>
      </c>
      <c r="BA529" s="5">
        <f t="shared" si="350"/>
        <v>30.580011461459769</v>
      </c>
      <c r="BB529" s="5">
        <f t="shared" si="351"/>
        <v>18.836343307095571</v>
      </c>
      <c r="BC529" s="5">
        <f t="shared" si="352"/>
        <v>12.391376566235191</v>
      </c>
      <c r="BD529" s="5">
        <f t="shared" si="353"/>
        <v>10.094913974420979</v>
      </c>
      <c r="BE529" s="5">
        <f t="shared" si="354"/>
        <v>6.6672210003459318</v>
      </c>
      <c r="BF529" s="5">
        <f t="shared" si="355"/>
        <v>3.5802294242753545</v>
      </c>
      <c r="BG529" s="5">
        <f t="shared" si="356"/>
        <v>2.3543293894558448</v>
      </c>
      <c r="BH529" s="5">
        <f t="shared" si="357"/>
        <v>1.2388671495444088</v>
      </c>
    </row>
    <row r="530" spans="1:60" x14ac:dyDescent="0.25">
      <c r="A530" t="s">
        <v>537</v>
      </c>
      <c r="B530">
        <v>98.44</v>
      </c>
      <c r="C530" s="2">
        <f t="shared" ref="C530:C593" si="368">B530/B529-1</f>
        <v>8.0901177675369862E-3</v>
      </c>
      <c r="D530" s="8">
        <f t="shared" si="358"/>
        <v>513</v>
      </c>
      <c r="E530" s="8">
        <f t="shared" si="367"/>
        <v>1</v>
      </c>
      <c r="F530" s="8">
        <f t="shared" si="367"/>
        <v>2</v>
      </c>
      <c r="G530" s="8">
        <f t="shared" si="367"/>
        <v>4</v>
      </c>
      <c r="H530" s="8">
        <f t="shared" si="367"/>
        <v>8</v>
      </c>
      <c r="I530" s="8">
        <f t="shared" si="367"/>
        <v>16</v>
      </c>
      <c r="J530" s="8">
        <f t="shared" si="367"/>
        <v>32</v>
      </c>
      <c r="K530" s="8">
        <f t="shared" si="367"/>
        <v>64</v>
      </c>
      <c r="L530" s="8">
        <f t="shared" si="367"/>
        <v>128</v>
      </c>
      <c r="M530" s="2">
        <f t="shared" ref="M530:M593" si="369">AVERAGEIF(E$17:E$1040,E530,$C$17:$C$1040)</f>
        <v>-1.8769472762300739E-5</v>
      </c>
      <c r="N530" s="2">
        <f t="shared" ref="N530:N593" si="370">AVERAGEIF(F$17:F$1040,F530,$C$17:$C$1040)</f>
        <v>1.6096523639104422E-4</v>
      </c>
      <c r="O530" s="2">
        <f t="shared" ref="O530:O593" si="371">AVERAGEIF(G$17:G$1040,G530,$C$17:$C$1040)</f>
        <v>-4.3115419019994911E-4</v>
      </c>
      <c r="P530" s="2">
        <f t="shared" ref="P530:P593" si="372">AVERAGEIF(H$17:H$1040,H530,$C$17:$C$1040)</f>
        <v>-4.7240780453709601E-4</v>
      </c>
      <c r="Q530" s="2">
        <f t="shared" ref="Q530:Q593" si="373">AVERAGEIF(I$17:I$1040,I530,$C$17:$C$1040)</f>
        <v>-1.9314472321030514E-3</v>
      </c>
      <c r="R530" s="2">
        <f t="shared" ref="R530:R593" si="374">AVERAGEIF(J$17:J$1040,J530,$C$17:$C$1040)</f>
        <v>-7.8813584958434893E-3</v>
      </c>
      <c r="S530" s="2">
        <f t="shared" ref="S530:S593" si="375">AVERAGEIF(K$17:K$1040,K530,$C$17:$C$1040)</f>
        <v>1.3926262689867991E-3</v>
      </c>
      <c r="T530" s="2">
        <f t="shared" ref="T530:T593" si="376">AVERAGEIF(L$17:L$1040,L530,$C$17:$C$1040)</f>
        <v>-1.0252283486119618E-2</v>
      </c>
      <c r="U530" s="4">
        <f t="shared" ref="U530:U593" si="377">$C530-M530</f>
        <v>8.1088872402992861E-3</v>
      </c>
      <c r="V530" s="4">
        <f t="shared" ref="V530:V593" si="378">$C530-N530</f>
        <v>7.9291525311459415E-3</v>
      </c>
      <c r="W530" s="4">
        <f t="shared" ref="W530:W593" si="379">$C530-O530</f>
        <v>8.5212719577369353E-3</v>
      </c>
      <c r="X530" s="4">
        <f t="shared" ref="X530:X593" si="380">$C530-P530</f>
        <v>8.5625255720740822E-3</v>
      </c>
      <c r="Y530" s="4">
        <f t="shared" ref="Y530:Y593" si="381">$C530-Q530</f>
        <v>1.0021564999640038E-2</v>
      </c>
      <c r="Z530" s="4">
        <f t="shared" ref="Z530:Z593" si="382">$C530-R530</f>
        <v>1.5971476263380475E-2</v>
      </c>
      <c r="AA530" s="4">
        <f t="shared" ref="AA530:AA593" si="383">$C530-S530</f>
        <v>6.6974914985501871E-3</v>
      </c>
      <c r="AB530" s="4">
        <f t="shared" ref="AB530:AB593" si="384">$C530-T530</f>
        <v>1.8342401253656604E-2</v>
      </c>
      <c r="AC530" s="4">
        <f t="shared" si="359"/>
        <v>-3.1117114521874781E-3</v>
      </c>
      <c r="AD530" s="4">
        <f t="shared" si="360"/>
        <v>-3.4711808704941671E-3</v>
      </c>
      <c r="AE530" s="4">
        <f t="shared" si="361"/>
        <v>-2.2869420173121796E-3</v>
      </c>
      <c r="AF530" s="4">
        <f t="shared" si="362"/>
        <v>-2.2044347886378858E-3</v>
      </c>
      <c r="AG530" s="4">
        <f t="shared" si="363"/>
        <v>7.1364406649402495E-4</v>
      </c>
      <c r="AH530" s="4">
        <f t="shared" si="364"/>
        <v>1.2613466593974901E-2</v>
      </c>
      <c r="AI530" s="4">
        <f t="shared" si="365"/>
        <v>-5.934502935685676E-3</v>
      </c>
      <c r="AJ530" s="4">
        <f t="shared" si="366"/>
        <v>1.7355316574527158E-2</v>
      </c>
      <c r="AK530" s="2">
        <f t="shared" ref="AK530:AK593" si="385">_xlfn.MAXIFS(AC$17:AC$1040,E$17:E$1040,E530) - _xlfn.MINIFS(AC$17:AC$1040,E$17:E$1040,E530)</f>
        <v>0.43719891169355518</v>
      </c>
      <c r="AL530" s="2">
        <f t="shared" ref="AL530:AL593" si="386">_xlfn.MAXIFS(AD$17:AD$1040,F$17:F$1040,F530) - _xlfn.MINIFS(AD$17:AD$1040,F$17:F$1040,F530)</f>
        <v>0.31469757850305558</v>
      </c>
      <c r="AM530" s="2">
        <f t="shared" ref="AM530:AM593" si="387">_xlfn.MAXIFS(AE$17:AE$1040,G$17:G$1040,G530) - _xlfn.MINIFS(AE$17:AE$1040,G$17:G$1040,G530)</f>
        <v>0.23636779543635775</v>
      </c>
      <c r="AN530" s="2">
        <f t="shared" ref="AN530:AN593" si="388">_xlfn.MAXIFS(AF$17:AF$1040,H$17:H$1040,H530) - _xlfn.MINIFS(AF$17:AF$1040,H$17:H$1040,H530)</f>
        <v>0.21849662297902794</v>
      </c>
      <c r="AO530" s="2">
        <f t="shared" ref="AO530:AO593" si="389">_xlfn.MAXIFS(AG$17:AG$1040,I$17:I$1040,I530) - _xlfn.MINIFS(AG$17:AG$1040,I$17:I$1040,I530)</f>
        <v>0.17004195540499983</v>
      </c>
      <c r="AP530" s="2">
        <f t="shared" ref="AP530:AP593" si="390">_xlfn.MAXIFS(AH$17:AH$1040,J$17:J$1040,J530) - _xlfn.MINIFS(AH$17:AH$1040,J$17:J$1040,J530)</f>
        <v>8.3675578079746821E-2</v>
      </c>
      <c r="AQ530" s="2">
        <f t="shared" ref="AQ530:AQ593" si="391">_xlfn.MAXIFS(AI$17:AI$1040,K$17:K$1040,K530) - _xlfn.MINIFS(AI$17:AI$1040,K$17:K$1040,K530)</f>
        <v>4.6579639020425667E-2</v>
      </c>
      <c r="AR530" s="2">
        <f t="shared" ref="AR530:AR593" si="392">_xlfn.MAXIFS(AJ$17:AJ$1040,L$17:L$1040,L530) - _xlfn.MINIFS(AJ$17:AJ$1040,L$17:L$1040,L530)</f>
        <v>1.8342401253656604E-2</v>
      </c>
      <c r="AS530" s="2">
        <f t="array" ref="AS530">_xlfn.STDEV.S(IF(E$17:E$1040=E530,$C$17:$C$1040,""))</f>
        <v>1.4296885148148503E-2</v>
      </c>
      <c r="AT530" s="2">
        <f t="array" ref="AT530">_xlfn.STDEV.S(IF(F$17:F$1040=F530,$C$17:$C$1040,""))</f>
        <v>1.6706935808741091E-2</v>
      </c>
      <c r="AU530" s="2">
        <f t="array" ref="AU530">_xlfn.STDEV.S(IF(G$17:G$1040=G530,$C$17:$C$1040,""))</f>
        <v>1.9075184598975687E-2</v>
      </c>
      <c r="AV530" s="2">
        <f t="array" ref="AV530">_xlfn.STDEV.S(IF(H$17:H$1040=H530,$C$17:$C$1040,""))</f>
        <v>2.1644228324547005E-2</v>
      </c>
      <c r="AW530" s="2">
        <f t="array" ref="AW530">_xlfn.STDEV.S(IF(I$17:I$1040=I530,$C$17:$C$1040,""))</f>
        <v>2.5504172637471765E-2</v>
      </c>
      <c r="AX530" s="2">
        <f t="array" ref="AX530">_xlfn.STDEV.S(IF(J$17:J$1040=J530,$C$17:$C$1040,""))</f>
        <v>2.337156873590103E-2</v>
      </c>
      <c r="AY530" s="2">
        <f t="array" ref="AY530">_xlfn.STDEV.S(IF(K$17:K$1040=K530,$C$17:$C$1040,""))</f>
        <v>1.9784673813714571E-2</v>
      </c>
      <c r="AZ530" s="2">
        <f t="array" ref="AZ530">_xlfn.STDEV.S(IF(L$17:L$1040=L530,$C$17:$C$1040,""))</f>
        <v>1.4805785479421251E-2</v>
      </c>
      <c r="BA530" s="5">
        <f t="shared" ref="BA530:BA593" si="393">AK530/AS530</f>
        <v>30.580011461459769</v>
      </c>
      <c r="BB530" s="5">
        <f t="shared" ref="BB530:BB593" si="394">AL530/AT530</f>
        <v>18.836343307095571</v>
      </c>
      <c r="BC530" s="5">
        <f t="shared" ref="BC530:BC593" si="395">AM530/AU530</f>
        <v>12.391376566235191</v>
      </c>
      <c r="BD530" s="5">
        <f t="shared" ref="BD530:BD593" si="396">AN530/AV530</f>
        <v>10.094913974420979</v>
      </c>
      <c r="BE530" s="5">
        <f t="shared" ref="BE530:BE593" si="397">AO530/AW530</f>
        <v>6.6672210003459318</v>
      </c>
      <c r="BF530" s="5">
        <f t="shared" ref="BF530:BF593" si="398">AP530/AX530</f>
        <v>3.5802294242753545</v>
      </c>
      <c r="BG530" s="5">
        <f t="shared" ref="BG530:BG593" si="399">AQ530/AY530</f>
        <v>2.3543293894558448</v>
      </c>
      <c r="BH530" s="5">
        <f t="shared" ref="BH530:BH593" si="400">AR530/AZ530</f>
        <v>1.2388671495444088</v>
      </c>
    </row>
    <row r="531" spans="1:60" x14ac:dyDescent="0.25">
      <c r="A531" t="s">
        <v>538</v>
      </c>
      <c r="B531">
        <v>95.67</v>
      </c>
      <c r="C531" s="2">
        <f t="shared" si="368"/>
        <v>-2.8138967899227874E-2</v>
      </c>
      <c r="D531" s="8">
        <f t="shared" ref="D531:D594" si="401">D530+1</f>
        <v>514</v>
      </c>
      <c r="E531" s="8">
        <f t="shared" si="367"/>
        <v>1</v>
      </c>
      <c r="F531" s="8">
        <f t="shared" si="367"/>
        <v>2</v>
      </c>
      <c r="G531" s="8">
        <f t="shared" si="367"/>
        <v>4</v>
      </c>
      <c r="H531" s="8">
        <f t="shared" si="367"/>
        <v>8</v>
      </c>
      <c r="I531" s="8">
        <f t="shared" si="367"/>
        <v>16</v>
      </c>
      <c r="J531" s="8">
        <f t="shared" si="367"/>
        <v>32</v>
      </c>
      <c r="K531" s="8">
        <f t="shared" si="367"/>
        <v>64</v>
      </c>
      <c r="L531" s="8">
        <f t="shared" si="367"/>
        <v>128</v>
      </c>
      <c r="M531" s="2">
        <f t="shared" si="369"/>
        <v>-1.8769472762300739E-5</v>
      </c>
      <c r="N531" s="2">
        <f t="shared" si="370"/>
        <v>1.6096523639104422E-4</v>
      </c>
      <c r="O531" s="2">
        <f t="shared" si="371"/>
        <v>-4.3115419019994911E-4</v>
      </c>
      <c r="P531" s="2">
        <f t="shared" si="372"/>
        <v>-4.7240780453709601E-4</v>
      </c>
      <c r="Q531" s="2">
        <f t="shared" si="373"/>
        <v>-1.9314472321030514E-3</v>
      </c>
      <c r="R531" s="2">
        <f t="shared" si="374"/>
        <v>-7.8813584958434893E-3</v>
      </c>
      <c r="S531" s="2">
        <f t="shared" si="375"/>
        <v>1.3926262689867991E-3</v>
      </c>
      <c r="T531" s="2">
        <f t="shared" si="376"/>
        <v>-1.0252283486119618E-2</v>
      </c>
      <c r="U531" s="4">
        <f t="shared" si="377"/>
        <v>-2.8120198426465574E-2</v>
      </c>
      <c r="V531" s="4">
        <f t="shared" si="378"/>
        <v>-2.8299933135618918E-2</v>
      </c>
      <c r="W531" s="4">
        <f t="shared" si="379"/>
        <v>-2.7707813709027924E-2</v>
      </c>
      <c r="X531" s="4">
        <f t="shared" si="380"/>
        <v>-2.7666560094690776E-2</v>
      </c>
      <c r="Y531" s="4">
        <f t="shared" si="381"/>
        <v>-2.6207520667124822E-2</v>
      </c>
      <c r="Z531" s="4">
        <f t="shared" si="382"/>
        <v>-2.0257609403384384E-2</v>
      </c>
      <c r="AA531" s="4">
        <f t="shared" si="383"/>
        <v>-2.9531594168214673E-2</v>
      </c>
      <c r="AB531" s="4">
        <f t="shared" si="384"/>
        <v>-1.7886684413108256E-2</v>
      </c>
      <c r="AC531" s="4">
        <f t="shared" ref="AC531:AC594" si="402">IF(E531=E530,U531+AC530,U531)</f>
        <v>-3.1231909878653052E-2</v>
      </c>
      <c r="AD531" s="4">
        <f t="shared" ref="AD531:AD594" si="403">IF(F531=F530,V531+AD530,V531)</f>
        <v>-3.1771114006113085E-2</v>
      </c>
      <c r="AE531" s="4">
        <f t="shared" ref="AE531:AE594" si="404">IF(G531=G530,W531+AE530,W531)</f>
        <v>-2.9994755726340104E-2</v>
      </c>
      <c r="AF531" s="4">
        <f t="shared" ref="AF531:AF594" si="405">IF(H531=H530,X531+AF530,X531)</f>
        <v>-2.9870994883328662E-2</v>
      </c>
      <c r="AG531" s="4">
        <f t="shared" ref="AG531:AG594" si="406">IF(I531=I530,Y531+AG530,Y531)</f>
        <v>-2.5493876600630797E-2</v>
      </c>
      <c r="AH531" s="4">
        <f t="shared" ref="AH531:AH594" si="407">IF(J531=J530,Z531+AH530,Z531)</f>
        <v>-7.6441428094094835E-3</v>
      </c>
      <c r="AI531" s="4">
        <f t="shared" ref="AI531:AI594" si="408">IF(K531=K530,AA531+AI530,AA531)</f>
        <v>-3.5466097103900349E-2</v>
      </c>
      <c r="AJ531" s="4">
        <f t="shared" ref="AJ531:AJ594" si="409">IF(L531=L530,AB531+AJ530,AB531)</f>
        <v>-5.3136783858109826E-4</v>
      </c>
      <c r="AK531" s="2">
        <f t="shared" si="385"/>
        <v>0.43719891169355518</v>
      </c>
      <c r="AL531" s="2">
        <f t="shared" si="386"/>
        <v>0.31469757850305558</v>
      </c>
      <c r="AM531" s="2">
        <f t="shared" si="387"/>
        <v>0.23636779543635775</v>
      </c>
      <c r="AN531" s="2">
        <f t="shared" si="388"/>
        <v>0.21849662297902794</v>
      </c>
      <c r="AO531" s="2">
        <f t="shared" si="389"/>
        <v>0.17004195540499983</v>
      </c>
      <c r="AP531" s="2">
        <f t="shared" si="390"/>
        <v>8.3675578079746821E-2</v>
      </c>
      <c r="AQ531" s="2">
        <f t="shared" si="391"/>
        <v>4.6579639020425667E-2</v>
      </c>
      <c r="AR531" s="2">
        <f t="shared" si="392"/>
        <v>1.8342401253656604E-2</v>
      </c>
      <c r="AS531" s="2">
        <f t="array" ref="AS531">_xlfn.STDEV.S(IF(E$17:E$1040=E531,$C$17:$C$1040,""))</f>
        <v>1.4296885148148503E-2</v>
      </c>
      <c r="AT531" s="2">
        <f t="array" ref="AT531">_xlfn.STDEV.S(IF(F$17:F$1040=F531,$C$17:$C$1040,""))</f>
        <v>1.6706935808741091E-2</v>
      </c>
      <c r="AU531" s="2">
        <f t="array" ref="AU531">_xlfn.STDEV.S(IF(G$17:G$1040=G531,$C$17:$C$1040,""))</f>
        <v>1.9075184598975687E-2</v>
      </c>
      <c r="AV531" s="2">
        <f t="array" ref="AV531">_xlfn.STDEV.S(IF(H$17:H$1040=H531,$C$17:$C$1040,""))</f>
        <v>2.1644228324547005E-2</v>
      </c>
      <c r="AW531" s="2">
        <f t="array" ref="AW531">_xlfn.STDEV.S(IF(I$17:I$1040=I531,$C$17:$C$1040,""))</f>
        <v>2.5504172637471765E-2</v>
      </c>
      <c r="AX531" s="2">
        <f t="array" ref="AX531">_xlfn.STDEV.S(IF(J$17:J$1040=J531,$C$17:$C$1040,""))</f>
        <v>2.337156873590103E-2</v>
      </c>
      <c r="AY531" s="2">
        <f t="array" ref="AY531">_xlfn.STDEV.S(IF(K$17:K$1040=K531,$C$17:$C$1040,""))</f>
        <v>1.9784673813714571E-2</v>
      </c>
      <c r="AZ531" s="2">
        <f t="array" ref="AZ531">_xlfn.STDEV.S(IF(L$17:L$1040=L531,$C$17:$C$1040,""))</f>
        <v>1.4805785479421251E-2</v>
      </c>
      <c r="BA531" s="5">
        <f t="shared" si="393"/>
        <v>30.580011461459769</v>
      </c>
      <c r="BB531" s="5">
        <f t="shared" si="394"/>
        <v>18.836343307095571</v>
      </c>
      <c r="BC531" s="5">
        <f t="shared" si="395"/>
        <v>12.391376566235191</v>
      </c>
      <c r="BD531" s="5">
        <f t="shared" si="396"/>
        <v>10.094913974420979</v>
      </c>
      <c r="BE531" s="5">
        <f t="shared" si="397"/>
        <v>6.6672210003459318</v>
      </c>
      <c r="BF531" s="5">
        <f t="shared" si="398"/>
        <v>3.5802294242753545</v>
      </c>
      <c r="BG531" s="5">
        <f t="shared" si="399"/>
        <v>2.3543293894558448</v>
      </c>
      <c r="BH531" s="5">
        <f t="shared" si="400"/>
        <v>1.2388671495444088</v>
      </c>
    </row>
    <row r="532" spans="1:60" x14ac:dyDescent="0.25">
      <c r="A532" t="s">
        <v>539</v>
      </c>
      <c r="B532">
        <v>94.74</v>
      </c>
      <c r="C532" s="2">
        <f t="shared" si="368"/>
        <v>-9.7209156475385194E-3</v>
      </c>
      <c r="D532" s="8">
        <f t="shared" si="401"/>
        <v>515</v>
      </c>
      <c r="E532" s="8">
        <f t="shared" si="367"/>
        <v>1</v>
      </c>
      <c r="F532" s="8">
        <f t="shared" si="367"/>
        <v>2</v>
      </c>
      <c r="G532" s="8">
        <f t="shared" si="367"/>
        <v>4</v>
      </c>
      <c r="H532" s="8">
        <f t="shared" si="367"/>
        <v>8</v>
      </c>
      <c r="I532" s="8">
        <f t="shared" si="367"/>
        <v>16</v>
      </c>
      <c r="J532" s="8">
        <f t="shared" si="367"/>
        <v>32</v>
      </c>
      <c r="K532" s="8">
        <f t="shared" si="367"/>
        <v>64</v>
      </c>
      <c r="L532" s="8">
        <f t="shared" si="367"/>
        <v>128</v>
      </c>
      <c r="M532" s="2">
        <f t="shared" si="369"/>
        <v>-1.8769472762300739E-5</v>
      </c>
      <c r="N532" s="2">
        <f t="shared" si="370"/>
        <v>1.6096523639104422E-4</v>
      </c>
      <c r="O532" s="2">
        <f t="shared" si="371"/>
        <v>-4.3115419019994911E-4</v>
      </c>
      <c r="P532" s="2">
        <f t="shared" si="372"/>
        <v>-4.7240780453709601E-4</v>
      </c>
      <c r="Q532" s="2">
        <f t="shared" si="373"/>
        <v>-1.9314472321030514E-3</v>
      </c>
      <c r="R532" s="2">
        <f t="shared" si="374"/>
        <v>-7.8813584958434893E-3</v>
      </c>
      <c r="S532" s="2">
        <f t="shared" si="375"/>
        <v>1.3926262689867991E-3</v>
      </c>
      <c r="T532" s="2">
        <f t="shared" si="376"/>
        <v>-1.0252283486119618E-2</v>
      </c>
      <c r="U532" s="4">
        <f t="shared" si="377"/>
        <v>-9.7021461747762196E-3</v>
      </c>
      <c r="V532" s="4">
        <f t="shared" si="378"/>
        <v>-9.8818808839295641E-3</v>
      </c>
      <c r="W532" s="4">
        <f t="shared" si="379"/>
        <v>-9.2897614573385703E-3</v>
      </c>
      <c r="X532" s="4">
        <f t="shared" si="380"/>
        <v>-9.2485078430014234E-3</v>
      </c>
      <c r="Y532" s="4">
        <f t="shared" si="381"/>
        <v>-7.7894684154354681E-3</v>
      </c>
      <c r="Z532" s="4">
        <f t="shared" si="382"/>
        <v>-1.8395571516950301E-3</v>
      </c>
      <c r="AA532" s="4">
        <f t="shared" si="383"/>
        <v>-1.1113541916525319E-2</v>
      </c>
      <c r="AB532" s="4">
        <f t="shared" si="384"/>
        <v>5.3136783858109826E-4</v>
      </c>
      <c r="AC532" s="4">
        <f t="shared" si="402"/>
        <v>-4.0934056053429271E-2</v>
      </c>
      <c r="AD532" s="4">
        <f t="shared" si="403"/>
        <v>-4.1652994890042649E-2</v>
      </c>
      <c r="AE532" s="4">
        <f t="shared" si="404"/>
        <v>-3.9284517183678674E-2</v>
      </c>
      <c r="AF532" s="4">
        <f t="shared" si="405"/>
        <v>-3.9119502726330087E-2</v>
      </c>
      <c r="AG532" s="4">
        <f t="shared" si="406"/>
        <v>-3.3283345016066265E-2</v>
      </c>
      <c r="AH532" s="4">
        <f t="shared" si="407"/>
        <v>-9.4836999611045136E-3</v>
      </c>
      <c r="AI532" s="4">
        <f t="shared" si="408"/>
        <v>-4.6579639020425667E-2</v>
      </c>
      <c r="AJ532" s="4">
        <f t="shared" si="409"/>
        <v>0</v>
      </c>
      <c r="AK532" s="2">
        <f t="shared" si="385"/>
        <v>0.43719891169355518</v>
      </c>
      <c r="AL532" s="2">
        <f t="shared" si="386"/>
        <v>0.31469757850305558</v>
      </c>
      <c r="AM532" s="2">
        <f t="shared" si="387"/>
        <v>0.23636779543635775</v>
      </c>
      <c r="AN532" s="2">
        <f t="shared" si="388"/>
        <v>0.21849662297902794</v>
      </c>
      <c r="AO532" s="2">
        <f t="shared" si="389"/>
        <v>0.17004195540499983</v>
      </c>
      <c r="AP532" s="2">
        <f t="shared" si="390"/>
        <v>8.3675578079746821E-2</v>
      </c>
      <c r="AQ532" s="2">
        <f t="shared" si="391"/>
        <v>4.6579639020425667E-2</v>
      </c>
      <c r="AR532" s="2">
        <f t="shared" si="392"/>
        <v>1.8342401253656604E-2</v>
      </c>
      <c r="AS532" s="2">
        <f t="array" ref="AS532">_xlfn.STDEV.S(IF(E$17:E$1040=E532,$C$17:$C$1040,""))</f>
        <v>1.4296885148148503E-2</v>
      </c>
      <c r="AT532" s="2">
        <f t="array" ref="AT532">_xlfn.STDEV.S(IF(F$17:F$1040=F532,$C$17:$C$1040,""))</f>
        <v>1.6706935808741091E-2</v>
      </c>
      <c r="AU532" s="2">
        <f t="array" ref="AU532">_xlfn.STDEV.S(IF(G$17:G$1040=G532,$C$17:$C$1040,""))</f>
        <v>1.9075184598975687E-2</v>
      </c>
      <c r="AV532" s="2">
        <f t="array" ref="AV532">_xlfn.STDEV.S(IF(H$17:H$1040=H532,$C$17:$C$1040,""))</f>
        <v>2.1644228324547005E-2</v>
      </c>
      <c r="AW532" s="2">
        <f t="array" ref="AW532">_xlfn.STDEV.S(IF(I$17:I$1040=I532,$C$17:$C$1040,""))</f>
        <v>2.5504172637471765E-2</v>
      </c>
      <c r="AX532" s="2">
        <f t="array" ref="AX532">_xlfn.STDEV.S(IF(J$17:J$1040=J532,$C$17:$C$1040,""))</f>
        <v>2.337156873590103E-2</v>
      </c>
      <c r="AY532" s="2">
        <f t="array" ref="AY532">_xlfn.STDEV.S(IF(K$17:K$1040=K532,$C$17:$C$1040,""))</f>
        <v>1.9784673813714571E-2</v>
      </c>
      <c r="AZ532" s="2">
        <f t="array" ref="AZ532">_xlfn.STDEV.S(IF(L$17:L$1040=L532,$C$17:$C$1040,""))</f>
        <v>1.4805785479421251E-2</v>
      </c>
      <c r="BA532" s="5">
        <f t="shared" si="393"/>
        <v>30.580011461459769</v>
      </c>
      <c r="BB532" s="5">
        <f t="shared" si="394"/>
        <v>18.836343307095571</v>
      </c>
      <c r="BC532" s="5">
        <f t="shared" si="395"/>
        <v>12.391376566235191</v>
      </c>
      <c r="BD532" s="5">
        <f t="shared" si="396"/>
        <v>10.094913974420979</v>
      </c>
      <c r="BE532" s="5">
        <f t="shared" si="397"/>
        <v>6.6672210003459318</v>
      </c>
      <c r="BF532" s="5">
        <f t="shared" si="398"/>
        <v>3.5802294242753545</v>
      </c>
      <c r="BG532" s="5">
        <f t="shared" si="399"/>
        <v>2.3543293894558448</v>
      </c>
      <c r="BH532" s="5">
        <f t="shared" si="400"/>
        <v>1.2388671495444088</v>
      </c>
    </row>
    <row r="533" spans="1:60" x14ac:dyDescent="0.25">
      <c r="A533" t="s">
        <v>540</v>
      </c>
      <c r="B533">
        <v>95.98</v>
      </c>
      <c r="C533" s="2">
        <f t="shared" si="368"/>
        <v>1.3088452607135315E-2</v>
      </c>
      <c r="D533" s="8">
        <f t="shared" si="401"/>
        <v>516</v>
      </c>
      <c r="E533" s="8">
        <f t="shared" si="367"/>
        <v>1</v>
      </c>
      <c r="F533" s="8">
        <f t="shared" si="367"/>
        <v>2</v>
      </c>
      <c r="G533" s="8">
        <f t="shared" si="367"/>
        <v>4</v>
      </c>
      <c r="H533" s="8">
        <f t="shared" si="367"/>
        <v>8</v>
      </c>
      <c r="I533" s="8">
        <f t="shared" si="367"/>
        <v>16</v>
      </c>
      <c r="J533" s="8">
        <f t="shared" si="367"/>
        <v>32</v>
      </c>
      <c r="K533" s="8">
        <f t="shared" si="367"/>
        <v>64</v>
      </c>
      <c r="L533" s="8">
        <f t="shared" si="367"/>
        <v>129</v>
      </c>
      <c r="M533" s="2">
        <f t="shared" si="369"/>
        <v>-1.8769472762300739E-5</v>
      </c>
      <c r="N533" s="2">
        <f t="shared" si="370"/>
        <v>1.6096523639104422E-4</v>
      </c>
      <c r="O533" s="2">
        <f t="shared" si="371"/>
        <v>-4.3115419019994911E-4</v>
      </c>
      <c r="P533" s="2">
        <f t="shared" si="372"/>
        <v>-4.7240780453709601E-4</v>
      </c>
      <c r="Q533" s="2">
        <f t="shared" si="373"/>
        <v>-1.9314472321030514E-3</v>
      </c>
      <c r="R533" s="2">
        <f t="shared" si="374"/>
        <v>-7.8813584958434893E-3</v>
      </c>
      <c r="S533" s="2">
        <f t="shared" si="375"/>
        <v>1.3926262689867991E-3</v>
      </c>
      <c r="T533" s="2">
        <f t="shared" si="376"/>
        <v>1.3037536024093216E-2</v>
      </c>
      <c r="U533" s="4">
        <f t="shared" si="377"/>
        <v>1.3107222079897615E-2</v>
      </c>
      <c r="V533" s="4">
        <f t="shared" si="378"/>
        <v>1.292748737074427E-2</v>
      </c>
      <c r="W533" s="4">
        <f t="shared" si="379"/>
        <v>1.3519606797335264E-2</v>
      </c>
      <c r="X533" s="4">
        <f t="shared" si="380"/>
        <v>1.3560860411672411E-2</v>
      </c>
      <c r="Y533" s="4">
        <f t="shared" si="381"/>
        <v>1.5019899839238366E-2</v>
      </c>
      <c r="Z533" s="4">
        <f t="shared" si="382"/>
        <v>2.0969811102978804E-2</v>
      </c>
      <c r="AA533" s="4">
        <f t="shared" si="383"/>
        <v>1.1695826338148516E-2</v>
      </c>
      <c r="AB533" s="4">
        <f t="shared" si="384"/>
        <v>5.0916583042098784E-5</v>
      </c>
      <c r="AC533" s="4">
        <f t="shared" si="402"/>
        <v>-2.7826833973531657E-2</v>
      </c>
      <c r="AD533" s="4">
        <f t="shared" si="403"/>
        <v>-2.8725507519298379E-2</v>
      </c>
      <c r="AE533" s="4">
        <f t="shared" si="404"/>
        <v>-2.5764910386343411E-2</v>
      </c>
      <c r="AF533" s="4">
        <f t="shared" si="405"/>
        <v>-2.5558642314657674E-2</v>
      </c>
      <c r="AG533" s="4">
        <f t="shared" si="406"/>
        <v>-1.8263445176827899E-2</v>
      </c>
      <c r="AH533" s="4">
        <f t="shared" si="407"/>
        <v>1.148611114187429E-2</v>
      </c>
      <c r="AI533" s="4">
        <f t="shared" si="408"/>
        <v>-3.4883812682277152E-2</v>
      </c>
      <c r="AJ533" s="4">
        <f t="shared" si="409"/>
        <v>5.0916583042098784E-5</v>
      </c>
      <c r="AK533" s="2">
        <f t="shared" si="385"/>
        <v>0.43719891169355518</v>
      </c>
      <c r="AL533" s="2">
        <f t="shared" si="386"/>
        <v>0.31469757850305558</v>
      </c>
      <c r="AM533" s="2">
        <f t="shared" si="387"/>
        <v>0.23636779543635775</v>
      </c>
      <c r="AN533" s="2">
        <f t="shared" si="388"/>
        <v>0.21849662297902794</v>
      </c>
      <c r="AO533" s="2">
        <f t="shared" si="389"/>
        <v>0.17004195540499983</v>
      </c>
      <c r="AP533" s="2">
        <f t="shared" si="390"/>
        <v>8.3675578079746821E-2</v>
      </c>
      <c r="AQ533" s="2">
        <f t="shared" si="391"/>
        <v>4.6579639020425667E-2</v>
      </c>
      <c r="AR533" s="2">
        <f t="shared" si="392"/>
        <v>2.5218668920389653E-2</v>
      </c>
      <c r="AS533" s="2">
        <f t="array" ref="AS533">_xlfn.STDEV.S(IF(E$17:E$1040=E533,$C$17:$C$1040,""))</f>
        <v>1.4296885148148503E-2</v>
      </c>
      <c r="AT533" s="2">
        <f t="array" ref="AT533">_xlfn.STDEV.S(IF(F$17:F$1040=F533,$C$17:$C$1040,""))</f>
        <v>1.6706935808741091E-2</v>
      </c>
      <c r="AU533" s="2">
        <f t="array" ref="AU533">_xlfn.STDEV.S(IF(G$17:G$1040=G533,$C$17:$C$1040,""))</f>
        <v>1.9075184598975687E-2</v>
      </c>
      <c r="AV533" s="2">
        <f t="array" ref="AV533">_xlfn.STDEV.S(IF(H$17:H$1040=H533,$C$17:$C$1040,""))</f>
        <v>2.1644228324547005E-2</v>
      </c>
      <c r="AW533" s="2">
        <f t="array" ref="AW533">_xlfn.STDEV.S(IF(I$17:I$1040=I533,$C$17:$C$1040,""))</f>
        <v>2.5504172637471765E-2</v>
      </c>
      <c r="AX533" s="2">
        <f t="array" ref="AX533">_xlfn.STDEV.S(IF(J$17:J$1040=J533,$C$17:$C$1040,""))</f>
        <v>2.337156873590103E-2</v>
      </c>
      <c r="AY533" s="2">
        <f t="array" ref="AY533">_xlfn.STDEV.S(IF(K$17:K$1040=K533,$C$17:$C$1040,""))</f>
        <v>1.9784673813714571E-2</v>
      </c>
      <c r="AZ533" s="2">
        <f t="array" ref="AZ533">_xlfn.STDEV.S(IF(L$17:L$1040=L533,$C$17:$C$1040,""))</f>
        <v>1.823520394530935E-2</v>
      </c>
      <c r="BA533" s="5">
        <f t="shared" si="393"/>
        <v>30.580011461459769</v>
      </c>
      <c r="BB533" s="5">
        <f t="shared" si="394"/>
        <v>18.836343307095571</v>
      </c>
      <c r="BC533" s="5">
        <f t="shared" si="395"/>
        <v>12.391376566235191</v>
      </c>
      <c r="BD533" s="5">
        <f t="shared" si="396"/>
        <v>10.094913974420979</v>
      </c>
      <c r="BE533" s="5">
        <f t="shared" si="397"/>
        <v>6.6672210003459318</v>
      </c>
      <c r="BF533" s="5">
        <f t="shared" si="398"/>
        <v>3.5802294242753545</v>
      </c>
      <c r="BG533" s="5">
        <f t="shared" si="399"/>
        <v>2.3543293894558448</v>
      </c>
      <c r="BH533" s="5">
        <f t="shared" si="400"/>
        <v>1.3829661020532027</v>
      </c>
    </row>
    <row r="534" spans="1:60" x14ac:dyDescent="0.25">
      <c r="A534" t="s">
        <v>541</v>
      </c>
      <c r="B534">
        <v>95.56</v>
      </c>
      <c r="C534" s="2">
        <f t="shared" si="368"/>
        <v>-4.3759116482601224E-3</v>
      </c>
      <c r="D534" s="8">
        <f t="shared" si="401"/>
        <v>517</v>
      </c>
      <c r="E534" s="8">
        <f t="shared" si="367"/>
        <v>1</v>
      </c>
      <c r="F534" s="8">
        <f t="shared" si="367"/>
        <v>2</v>
      </c>
      <c r="G534" s="8">
        <f t="shared" si="367"/>
        <v>4</v>
      </c>
      <c r="H534" s="8">
        <f t="shared" si="367"/>
        <v>8</v>
      </c>
      <c r="I534" s="8">
        <f t="shared" si="367"/>
        <v>16</v>
      </c>
      <c r="J534" s="8">
        <f t="shared" si="367"/>
        <v>32</v>
      </c>
      <c r="K534" s="8">
        <f t="shared" si="367"/>
        <v>64</v>
      </c>
      <c r="L534" s="8">
        <f t="shared" si="367"/>
        <v>129</v>
      </c>
      <c r="M534" s="2">
        <f t="shared" si="369"/>
        <v>-1.8769472762300739E-5</v>
      </c>
      <c r="N534" s="2">
        <f t="shared" si="370"/>
        <v>1.6096523639104422E-4</v>
      </c>
      <c r="O534" s="2">
        <f t="shared" si="371"/>
        <v>-4.3115419019994911E-4</v>
      </c>
      <c r="P534" s="2">
        <f t="shared" si="372"/>
        <v>-4.7240780453709601E-4</v>
      </c>
      <c r="Q534" s="2">
        <f t="shared" si="373"/>
        <v>-1.9314472321030514E-3</v>
      </c>
      <c r="R534" s="2">
        <f t="shared" si="374"/>
        <v>-7.8813584958434893E-3</v>
      </c>
      <c r="S534" s="2">
        <f t="shared" si="375"/>
        <v>1.3926262689867991E-3</v>
      </c>
      <c r="T534" s="2">
        <f t="shared" si="376"/>
        <v>1.3037536024093216E-2</v>
      </c>
      <c r="U534" s="4">
        <f t="shared" si="377"/>
        <v>-4.3571421754978216E-3</v>
      </c>
      <c r="V534" s="4">
        <f t="shared" si="378"/>
        <v>-4.536876884651167E-3</v>
      </c>
      <c r="W534" s="4">
        <f t="shared" si="379"/>
        <v>-3.9447574580601732E-3</v>
      </c>
      <c r="X534" s="4">
        <f t="shared" si="380"/>
        <v>-3.9035038437230263E-3</v>
      </c>
      <c r="Y534" s="4">
        <f t="shared" si="381"/>
        <v>-2.444464416157071E-3</v>
      </c>
      <c r="Z534" s="4">
        <f t="shared" si="382"/>
        <v>3.5054468475833669E-3</v>
      </c>
      <c r="AA534" s="4">
        <f t="shared" si="383"/>
        <v>-5.7685379172469214E-3</v>
      </c>
      <c r="AB534" s="4">
        <f t="shared" si="384"/>
        <v>-1.7413447672353338E-2</v>
      </c>
      <c r="AC534" s="4">
        <f t="shared" si="402"/>
        <v>-3.2183976149029479E-2</v>
      </c>
      <c r="AD534" s="4">
        <f t="shared" si="403"/>
        <v>-3.3262384403949546E-2</v>
      </c>
      <c r="AE534" s="4">
        <f t="shared" si="404"/>
        <v>-2.9709667844403584E-2</v>
      </c>
      <c r="AF534" s="4">
        <f t="shared" si="405"/>
        <v>-2.9462146158380699E-2</v>
      </c>
      <c r="AG534" s="4">
        <f t="shared" si="406"/>
        <v>-2.070790959298497E-2</v>
      </c>
      <c r="AH534" s="4">
        <f t="shared" si="407"/>
        <v>1.4991557989457657E-2</v>
      </c>
      <c r="AI534" s="4">
        <f t="shared" si="408"/>
        <v>-4.0652350599524073E-2</v>
      </c>
      <c r="AJ534" s="4">
        <f t="shared" si="409"/>
        <v>-1.7362531089311239E-2</v>
      </c>
      <c r="AK534" s="2">
        <f t="shared" si="385"/>
        <v>0.43719891169355518</v>
      </c>
      <c r="AL534" s="2">
        <f t="shared" si="386"/>
        <v>0.31469757850305558</v>
      </c>
      <c r="AM534" s="2">
        <f t="shared" si="387"/>
        <v>0.23636779543635775</v>
      </c>
      <c r="AN534" s="2">
        <f t="shared" si="388"/>
        <v>0.21849662297902794</v>
      </c>
      <c r="AO534" s="2">
        <f t="shared" si="389"/>
        <v>0.17004195540499983</v>
      </c>
      <c r="AP534" s="2">
        <f t="shared" si="390"/>
        <v>8.3675578079746821E-2</v>
      </c>
      <c r="AQ534" s="2">
        <f t="shared" si="391"/>
        <v>4.6579639020425667E-2</v>
      </c>
      <c r="AR534" s="2">
        <f t="shared" si="392"/>
        <v>2.5218668920389653E-2</v>
      </c>
      <c r="AS534" s="2">
        <f t="array" ref="AS534">_xlfn.STDEV.S(IF(E$17:E$1040=E534,$C$17:$C$1040,""))</f>
        <v>1.4296885148148503E-2</v>
      </c>
      <c r="AT534" s="2">
        <f t="array" ref="AT534">_xlfn.STDEV.S(IF(F$17:F$1040=F534,$C$17:$C$1040,""))</f>
        <v>1.6706935808741091E-2</v>
      </c>
      <c r="AU534" s="2">
        <f t="array" ref="AU534">_xlfn.STDEV.S(IF(G$17:G$1040=G534,$C$17:$C$1040,""))</f>
        <v>1.9075184598975687E-2</v>
      </c>
      <c r="AV534" s="2">
        <f t="array" ref="AV534">_xlfn.STDEV.S(IF(H$17:H$1040=H534,$C$17:$C$1040,""))</f>
        <v>2.1644228324547005E-2</v>
      </c>
      <c r="AW534" s="2">
        <f t="array" ref="AW534">_xlfn.STDEV.S(IF(I$17:I$1040=I534,$C$17:$C$1040,""))</f>
        <v>2.5504172637471765E-2</v>
      </c>
      <c r="AX534" s="2">
        <f t="array" ref="AX534">_xlfn.STDEV.S(IF(J$17:J$1040=J534,$C$17:$C$1040,""))</f>
        <v>2.337156873590103E-2</v>
      </c>
      <c r="AY534" s="2">
        <f t="array" ref="AY534">_xlfn.STDEV.S(IF(K$17:K$1040=K534,$C$17:$C$1040,""))</f>
        <v>1.9784673813714571E-2</v>
      </c>
      <c r="AZ534" s="2">
        <f t="array" ref="AZ534">_xlfn.STDEV.S(IF(L$17:L$1040=L534,$C$17:$C$1040,""))</f>
        <v>1.823520394530935E-2</v>
      </c>
      <c r="BA534" s="5">
        <f t="shared" si="393"/>
        <v>30.580011461459769</v>
      </c>
      <c r="BB534" s="5">
        <f t="shared" si="394"/>
        <v>18.836343307095571</v>
      </c>
      <c r="BC534" s="5">
        <f t="shared" si="395"/>
        <v>12.391376566235191</v>
      </c>
      <c r="BD534" s="5">
        <f t="shared" si="396"/>
        <v>10.094913974420979</v>
      </c>
      <c r="BE534" s="5">
        <f t="shared" si="397"/>
        <v>6.6672210003459318</v>
      </c>
      <c r="BF534" s="5">
        <f t="shared" si="398"/>
        <v>3.5802294242753545</v>
      </c>
      <c r="BG534" s="5">
        <f t="shared" si="399"/>
        <v>2.3543293894558448</v>
      </c>
      <c r="BH534" s="5">
        <f t="shared" si="400"/>
        <v>1.3829661020532027</v>
      </c>
    </row>
    <row r="535" spans="1:60" x14ac:dyDescent="0.25">
      <c r="A535" t="s">
        <v>542</v>
      </c>
      <c r="B535">
        <v>96.06</v>
      </c>
      <c r="C535" s="2">
        <f t="shared" si="368"/>
        <v>5.2323147760569011E-3</v>
      </c>
      <c r="D535" s="8">
        <f t="shared" si="401"/>
        <v>518</v>
      </c>
      <c r="E535" s="8">
        <f t="shared" si="367"/>
        <v>1</v>
      </c>
      <c r="F535" s="8">
        <f t="shared" si="367"/>
        <v>2</v>
      </c>
      <c r="G535" s="8">
        <f t="shared" si="367"/>
        <v>4</v>
      </c>
      <c r="H535" s="8">
        <f t="shared" si="367"/>
        <v>8</v>
      </c>
      <c r="I535" s="8">
        <f t="shared" si="367"/>
        <v>16</v>
      </c>
      <c r="J535" s="8">
        <f t="shared" si="367"/>
        <v>32</v>
      </c>
      <c r="K535" s="8">
        <f t="shared" si="367"/>
        <v>64</v>
      </c>
      <c r="L535" s="8">
        <f t="shared" si="367"/>
        <v>129</v>
      </c>
      <c r="M535" s="2">
        <f t="shared" si="369"/>
        <v>-1.8769472762300739E-5</v>
      </c>
      <c r="N535" s="2">
        <f t="shared" si="370"/>
        <v>1.6096523639104422E-4</v>
      </c>
      <c r="O535" s="2">
        <f t="shared" si="371"/>
        <v>-4.3115419019994911E-4</v>
      </c>
      <c r="P535" s="2">
        <f t="shared" si="372"/>
        <v>-4.7240780453709601E-4</v>
      </c>
      <c r="Q535" s="2">
        <f t="shared" si="373"/>
        <v>-1.9314472321030514E-3</v>
      </c>
      <c r="R535" s="2">
        <f t="shared" si="374"/>
        <v>-7.8813584958434893E-3</v>
      </c>
      <c r="S535" s="2">
        <f t="shared" si="375"/>
        <v>1.3926262689867991E-3</v>
      </c>
      <c r="T535" s="2">
        <f t="shared" si="376"/>
        <v>1.3037536024093216E-2</v>
      </c>
      <c r="U535" s="4">
        <f t="shared" si="377"/>
        <v>5.2510842488192018E-3</v>
      </c>
      <c r="V535" s="4">
        <f t="shared" si="378"/>
        <v>5.0713495396658564E-3</v>
      </c>
      <c r="W535" s="4">
        <f t="shared" si="379"/>
        <v>5.6634689662568502E-3</v>
      </c>
      <c r="X535" s="4">
        <f t="shared" si="380"/>
        <v>5.7047225805939971E-3</v>
      </c>
      <c r="Y535" s="4">
        <f t="shared" si="381"/>
        <v>7.1637620081599525E-3</v>
      </c>
      <c r="Z535" s="4">
        <f t="shared" si="382"/>
        <v>1.311367327190039E-2</v>
      </c>
      <c r="AA535" s="4">
        <f t="shared" si="383"/>
        <v>3.839688507070102E-3</v>
      </c>
      <c r="AB535" s="4">
        <f t="shared" si="384"/>
        <v>-7.8052212480363148E-3</v>
      </c>
      <c r="AC535" s="4">
        <f t="shared" si="402"/>
        <v>-2.6932891900210278E-2</v>
      </c>
      <c r="AD535" s="4">
        <f t="shared" si="403"/>
        <v>-2.819103486428369E-2</v>
      </c>
      <c r="AE535" s="4">
        <f t="shared" si="404"/>
        <v>-2.4046198878146734E-2</v>
      </c>
      <c r="AF535" s="4">
        <f t="shared" si="405"/>
        <v>-2.37574235777867E-2</v>
      </c>
      <c r="AG535" s="4">
        <f t="shared" si="406"/>
        <v>-1.3544147584825018E-2</v>
      </c>
      <c r="AH535" s="4">
        <f t="shared" si="407"/>
        <v>2.8105231261358048E-2</v>
      </c>
      <c r="AI535" s="4">
        <f t="shared" si="408"/>
        <v>-3.6812662092453971E-2</v>
      </c>
      <c r="AJ535" s="4">
        <f t="shared" si="409"/>
        <v>-2.5167752337347554E-2</v>
      </c>
      <c r="AK535" s="2">
        <f t="shared" si="385"/>
        <v>0.43719891169355518</v>
      </c>
      <c r="AL535" s="2">
        <f t="shared" si="386"/>
        <v>0.31469757850305558</v>
      </c>
      <c r="AM535" s="2">
        <f t="shared" si="387"/>
        <v>0.23636779543635775</v>
      </c>
      <c r="AN535" s="2">
        <f t="shared" si="388"/>
        <v>0.21849662297902794</v>
      </c>
      <c r="AO535" s="2">
        <f t="shared" si="389"/>
        <v>0.17004195540499983</v>
      </c>
      <c r="AP535" s="2">
        <f t="shared" si="390"/>
        <v>8.3675578079746821E-2</v>
      </c>
      <c r="AQ535" s="2">
        <f t="shared" si="391"/>
        <v>4.6579639020425667E-2</v>
      </c>
      <c r="AR535" s="2">
        <f t="shared" si="392"/>
        <v>2.5218668920389653E-2</v>
      </c>
      <c r="AS535" s="2">
        <f t="array" ref="AS535">_xlfn.STDEV.S(IF(E$17:E$1040=E535,$C$17:$C$1040,""))</f>
        <v>1.4296885148148503E-2</v>
      </c>
      <c r="AT535" s="2">
        <f t="array" ref="AT535">_xlfn.STDEV.S(IF(F$17:F$1040=F535,$C$17:$C$1040,""))</f>
        <v>1.6706935808741091E-2</v>
      </c>
      <c r="AU535" s="2">
        <f t="array" ref="AU535">_xlfn.STDEV.S(IF(G$17:G$1040=G535,$C$17:$C$1040,""))</f>
        <v>1.9075184598975687E-2</v>
      </c>
      <c r="AV535" s="2">
        <f t="array" ref="AV535">_xlfn.STDEV.S(IF(H$17:H$1040=H535,$C$17:$C$1040,""))</f>
        <v>2.1644228324547005E-2</v>
      </c>
      <c r="AW535" s="2">
        <f t="array" ref="AW535">_xlfn.STDEV.S(IF(I$17:I$1040=I535,$C$17:$C$1040,""))</f>
        <v>2.5504172637471765E-2</v>
      </c>
      <c r="AX535" s="2">
        <f t="array" ref="AX535">_xlfn.STDEV.S(IF(J$17:J$1040=J535,$C$17:$C$1040,""))</f>
        <v>2.337156873590103E-2</v>
      </c>
      <c r="AY535" s="2">
        <f t="array" ref="AY535">_xlfn.STDEV.S(IF(K$17:K$1040=K535,$C$17:$C$1040,""))</f>
        <v>1.9784673813714571E-2</v>
      </c>
      <c r="AZ535" s="2">
        <f t="array" ref="AZ535">_xlfn.STDEV.S(IF(L$17:L$1040=L535,$C$17:$C$1040,""))</f>
        <v>1.823520394530935E-2</v>
      </c>
      <c r="BA535" s="5">
        <f t="shared" si="393"/>
        <v>30.580011461459769</v>
      </c>
      <c r="BB535" s="5">
        <f t="shared" si="394"/>
        <v>18.836343307095571</v>
      </c>
      <c r="BC535" s="5">
        <f t="shared" si="395"/>
        <v>12.391376566235191</v>
      </c>
      <c r="BD535" s="5">
        <f t="shared" si="396"/>
        <v>10.094913974420979</v>
      </c>
      <c r="BE535" s="5">
        <f t="shared" si="397"/>
        <v>6.6672210003459318</v>
      </c>
      <c r="BF535" s="5">
        <f t="shared" si="398"/>
        <v>3.5802294242753545</v>
      </c>
      <c r="BG535" s="5">
        <f t="shared" si="399"/>
        <v>2.3543293894558448</v>
      </c>
      <c r="BH535" s="5">
        <f t="shared" si="400"/>
        <v>1.3829661020532027</v>
      </c>
    </row>
    <row r="536" spans="1:60" x14ac:dyDescent="0.25">
      <c r="A536" t="s">
        <v>543</v>
      </c>
      <c r="B536">
        <v>99.73</v>
      </c>
      <c r="C536" s="2">
        <f t="shared" si="368"/>
        <v>3.820528836144077E-2</v>
      </c>
      <c r="D536" s="8">
        <f t="shared" si="401"/>
        <v>519</v>
      </c>
      <c r="E536" s="8">
        <f t="shared" si="367"/>
        <v>1</v>
      </c>
      <c r="F536" s="8">
        <f t="shared" si="367"/>
        <v>2</v>
      </c>
      <c r="G536" s="8">
        <f t="shared" si="367"/>
        <v>4</v>
      </c>
      <c r="H536" s="8">
        <f t="shared" si="367"/>
        <v>8</v>
      </c>
      <c r="I536" s="8">
        <f t="shared" si="367"/>
        <v>16</v>
      </c>
      <c r="J536" s="8">
        <f t="shared" si="367"/>
        <v>32</v>
      </c>
      <c r="K536" s="8">
        <f t="shared" si="367"/>
        <v>64</v>
      </c>
      <c r="L536" s="8">
        <f t="shared" si="367"/>
        <v>129</v>
      </c>
      <c r="M536" s="2">
        <f t="shared" si="369"/>
        <v>-1.8769472762300739E-5</v>
      </c>
      <c r="N536" s="2">
        <f t="shared" si="370"/>
        <v>1.6096523639104422E-4</v>
      </c>
      <c r="O536" s="2">
        <f t="shared" si="371"/>
        <v>-4.3115419019994911E-4</v>
      </c>
      <c r="P536" s="2">
        <f t="shared" si="372"/>
        <v>-4.7240780453709601E-4</v>
      </c>
      <c r="Q536" s="2">
        <f t="shared" si="373"/>
        <v>-1.9314472321030514E-3</v>
      </c>
      <c r="R536" s="2">
        <f t="shared" si="374"/>
        <v>-7.8813584958434893E-3</v>
      </c>
      <c r="S536" s="2">
        <f t="shared" si="375"/>
        <v>1.3926262689867991E-3</v>
      </c>
      <c r="T536" s="2">
        <f t="shared" si="376"/>
        <v>1.3037536024093216E-2</v>
      </c>
      <c r="U536" s="4">
        <f t="shared" si="377"/>
        <v>3.8224057834203073E-2</v>
      </c>
      <c r="V536" s="4">
        <f t="shared" si="378"/>
        <v>3.8044323125049725E-2</v>
      </c>
      <c r="W536" s="4">
        <f t="shared" si="379"/>
        <v>3.8636442551640719E-2</v>
      </c>
      <c r="X536" s="4">
        <f t="shared" si="380"/>
        <v>3.8677696165977868E-2</v>
      </c>
      <c r="Y536" s="4">
        <f t="shared" si="381"/>
        <v>4.0136735593543818E-2</v>
      </c>
      <c r="Z536" s="4">
        <f t="shared" si="382"/>
        <v>4.6086646857284259E-2</v>
      </c>
      <c r="AA536" s="4">
        <f t="shared" si="383"/>
        <v>3.6812662092453971E-2</v>
      </c>
      <c r="AB536" s="4">
        <f t="shared" si="384"/>
        <v>2.5167752337347554E-2</v>
      </c>
      <c r="AC536" s="4">
        <f t="shared" si="402"/>
        <v>1.1291165933992795E-2</v>
      </c>
      <c r="AD536" s="4">
        <f t="shared" si="403"/>
        <v>9.8532882607660355E-3</v>
      </c>
      <c r="AE536" s="4">
        <f t="shared" si="404"/>
        <v>1.4590243673493986E-2</v>
      </c>
      <c r="AF536" s="4">
        <f t="shared" si="405"/>
        <v>1.4920272588191168E-2</v>
      </c>
      <c r="AG536" s="4">
        <f t="shared" si="406"/>
        <v>2.65925880087188E-2</v>
      </c>
      <c r="AH536" s="4">
        <f t="shared" si="407"/>
        <v>7.4191878118642307E-2</v>
      </c>
      <c r="AI536" s="4">
        <f t="shared" si="408"/>
        <v>0</v>
      </c>
      <c r="AJ536" s="4">
        <f t="shared" si="409"/>
        <v>0</v>
      </c>
      <c r="AK536" s="2">
        <f t="shared" si="385"/>
        <v>0.43719891169355518</v>
      </c>
      <c r="AL536" s="2">
        <f t="shared" si="386"/>
        <v>0.31469757850305558</v>
      </c>
      <c r="AM536" s="2">
        <f t="shared" si="387"/>
        <v>0.23636779543635775</v>
      </c>
      <c r="AN536" s="2">
        <f t="shared" si="388"/>
        <v>0.21849662297902794</v>
      </c>
      <c r="AO536" s="2">
        <f t="shared" si="389"/>
        <v>0.17004195540499983</v>
      </c>
      <c r="AP536" s="2">
        <f t="shared" si="390"/>
        <v>8.3675578079746821E-2</v>
      </c>
      <c r="AQ536" s="2">
        <f t="shared" si="391"/>
        <v>4.6579639020425667E-2</v>
      </c>
      <c r="AR536" s="2">
        <f t="shared" si="392"/>
        <v>2.5218668920389653E-2</v>
      </c>
      <c r="AS536" s="2">
        <f t="array" ref="AS536">_xlfn.STDEV.S(IF(E$17:E$1040=E536,$C$17:$C$1040,""))</f>
        <v>1.4296885148148503E-2</v>
      </c>
      <c r="AT536" s="2">
        <f t="array" ref="AT536">_xlfn.STDEV.S(IF(F$17:F$1040=F536,$C$17:$C$1040,""))</f>
        <v>1.6706935808741091E-2</v>
      </c>
      <c r="AU536" s="2">
        <f t="array" ref="AU536">_xlfn.STDEV.S(IF(G$17:G$1040=G536,$C$17:$C$1040,""))</f>
        <v>1.9075184598975687E-2</v>
      </c>
      <c r="AV536" s="2">
        <f t="array" ref="AV536">_xlfn.STDEV.S(IF(H$17:H$1040=H536,$C$17:$C$1040,""))</f>
        <v>2.1644228324547005E-2</v>
      </c>
      <c r="AW536" s="2">
        <f t="array" ref="AW536">_xlfn.STDEV.S(IF(I$17:I$1040=I536,$C$17:$C$1040,""))</f>
        <v>2.5504172637471765E-2</v>
      </c>
      <c r="AX536" s="2">
        <f t="array" ref="AX536">_xlfn.STDEV.S(IF(J$17:J$1040=J536,$C$17:$C$1040,""))</f>
        <v>2.337156873590103E-2</v>
      </c>
      <c r="AY536" s="2">
        <f t="array" ref="AY536">_xlfn.STDEV.S(IF(K$17:K$1040=K536,$C$17:$C$1040,""))</f>
        <v>1.9784673813714571E-2</v>
      </c>
      <c r="AZ536" s="2">
        <f t="array" ref="AZ536">_xlfn.STDEV.S(IF(L$17:L$1040=L536,$C$17:$C$1040,""))</f>
        <v>1.823520394530935E-2</v>
      </c>
      <c r="BA536" s="5">
        <f t="shared" si="393"/>
        <v>30.580011461459769</v>
      </c>
      <c r="BB536" s="5">
        <f t="shared" si="394"/>
        <v>18.836343307095571</v>
      </c>
      <c r="BC536" s="5">
        <f t="shared" si="395"/>
        <v>12.391376566235191</v>
      </c>
      <c r="BD536" s="5">
        <f t="shared" si="396"/>
        <v>10.094913974420979</v>
      </c>
      <c r="BE536" s="5">
        <f t="shared" si="397"/>
        <v>6.6672210003459318</v>
      </c>
      <c r="BF536" s="5">
        <f t="shared" si="398"/>
        <v>3.5802294242753545</v>
      </c>
      <c r="BG536" s="5">
        <f t="shared" si="399"/>
        <v>2.3543293894558448</v>
      </c>
      <c r="BH536" s="5">
        <f t="shared" si="400"/>
        <v>1.3829661020532027</v>
      </c>
    </row>
    <row r="537" spans="1:60" x14ac:dyDescent="0.25">
      <c r="A537" t="s">
        <v>544</v>
      </c>
      <c r="B537">
        <v>92.76</v>
      </c>
      <c r="C537" s="2">
        <f t="shared" si="368"/>
        <v>-6.988869948861931E-2</v>
      </c>
      <c r="D537" s="8">
        <f t="shared" si="401"/>
        <v>520</v>
      </c>
      <c r="E537" s="8">
        <f t="shared" si="367"/>
        <v>1</v>
      </c>
      <c r="F537" s="8">
        <f t="shared" si="367"/>
        <v>2</v>
      </c>
      <c r="G537" s="8">
        <f t="shared" si="367"/>
        <v>4</v>
      </c>
      <c r="H537" s="8">
        <f t="shared" si="367"/>
        <v>8</v>
      </c>
      <c r="I537" s="8">
        <f t="shared" si="367"/>
        <v>16</v>
      </c>
      <c r="J537" s="8">
        <f t="shared" si="367"/>
        <v>32</v>
      </c>
      <c r="K537" s="8">
        <f t="shared" si="367"/>
        <v>65</v>
      </c>
      <c r="L537" s="8">
        <f t="shared" si="367"/>
        <v>130</v>
      </c>
      <c r="M537" s="2">
        <f t="shared" si="369"/>
        <v>-1.8769472762300739E-5</v>
      </c>
      <c r="N537" s="2">
        <f t="shared" si="370"/>
        <v>1.6096523639104422E-4</v>
      </c>
      <c r="O537" s="2">
        <f t="shared" si="371"/>
        <v>-4.3115419019994911E-4</v>
      </c>
      <c r="P537" s="2">
        <f t="shared" si="372"/>
        <v>-4.7240780453709601E-4</v>
      </c>
      <c r="Q537" s="2">
        <f t="shared" si="373"/>
        <v>-1.9314472321030514E-3</v>
      </c>
      <c r="R537" s="2">
        <f t="shared" si="374"/>
        <v>-7.8813584958434893E-3</v>
      </c>
      <c r="S537" s="2">
        <f t="shared" si="375"/>
        <v>-1.7155343260673778E-2</v>
      </c>
      <c r="T537" s="2">
        <f t="shared" si="376"/>
        <v>-1.9316465329216492E-2</v>
      </c>
      <c r="U537" s="4">
        <f t="shared" si="377"/>
        <v>-6.9869930015857007E-2</v>
      </c>
      <c r="V537" s="4">
        <f t="shared" si="378"/>
        <v>-7.0049664725010355E-2</v>
      </c>
      <c r="W537" s="4">
        <f t="shared" si="379"/>
        <v>-6.9457545298419354E-2</v>
      </c>
      <c r="X537" s="4">
        <f t="shared" si="380"/>
        <v>-6.9416291684082213E-2</v>
      </c>
      <c r="Y537" s="4">
        <f t="shared" si="381"/>
        <v>-6.7957252256516262E-2</v>
      </c>
      <c r="Z537" s="4">
        <f t="shared" si="382"/>
        <v>-6.2007340992775821E-2</v>
      </c>
      <c r="AA537" s="4">
        <f t="shared" si="383"/>
        <v>-5.2733356227945533E-2</v>
      </c>
      <c r="AB537" s="4">
        <f t="shared" si="384"/>
        <v>-5.0572234159402818E-2</v>
      </c>
      <c r="AC537" s="4">
        <f t="shared" si="402"/>
        <v>-5.8578764081864215E-2</v>
      </c>
      <c r="AD537" s="4">
        <f t="shared" si="403"/>
        <v>-6.0196376464244319E-2</v>
      </c>
      <c r="AE537" s="4">
        <f t="shared" si="404"/>
        <v>-5.4867301624925369E-2</v>
      </c>
      <c r="AF537" s="4">
        <f t="shared" si="405"/>
        <v>-5.4496019095891045E-2</v>
      </c>
      <c r="AG537" s="4">
        <f t="shared" si="406"/>
        <v>-4.1364664247797459E-2</v>
      </c>
      <c r="AH537" s="4">
        <f t="shared" si="407"/>
        <v>1.2184537125866486E-2</v>
      </c>
      <c r="AI537" s="4">
        <f t="shared" si="408"/>
        <v>-5.2733356227945533E-2</v>
      </c>
      <c r="AJ537" s="4">
        <f t="shared" si="409"/>
        <v>-5.0572234159402818E-2</v>
      </c>
      <c r="AK537" s="2">
        <f t="shared" si="385"/>
        <v>0.43719891169355518</v>
      </c>
      <c r="AL537" s="2">
        <f t="shared" si="386"/>
        <v>0.31469757850305558</v>
      </c>
      <c r="AM537" s="2">
        <f t="shared" si="387"/>
        <v>0.23636779543635775</v>
      </c>
      <c r="AN537" s="2">
        <f t="shared" si="388"/>
        <v>0.21849662297902794</v>
      </c>
      <c r="AO537" s="2">
        <f t="shared" si="389"/>
        <v>0.17004195540499983</v>
      </c>
      <c r="AP537" s="2">
        <f t="shared" si="390"/>
        <v>8.3675578079746821E-2</v>
      </c>
      <c r="AQ537" s="2">
        <f t="shared" si="391"/>
        <v>6.0338845831649779E-2</v>
      </c>
      <c r="AR537" s="2">
        <f t="shared" si="392"/>
        <v>5.0572234159402818E-2</v>
      </c>
      <c r="AS537" s="2">
        <f t="array" ref="AS537">_xlfn.STDEV.S(IF(E$17:E$1040=E537,$C$17:$C$1040,""))</f>
        <v>1.4296885148148503E-2</v>
      </c>
      <c r="AT537" s="2">
        <f t="array" ref="AT537">_xlfn.STDEV.S(IF(F$17:F$1040=F537,$C$17:$C$1040,""))</f>
        <v>1.6706935808741091E-2</v>
      </c>
      <c r="AU537" s="2">
        <f t="array" ref="AU537">_xlfn.STDEV.S(IF(G$17:G$1040=G537,$C$17:$C$1040,""))</f>
        <v>1.9075184598975687E-2</v>
      </c>
      <c r="AV537" s="2">
        <f t="array" ref="AV537">_xlfn.STDEV.S(IF(H$17:H$1040=H537,$C$17:$C$1040,""))</f>
        <v>2.1644228324547005E-2</v>
      </c>
      <c r="AW537" s="2">
        <f t="array" ref="AW537">_xlfn.STDEV.S(IF(I$17:I$1040=I537,$C$17:$C$1040,""))</f>
        <v>2.5504172637471765E-2</v>
      </c>
      <c r="AX537" s="2">
        <f t="array" ref="AX537">_xlfn.STDEV.S(IF(J$17:J$1040=J537,$C$17:$C$1040,""))</f>
        <v>2.337156873590103E-2</v>
      </c>
      <c r="AY537" s="2">
        <f t="array" ref="AY537">_xlfn.STDEV.S(IF(K$17:K$1040=K537,$C$17:$C$1040,""))</f>
        <v>2.4134478767214071E-2</v>
      </c>
      <c r="AZ537" s="2">
        <f t="array" ref="AZ537">_xlfn.STDEV.S(IF(L$17:L$1040=L537,$C$17:$C$1040,""))</f>
        <v>3.4491619549150761E-2</v>
      </c>
      <c r="BA537" s="5">
        <f t="shared" si="393"/>
        <v>30.580011461459769</v>
      </c>
      <c r="BB537" s="5">
        <f t="shared" si="394"/>
        <v>18.836343307095571</v>
      </c>
      <c r="BC537" s="5">
        <f t="shared" si="395"/>
        <v>12.391376566235191</v>
      </c>
      <c r="BD537" s="5">
        <f t="shared" si="396"/>
        <v>10.094913974420979</v>
      </c>
      <c r="BE537" s="5">
        <f t="shared" si="397"/>
        <v>6.6672210003459318</v>
      </c>
      <c r="BF537" s="5">
        <f t="shared" si="398"/>
        <v>3.5802294242753545</v>
      </c>
      <c r="BG537" s="5">
        <f t="shared" si="399"/>
        <v>2.5001097564045263</v>
      </c>
      <c r="BH537" s="5">
        <f t="shared" si="400"/>
        <v>1.4662180210858782</v>
      </c>
    </row>
    <row r="538" spans="1:60" x14ac:dyDescent="0.25">
      <c r="A538" t="s">
        <v>545</v>
      </c>
      <c r="B538">
        <v>92.86</v>
      </c>
      <c r="C538" s="2">
        <f t="shared" si="368"/>
        <v>1.0780508840015912E-3</v>
      </c>
      <c r="D538" s="8">
        <f t="shared" si="401"/>
        <v>521</v>
      </c>
      <c r="E538" s="8">
        <f t="shared" si="367"/>
        <v>1</v>
      </c>
      <c r="F538" s="8">
        <f t="shared" si="367"/>
        <v>2</v>
      </c>
      <c r="G538" s="8">
        <f t="shared" si="367"/>
        <v>4</v>
      </c>
      <c r="H538" s="8">
        <f t="shared" si="367"/>
        <v>8</v>
      </c>
      <c r="I538" s="8">
        <f t="shared" si="367"/>
        <v>16</v>
      </c>
      <c r="J538" s="8">
        <f t="shared" si="367"/>
        <v>32</v>
      </c>
      <c r="K538" s="8">
        <f t="shared" si="367"/>
        <v>65</v>
      </c>
      <c r="L538" s="8">
        <f t="shared" si="367"/>
        <v>130</v>
      </c>
      <c r="M538" s="2">
        <f t="shared" si="369"/>
        <v>-1.8769472762300739E-5</v>
      </c>
      <c r="N538" s="2">
        <f t="shared" si="370"/>
        <v>1.6096523639104422E-4</v>
      </c>
      <c r="O538" s="2">
        <f t="shared" si="371"/>
        <v>-4.3115419019994911E-4</v>
      </c>
      <c r="P538" s="2">
        <f t="shared" si="372"/>
        <v>-4.7240780453709601E-4</v>
      </c>
      <c r="Q538" s="2">
        <f t="shared" si="373"/>
        <v>-1.9314472321030514E-3</v>
      </c>
      <c r="R538" s="2">
        <f t="shared" si="374"/>
        <v>-7.8813584958434893E-3</v>
      </c>
      <c r="S538" s="2">
        <f t="shared" si="375"/>
        <v>-1.7155343260673778E-2</v>
      </c>
      <c r="T538" s="2">
        <f t="shared" si="376"/>
        <v>-1.9316465329216492E-2</v>
      </c>
      <c r="U538" s="4">
        <f t="shared" si="377"/>
        <v>1.096820356763892E-3</v>
      </c>
      <c r="V538" s="4">
        <f t="shared" si="378"/>
        <v>9.17085647610547E-4</v>
      </c>
      <c r="W538" s="4">
        <f t="shared" si="379"/>
        <v>1.5092050742015403E-3</v>
      </c>
      <c r="X538" s="4">
        <f t="shared" si="380"/>
        <v>1.5504586885386872E-3</v>
      </c>
      <c r="Y538" s="4">
        <f t="shared" si="381"/>
        <v>3.0094981161046426E-3</v>
      </c>
      <c r="Z538" s="4">
        <f t="shared" si="382"/>
        <v>8.9594093798450805E-3</v>
      </c>
      <c r="AA538" s="4">
        <f t="shared" si="383"/>
        <v>1.8233394144675369E-2</v>
      </c>
      <c r="AB538" s="4">
        <f t="shared" si="384"/>
        <v>2.0394516213218084E-2</v>
      </c>
      <c r="AC538" s="4">
        <f t="shared" si="402"/>
        <v>-5.7481943725100321E-2</v>
      </c>
      <c r="AD538" s="4">
        <f t="shared" si="403"/>
        <v>-5.9279290816633773E-2</v>
      </c>
      <c r="AE538" s="4">
        <f t="shared" si="404"/>
        <v>-5.3358096550723828E-2</v>
      </c>
      <c r="AF538" s="4">
        <f t="shared" si="405"/>
        <v>-5.2945560407352356E-2</v>
      </c>
      <c r="AG538" s="4">
        <f t="shared" si="406"/>
        <v>-3.8355166131692819E-2</v>
      </c>
      <c r="AH538" s="4">
        <f t="shared" si="407"/>
        <v>2.1143946505711567E-2</v>
      </c>
      <c r="AI538" s="4">
        <f t="shared" si="408"/>
        <v>-3.4499962083270164E-2</v>
      </c>
      <c r="AJ538" s="4">
        <f t="shared" si="409"/>
        <v>-3.0177717946184734E-2</v>
      </c>
      <c r="AK538" s="2">
        <f t="shared" si="385"/>
        <v>0.43719891169355518</v>
      </c>
      <c r="AL538" s="2">
        <f t="shared" si="386"/>
        <v>0.31469757850305558</v>
      </c>
      <c r="AM538" s="2">
        <f t="shared" si="387"/>
        <v>0.23636779543635775</v>
      </c>
      <c r="AN538" s="2">
        <f t="shared" si="388"/>
        <v>0.21849662297902794</v>
      </c>
      <c r="AO538" s="2">
        <f t="shared" si="389"/>
        <v>0.17004195540499983</v>
      </c>
      <c r="AP538" s="2">
        <f t="shared" si="390"/>
        <v>8.3675578079746821E-2</v>
      </c>
      <c r="AQ538" s="2">
        <f t="shared" si="391"/>
        <v>6.0338845831649779E-2</v>
      </c>
      <c r="AR538" s="2">
        <f t="shared" si="392"/>
        <v>5.0572234159402818E-2</v>
      </c>
      <c r="AS538" s="2">
        <f t="array" ref="AS538">_xlfn.STDEV.S(IF(E$17:E$1040=E538,$C$17:$C$1040,""))</f>
        <v>1.4296885148148503E-2</v>
      </c>
      <c r="AT538" s="2">
        <f t="array" ref="AT538">_xlfn.STDEV.S(IF(F$17:F$1040=F538,$C$17:$C$1040,""))</f>
        <v>1.6706935808741091E-2</v>
      </c>
      <c r="AU538" s="2">
        <f t="array" ref="AU538">_xlfn.STDEV.S(IF(G$17:G$1040=G538,$C$17:$C$1040,""))</f>
        <v>1.9075184598975687E-2</v>
      </c>
      <c r="AV538" s="2">
        <f t="array" ref="AV538">_xlfn.STDEV.S(IF(H$17:H$1040=H538,$C$17:$C$1040,""))</f>
        <v>2.1644228324547005E-2</v>
      </c>
      <c r="AW538" s="2">
        <f t="array" ref="AW538">_xlfn.STDEV.S(IF(I$17:I$1040=I538,$C$17:$C$1040,""))</f>
        <v>2.5504172637471765E-2</v>
      </c>
      <c r="AX538" s="2">
        <f t="array" ref="AX538">_xlfn.STDEV.S(IF(J$17:J$1040=J538,$C$17:$C$1040,""))</f>
        <v>2.337156873590103E-2</v>
      </c>
      <c r="AY538" s="2">
        <f t="array" ref="AY538">_xlfn.STDEV.S(IF(K$17:K$1040=K538,$C$17:$C$1040,""))</f>
        <v>2.4134478767214071E-2</v>
      </c>
      <c r="AZ538" s="2">
        <f t="array" ref="AZ538">_xlfn.STDEV.S(IF(L$17:L$1040=L538,$C$17:$C$1040,""))</f>
        <v>3.4491619549150761E-2</v>
      </c>
      <c r="BA538" s="5">
        <f t="shared" si="393"/>
        <v>30.580011461459769</v>
      </c>
      <c r="BB538" s="5">
        <f t="shared" si="394"/>
        <v>18.836343307095571</v>
      </c>
      <c r="BC538" s="5">
        <f t="shared" si="395"/>
        <v>12.391376566235191</v>
      </c>
      <c r="BD538" s="5">
        <f t="shared" si="396"/>
        <v>10.094913974420979</v>
      </c>
      <c r="BE538" s="5">
        <f t="shared" si="397"/>
        <v>6.6672210003459318</v>
      </c>
      <c r="BF538" s="5">
        <f t="shared" si="398"/>
        <v>3.5802294242753545</v>
      </c>
      <c r="BG538" s="5">
        <f t="shared" si="399"/>
        <v>2.5001097564045263</v>
      </c>
      <c r="BH538" s="5">
        <f t="shared" si="400"/>
        <v>1.4662180210858782</v>
      </c>
    </row>
    <row r="539" spans="1:60" x14ac:dyDescent="0.25">
      <c r="A539" t="s">
        <v>546</v>
      </c>
      <c r="B539">
        <v>91.69</v>
      </c>
      <c r="C539" s="2">
        <f t="shared" si="368"/>
        <v>-1.2599612319620923E-2</v>
      </c>
      <c r="D539" s="8">
        <f t="shared" si="401"/>
        <v>522</v>
      </c>
      <c r="E539" s="8">
        <f t="shared" si="367"/>
        <v>1</v>
      </c>
      <c r="F539" s="8">
        <f t="shared" si="367"/>
        <v>2</v>
      </c>
      <c r="G539" s="8">
        <f t="shared" si="367"/>
        <v>4</v>
      </c>
      <c r="H539" s="8">
        <f t="shared" si="367"/>
        <v>8</v>
      </c>
      <c r="I539" s="8">
        <f t="shared" si="367"/>
        <v>16</v>
      </c>
      <c r="J539" s="8">
        <f t="shared" si="367"/>
        <v>32</v>
      </c>
      <c r="K539" s="8">
        <f t="shared" si="367"/>
        <v>65</v>
      </c>
      <c r="L539" s="8">
        <f t="shared" si="367"/>
        <v>130</v>
      </c>
      <c r="M539" s="2">
        <f t="shared" si="369"/>
        <v>-1.8769472762300739E-5</v>
      </c>
      <c r="N539" s="2">
        <f t="shared" si="370"/>
        <v>1.6096523639104422E-4</v>
      </c>
      <c r="O539" s="2">
        <f t="shared" si="371"/>
        <v>-4.3115419019994911E-4</v>
      </c>
      <c r="P539" s="2">
        <f t="shared" si="372"/>
        <v>-4.7240780453709601E-4</v>
      </c>
      <c r="Q539" s="2">
        <f t="shared" si="373"/>
        <v>-1.9314472321030514E-3</v>
      </c>
      <c r="R539" s="2">
        <f t="shared" si="374"/>
        <v>-7.8813584958434893E-3</v>
      </c>
      <c r="S539" s="2">
        <f t="shared" si="375"/>
        <v>-1.7155343260673778E-2</v>
      </c>
      <c r="T539" s="2">
        <f t="shared" si="376"/>
        <v>-1.9316465329216492E-2</v>
      </c>
      <c r="U539" s="4">
        <f t="shared" si="377"/>
        <v>-1.2580842846858623E-2</v>
      </c>
      <c r="V539" s="4">
        <f t="shared" si="378"/>
        <v>-1.2760577556011968E-2</v>
      </c>
      <c r="W539" s="4">
        <f t="shared" si="379"/>
        <v>-1.2168458129420974E-2</v>
      </c>
      <c r="X539" s="4">
        <f t="shared" si="380"/>
        <v>-1.2127204515083827E-2</v>
      </c>
      <c r="Y539" s="4">
        <f t="shared" si="381"/>
        <v>-1.0668165087517872E-2</v>
      </c>
      <c r="Z539" s="4">
        <f t="shared" si="382"/>
        <v>-4.7182538237774338E-3</v>
      </c>
      <c r="AA539" s="4">
        <f t="shared" si="383"/>
        <v>4.5557309410528546E-3</v>
      </c>
      <c r="AB539" s="4">
        <f t="shared" si="384"/>
        <v>6.7168530095955692E-3</v>
      </c>
      <c r="AC539" s="4">
        <f t="shared" si="402"/>
        <v>-7.006278657195894E-2</v>
      </c>
      <c r="AD539" s="4">
        <f t="shared" si="403"/>
        <v>-7.2039868372645741E-2</v>
      </c>
      <c r="AE539" s="4">
        <f t="shared" si="404"/>
        <v>-6.5526554680144802E-2</v>
      </c>
      <c r="AF539" s="4">
        <f t="shared" si="405"/>
        <v>-6.5072764922436188E-2</v>
      </c>
      <c r="AG539" s="4">
        <f t="shared" si="406"/>
        <v>-4.9023331219210695E-2</v>
      </c>
      <c r="AH539" s="4">
        <f t="shared" si="407"/>
        <v>1.6425692681934133E-2</v>
      </c>
      <c r="AI539" s="4">
        <f t="shared" si="408"/>
        <v>-2.9944231142217309E-2</v>
      </c>
      <c r="AJ539" s="4">
        <f t="shared" si="409"/>
        <v>-2.3460864936589165E-2</v>
      </c>
      <c r="AK539" s="2">
        <f t="shared" si="385"/>
        <v>0.43719891169355518</v>
      </c>
      <c r="AL539" s="2">
        <f t="shared" si="386"/>
        <v>0.31469757850305558</v>
      </c>
      <c r="AM539" s="2">
        <f t="shared" si="387"/>
        <v>0.23636779543635775</v>
      </c>
      <c r="AN539" s="2">
        <f t="shared" si="388"/>
        <v>0.21849662297902794</v>
      </c>
      <c r="AO539" s="2">
        <f t="shared" si="389"/>
        <v>0.17004195540499983</v>
      </c>
      <c r="AP539" s="2">
        <f t="shared" si="390"/>
        <v>8.3675578079746821E-2</v>
      </c>
      <c r="AQ539" s="2">
        <f t="shared" si="391"/>
        <v>6.0338845831649779E-2</v>
      </c>
      <c r="AR539" s="2">
        <f t="shared" si="392"/>
        <v>5.0572234159402818E-2</v>
      </c>
      <c r="AS539" s="2">
        <f t="array" ref="AS539">_xlfn.STDEV.S(IF(E$17:E$1040=E539,$C$17:$C$1040,""))</f>
        <v>1.4296885148148503E-2</v>
      </c>
      <c r="AT539" s="2">
        <f t="array" ref="AT539">_xlfn.STDEV.S(IF(F$17:F$1040=F539,$C$17:$C$1040,""))</f>
        <v>1.6706935808741091E-2</v>
      </c>
      <c r="AU539" s="2">
        <f t="array" ref="AU539">_xlfn.STDEV.S(IF(G$17:G$1040=G539,$C$17:$C$1040,""))</f>
        <v>1.9075184598975687E-2</v>
      </c>
      <c r="AV539" s="2">
        <f t="array" ref="AV539">_xlfn.STDEV.S(IF(H$17:H$1040=H539,$C$17:$C$1040,""))</f>
        <v>2.1644228324547005E-2</v>
      </c>
      <c r="AW539" s="2">
        <f t="array" ref="AW539">_xlfn.STDEV.S(IF(I$17:I$1040=I539,$C$17:$C$1040,""))</f>
        <v>2.5504172637471765E-2</v>
      </c>
      <c r="AX539" s="2">
        <f t="array" ref="AX539">_xlfn.STDEV.S(IF(J$17:J$1040=J539,$C$17:$C$1040,""))</f>
        <v>2.337156873590103E-2</v>
      </c>
      <c r="AY539" s="2">
        <f t="array" ref="AY539">_xlfn.STDEV.S(IF(K$17:K$1040=K539,$C$17:$C$1040,""))</f>
        <v>2.4134478767214071E-2</v>
      </c>
      <c r="AZ539" s="2">
        <f t="array" ref="AZ539">_xlfn.STDEV.S(IF(L$17:L$1040=L539,$C$17:$C$1040,""))</f>
        <v>3.4491619549150761E-2</v>
      </c>
      <c r="BA539" s="5">
        <f t="shared" si="393"/>
        <v>30.580011461459769</v>
      </c>
      <c r="BB539" s="5">
        <f t="shared" si="394"/>
        <v>18.836343307095571</v>
      </c>
      <c r="BC539" s="5">
        <f t="shared" si="395"/>
        <v>12.391376566235191</v>
      </c>
      <c r="BD539" s="5">
        <f t="shared" si="396"/>
        <v>10.094913974420979</v>
      </c>
      <c r="BE539" s="5">
        <f t="shared" si="397"/>
        <v>6.6672210003459318</v>
      </c>
      <c r="BF539" s="5">
        <f t="shared" si="398"/>
        <v>3.5802294242753545</v>
      </c>
      <c r="BG539" s="5">
        <f t="shared" si="399"/>
        <v>2.5001097564045263</v>
      </c>
      <c r="BH539" s="5">
        <f t="shared" si="400"/>
        <v>1.4662180210858782</v>
      </c>
    </row>
    <row r="540" spans="1:60" x14ac:dyDescent="0.25">
      <c r="A540" t="s">
        <v>547</v>
      </c>
      <c r="B540">
        <v>92.07</v>
      </c>
      <c r="C540" s="2">
        <f t="shared" si="368"/>
        <v>4.144399607372673E-3</v>
      </c>
      <c r="D540" s="8">
        <f t="shared" si="401"/>
        <v>523</v>
      </c>
      <c r="E540" s="8">
        <f t="shared" si="367"/>
        <v>1</v>
      </c>
      <c r="F540" s="8">
        <f t="shared" si="367"/>
        <v>2</v>
      </c>
      <c r="G540" s="8">
        <f t="shared" si="367"/>
        <v>4</v>
      </c>
      <c r="H540" s="8">
        <f t="shared" si="367"/>
        <v>8</v>
      </c>
      <c r="I540" s="8">
        <f t="shared" si="367"/>
        <v>16</v>
      </c>
      <c r="J540" s="8">
        <f t="shared" si="367"/>
        <v>32</v>
      </c>
      <c r="K540" s="8">
        <f t="shared" si="367"/>
        <v>65</v>
      </c>
      <c r="L540" s="8">
        <f t="shared" si="367"/>
        <v>130</v>
      </c>
      <c r="M540" s="2">
        <f t="shared" si="369"/>
        <v>-1.8769472762300739E-5</v>
      </c>
      <c r="N540" s="2">
        <f t="shared" si="370"/>
        <v>1.6096523639104422E-4</v>
      </c>
      <c r="O540" s="2">
        <f t="shared" si="371"/>
        <v>-4.3115419019994911E-4</v>
      </c>
      <c r="P540" s="2">
        <f t="shared" si="372"/>
        <v>-4.7240780453709601E-4</v>
      </c>
      <c r="Q540" s="2">
        <f t="shared" si="373"/>
        <v>-1.9314472321030514E-3</v>
      </c>
      <c r="R540" s="2">
        <f t="shared" si="374"/>
        <v>-7.8813584958434893E-3</v>
      </c>
      <c r="S540" s="2">
        <f t="shared" si="375"/>
        <v>-1.7155343260673778E-2</v>
      </c>
      <c r="T540" s="2">
        <f t="shared" si="376"/>
        <v>-1.9316465329216492E-2</v>
      </c>
      <c r="U540" s="4">
        <f t="shared" si="377"/>
        <v>4.1631690801349737E-3</v>
      </c>
      <c r="V540" s="4">
        <f t="shared" si="378"/>
        <v>3.9834343709816283E-3</v>
      </c>
      <c r="W540" s="4">
        <f t="shared" si="379"/>
        <v>4.5755537975726221E-3</v>
      </c>
      <c r="X540" s="4">
        <f t="shared" si="380"/>
        <v>4.616807411909769E-3</v>
      </c>
      <c r="Y540" s="4">
        <f t="shared" si="381"/>
        <v>6.0758468394757244E-3</v>
      </c>
      <c r="Z540" s="4">
        <f t="shared" si="382"/>
        <v>1.2025758103216162E-2</v>
      </c>
      <c r="AA540" s="4">
        <f t="shared" si="383"/>
        <v>2.1299742868046451E-2</v>
      </c>
      <c r="AB540" s="4">
        <f t="shared" si="384"/>
        <v>2.3460864936589165E-2</v>
      </c>
      <c r="AC540" s="4">
        <f t="shared" si="402"/>
        <v>-6.5899617491823964E-2</v>
      </c>
      <c r="AD540" s="4">
        <f t="shared" si="403"/>
        <v>-6.8056434001664112E-2</v>
      </c>
      <c r="AE540" s="4">
        <f t="shared" si="404"/>
        <v>-6.095100088257218E-2</v>
      </c>
      <c r="AF540" s="4">
        <f t="shared" si="405"/>
        <v>-6.0455957510526417E-2</v>
      </c>
      <c r="AG540" s="4">
        <f t="shared" si="406"/>
        <v>-4.2947484379734974E-2</v>
      </c>
      <c r="AH540" s="4">
        <f t="shared" si="407"/>
        <v>2.8451450785150295E-2</v>
      </c>
      <c r="AI540" s="4">
        <f t="shared" si="408"/>
        <v>-8.6444882741708584E-3</v>
      </c>
      <c r="AJ540" s="4">
        <f t="shared" si="409"/>
        <v>0</v>
      </c>
      <c r="AK540" s="2">
        <f t="shared" si="385"/>
        <v>0.43719891169355518</v>
      </c>
      <c r="AL540" s="2">
        <f t="shared" si="386"/>
        <v>0.31469757850305558</v>
      </c>
      <c r="AM540" s="2">
        <f t="shared" si="387"/>
        <v>0.23636779543635775</v>
      </c>
      <c r="AN540" s="2">
        <f t="shared" si="388"/>
        <v>0.21849662297902794</v>
      </c>
      <c r="AO540" s="2">
        <f t="shared" si="389"/>
        <v>0.17004195540499983</v>
      </c>
      <c r="AP540" s="2">
        <f t="shared" si="390"/>
        <v>8.3675578079746821E-2</v>
      </c>
      <c r="AQ540" s="2">
        <f t="shared" si="391"/>
        <v>6.0338845831649779E-2</v>
      </c>
      <c r="AR540" s="2">
        <f t="shared" si="392"/>
        <v>5.0572234159402818E-2</v>
      </c>
      <c r="AS540" s="2">
        <f t="array" ref="AS540">_xlfn.STDEV.S(IF(E$17:E$1040=E540,$C$17:$C$1040,""))</f>
        <v>1.4296885148148503E-2</v>
      </c>
      <c r="AT540" s="2">
        <f t="array" ref="AT540">_xlfn.STDEV.S(IF(F$17:F$1040=F540,$C$17:$C$1040,""))</f>
        <v>1.6706935808741091E-2</v>
      </c>
      <c r="AU540" s="2">
        <f t="array" ref="AU540">_xlfn.STDEV.S(IF(G$17:G$1040=G540,$C$17:$C$1040,""))</f>
        <v>1.9075184598975687E-2</v>
      </c>
      <c r="AV540" s="2">
        <f t="array" ref="AV540">_xlfn.STDEV.S(IF(H$17:H$1040=H540,$C$17:$C$1040,""))</f>
        <v>2.1644228324547005E-2</v>
      </c>
      <c r="AW540" s="2">
        <f t="array" ref="AW540">_xlfn.STDEV.S(IF(I$17:I$1040=I540,$C$17:$C$1040,""))</f>
        <v>2.5504172637471765E-2</v>
      </c>
      <c r="AX540" s="2">
        <f t="array" ref="AX540">_xlfn.STDEV.S(IF(J$17:J$1040=J540,$C$17:$C$1040,""))</f>
        <v>2.337156873590103E-2</v>
      </c>
      <c r="AY540" s="2">
        <f t="array" ref="AY540">_xlfn.STDEV.S(IF(K$17:K$1040=K540,$C$17:$C$1040,""))</f>
        <v>2.4134478767214071E-2</v>
      </c>
      <c r="AZ540" s="2">
        <f t="array" ref="AZ540">_xlfn.STDEV.S(IF(L$17:L$1040=L540,$C$17:$C$1040,""))</f>
        <v>3.4491619549150761E-2</v>
      </c>
      <c r="BA540" s="5">
        <f t="shared" si="393"/>
        <v>30.580011461459769</v>
      </c>
      <c r="BB540" s="5">
        <f t="shared" si="394"/>
        <v>18.836343307095571</v>
      </c>
      <c r="BC540" s="5">
        <f t="shared" si="395"/>
        <v>12.391376566235191</v>
      </c>
      <c r="BD540" s="5">
        <f t="shared" si="396"/>
        <v>10.094913974420979</v>
      </c>
      <c r="BE540" s="5">
        <f t="shared" si="397"/>
        <v>6.6672210003459318</v>
      </c>
      <c r="BF540" s="5">
        <f t="shared" si="398"/>
        <v>3.5802294242753545</v>
      </c>
      <c r="BG540" s="5">
        <f t="shared" si="399"/>
        <v>2.5001097564045263</v>
      </c>
      <c r="BH540" s="5">
        <f t="shared" si="400"/>
        <v>1.4662180210858782</v>
      </c>
    </row>
    <row r="541" spans="1:60" x14ac:dyDescent="0.25">
      <c r="A541" t="s">
        <v>548</v>
      </c>
      <c r="B541">
        <v>90.09</v>
      </c>
      <c r="C541" s="2">
        <f t="shared" si="368"/>
        <v>-2.1505376344085891E-2</v>
      </c>
      <c r="D541" s="8">
        <f t="shared" si="401"/>
        <v>524</v>
      </c>
      <c r="E541" s="8">
        <f t="shared" si="367"/>
        <v>1</v>
      </c>
      <c r="F541" s="8">
        <f t="shared" si="367"/>
        <v>2</v>
      </c>
      <c r="G541" s="8">
        <f t="shared" si="367"/>
        <v>4</v>
      </c>
      <c r="H541" s="8">
        <f t="shared" si="367"/>
        <v>8</v>
      </c>
      <c r="I541" s="8">
        <f t="shared" si="367"/>
        <v>16</v>
      </c>
      <c r="J541" s="8">
        <f t="shared" si="367"/>
        <v>32</v>
      </c>
      <c r="K541" s="8">
        <f t="shared" si="367"/>
        <v>65</v>
      </c>
      <c r="L541" s="8">
        <f t="shared" si="367"/>
        <v>131</v>
      </c>
      <c r="M541" s="2">
        <f t="shared" si="369"/>
        <v>-1.8769472762300739E-5</v>
      </c>
      <c r="N541" s="2">
        <f t="shared" si="370"/>
        <v>1.6096523639104422E-4</v>
      </c>
      <c r="O541" s="2">
        <f t="shared" si="371"/>
        <v>-4.3115419019994911E-4</v>
      </c>
      <c r="P541" s="2">
        <f t="shared" si="372"/>
        <v>-4.7240780453709601E-4</v>
      </c>
      <c r="Q541" s="2">
        <f t="shared" si="373"/>
        <v>-1.9314472321030514E-3</v>
      </c>
      <c r="R541" s="2">
        <f t="shared" si="374"/>
        <v>-7.8813584958434893E-3</v>
      </c>
      <c r="S541" s="2">
        <f t="shared" si="375"/>
        <v>-1.7155343260673778E-2</v>
      </c>
      <c r="T541" s="2">
        <f t="shared" si="376"/>
        <v>-1.4994221192131063E-2</v>
      </c>
      <c r="U541" s="4">
        <f t="shared" si="377"/>
        <v>-2.1486606871323592E-2</v>
      </c>
      <c r="V541" s="4">
        <f t="shared" si="378"/>
        <v>-2.1666341580476936E-2</v>
      </c>
      <c r="W541" s="4">
        <f t="shared" si="379"/>
        <v>-2.1074222153885942E-2</v>
      </c>
      <c r="X541" s="4">
        <f t="shared" si="380"/>
        <v>-2.1032968539548794E-2</v>
      </c>
      <c r="Y541" s="4">
        <f t="shared" si="381"/>
        <v>-1.957392911198284E-2</v>
      </c>
      <c r="Z541" s="4">
        <f t="shared" si="382"/>
        <v>-1.3624017848242402E-2</v>
      </c>
      <c r="AA541" s="4">
        <f t="shared" si="383"/>
        <v>-4.3500330834121137E-3</v>
      </c>
      <c r="AB541" s="4">
        <f t="shared" si="384"/>
        <v>-6.5111551519548283E-3</v>
      </c>
      <c r="AC541" s="4">
        <f t="shared" si="402"/>
        <v>-8.7386224363147552E-2</v>
      </c>
      <c r="AD541" s="4">
        <f t="shared" si="403"/>
        <v>-8.9722775582141048E-2</v>
      </c>
      <c r="AE541" s="4">
        <f t="shared" si="404"/>
        <v>-8.2025223036458123E-2</v>
      </c>
      <c r="AF541" s="4">
        <f t="shared" si="405"/>
        <v>-8.1488926050075211E-2</v>
      </c>
      <c r="AG541" s="4">
        <f t="shared" si="406"/>
        <v>-6.2521413491717817E-2</v>
      </c>
      <c r="AH541" s="4">
        <f t="shared" si="407"/>
        <v>1.4827432936907893E-2</v>
      </c>
      <c r="AI541" s="4">
        <f t="shared" si="408"/>
        <v>-1.2994521357582972E-2</v>
      </c>
      <c r="AJ541" s="4">
        <f t="shared" si="409"/>
        <v>-6.5111551519548283E-3</v>
      </c>
      <c r="AK541" s="2">
        <f t="shared" si="385"/>
        <v>0.43719891169355518</v>
      </c>
      <c r="AL541" s="2">
        <f t="shared" si="386"/>
        <v>0.31469757850305558</v>
      </c>
      <c r="AM541" s="2">
        <f t="shared" si="387"/>
        <v>0.23636779543635775</v>
      </c>
      <c r="AN541" s="2">
        <f t="shared" si="388"/>
        <v>0.21849662297902794</v>
      </c>
      <c r="AO541" s="2">
        <f t="shared" si="389"/>
        <v>0.17004195540499983</v>
      </c>
      <c r="AP541" s="2">
        <f t="shared" si="390"/>
        <v>8.3675578079746821E-2</v>
      </c>
      <c r="AQ541" s="2">
        <f t="shared" si="391"/>
        <v>6.0338845831649779E-2</v>
      </c>
      <c r="AR541" s="2">
        <f t="shared" si="392"/>
        <v>1.815556250408773E-2</v>
      </c>
      <c r="AS541" s="2">
        <f t="array" ref="AS541">_xlfn.STDEV.S(IF(E$17:E$1040=E541,$C$17:$C$1040,""))</f>
        <v>1.4296885148148503E-2</v>
      </c>
      <c r="AT541" s="2">
        <f t="array" ref="AT541">_xlfn.STDEV.S(IF(F$17:F$1040=F541,$C$17:$C$1040,""))</f>
        <v>1.6706935808741091E-2</v>
      </c>
      <c r="AU541" s="2">
        <f t="array" ref="AU541">_xlfn.STDEV.S(IF(G$17:G$1040=G541,$C$17:$C$1040,""))</f>
        <v>1.9075184598975687E-2</v>
      </c>
      <c r="AV541" s="2">
        <f t="array" ref="AV541">_xlfn.STDEV.S(IF(H$17:H$1040=H541,$C$17:$C$1040,""))</f>
        <v>2.1644228324547005E-2</v>
      </c>
      <c r="AW541" s="2">
        <f t="array" ref="AW541">_xlfn.STDEV.S(IF(I$17:I$1040=I541,$C$17:$C$1040,""))</f>
        <v>2.5504172637471765E-2</v>
      </c>
      <c r="AX541" s="2">
        <f t="array" ref="AX541">_xlfn.STDEV.S(IF(J$17:J$1040=J541,$C$17:$C$1040,""))</f>
        <v>2.337156873590103E-2</v>
      </c>
      <c r="AY541" s="2">
        <f t="array" ref="AY541">_xlfn.STDEV.S(IF(K$17:K$1040=K541,$C$17:$C$1040,""))</f>
        <v>2.4134478767214071E-2</v>
      </c>
      <c r="AZ541" s="2">
        <f t="array" ref="AZ541">_xlfn.STDEV.S(IF(L$17:L$1040=L541,$C$17:$C$1040,""))</f>
        <v>1.2529065027959762E-2</v>
      </c>
      <c r="BA541" s="5">
        <f t="shared" si="393"/>
        <v>30.580011461459769</v>
      </c>
      <c r="BB541" s="5">
        <f t="shared" si="394"/>
        <v>18.836343307095571</v>
      </c>
      <c r="BC541" s="5">
        <f t="shared" si="395"/>
        <v>12.391376566235191</v>
      </c>
      <c r="BD541" s="5">
        <f t="shared" si="396"/>
        <v>10.094913974420979</v>
      </c>
      <c r="BE541" s="5">
        <f t="shared" si="397"/>
        <v>6.6672210003459318</v>
      </c>
      <c r="BF541" s="5">
        <f t="shared" si="398"/>
        <v>3.5802294242753545</v>
      </c>
      <c r="BG541" s="5">
        <f t="shared" si="399"/>
        <v>2.5001097564045263</v>
      </c>
      <c r="BH541" s="5">
        <f t="shared" si="400"/>
        <v>1.4490756064855534</v>
      </c>
    </row>
    <row r="542" spans="1:60" x14ac:dyDescent="0.25">
      <c r="A542" t="s">
        <v>549</v>
      </c>
      <c r="B542">
        <v>88.57</v>
      </c>
      <c r="C542" s="2">
        <f t="shared" si="368"/>
        <v>-1.6872016872017004E-2</v>
      </c>
      <c r="D542" s="8">
        <f t="shared" si="401"/>
        <v>525</v>
      </c>
      <c r="E542" s="8">
        <f t="shared" si="367"/>
        <v>1</v>
      </c>
      <c r="F542" s="8">
        <f t="shared" si="367"/>
        <v>2</v>
      </c>
      <c r="G542" s="8">
        <f t="shared" si="367"/>
        <v>4</v>
      </c>
      <c r="H542" s="8">
        <f t="shared" si="367"/>
        <v>8</v>
      </c>
      <c r="I542" s="8">
        <f t="shared" si="367"/>
        <v>16</v>
      </c>
      <c r="J542" s="8">
        <f t="shared" si="367"/>
        <v>32</v>
      </c>
      <c r="K542" s="8">
        <f t="shared" si="367"/>
        <v>65</v>
      </c>
      <c r="L542" s="8">
        <f t="shared" ref="F542:L579" si="410">QUOTIENT($D542,L$2)</f>
        <v>131</v>
      </c>
      <c r="M542" s="2">
        <f t="shared" si="369"/>
        <v>-1.8769472762300739E-5</v>
      </c>
      <c r="N542" s="2">
        <f t="shared" si="370"/>
        <v>1.6096523639104422E-4</v>
      </c>
      <c r="O542" s="2">
        <f t="shared" si="371"/>
        <v>-4.3115419019994911E-4</v>
      </c>
      <c r="P542" s="2">
        <f t="shared" si="372"/>
        <v>-4.7240780453709601E-4</v>
      </c>
      <c r="Q542" s="2">
        <f t="shared" si="373"/>
        <v>-1.9314472321030514E-3</v>
      </c>
      <c r="R542" s="2">
        <f t="shared" si="374"/>
        <v>-7.8813584958434893E-3</v>
      </c>
      <c r="S542" s="2">
        <f t="shared" si="375"/>
        <v>-1.7155343260673778E-2</v>
      </c>
      <c r="T542" s="2">
        <f t="shared" si="376"/>
        <v>-1.4994221192131063E-2</v>
      </c>
      <c r="U542" s="4">
        <f t="shared" si="377"/>
        <v>-1.6853247399254704E-2</v>
      </c>
      <c r="V542" s="4">
        <f t="shared" si="378"/>
        <v>-1.7032982108408048E-2</v>
      </c>
      <c r="W542" s="4">
        <f t="shared" si="379"/>
        <v>-1.6440862681817055E-2</v>
      </c>
      <c r="X542" s="4">
        <f t="shared" si="380"/>
        <v>-1.6399609067479906E-2</v>
      </c>
      <c r="Y542" s="4">
        <f t="shared" si="381"/>
        <v>-1.4940569639913952E-2</v>
      </c>
      <c r="Z542" s="4">
        <f t="shared" si="382"/>
        <v>-8.9906583761735145E-3</v>
      </c>
      <c r="AA542" s="4">
        <f t="shared" si="383"/>
        <v>2.8332638865677384E-4</v>
      </c>
      <c r="AB542" s="4">
        <f t="shared" si="384"/>
        <v>-1.8777956798859408E-3</v>
      </c>
      <c r="AC542" s="4">
        <f t="shared" si="402"/>
        <v>-0.10423947176240225</v>
      </c>
      <c r="AD542" s="4">
        <f t="shared" si="403"/>
        <v>-0.1067557576905491</v>
      </c>
      <c r="AE542" s="4">
        <f t="shared" si="404"/>
        <v>-9.846608571827517E-2</v>
      </c>
      <c r="AF542" s="4">
        <f t="shared" si="405"/>
        <v>-9.7888535117555117E-2</v>
      </c>
      <c r="AG542" s="4">
        <f t="shared" si="406"/>
        <v>-7.7461983131631773E-2</v>
      </c>
      <c r="AH542" s="4">
        <f t="shared" si="407"/>
        <v>5.8367745607343785E-3</v>
      </c>
      <c r="AI542" s="4">
        <f t="shared" si="408"/>
        <v>-1.2711194968926198E-2</v>
      </c>
      <c r="AJ542" s="4">
        <f t="shared" si="409"/>
        <v>-8.3889508318407691E-3</v>
      </c>
      <c r="AK542" s="2">
        <f t="shared" si="385"/>
        <v>0.43719891169355518</v>
      </c>
      <c r="AL542" s="2">
        <f t="shared" si="386"/>
        <v>0.31469757850305558</v>
      </c>
      <c r="AM542" s="2">
        <f t="shared" si="387"/>
        <v>0.23636779543635775</v>
      </c>
      <c r="AN542" s="2">
        <f t="shared" si="388"/>
        <v>0.21849662297902794</v>
      </c>
      <c r="AO542" s="2">
        <f t="shared" si="389"/>
        <v>0.17004195540499983</v>
      </c>
      <c r="AP542" s="2">
        <f t="shared" si="390"/>
        <v>8.3675578079746821E-2</v>
      </c>
      <c r="AQ542" s="2">
        <f t="shared" si="391"/>
        <v>6.0338845831649779E-2</v>
      </c>
      <c r="AR542" s="2">
        <f t="shared" si="392"/>
        <v>1.815556250408773E-2</v>
      </c>
      <c r="AS542" s="2">
        <f t="array" ref="AS542">_xlfn.STDEV.S(IF(E$17:E$1040=E542,$C$17:$C$1040,""))</f>
        <v>1.4296885148148503E-2</v>
      </c>
      <c r="AT542" s="2">
        <f t="array" ref="AT542">_xlfn.STDEV.S(IF(F$17:F$1040=F542,$C$17:$C$1040,""))</f>
        <v>1.6706935808741091E-2</v>
      </c>
      <c r="AU542" s="2">
        <f t="array" ref="AU542">_xlfn.STDEV.S(IF(G$17:G$1040=G542,$C$17:$C$1040,""))</f>
        <v>1.9075184598975687E-2</v>
      </c>
      <c r="AV542" s="2">
        <f t="array" ref="AV542">_xlfn.STDEV.S(IF(H$17:H$1040=H542,$C$17:$C$1040,""))</f>
        <v>2.1644228324547005E-2</v>
      </c>
      <c r="AW542" s="2">
        <f t="array" ref="AW542">_xlfn.STDEV.S(IF(I$17:I$1040=I542,$C$17:$C$1040,""))</f>
        <v>2.5504172637471765E-2</v>
      </c>
      <c r="AX542" s="2">
        <f t="array" ref="AX542">_xlfn.STDEV.S(IF(J$17:J$1040=J542,$C$17:$C$1040,""))</f>
        <v>2.337156873590103E-2</v>
      </c>
      <c r="AY542" s="2">
        <f t="array" ref="AY542">_xlfn.STDEV.S(IF(K$17:K$1040=K542,$C$17:$C$1040,""))</f>
        <v>2.4134478767214071E-2</v>
      </c>
      <c r="AZ542" s="2">
        <f t="array" ref="AZ542">_xlfn.STDEV.S(IF(L$17:L$1040=L542,$C$17:$C$1040,""))</f>
        <v>1.2529065027959762E-2</v>
      </c>
      <c r="BA542" s="5">
        <f t="shared" si="393"/>
        <v>30.580011461459769</v>
      </c>
      <c r="BB542" s="5">
        <f t="shared" si="394"/>
        <v>18.836343307095571</v>
      </c>
      <c r="BC542" s="5">
        <f t="shared" si="395"/>
        <v>12.391376566235191</v>
      </c>
      <c r="BD542" s="5">
        <f t="shared" si="396"/>
        <v>10.094913974420979</v>
      </c>
      <c r="BE542" s="5">
        <f t="shared" si="397"/>
        <v>6.6672210003459318</v>
      </c>
      <c r="BF542" s="5">
        <f t="shared" si="398"/>
        <v>3.5802294242753545</v>
      </c>
      <c r="BG542" s="5">
        <f t="shared" si="399"/>
        <v>2.5001097564045263</v>
      </c>
      <c r="BH542" s="5">
        <f t="shared" si="400"/>
        <v>1.4490756064855534</v>
      </c>
    </row>
    <row r="543" spans="1:60" x14ac:dyDescent="0.25">
      <c r="A543" t="s">
        <v>550</v>
      </c>
      <c r="B543">
        <v>88.85</v>
      </c>
      <c r="C543" s="2">
        <f t="shared" si="368"/>
        <v>3.1613413119566669E-3</v>
      </c>
      <c r="D543" s="8">
        <f t="shared" si="401"/>
        <v>526</v>
      </c>
      <c r="E543" s="8">
        <f t="shared" ref="E543:E606" si="411">QUOTIENT($D543,E$2)</f>
        <v>1</v>
      </c>
      <c r="F543" s="8">
        <f t="shared" si="410"/>
        <v>2</v>
      </c>
      <c r="G543" s="8">
        <f t="shared" si="410"/>
        <v>4</v>
      </c>
      <c r="H543" s="8">
        <f t="shared" si="410"/>
        <v>8</v>
      </c>
      <c r="I543" s="8">
        <f t="shared" si="410"/>
        <v>16</v>
      </c>
      <c r="J543" s="8">
        <f t="shared" si="410"/>
        <v>32</v>
      </c>
      <c r="K543" s="8">
        <f t="shared" si="410"/>
        <v>65</v>
      </c>
      <c r="L543" s="8">
        <f t="shared" si="410"/>
        <v>131</v>
      </c>
      <c r="M543" s="2">
        <f t="shared" si="369"/>
        <v>-1.8769472762300739E-5</v>
      </c>
      <c r="N543" s="2">
        <f t="shared" si="370"/>
        <v>1.6096523639104422E-4</v>
      </c>
      <c r="O543" s="2">
        <f t="shared" si="371"/>
        <v>-4.3115419019994911E-4</v>
      </c>
      <c r="P543" s="2">
        <f t="shared" si="372"/>
        <v>-4.7240780453709601E-4</v>
      </c>
      <c r="Q543" s="2">
        <f t="shared" si="373"/>
        <v>-1.9314472321030514E-3</v>
      </c>
      <c r="R543" s="2">
        <f t="shared" si="374"/>
        <v>-7.8813584958434893E-3</v>
      </c>
      <c r="S543" s="2">
        <f t="shared" si="375"/>
        <v>-1.7155343260673778E-2</v>
      </c>
      <c r="T543" s="2">
        <f t="shared" si="376"/>
        <v>-1.4994221192131063E-2</v>
      </c>
      <c r="U543" s="4">
        <f t="shared" si="377"/>
        <v>3.1801107847189676E-3</v>
      </c>
      <c r="V543" s="4">
        <f t="shared" si="378"/>
        <v>3.0003760755656227E-3</v>
      </c>
      <c r="W543" s="4">
        <f t="shared" si="379"/>
        <v>3.592495502156616E-3</v>
      </c>
      <c r="X543" s="4">
        <f t="shared" si="380"/>
        <v>3.6337491164937629E-3</v>
      </c>
      <c r="Y543" s="4">
        <f t="shared" si="381"/>
        <v>5.0927885440597183E-3</v>
      </c>
      <c r="Z543" s="4">
        <f t="shared" si="382"/>
        <v>1.1042699807800156E-2</v>
      </c>
      <c r="AA543" s="4">
        <f t="shared" si="383"/>
        <v>2.0316684572630445E-2</v>
      </c>
      <c r="AB543" s="4">
        <f t="shared" si="384"/>
        <v>1.815556250408773E-2</v>
      </c>
      <c r="AC543" s="4">
        <f t="shared" si="402"/>
        <v>-0.10105936097768328</v>
      </c>
      <c r="AD543" s="4">
        <f t="shared" si="403"/>
        <v>-0.10375538161498347</v>
      </c>
      <c r="AE543" s="4">
        <f t="shared" si="404"/>
        <v>-9.4873590216118547E-2</v>
      </c>
      <c r="AF543" s="4">
        <f t="shared" si="405"/>
        <v>-9.4254786001061353E-2</v>
      </c>
      <c r="AG543" s="4">
        <f t="shared" si="406"/>
        <v>-7.2369194587572058E-2</v>
      </c>
      <c r="AH543" s="4">
        <f t="shared" si="407"/>
        <v>1.6879474368534535E-2</v>
      </c>
      <c r="AI543" s="4">
        <f t="shared" si="408"/>
        <v>7.6054896037042463E-3</v>
      </c>
      <c r="AJ543" s="4">
        <f t="shared" si="409"/>
        <v>9.7666116722469609E-3</v>
      </c>
      <c r="AK543" s="2">
        <f t="shared" si="385"/>
        <v>0.43719891169355518</v>
      </c>
      <c r="AL543" s="2">
        <f t="shared" si="386"/>
        <v>0.31469757850305558</v>
      </c>
      <c r="AM543" s="2">
        <f t="shared" si="387"/>
        <v>0.23636779543635775</v>
      </c>
      <c r="AN543" s="2">
        <f t="shared" si="388"/>
        <v>0.21849662297902794</v>
      </c>
      <c r="AO543" s="2">
        <f t="shared" si="389"/>
        <v>0.17004195540499983</v>
      </c>
      <c r="AP543" s="2">
        <f t="shared" si="390"/>
        <v>8.3675578079746821E-2</v>
      </c>
      <c r="AQ543" s="2">
        <f t="shared" si="391"/>
        <v>6.0338845831649779E-2</v>
      </c>
      <c r="AR543" s="2">
        <f t="shared" si="392"/>
        <v>1.815556250408773E-2</v>
      </c>
      <c r="AS543" s="2">
        <f t="array" ref="AS543">_xlfn.STDEV.S(IF(E$17:E$1040=E543,$C$17:$C$1040,""))</f>
        <v>1.4296885148148503E-2</v>
      </c>
      <c r="AT543" s="2">
        <f t="array" ref="AT543">_xlfn.STDEV.S(IF(F$17:F$1040=F543,$C$17:$C$1040,""))</f>
        <v>1.6706935808741091E-2</v>
      </c>
      <c r="AU543" s="2">
        <f t="array" ref="AU543">_xlfn.STDEV.S(IF(G$17:G$1040=G543,$C$17:$C$1040,""))</f>
        <v>1.9075184598975687E-2</v>
      </c>
      <c r="AV543" s="2">
        <f t="array" ref="AV543">_xlfn.STDEV.S(IF(H$17:H$1040=H543,$C$17:$C$1040,""))</f>
        <v>2.1644228324547005E-2</v>
      </c>
      <c r="AW543" s="2">
        <f t="array" ref="AW543">_xlfn.STDEV.S(IF(I$17:I$1040=I543,$C$17:$C$1040,""))</f>
        <v>2.5504172637471765E-2</v>
      </c>
      <c r="AX543" s="2">
        <f t="array" ref="AX543">_xlfn.STDEV.S(IF(J$17:J$1040=J543,$C$17:$C$1040,""))</f>
        <v>2.337156873590103E-2</v>
      </c>
      <c r="AY543" s="2">
        <f t="array" ref="AY543">_xlfn.STDEV.S(IF(K$17:K$1040=K543,$C$17:$C$1040,""))</f>
        <v>2.4134478767214071E-2</v>
      </c>
      <c r="AZ543" s="2">
        <f t="array" ref="AZ543">_xlfn.STDEV.S(IF(L$17:L$1040=L543,$C$17:$C$1040,""))</f>
        <v>1.2529065027959762E-2</v>
      </c>
      <c r="BA543" s="5">
        <f t="shared" si="393"/>
        <v>30.580011461459769</v>
      </c>
      <c r="BB543" s="5">
        <f t="shared" si="394"/>
        <v>18.836343307095571</v>
      </c>
      <c r="BC543" s="5">
        <f t="shared" si="395"/>
        <v>12.391376566235191</v>
      </c>
      <c r="BD543" s="5">
        <f t="shared" si="396"/>
        <v>10.094913974420979</v>
      </c>
      <c r="BE543" s="5">
        <f t="shared" si="397"/>
        <v>6.6672210003459318</v>
      </c>
      <c r="BF543" s="5">
        <f t="shared" si="398"/>
        <v>3.5802294242753545</v>
      </c>
      <c r="BG543" s="5">
        <f t="shared" si="399"/>
        <v>2.5001097564045263</v>
      </c>
      <c r="BH543" s="5">
        <f t="shared" si="400"/>
        <v>1.4490756064855534</v>
      </c>
    </row>
    <row r="544" spans="1:60" x14ac:dyDescent="0.25">
      <c r="A544" t="s">
        <v>551</v>
      </c>
      <c r="B544">
        <v>86.65</v>
      </c>
      <c r="C544" s="2">
        <f t="shared" si="368"/>
        <v>-2.4760832864378024E-2</v>
      </c>
      <c r="D544" s="8">
        <f t="shared" si="401"/>
        <v>527</v>
      </c>
      <c r="E544" s="8">
        <f t="shared" si="411"/>
        <v>1</v>
      </c>
      <c r="F544" s="8">
        <f t="shared" si="410"/>
        <v>2</v>
      </c>
      <c r="G544" s="8">
        <f t="shared" si="410"/>
        <v>4</v>
      </c>
      <c r="H544" s="8">
        <f t="shared" si="410"/>
        <v>8</v>
      </c>
      <c r="I544" s="8">
        <f t="shared" si="410"/>
        <v>16</v>
      </c>
      <c r="J544" s="8">
        <f t="shared" si="410"/>
        <v>32</v>
      </c>
      <c r="K544" s="8">
        <f t="shared" si="410"/>
        <v>65</v>
      </c>
      <c r="L544" s="8">
        <f t="shared" si="410"/>
        <v>131</v>
      </c>
      <c r="M544" s="2">
        <f t="shared" si="369"/>
        <v>-1.8769472762300739E-5</v>
      </c>
      <c r="N544" s="2">
        <f t="shared" si="370"/>
        <v>1.6096523639104422E-4</v>
      </c>
      <c r="O544" s="2">
        <f t="shared" si="371"/>
        <v>-4.3115419019994911E-4</v>
      </c>
      <c r="P544" s="2">
        <f t="shared" si="372"/>
        <v>-4.7240780453709601E-4</v>
      </c>
      <c r="Q544" s="2">
        <f t="shared" si="373"/>
        <v>-1.9314472321030514E-3</v>
      </c>
      <c r="R544" s="2">
        <f t="shared" si="374"/>
        <v>-7.8813584958434893E-3</v>
      </c>
      <c r="S544" s="2">
        <f t="shared" si="375"/>
        <v>-1.7155343260673778E-2</v>
      </c>
      <c r="T544" s="2">
        <f t="shared" si="376"/>
        <v>-1.4994221192131063E-2</v>
      </c>
      <c r="U544" s="4">
        <f t="shared" si="377"/>
        <v>-2.4742063391615724E-2</v>
      </c>
      <c r="V544" s="4">
        <f t="shared" si="378"/>
        <v>-2.4921798100769069E-2</v>
      </c>
      <c r="W544" s="4">
        <f t="shared" si="379"/>
        <v>-2.4329678674178075E-2</v>
      </c>
      <c r="X544" s="4">
        <f t="shared" si="380"/>
        <v>-2.4288425059840926E-2</v>
      </c>
      <c r="Y544" s="4">
        <f t="shared" si="381"/>
        <v>-2.2829385632274973E-2</v>
      </c>
      <c r="Z544" s="4">
        <f t="shared" si="382"/>
        <v>-1.6879474368534535E-2</v>
      </c>
      <c r="AA544" s="4">
        <f t="shared" si="383"/>
        <v>-7.6054896037042463E-3</v>
      </c>
      <c r="AB544" s="4">
        <f t="shared" si="384"/>
        <v>-9.7666116722469609E-3</v>
      </c>
      <c r="AC544" s="4">
        <f t="shared" si="402"/>
        <v>-0.125801424369299</v>
      </c>
      <c r="AD544" s="4">
        <f t="shared" si="403"/>
        <v>-0.12867717971575254</v>
      </c>
      <c r="AE544" s="4">
        <f t="shared" si="404"/>
        <v>-0.11920326889029662</v>
      </c>
      <c r="AF544" s="4">
        <f t="shared" si="405"/>
        <v>-0.11854321106090228</v>
      </c>
      <c r="AG544" s="4">
        <f t="shared" si="406"/>
        <v>-9.5198580219847034E-2</v>
      </c>
      <c r="AH544" s="4">
        <f t="shared" si="407"/>
        <v>0</v>
      </c>
      <c r="AI544" s="4">
        <f t="shared" si="408"/>
        <v>0</v>
      </c>
      <c r="AJ544" s="4">
        <f t="shared" si="409"/>
        <v>0</v>
      </c>
      <c r="AK544" s="2">
        <f t="shared" si="385"/>
        <v>0.43719891169355518</v>
      </c>
      <c r="AL544" s="2">
        <f t="shared" si="386"/>
        <v>0.31469757850305558</v>
      </c>
      <c r="AM544" s="2">
        <f t="shared" si="387"/>
        <v>0.23636779543635775</v>
      </c>
      <c r="AN544" s="2">
        <f t="shared" si="388"/>
        <v>0.21849662297902794</v>
      </c>
      <c r="AO544" s="2">
        <f t="shared" si="389"/>
        <v>0.17004195540499983</v>
      </c>
      <c r="AP544" s="2">
        <f t="shared" si="390"/>
        <v>8.3675578079746821E-2</v>
      </c>
      <c r="AQ544" s="2">
        <f t="shared" si="391"/>
        <v>6.0338845831649779E-2</v>
      </c>
      <c r="AR544" s="2">
        <f t="shared" si="392"/>
        <v>1.815556250408773E-2</v>
      </c>
      <c r="AS544" s="2">
        <f t="array" ref="AS544">_xlfn.STDEV.S(IF(E$17:E$1040=E544,$C$17:$C$1040,""))</f>
        <v>1.4296885148148503E-2</v>
      </c>
      <c r="AT544" s="2">
        <f t="array" ref="AT544">_xlfn.STDEV.S(IF(F$17:F$1040=F544,$C$17:$C$1040,""))</f>
        <v>1.6706935808741091E-2</v>
      </c>
      <c r="AU544" s="2">
        <f t="array" ref="AU544">_xlfn.STDEV.S(IF(G$17:G$1040=G544,$C$17:$C$1040,""))</f>
        <v>1.9075184598975687E-2</v>
      </c>
      <c r="AV544" s="2">
        <f t="array" ref="AV544">_xlfn.STDEV.S(IF(H$17:H$1040=H544,$C$17:$C$1040,""))</f>
        <v>2.1644228324547005E-2</v>
      </c>
      <c r="AW544" s="2">
        <f t="array" ref="AW544">_xlfn.STDEV.S(IF(I$17:I$1040=I544,$C$17:$C$1040,""))</f>
        <v>2.5504172637471765E-2</v>
      </c>
      <c r="AX544" s="2">
        <f t="array" ref="AX544">_xlfn.STDEV.S(IF(J$17:J$1040=J544,$C$17:$C$1040,""))</f>
        <v>2.337156873590103E-2</v>
      </c>
      <c r="AY544" s="2">
        <f t="array" ref="AY544">_xlfn.STDEV.S(IF(K$17:K$1040=K544,$C$17:$C$1040,""))</f>
        <v>2.4134478767214071E-2</v>
      </c>
      <c r="AZ544" s="2">
        <f t="array" ref="AZ544">_xlfn.STDEV.S(IF(L$17:L$1040=L544,$C$17:$C$1040,""))</f>
        <v>1.2529065027959762E-2</v>
      </c>
      <c r="BA544" s="5">
        <f t="shared" si="393"/>
        <v>30.580011461459769</v>
      </c>
      <c r="BB544" s="5">
        <f t="shared" si="394"/>
        <v>18.836343307095571</v>
      </c>
      <c r="BC544" s="5">
        <f t="shared" si="395"/>
        <v>12.391376566235191</v>
      </c>
      <c r="BD544" s="5">
        <f t="shared" si="396"/>
        <v>10.094913974420979</v>
      </c>
      <c r="BE544" s="5">
        <f t="shared" si="397"/>
        <v>6.6672210003459318</v>
      </c>
      <c r="BF544" s="5">
        <f t="shared" si="398"/>
        <v>3.5802294242753545</v>
      </c>
      <c r="BG544" s="5">
        <f t="shared" si="399"/>
        <v>2.5001097564045263</v>
      </c>
      <c r="BH544" s="5">
        <f t="shared" si="400"/>
        <v>1.4490756064855534</v>
      </c>
    </row>
    <row r="545" spans="1:60" x14ac:dyDescent="0.25">
      <c r="A545" t="s">
        <v>552</v>
      </c>
      <c r="B545">
        <v>87.28</v>
      </c>
      <c r="C545" s="2">
        <f t="shared" si="368"/>
        <v>7.2706289671089497E-3</v>
      </c>
      <c r="D545" s="8">
        <f t="shared" si="401"/>
        <v>528</v>
      </c>
      <c r="E545" s="8">
        <f t="shared" si="411"/>
        <v>1</v>
      </c>
      <c r="F545" s="8">
        <f t="shared" si="410"/>
        <v>2</v>
      </c>
      <c r="G545" s="8">
        <f t="shared" si="410"/>
        <v>4</v>
      </c>
      <c r="H545" s="8">
        <f t="shared" si="410"/>
        <v>8</v>
      </c>
      <c r="I545" s="8">
        <f t="shared" si="410"/>
        <v>16</v>
      </c>
      <c r="J545" s="8">
        <f t="shared" si="410"/>
        <v>33</v>
      </c>
      <c r="K545" s="8">
        <f t="shared" si="410"/>
        <v>66</v>
      </c>
      <c r="L545" s="8">
        <f t="shared" si="410"/>
        <v>132</v>
      </c>
      <c r="M545" s="2">
        <f t="shared" si="369"/>
        <v>-1.8769472762300739E-5</v>
      </c>
      <c r="N545" s="2">
        <f t="shared" si="370"/>
        <v>1.6096523639104422E-4</v>
      </c>
      <c r="O545" s="2">
        <f t="shared" si="371"/>
        <v>-4.3115419019994911E-4</v>
      </c>
      <c r="P545" s="2">
        <f t="shared" si="372"/>
        <v>-4.7240780453709601E-4</v>
      </c>
      <c r="Q545" s="2">
        <f t="shared" si="373"/>
        <v>-1.9314472321030514E-3</v>
      </c>
      <c r="R545" s="2">
        <f t="shared" si="374"/>
        <v>4.0184640316373865E-3</v>
      </c>
      <c r="S545" s="2">
        <f t="shared" si="375"/>
        <v>1.3521692102953647E-3</v>
      </c>
      <c r="T545" s="2">
        <f t="shared" si="376"/>
        <v>-7.5973692807391469E-3</v>
      </c>
      <c r="U545" s="4">
        <f t="shared" si="377"/>
        <v>7.2893984398712504E-3</v>
      </c>
      <c r="V545" s="4">
        <f t="shared" si="378"/>
        <v>7.109663730717905E-3</v>
      </c>
      <c r="W545" s="4">
        <f t="shared" si="379"/>
        <v>7.7017831573088988E-3</v>
      </c>
      <c r="X545" s="4">
        <f t="shared" si="380"/>
        <v>7.7430367716460457E-3</v>
      </c>
      <c r="Y545" s="4">
        <f t="shared" si="381"/>
        <v>9.2020761992120011E-3</v>
      </c>
      <c r="Z545" s="4">
        <f t="shared" si="382"/>
        <v>3.2521649354715632E-3</v>
      </c>
      <c r="AA545" s="4">
        <f t="shared" si="383"/>
        <v>5.9184597568135849E-3</v>
      </c>
      <c r="AB545" s="4">
        <f t="shared" si="384"/>
        <v>1.4867998247848097E-2</v>
      </c>
      <c r="AC545" s="4">
        <f t="shared" si="402"/>
        <v>-0.11851202592942775</v>
      </c>
      <c r="AD545" s="4">
        <f t="shared" si="403"/>
        <v>-0.12156751598503464</v>
      </c>
      <c r="AE545" s="4">
        <f t="shared" si="404"/>
        <v>-0.11150148573298771</v>
      </c>
      <c r="AF545" s="4">
        <f t="shared" si="405"/>
        <v>-0.11080017428925623</v>
      </c>
      <c r="AG545" s="4">
        <f t="shared" si="406"/>
        <v>-8.5996504020635037E-2</v>
      </c>
      <c r="AH545" s="4">
        <f t="shared" si="407"/>
        <v>3.2521649354715632E-3</v>
      </c>
      <c r="AI545" s="4">
        <f t="shared" si="408"/>
        <v>5.9184597568135849E-3</v>
      </c>
      <c r="AJ545" s="4">
        <f t="shared" si="409"/>
        <v>1.4867998247848097E-2</v>
      </c>
      <c r="AK545" s="2">
        <f t="shared" si="385"/>
        <v>0.43719891169355518</v>
      </c>
      <c r="AL545" s="2">
        <f t="shared" si="386"/>
        <v>0.31469757850305558</v>
      </c>
      <c r="AM545" s="2">
        <f t="shared" si="387"/>
        <v>0.23636779543635775</v>
      </c>
      <c r="AN545" s="2">
        <f t="shared" si="388"/>
        <v>0.21849662297902794</v>
      </c>
      <c r="AO545" s="2">
        <f t="shared" si="389"/>
        <v>0.17004195540499983</v>
      </c>
      <c r="AP545" s="2">
        <f t="shared" si="390"/>
        <v>0.12218691162655668</v>
      </c>
      <c r="AQ545" s="2">
        <f t="shared" si="391"/>
        <v>6.879838388419518E-2</v>
      </c>
      <c r="AR545" s="2">
        <f t="shared" si="392"/>
        <v>4.6121019278373809E-2</v>
      </c>
      <c r="AS545" s="2">
        <f t="array" ref="AS545">_xlfn.STDEV.S(IF(E$17:E$1040=E545,$C$17:$C$1040,""))</f>
        <v>1.4296885148148503E-2</v>
      </c>
      <c r="AT545" s="2">
        <f t="array" ref="AT545">_xlfn.STDEV.S(IF(F$17:F$1040=F545,$C$17:$C$1040,""))</f>
        <v>1.6706935808741091E-2</v>
      </c>
      <c r="AU545" s="2">
        <f t="array" ref="AU545">_xlfn.STDEV.S(IF(G$17:G$1040=G545,$C$17:$C$1040,""))</f>
        <v>1.9075184598975687E-2</v>
      </c>
      <c r="AV545" s="2">
        <f t="array" ref="AV545">_xlfn.STDEV.S(IF(H$17:H$1040=H545,$C$17:$C$1040,""))</f>
        <v>2.1644228324547005E-2</v>
      </c>
      <c r="AW545" s="2">
        <f t="array" ref="AW545">_xlfn.STDEV.S(IF(I$17:I$1040=I545,$C$17:$C$1040,""))</f>
        <v>2.5504172637471765E-2</v>
      </c>
      <c r="AX545" s="2">
        <f t="array" ref="AX545">_xlfn.STDEV.S(IF(J$17:J$1040=J545,$C$17:$C$1040,""))</f>
        <v>2.6880039549130551E-2</v>
      </c>
      <c r="AY545" s="2">
        <f t="array" ref="AY545">_xlfn.STDEV.S(IF(K$17:K$1040=K545,$C$17:$C$1040,""))</f>
        <v>2.7523301681654056E-2</v>
      </c>
      <c r="AZ545" s="2">
        <f t="array" ref="AZ545">_xlfn.STDEV.S(IF(L$17:L$1040=L545,$C$17:$C$1040,""))</f>
        <v>2.7510290444017788E-2</v>
      </c>
      <c r="BA545" s="5">
        <f t="shared" si="393"/>
        <v>30.580011461459769</v>
      </c>
      <c r="BB545" s="5">
        <f t="shared" si="394"/>
        <v>18.836343307095571</v>
      </c>
      <c r="BC545" s="5">
        <f t="shared" si="395"/>
        <v>12.391376566235191</v>
      </c>
      <c r="BD545" s="5">
        <f t="shared" si="396"/>
        <v>10.094913974420979</v>
      </c>
      <c r="BE545" s="5">
        <f t="shared" si="397"/>
        <v>6.6672210003459318</v>
      </c>
      <c r="BF545" s="5">
        <f t="shared" si="398"/>
        <v>4.5456373456306496</v>
      </c>
      <c r="BG545" s="5">
        <f t="shared" si="399"/>
        <v>2.4996413831431226</v>
      </c>
      <c r="BH545" s="5">
        <f t="shared" si="400"/>
        <v>1.6765006306359442</v>
      </c>
    </row>
    <row r="546" spans="1:60" x14ac:dyDescent="0.25">
      <c r="A546" t="s">
        <v>553</v>
      </c>
      <c r="B546">
        <v>84.79</v>
      </c>
      <c r="C546" s="2">
        <f t="shared" si="368"/>
        <v>-2.8528872593950427E-2</v>
      </c>
      <c r="D546" s="8">
        <f t="shared" si="401"/>
        <v>529</v>
      </c>
      <c r="E546" s="8">
        <f t="shared" si="411"/>
        <v>1</v>
      </c>
      <c r="F546" s="8">
        <f t="shared" si="410"/>
        <v>2</v>
      </c>
      <c r="G546" s="8">
        <f t="shared" si="410"/>
        <v>4</v>
      </c>
      <c r="H546" s="8">
        <f t="shared" si="410"/>
        <v>8</v>
      </c>
      <c r="I546" s="8">
        <f t="shared" si="410"/>
        <v>16</v>
      </c>
      <c r="J546" s="8">
        <f t="shared" si="410"/>
        <v>33</v>
      </c>
      <c r="K546" s="8">
        <f t="shared" si="410"/>
        <v>66</v>
      </c>
      <c r="L546" s="8">
        <f t="shared" si="410"/>
        <v>132</v>
      </c>
      <c r="M546" s="2">
        <f t="shared" si="369"/>
        <v>-1.8769472762300739E-5</v>
      </c>
      <c r="N546" s="2">
        <f t="shared" si="370"/>
        <v>1.6096523639104422E-4</v>
      </c>
      <c r="O546" s="2">
        <f t="shared" si="371"/>
        <v>-4.3115419019994911E-4</v>
      </c>
      <c r="P546" s="2">
        <f t="shared" si="372"/>
        <v>-4.7240780453709601E-4</v>
      </c>
      <c r="Q546" s="2">
        <f t="shared" si="373"/>
        <v>-1.9314472321030514E-3</v>
      </c>
      <c r="R546" s="2">
        <f t="shared" si="374"/>
        <v>4.0184640316373865E-3</v>
      </c>
      <c r="S546" s="2">
        <f t="shared" si="375"/>
        <v>1.3521692102953647E-3</v>
      </c>
      <c r="T546" s="2">
        <f t="shared" si="376"/>
        <v>-7.5973692807391469E-3</v>
      </c>
      <c r="U546" s="4">
        <f t="shared" si="377"/>
        <v>-2.8510103121188127E-2</v>
      </c>
      <c r="V546" s="4">
        <f t="shared" si="378"/>
        <v>-2.8689837830341472E-2</v>
      </c>
      <c r="W546" s="4">
        <f t="shared" si="379"/>
        <v>-2.8097718403750478E-2</v>
      </c>
      <c r="X546" s="4">
        <f t="shared" si="380"/>
        <v>-2.805646478941333E-2</v>
      </c>
      <c r="Y546" s="4">
        <f t="shared" si="381"/>
        <v>-2.6597425361847376E-2</v>
      </c>
      <c r="Z546" s="4">
        <f t="shared" si="382"/>
        <v>-3.2547336625587814E-2</v>
      </c>
      <c r="AA546" s="4">
        <f t="shared" si="383"/>
        <v>-2.9881041804245792E-2</v>
      </c>
      <c r="AB546" s="4">
        <f t="shared" si="384"/>
        <v>-2.093150331321128E-2</v>
      </c>
      <c r="AC546" s="4">
        <f t="shared" si="402"/>
        <v>-0.14702212905061587</v>
      </c>
      <c r="AD546" s="4">
        <f t="shared" si="403"/>
        <v>-0.15025735381537611</v>
      </c>
      <c r="AE546" s="4">
        <f t="shared" si="404"/>
        <v>-0.13959920413673818</v>
      </c>
      <c r="AF546" s="4">
        <f t="shared" si="405"/>
        <v>-0.13885663907866957</v>
      </c>
      <c r="AG546" s="4">
        <f t="shared" si="406"/>
        <v>-0.11259392938248242</v>
      </c>
      <c r="AH546" s="4">
        <f t="shared" si="407"/>
        <v>-2.9295171690116251E-2</v>
      </c>
      <c r="AI546" s="4">
        <f t="shared" si="408"/>
        <v>-2.3962582047432207E-2</v>
      </c>
      <c r="AJ546" s="4">
        <f t="shared" si="409"/>
        <v>-6.0635050653631839E-3</v>
      </c>
      <c r="AK546" s="2">
        <f t="shared" si="385"/>
        <v>0.43719891169355518</v>
      </c>
      <c r="AL546" s="2">
        <f t="shared" si="386"/>
        <v>0.31469757850305558</v>
      </c>
      <c r="AM546" s="2">
        <f t="shared" si="387"/>
        <v>0.23636779543635775</v>
      </c>
      <c r="AN546" s="2">
        <f t="shared" si="388"/>
        <v>0.21849662297902794</v>
      </c>
      <c r="AO546" s="2">
        <f t="shared" si="389"/>
        <v>0.17004195540499983</v>
      </c>
      <c r="AP546" s="2">
        <f t="shared" si="390"/>
        <v>0.12218691162655668</v>
      </c>
      <c r="AQ546" s="2">
        <f t="shared" si="391"/>
        <v>6.879838388419518E-2</v>
      </c>
      <c r="AR546" s="2">
        <f t="shared" si="392"/>
        <v>4.6121019278373809E-2</v>
      </c>
      <c r="AS546" s="2">
        <f t="array" ref="AS546">_xlfn.STDEV.S(IF(E$17:E$1040=E546,$C$17:$C$1040,""))</f>
        <v>1.4296885148148503E-2</v>
      </c>
      <c r="AT546" s="2">
        <f t="array" ref="AT546">_xlfn.STDEV.S(IF(F$17:F$1040=F546,$C$17:$C$1040,""))</f>
        <v>1.6706935808741091E-2</v>
      </c>
      <c r="AU546" s="2">
        <f t="array" ref="AU546">_xlfn.STDEV.S(IF(G$17:G$1040=G546,$C$17:$C$1040,""))</f>
        <v>1.9075184598975687E-2</v>
      </c>
      <c r="AV546" s="2">
        <f t="array" ref="AV546">_xlfn.STDEV.S(IF(H$17:H$1040=H546,$C$17:$C$1040,""))</f>
        <v>2.1644228324547005E-2</v>
      </c>
      <c r="AW546" s="2">
        <f t="array" ref="AW546">_xlfn.STDEV.S(IF(I$17:I$1040=I546,$C$17:$C$1040,""))</f>
        <v>2.5504172637471765E-2</v>
      </c>
      <c r="AX546" s="2">
        <f t="array" ref="AX546">_xlfn.STDEV.S(IF(J$17:J$1040=J546,$C$17:$C$1040,""))</f>
        <v>2.6880039549130551E-2</v>
      </c>
      <c r="AY546" s="2">
        <f t="array" ref="AY546">_xlfn.STDEV.S(IF(K$17:K$1040=K546,$C$17:$C$1040,""))</f>
        <v>2.7523301681654056E-2</v>
      </c>
      <c r="AZ546" s="2">
        <f t="array" ref="AZ546">_xlfn.STDEV.S(IF(L$17:L$1040=L546,$C$17:$C$1040,""))</f>
        <v>2.7510290444017788E-2</v>
      </c>
      <c r="BA546" s="5">
        <f t="shared" si="393"/>
        <v>30.580011461459769</v>
      </c>
      <c r="BB546" s="5">
        <f t="shared" si="394"/>
        <v>18.836343307095571</v>
      </c>
      <c r="BC546" s="5">
        <f t="shared" si="395"/>
        <v>12.391376566235191</v>
      </c>
      <c r="BD546" s="5">
        <f t="shared" si="396"/>
        <v>10.094913974420979</v>
      </c>
      <c r="BE546" s="5">
        <f t="shared" si="397"/>
        <v>6.6672210003459318</v>
      </c>
      <c r="BF546" s="5">
        <f t="shared" si="398"/>
        <v>4.5456373456306496</v>
      </c>
      <c r="BG546" s="5">
        <f t="shared" si="399"/>
        <v>2.4996413831431226</v>
      </c>
      <c r="BH546" s="5">
        <f t="shared" si="400"/>
        <v>1.6765006306359442</v>
      </c>
    </row>
    <row r="547" spans="1:60" x14ac:dyDescent="0.25">
      <c r="A547" t="s">
        <v>554</v>
      </c>
      <c r="B547">
        <v>82.01</v>
      </c>
      <c r="C547" s="2">
        <f t="shared" si="368"/>
        <v>-3.2786885245901676E-2</v>
      </c>
      <c r="D547" s="8">
        <f t="shared" si="401"/>
        <v>530</v>
      </c>
      <c r="E547" s="8">
        <f t="shared" si="411"/>
        <v>1</v>
      </c>
      <c r="F547" s="8">
        <f t="shared" si="410"/>
        <v>2</v>
      </c>
      <c r="G547" s="8">
        <f t="shared" si="410"/>
        <v>4</v>
      </c>
      <c r="H547" s="8">
        <f t="shared" si="410"/>
        <v>8</v>
      </c>
      <c r="I547" s="8">
        <f t="shared" si="410"/>
        <v>16</v>
      </c>
      <c r="J547" s="8">
        <f t="shared" si="410"/>
        <v>33</v>
      </c>
      <c r="K547" s="8">
        <f t="shared" si="410"/>
        <v>66</v>
      </c>
      <c r="L547" s="8">
        <f t="shared" si="410"/>
        <v>132</v>
      </c>
      <c r="M547" s="2">
        <f t="shared" si="369"/>
        <v>-1.8769472762300739E-5</v>
      </c>
      <c r="N547" s="2">
        <f t="shared" si="370"/>
        <v>1.6096523639104422E-4</v>
      </c>
      <c r="O547" s="2">
        <f t="shared" si="371"/>
        <v>-4.3115419019994911E-4</v>
      </c>
      <c r="P547" s="2">
        <f t="shared" si="372"/>
        <v>-4.7240780453709601E-4</v>
      </c>
      <c r="Q547" s="2">
        <f t="shared" si="373"/>
        <v>-1.9314472321030514E-3</v>
      </c>
      <c r="R547" s="2">
        <f t="shared" si="374"/>
        <v>4.0184640316373865E-3</v>
      </c>
      <c r="S547" s="2">
        <f t="shared" si="375"/>
        <v>1.3521692102953647E-3</v>
      </c>
      <c r="T547" s="2">
        <f t="shared" si="376"/>
        <v>-7.5973692807391469E-3</v>
      </c>
      <c r="U547" s="4">
        <f t="shared" si="377"/>
        <v>-3.2768115773139372E-2</v>
      </c>
      <c r="V547" s="4">
        <f t="shared" si="378"/>
        <v>-3.294785048229272E-2</v>
      </c>
      <c r="W547" s="4">
        <f t="shared" si="379"/>
        <v>-3.2355731055701727E-2</v>
      </c>
      <c r="X547" s="4">
        <f t="shared" si="380"/>
        <v>-3.2314477441364578E-2</v>
      </c>
      <c r="Y547" s="4">
        <f t="shared" si="381"/>
        <v>-3.0855438013798624E-2</v>
      </c>
      <c r="Z547" s="4">
        <f t="shared" si="382"/>
        <v>-3.6805349277539062E-2</v>
      </c>
      <c r="AA547" s="4">
        <f t="shared" si="383"/>
        <v>-3.413905445619704E-2</v>
      </c>
      <c r="AB547" s="4">
        <f t="shared" si="384"/>
        <v>-2.5189515965162529E-2</v>
      </c>
      <c r="AC547" s="4">
        <f t="shared" si="402"/>
        <v>-0.17979024482375525</v>
      </c>
      <c r="AD547" s="4">
        <f t="shared" si="403"/>
        <v>-0.18320520429766884</v>
      </c>
      <c r="AE547" s="4">
        <f t="shared" si="404"/>
        <v>-0.1719549351924399</v>
      </c>
      <c r="AF547" s="4">
        <f t="shared" si="405"/>
        <v>-0.17117111652003414</v>
      </c>
      <c r="AG547" s="4">
        <f t="shared" si="406"/>
        <v>-0.14344936739628103</v>
      </c>
      <c r="AH547" s="4">
        <f t="shared" si="407"/>
        <v>-6.6100520967655313E-2</v>
      </c>
      <c r="AI547" s="4">
        <f t="shared" si="408"/>
        <v>-5.8101636503629248E-2</v>
      </c>
      <c r="AJ547" s="4">
        <f t="shared" si="409"/>
        <v>-3.1253021030525713E-2</v>
      </c>
      <c r="AK547" s="2">
        <f t="shared" si="385"/>
        <v>0.43719891169355518</v>
      </c>
      <c r="AL547" s="2">
        <f t="shared" si="386"/>
        <v>0.31469757850305558</v>
      </c>
      <c r="AM547" s="2">
        <f t="shared" si="387"/>
        <v>0.23636779543635775</v>
      </c>
      <c r="AN547" s="2">
        <f t="shared" si="388"/>
        <v>0.21849662297902794</v>
      </c>
      <c r="AO547" s="2">
        <f t="shared" si="389"/>
        <v>0.17004195540499983</v>
      </c>
      <c r="AP547" s="2">
        <f t="shared" si="390"/>
        <v>0.12218691162655668</v>
      </c>
      <c r="AQ547" s="2">
        <f t="shared" si="391"/>
        <v>6.879838388419518E-2</v>
      </c>
      <c r="AR547" s="2">
        <f t="shared" si="392"/>
        <v>4.6121019278373809E-2</v>
      </c>
      <c r="AS547" s="2">
        <f t="array" ref="AS547">_xlfn.STDEV.S(IF(E$17:E$1040=E547,$C$17:$C$1040,""))</f>
        <v>1.4296885148148503E-2</v>
      </c>
      <c r="AT547" s="2">
        <f t="array" ref="AT547">_xlfn.STDEV.S(IF(F$17:F$1040=F547,$C$17:$C$1040,""))</f>
        <v>1.6706935808741091E-2</v>
      </c>
      <c r="AU547" s="2">
        <f t="array" ref="AU547">_xlfn.STDEV.S(IF(G$17:G$1040=G547,$C$17:$C$1040,""))</f>
        <v>1.9075184598975687E-2</v>
      </c>
      <c r="AV547" s="2">
        <f t="array" ref="AV547">_xlfn.STDEV.S(IF(H$17:H$1040=H547,$C$17:$C$1040,""))</f>
        <v>2.1644228324547005E-2</v>
      </c>
      <c r="AW547" s="2">
        <f t="array" ref="AW547">_xlfn.STDEV.S(IF(I$17:I$1040=I547,$C$17:$C$1040,""))</f>
        <v>2.5504172637471765E-2</v>
      </c>
      <c r="AX547" s="2">
        <f t="array" ref="AX547">_xlfn.STDEV.S(IF(J$17:J$1040=J547,$C$17:$C$1040,""))</f>
        <v>2.6880039549130551E-2</v>
      </c>
      <c r="AY547" s="2">
        <f t="array" ref="AY547">_xlfn.STDEV.S(IF(K$17:K$1040=K547,$C$17:$C$1040,""))</f>
        <v>2.7523301681654056E-2</v>
      </c>
      <c r="AZ547" s="2">
        <f t="array" ref="AZ547">_xlfn.STDEV.S(IF(L$17:L$1040=L547,$C$17:$C$1040,""))</f>
        <v>2.7510290444017788E-2</v>
      </c>
      <c r="BA547" s="5">
        <f t="shared" si="393"/>
        <v>30.580011461459769</v>
      </c>
      <c r="BB547" s="5">
        <f t="shared" si="394"/>
        <v>18.836343307095571</v>
      </c>
      <c r="BC547" s="5">
        <f t="shared" si="395"/>
        <v>12.391376566235191</v>
      </c>
      <c r="BD547" s="5">
        <f t="shared" si="396"/>
        <v>10.094913974420979</v>
      </c>
      <c r="BE547" s="5">
        <f t="shared" si="397"/>
        <v>6.6672210003459318</v>
      </c>
      <c r="BF547" s="5">
        <f t="shared" si="398"/>
        <v>4.5456373456306496</v>
      </c>
      <c r="BG547" s="5">
        <f t="shared" si="399"/>
        <v>2.4996413831431226</v>
      </c>
      <c r="BH547" s="5">
        <f t="shared" si="400"/>
        <v>1.6765006306359442</v>
      </c>
    </row>
    <row r="548" spans="1:60" x14ac:dyDescent="0.25">
      <c r="A548" t="s">
        <v>555</v>
      </c>
      <c r="B548">
        <v>83.95</v>
      </c>
      <c r="C548" s="2">
        <f t="shared" si="368"/>
        <v>2.3655651749786566E-2</v>
      </c>
      <c r="D548" s="8">
        <f t="shared" si="401"/>
        <v>531</v>
      </c>
      <c r="E548" s="8">
        <f t="shared" si="411"/>
        <v>1</v>
      </c>
      <c r="F548" s="8">
        <f t="shared" si="410"/>
        <v>2</v>
      </c>
      <c r="G548" s="8">
        <f t="shared" si="410"/>
        <v>4</v>
      </c>
      <c r="H548" s="8">
        <f t="shared" si="410"/>
        <v>8</v>
      </c>
      <c r="I548" s="8">
        <f t="shared" si="410"/>
        <v>16</v>
      </c>
      <c r="J548" s="8">
        <f t="shared" si="410"/>
        <v>33</v>
      </c>
      <c r="K548" s="8">
        <f t="shared" si="410"/>
        <v>66</v>
      </c>
      <c r="L548" s="8">
        <f t="shared" si="410"/>
        <v>132</v>
      </c>
      <c r="M548" s="2">
        <f t="shared" si="369"/>
        <v>-1.8769472762300739E-5</v>
      </c>
      <c r="N548" s="2">
        <f t="shared" si="370"/>
        <v>1.6096523639104422E-4</v>
      </c>
      <c r="O548" s="2">
        <f t="shared" si="371"/>
        <v>-4.3115419019994911E-4</v>
      </c>
      <c r="P548" s="2">
        <f t="shared" si="372"/>
        <v>-4.7240780453709601E-4</v>
      </c>
      <c r="Q548" s="2">
        <f t="shared" si="373"/>
        <v>-1.9314472321030514E-3</v>
      </c>
      <c r="R548" s="2">
        <f t="shared" si="374"/>
        <v>4.0184640316373865E-3</v>
      </c>
      <c r="S548" s="2">
        <f t="shared" si="375"/>
        <v>1.3521692102953647E-3</v>
      </c>
      <c r="T548" s="2">
        <f t="shared" si="376"/>
        <v>-7.5973692807391469E-3</v>
      </c>
      <c r="U548" s="4">
        <f t="shared" si="377"/>
        <v>2.3674421222548866E-2</v>
      </c>
      <c r="V548" s="4">
        <f t="shared" si="378"/>
        <v>2.3494686513395521E-2</v>
      </c>
      <c r="W548" s="4">
        <f t="shared" si="379"/>
        <v>2.4086805939986515E-2</v>
      </c>
      <c r="X548" s="4">
        <f t="shared" si="380"/>
        <v>2.4128059554323664E-2</v>
      </c>
      <c r="Y548" s="4">
        <f t="shared" si="381"/>
        <v>2.5587098981889617E-2</v>
      </c>
      <c r="Z548" s="4">
        <f t="shared" si="382"/>
        <v>1.9637187718149179E-2</v>
      </c>
      <c r="AA548" s="4">
        <f t="shared" si="383"/>
        <v>2.2303482539491201E-2</v>
      </c>
      <c r="AB548" s="4">
        <f t="shared" si="384"/>
        <v>3.1253021030525713E-2</v>
      </c>
      <c r="AC548" s="4">
        <f t="shared" si="402"/>
        <v>-0.15611582360120638</v>
      </c>
      <c r="AD548" s="4">
        <f t="shared" si="403"/>
        <v>-0.15971051778427331</v>
      </c>
      <c r="AE548" s="4">
        <f t="shared" si="404"/>
        <v>-0.14786812925245338</v>
      </c>
      <c r="AF548" s="4">
        <f t="shared" si="405"/>
        <v>-0.14704305696571046</v>
      </c>
      <c r="AG548" s="4">
        <f t="shared" si="406"/>
        <v>-0.11786226841439142</v>
      </c>
      <c r="AH548" s="4">
        <f t="shared" si="407"/>
        <v>-4.6463333249506134E-2</v>
      </c>
      <c r="AI548" s="4">
        <f t="shared" si="408"/>
        <v>-3.5798153964138046E-2</v>
      </c>
      <c r="AJ548" s="4">
        <f t="shared" si="409"/>
        <v>0</v>
      </c>
      <c r="AK548" s="2">
        <f t="shared" si="385"/>
        <v>0.43719891169355518</v>
      </c>
      <c r="AL548" s="2">
        <f t="shared" si="386"/>
        <v>0.31469757850305558</v>
      </c>
      <c r="AM548" s="2">
        <f t="shared" si="387"/>
        <v>0.23636779543635775</v>
      </c>
      <c r="AN548" s="2">
        <f t="shared" si="388"/>
        <v>0.21849662297902794</v>
      </c>
      <c r="AO548" s="2">
        <f t="shared" si="389"/>
        <v>0.17004195540499983</v>
      </c>
      <c r="AP548" s="2">
        <f t="shared" si="390"/>
        <v>0.12218691162655668</v>
      </c>
      <c r="AQ548" s="2">
        <f t="shared" si="391"/>
        <v>6.879838388419518E-2</v>
      </c>
      <c r="AR548" s="2">
        <f t="shared" si="392"/>
        <v>4.6121019278373809E-2</v>
      </c>
      <c r="AS548" s="2">
        <f t="array" ref="AS548">_xlfn.STDEV.S(IF(E$17:E$1040=E548,$C$17:$C$1040,""))</f>
        <v>1.4296885148148503E-2</v>
      </c>
      <c r="AT548" s="2">
        <f t="array" ref="AT548">_xlfn.STDEV.S(IF(F$17:F$1040=F548,$C$17:$C$1040,""))</f>
        <v>1.6706935808741091E-2</v>
      </c>
      <c r="AU548" s="2">
        <f t="array" ref="AU548">_xlfn.STDEV.S(IF(G$17:G$1040=G548,$C$17:$C$1040,""))</f>
        <v>1.9075184598975687E-2</v>
      </c>
      <c r="AV548" s="2">
        <f t="array" ref="AV548">_xlfn.STDEV.S(IF(H$17:H$1040=H548,$C$17:$C$1040,""))</f>
        <v>2.1644228324547005E-2</v>
      </c>
      <c r="AW548" s="2">
        <f t="array" ref="AW548">_xlfn.STDEV.S(IF(I$17:I$1040=I548,$C$17:$C$1040,""))</f>
        <v>2.5504172637471765E-2</v>
      </c>
      <c r="AX548" s="2">
        <f t="array" ref="AX548">_xlfn.STDEV.S(IF(J$17:J$1040=J548,$C$17:$C$1040,""))</f>
        <v>2.6880039549130551E-2</v>
      </c>
      <c r="AY548" s="2">
        <f t="array" ref="AY548">_xlfn.STDEV.S(IF(K$17:K$1040=K548,$C$17:$C$1040,""))</f>
        <v>2.7523301681654056E-2</v>
      </c>
      <c r="AZ548" s="2">
        <f t="array" ref="AZ548">_xlfn.STDEV.S(IF(L$17:L$1040=L548,$C$17:$C$1040,""))</f>
        <v>2.7510290444017788E-2</v>
      </c>
      <c r="BA548" s="5">
        <f t="shared" si="393"/>
        <v>30.580011461459769</v>
      </c>
      <c r="BB548" s="5">
        <f t="shared" si="394"/>
        <v>18.836343307095571</v>
      </c>
      <c r="BC548" s="5">
        <f t="shared" si="395"/>
        <v>12.391376566235191</v>
      </c>
      <c r="BD548" s="5">
        <f t="shared" si="396"/>
        <v>10.094913974420979</v>
      </c>
      <c r="BE548" s="5">
        <f t="shared" si="397"/>
        <v>6.6672210003459318</v>
      </c>
      <c r="BF548" s="5">
        <f t="shared" si="398"/>
        <v>4.5456373456306496</v>
      </c>
      <c r="BG548" s="5">
        <f t="shared" si="399"/>
        <v>2.4996413831431226</v>
      </c>
      <c r="BH548" s="5">
        <f t="shared" si="400"/>
        <v>1.6765006306359442</v>
      </c>
    </row>
    <row r="549" spans="1:60" x14ac:dyDescent="0.25">
      <c r="A549" t="s">
        <v>556</v>
      </c>
      <c r="B549">
        <v>81.790000000000006</v>
      </c>
      <c r="C549" s="2">
        <f t="shared" si="368"/>
        <v>-2.5729600952948184E-2</v>
      </c>
      <c r="D549" s="8">
        <f t="shared" si="401"/>
        <v>532</v>
      </c>
      <c r="E549" s="8">
        <f t="shared" si="411"/>
        <v>1</v>
      </c>
      <c r="F549" s="8">
        <f t="shared" si="410"/>
        <v>2</v>
      </c>
      <c r="G549" s="8">
        <f t="shared" si="410"/>
        <v>4</v>
      </c>
      <c r="H549" s="8">
        <f t="shared" si="410"/>
        <v>8</v>
      </c>
      <c r="I549" s="8">
        <f t="shared" si="410"/>
        <v>16</v>
      </c>
      <c r="J549" s="8">
        <f t="shared" si="410"/>
        <v>33</v>
      </c>
      <c r="K549" s="8">
        <f t="shared" si="410"/>
        <v>66</v>
      </c>
      <c r="L549" s="8">
        <f t="shared" si="410"/>
        <v>133</v>
      </c>
      <c r="M549" s="2">
        <f t="shared" si="369"/>
        <v>-1.8769472762300739E-5</v>
      </c>
      <c r="N549" s="2">
        <f t="shared" si="370"/>
        <v>1.6096523639104422E-4</v>
      </c>
      <c r="O549" s="2">
        <f t="shared" si="371"/>
        <v>-4.3115419019994911E-4</v>
      </c>
      <c r="P549" s="2">
        <f t="shared" si="372"/>
        <v>-4.7240780453709601E-4</v>
      </c>
      <c r="Q549" s="2">
        <f t="shared" si="373"/>
        <v>-1.9314472321030514E-3</v>
      </c>
      <c r="R549" s="2">
        <f t="shared" si="374"/>
        <v>4.0184640316373865E-3</v>
      </c>
      <c r="S549" s="2">
        <f t="shared" si="375"/>
        <v>1.3521692102953647E-3</v>
      </c>
      <c r="T549" s="2">
        <f t="shared" si="376"/>
        <v>1.0301707701329876E-2</v>
      </c>
      <c r="U549" s="4">
        <f t="shared" si="377"/>
        <v>-2.5710831480185884E-2</v>
      </c>
      <c r="V549" s="4">
        <f t="shared" si="378"/>
        <v>-2.5890566189339229E-2</v>
      </c>
      <c r="W549" s="4">
        <f t="shared" si="379"/>
        <v>-2.5298446762748235E-2</v>
      </c>
      <c r="X549" s="4">
        <f t="shared" si="380"/>
        <v>-2.5257193148411086E-2</v>
      </c>
      <c r="Y549" s="4">
        <f t="shared" si="381"/>
        <v>-2.3798153720845133E-2</v>
      </c>
      <c r="Z549" s="4">
        <f t="shared" si="382"/>
        <v>-2.974806498458557E-2</v>
      </c>
      <c r="AA549" s="4">
        <f t="shared" si="383"/>
        <v>-2.7081770163243549E-2</v>
      </c>
      <c r="AB549" s="4">
        <f t="shared" si="384"/>
        <v>-3.603130865427806E-2</v>
      </c>
      <c r="AC549" s="4">
        <f t="shared" si="402"/>
        <v>-0.18182665508139226</v>
      </c>
      <c r="AD549" s="4">
        <f t="shared" si="403"/>
        <v>-0.18560108397361252</v>
      </c>
      <c r="AE549" s="4">
        <f t="shared" si="404"/>
        <v>-0.17316657601520161</v>
      </c>
      <c r="AF549" s="4">
        <f t="shared" si="405"/>
        <v>-0.17230025011412153</v>
      </c>
      <c r="AG549" s="4">
        <f t="shared" si="406"/>
        <v>-0.14166042213523655</v>
      </c>
      <c r="AH549" s="4">
        <f t="shared" si="407"/>
        <v>-7.6211398234091704E-2</v>
      </c>
      <c r="AI549" s="4">
        <f t="shared" si="408"/>
        <v>-6.2879924127381595E-2</v>
      </c>
      <c r="AJ549" s="4">
        <f t="shared" si="409"/>
        <v>-3.603130865427806E-2</v>
      </c>
      <c r="AK549" s="2">
        <f t="shared" si="385"/>
        <v>0.43719891169355518</v>
      </c>
      <c r="AL549" s="2">
        <f t="shared" si="386"/>
        <v>0.31469757850305558</v>
      </c>
      <c r="AM549" s="2">
        <f t="shared" si="387"/>
        <v>0.23636779543635775</v>
      </c>
      <c r="AN549" s="2">
        <f t="shared" si="388"/>
        <v>0.21849662297902794</v>
      </c>
      <c r="AO549" s="2">
        <f t="shared" si="389"/>
        <v>0.17004195540499983</v>
      </c>
      <c r="AP549" s="2">
        <f t="shared" si="390"/>
        <v>0.12218691162655668</v>
      </c>
      <c r="AQ549" s="2">
        <f t="shared" si="391"/>
        <v>6.879838388419518E-2</v>
      </c>
      <c r="AR549" s="2">
        <f t="shared" si="392"/>
        <v>4.4865844329688098E-2</v>
      </c>
      <c r="AS549" s="2">
        <f t="array" ref="AS549">_xlfn.STDEV.S(IF(E$17:E$1040=E549,$C$17:$C$1040,""))</f>
        <v>1.4296885148148503E-2</v>
      </c>
      <c r="AT549" s="2">
        <f t="array" ref="AT549">_xlfn.STDEV.S(IF(F$17:F$1040=F549,$C$17:$C$1040,""))</f>
        <v>1.6706935808741091E-2</v>
      </c>
      <c r="AU549" s="2">
        <f t="array" ref="AU549">_xlfn.STDEV.S(IF(G$17:G$1040=G549,$C$17:$C$1040,""))</f>
        <v>1.9075184598975687E-2</v>
      </c>
      <c r="AV549" s="2">
        <f t="array" ref="AV549">_xlfn.STDEV.S(IF(H$17:H$1040=H549,$C$17:$C$1040,""))</f>
        <v>2.1644228324547005E-2</v>
      </c>
      <c r="AW549" s="2">
        <f t="array" ref="AW549">_xlfn.STDEV.S(IF(I$17:I$1040=I549,$C$17:$C$1040,""))</f>
        <v>2.5504172637471765E-2</v>
      </c>
      <c r="AX549" s="2">
        <f t="array" ref="AX549">_xlfn.STDEV.S(IF(J$17:J$1040=J549,$C$17:$C$1040,""))</f>
        <v>2.6880039549130551E-2</v>
      </c>
      <c r="AY549" s="2">
        <f t="array" ref="AY549">_xlfn.STDEV.S(IF(K$17:K$1040=K549,$C$17:$C$1040,""))</f>
        <v>2.7523301681654056E-2</v>
      </c>
      <c r="AZ549" s="2">
        <f t="array" ref="AZ549">_xlfn.STDEV.S(IF(L$17:L$1040=L549,$C$17:$C$1040,""))</f>
        <v>2.8234274641840734E-2</v>
      </c>
      <c r="BA549" s="5">
        <f t="shared" si="393"/>
        <v>30.580011461459769</v>
      </c>
      <c r="BB549" s="5">
        <f t="shared" si="394"/>
        <v>18.836343307095571</v>
      </c>
      <c r="BC549" s="5">
        <f t="shared" si="395"/>
        <v>12.391376566235191</v>
      </c>
      <c r="BD549" s="5">
        <f t="shared" si="396"/>
        <v>10.094913974420979</v>
      </c>
      <c r="BE549" s="5">
        <f t="shared" si="397"/>
        <v>6.6672210003459318</v>
      </c>
      <c r="BF549" s="5">
        <f t="shared" si="398"/>
        <v>4.5456373456306496</v>
      </c>
      <c r="BG549" s="5">
        <f t="shared" si="399"/>
        <v>2.4996413831431226</v>
      </c>
      <c r="BH549" s="5">
        <f t="shared" si="400"/>
        <v>1.589056028491018</v>
      </c>
    </row>
    <row r="550" spans="1:60" x14ac:dyDescent="0.25">
      <c r="A550" t="s">
        <v>557</v>
      </c>
      <c r="B550">
        <v>81.91</v>
      </c>
      <c r="C550" s="2">
        <f t="shared" si="368"/>
        <v>1.4671720259198384E-3</v>
      </c>
      <c r="D550" s="8">
        <f t="shared" si="401"/>
        <v>533</v>
      </c>
      <c r="E550" s="8">
        <f t="shared" si="411"/>
        <v>1</v>
      </c>
      <c r="F550" s="8">
        <f t="shared" si="410"/>
        <v>2</v>
      </c>
      <c r="G550" s="8">
        <f t="shared" si="410"/>
        <v>4</v>
      </c>
      <c r="H550" s="8">
        <f t="shared" si="410"/>
        <v>8</v>
      </c>
      <c r="I550" s="8">
        <f t="shared" si="410"/>
        <v>16</v>
      </c>
      <c r="J550" s="8">
        <f t="shared" si="410"/>
        <v>33</v>
      </c>
      <c r="K550" s="8">
        <f t="shared" si="410"/>
        <v>66</v>
      </c>
      <c r="L550" s="8">
        <f t="shared" si="410"/>
        <v>133</v>
      </c>
      <c r="M550" s="2">
        <f t="shared" si="369"/>
        <v>-1.8769472762300739E-5</v>
      </c>
      <c r="N550" s="2">
        <f t="shared" si="370"/>
        <v>1.6096523639104422E-4</v>
      </c>
      <c r="O550" s="2">
        <f t="shared" si="371"/>
        <v>-4.3115419019994911E-4</v>
      </c>
      <c r="P550" s="2">
        <f t="shared" si="372"/>
        <v>-4.7240780453709601E-4</v>
      </c>
      <c r="Q550" s="2">
        <f t="shared" si="373"/>
        <v>-1.9314472321030514E-3</v>
      </c>
      <c r="R550" s="2">
        <f t="shared" si="374"/>
        <v>4.0184640316373865E-3</v>
      </c>
      <c r="S550" s="2">
        <f t="shared" si="375"/>
        <v>1.3521692102953647E-3</v>
      </c>
      <c r="T550" s="2">
        <f t="shared" si="376"/>
        <v>1.0301707701329876E-2</v>
      </c>
      <c r="U550" s="4">
        <f t="shared" si="377"/>
        <v>1.4859414986821392E-3</v>
      </c>
      <c r="V550" s="4">
        <f t="shared" si="378"/>
        <v>1.3062067895287942E-3</v>
      </c>
      <c r="W550" s="4">
        <f t="shared" si="379"/>
        <v>1.8983262161197875E-3</v>
      </c>
      <c r="X550" s="4">
        <f t="shared" si="380"/>
        <v>1.9395798304569344E-3</v>
      </c>
      <c r="Y550" s="4">
        <f t="shared" si="381"/>
        <v>3.3986192580228898E-3</v>
      </c>
      <c r="Z550" s="4">
        <f t="shared" si="382"/>
        <v>-2.5512920057175481E-3</v>
      </c>
      <c r="AA550" s="4">
        <f t="shared" si="383"/>
        <v>1.1500281562447368E-4</v>
      </c>
      <c r="AB550" s="4">
        <f t="shared" si="384"/>
        <v>-8.8345356754100379E-3</v>
      </c>
      <c r="AC550" s="4">
        <f t="shared" si="402"/>
        <v>-0.18034071358271012</v>
      </c>
      <c r="AD550" s="4">
        <f t="shared" si="403"/>
        <v>-0.18429487718408372</v>
      </c>
      <c r="AE550" s="4">
        <f t="shared" si="404"/>
        <v>-0.17126824979908181</v>
      </c>
      <c r="AF550" s="4">
        <f t="shared" si="405"/>
        <v>-0.17036067028366461</v>
      </c>
      <c r="AG550" s="4">
        <f t="shared" si="406"/>
        <v>-0.13826180287721365</v>
      </c>
      <c r="AH550" s="4">
        <f t="shared" si="407"/>
        <v>-7.8762690239809252E-2</v>
      </c>
      <c r="AI550" s="4">
        <f t="shared" si="408"/>
        <v>-6.2764921311757121E-2</v>
      </c>
      <c r="AJ550" s="4">
        <f t="shared" si="409"/>
        <v>-4.4865844329688098E-2</v>
      </c>
      <c r="AK550" s="2">
        <f t="shared" si="385"/>
        <v>0.43719891169355518</v>
      </c>
      <c r="AL550" s="2">
        <f t="shared" si="386"/>
        <v>0.31469757850305558</v>
      </c>
      <c r="AM550" s="2">
        <f t="shared" si="387"/>
        <v>0.23636779543635775</v>
      </c>
      <c r="AN550" s="2">
        <f t="shared" si="388"/>
        <v>0.21849662297902794</v>
      </c>
      <c r="AO550" s="2">
        <f t="shared" si="389"/>
        <v>0.17004195540499983</v>
      </c>
      <c r="AP550" s="2">
        <f t="shared" si="390"/>
        <v>0.12218691162655668</v>
      </c>
      <c r="AQ550" s="2">
        <f t="shared" si="391"/>
        <v>6.879838388419518E-2</v>
      </c>
      <c r="AR550" s="2">
        <f t="shared" si="392"/>
        <v>4.4865844329688098E-2</v>
      </c>
      <c r="AS550" s="2">
        <f t="array" ref="AS550">_xlfn.STDEV.S(IF(E$17:E$1040=E550,$C$17:$C$1040,""))</f>
        <v>1.4296885148148503E-2</v>
      </c>
      <c r="AT550" s="2">
        <f t="array" ref="AT550">_xlfn.STDEV.S(IF(F$17:F$1040=F550,$C$17:$C$1040,""))</f>
        <v>1.6706935808741091E-2</v>
      </c>
      <c r="AU550" s="2">
        <f t="array" ref="AU550">_xlfn.STDEV.S(IF(G$17:G$1040=G550,$C$17:$C$1040,""))</f>
        <v>1.9075184598975687E-2</v>
      </c>
      <c r="AV550" s="2">
        <f t="array" ref="AV550">_xlfn.STDEV.S(IF(H$17:H$1040=H550,$C$17:$C$1040,""))</f>
        <v>2.1644228324547005E-2</v>
      </c>
      <c r="AW550" s="2">
        <f t="array" ref="AW550">_xlfn.STDEV.S(IF(I$17:I$1040=I550,$C$17:$C$1040,""))</f>
        <v>2.5504172637471765E-2</v>
      </c>
      <c r="AX550" s="2">
        <f t="array" ref="AX550">_xlfn.STDEV.S(IF(J$17:J$1040=J550,$C$17:$C$1040,""))</f>
        <v>2.6880039549130551E-2</v>
      </c>
      <c r="AY550" s="2">
        <f t="array" ref="AY550">_xlfn.STDEV.S(IF(K$17:K$1040=K550,$C$17:$C$1040,""))</f>
        <v>2.7523301681654056E-2</v>
      </c>
      <c r="AZ550" s="2">
        <f t="array" ref="AZ550">_xlfn.STDEV.S(IF(L$17:L$1040=L550,$C$17:$C$1040,""))</f>
        <v>2.8234274641840734E-2</v>
      </c>
      <c r="BA550" s="5">
        <f t="shared" si="393"/>
        <v>30.580011461459769</v>
      </c>
      <c r="BB550" s="5">
        <f t="shared" si="394"/>
        <v>18.836343307095571</v>
      </c>
      <c r="BC550" s="5">
        <f t="shared" si="395"/>
        <v>12.391376566235191</v>
      </c>
      <c r="BD550" s="5">
        <f t="shared" si="396"/>
        <v>10.094913974420979</v>
      </c>
      <c r="BE550" s="5">
        <f t="shared" si="397"/>
        <v>6.6672210003459318</v>
      </c>
      <c r="BF550" s="5">
        <f t="shared" si="398"/>
        <v>4.5456373456306496</v>
      </c>
      <c r="BG550" s="5">
        <f t="shared" si="399"/>
        <v>2.4996413831431226</v>
      </c>
      <c r="BH550" s="5">
        <f t="shared" si="400"/>
        <v>1.589056028491018</v>
      </c>
    </row>
    <row r="551" spans="1:60" x14ac:dyDescent="0.25">
      <c r="A551" t="s">
        <v>558</v>
      </c>
      <c r="B551">
        <v>84.42</v>
      </c>
      <c r="C551" s="2">
        <f t="shared" si="368"/>
        <v>3.0643389085581729E-2</v>
      </c>
      <c r="D551" s="8">
        <f t="shared" si="401"/>
        <v>534</v>
      </c>
      <c r="E551" s="8">
        <f t="shared" si="411"/>
        <v>1</v>
      </c>
      <c r="F551" s="8">
        <f t="shared" si="410"/>
        <v>2</v>
      </c>
      <c r="G551" s="8">
        <f t="shared" si="410"/>
        <v>4</v>
      </c>
      <c r="H551" s="8">
        <f t="shared" si="410"/>
        <v>8</v>
      </c>
      <c r="I551" s="8">
        <f t="shared" si="410"/>
        <v>16</v>
      </c>
      <c r="J551" s="8">
        <f t="shared" si="410"/>
        <v>33</v>
      </c>
      <c r="K551" s="8">
        <f t="shared" si="410"/>
        <v>66</v>
      </c>
      <c r="L551" s="8">
        <f t="shared" si="410"/>
        <v>133</v>
      </c>
      <c r="M551" s="2">
        <f t="shared" si="369"/>
        <v>-1.8769472762300739E-5</v>
      </c>
      <c r="N551" s="2">
        <f t="shared" si="370"/>
        <v>1.6096523639104422E-4</v>
      </c>
      <c r="O551" s="2">
        <f t="shared" si="371"/>
        <v>-4.3115419019994911E-4</v>
      </c>
      <c r="P551" s="2">
        <f t="shared" si="372"/>
        <v>-4.7240780453709601E-4</v>
      </c>
      <c r="Q551" s="2">
        <f t="shared" si="373"/>
        <v>-1.9314472321030514E-3</v>
      </c>
      <c r="R551" s="2">
        <f t="shared" si="374"/>
        <v>4.0184640316373865E-3</v>
      </c>
      <c r="S551" s="2">
        <f t="shared" si="375"/>
        <v>1.3521692102953647E-3</v>
      </c>
      <c r="T551" s="2">
        <f t="shared" si="376"/>
        <v>1.0301707701329876E-2</v>
      </c>
      <c r="U551" s="4">
        <f t="shared" si="377"/>
        <v>3.0662158558344029E-2</v>
      </c>
      <c r="V551" s="4">
        <f t="shared" si="378"/>
        <v>3.0482423849190685E-2</v>
      </c>
      <c r="W551" s="4">
        <f t="shared" si="379"/>
        <v>3.1074543275781678E-2</v>
      </c>
      <c r="X551" s="4">
        <f t="shared" si="380"/>
        <v>3.1115796890118827E-2</v>
      </c>
      <c r="Y551" s="4">
        <f t="shared" si="381"/>
        <v>3.2574836317684777E-2</v>
      </c>
      <c r="Z551" s="4">
        <f t="shared" si="382"/>
        <v>2.6624925053944343E-2</v>
      </c>
      <c r="AA551" s="4">
        <f t="shared" si="383"/>
        <v>2.9291219875286365E-2</v>
      </c>
      <c r="AB551" s="4">
        <f t="shared" si="384"/>
        <v>2.0341681384251853E-2</v>
      </c>
      <c r="AC551" s="4">
        <f t="shared" si="402"/>
        <v>-0.14967855502436608</v>
      </c>
      <c r="AD551" s="4">
        <f t="shared" si="403"/>
        <v>-0.15381245333489302</v>
      </c>
      <c r="AE551" s="4">
        <f t="shared" si="404"/>
        <v>-0.14019370652330013</v>
      </c>
      <c r="AF551" s="4">
        <f t="shared" si="405"/>
        <v>-0.1392448733935458</v>
      </c>
      <c r="AG551" s="4">
        <f t="shared" si="406"/>
        <v>-0.10568696655952887</v>
      </c>
      <c r="AH551" s="4">
        <f t="shared" si="407"/>
        <v>-5.2137765185864909E-2</v>
      </c>
      <c r="AI551" s="4">
        <f t="shared" si="408"/>
        <v>-3.3473701436470757E-2</v>
      </c>
      <c r="AJ551" s="4">
        <f t="shared" si="409"/>
        <v>-2.4524162945436245E-2</v>
      </c>
      <c r="AK551" s="2">
        <f t="shared" si="385"/>
        <v>0.43719891169355518</v>
      </c>
      <c r="AL551" s="2">
        <f t="shared" si="386"/>
        <v>0.31469757850305558</v>
      </c>
      <c r="AM551" s="2">
        <f t="shared" si="387"/>
        <v>0.23636779543635775</v>
      </c>
      <c r="AN551" s="2">
        <f t="shared" si="388"/>
        <v>0.21849662297902794</v>
      </c>
      <c r="AO551" s="2">
        <f t="shared" si="389"/>
        <v>0.17004195540499983</v>
      </c>
      <c r="AP551" s="2">
        <f t="shared" si="390"/>
        <v>0.12218691162655668</v>
      </c>
      <c r="AQ551" s="2">
        <f t="shared" si="391"/>
        <v>6.879838388419518E-2</v>
      </c>
      <c r="AR551" s="2">
        <f t="shared" si="392"/>
        <v>4.4865844329688098E-2</v>
      </c>
      <c r="AS551" s="2">
        <f t="array" ref="AS551">_xlfn.STDEV.S(IF(E$17:E$1040=E551,$C$17:$C$1040,""))</f>
        <v>1.4296885148148503E-2</v>
      </c>
      <c r="AT551" s="2">
        <f t="array" ref="AT551">_xlfn.STDEV.S(IF(F$17:F$1040=F551,$C$17:$C$1040,""))</f>
        <v>1.6706935808741091E-2</v>
      </c>
      <c r="AU551" s="2">
        <f t="array" ref="AU551">_xlfn.STDEV.S(IF(G$17:G$1040=G551,$C$17:$C$1040,""))</f>
        <v>1.9075184598975687E-2</v>
      </c>
      <c r="AV551" s="2">
        <f t="array" ref="AV551">_xlfn.STDEV.S(IF(H$17:H$1040=H551,$C$17:$C$1040,""))</f>
        <v>2.1644228324547005E-2</v>
      </c>
      <c r="AW551" s="2">
        <f t="array" ref="AW551">_xlfn.STDEV.S(IF(I$17:I$1040=I551,$C$17:$C$1040,""))</f>
        <v>2.5504172637471765E-2</v>
      </c>
      <c r="AX551" s="2">
        <f t="array" ref="AX551">_xlfn.STDEV.S(IF(J$17:J$1040=J551,$C$17:$C$1040,""))</f>
        <v>2.6880039549130551E-2</v>
      </c>
      <c r="AY551" s="2">
        <f t="array" ref="AY551">_xlfn.STDEV.S(IF(K$17:K$1040=K551,$C$17:$C$1040,""))</f>
        <v>2.7523301681654056E-2</v>
      </c>
      <c r="AZ551" s="2">
        <f t="array" ref="AZ551">_xlfn.STDEV.S(IF(L$17:L$1040=L551,$C$17:$C$1040,""))</f>
        <v>2.8234274641840734E-2</v>
      </c>
      <c r="BA551" s="5">
        <f t="shared" si="393"/>
        <v>30.580011461459769</v>
      </c>
      <c r="BB551" s="5">
        <f t="shared" si="394"/>
        <v>18.836343307095571</v>
      </c>
      <c r="BC551" s="5">
        <f t="shared" si="395"/>
        <v>12.391376566235191</v>
      </c>
      <c r="BD551" s="5">
        <f t="shared" si="396"/>
        <v>10.094913974420979</v>
      </c>
      <c r="BE551" s="5">
        <f t="shared" si="397"/>
        <v>6.6672210003459318</v>
      </c>
      <c r="BF551" s="5">
        <f t="shared" si="398"/>
        <v>4.5456373456306496</v>
      </c>
      <c r="BG551" s="5">
        <f t="shared" si="399"/>
        <v>2.4996413831431226</v>
      </c>
      <c r="BH551" s="5">
        <f t="shared" si="400"/>
        <v>1.589056028491018</v>
      </c>
    </row>
    <row r="552" spans="1:60" x14ac:dyDescent="0.25">
      <c r="A552" t="s">
        <v>559</v>
      </c>
      <c r="B552">
        <v>87.36</v>
      </c>
      <c r="C552" s="2">
        <f t="shared" si="368"/>
        <v>3.4825870646766122E-2</v>
      </c>
      <c r="D552" s="8">
        <f t="shared" si="401"/>
        <v>535</v>
      </c>
      <c r="E552" s="8">
        <f t="shared" si="411"/>
        <v>1</v>
      </c>
      <c r="F552" s="8">
        <f t="shared" si="410"/>
        <v>2</v>
      </c>
      <c r="G552" s="8">
        <f t="shared" si="410"/>
        <v>4</v>
      </c>
      <c r="H552" s="8">
        <f t="shared" si="410"/>
        <v>8</v>
      </c>
      <c r="I552" s="8">
        <f t="shared" si="410"/>
        <v>16</v>
      </c>
      <c r="J552" s="8">
        <f t="shared" si="410"/>
        <v>33</v>
      </c>
      <c r="K552" s="8">
        <f t="shared" si="410"/>
        <v>66</v>
      </c>
      <c r="L552" s="8">
        <f t="shared" si="410"/>
        <v>133</v>
      </c>
      <c r="M552" s="2">
        <f t="shared" si="369"/>
        <v>-1.8769472762300739E-5</v>
      </c>
      <c r="N552" s="2">
        <f t="shared" si="370"/>
        <v>1.6096523639104422E-4</v>
      </c>
      <c r="O552" s="2">
        <f t="shared" si="371"/>
        <v>-4.3115419019994911E-4</v>
      </c>
      <c r="P552" s="2">
        <f t="shared" si="372"/>
        <v>-4.7240780453709601E-4</v>
      </c>
      <c r="Q552" s="2">
        <f t="shared" si="373"/>
        <v>-1.9314472321030514E-3</v>
      </c>
      <c r="R552" s="2">
        <f t="shared" si="374"/>
        <v>4.0184640316373865E-3</v>
      </c>
      <c r="S552" s="2">
        <f t="shared" si="375"/>
        <v>1.3521692102953647E-3</v>
      </c>
      <c r="T552" s="2">
        <f t="shared" si="376"/>
        <v>1.0301707701329876E-2</v>
      </c>
      <c r="U552" s="4">
        <f t="shared" si="377"/>
        <v>3.4844640119528425E-2</v>
      </c>
      <c r="V552" s="4">
        <f t="shared" si="378"/>
        <v>3.4664905410375077E-2</v>
      </c>
      <c r="W552" s="4">
        <f t="shared" si="379"/>
        <v>3.5257024836966071E-2</v>
      </c>
      <c r="X552" s="4">
        <f t="shared" si="380"/>
        <v>3.5298278451303219E-2</v>
      </c>
      <c r="Y552" s="4">
        <f t="shared" si="381"/>
        <v>3.675731787886917E-2</v>
      </c>
      <c r="Z552" s="4">
        <f t="shared" si="382"/>
        <v>3.0807406615128735E-2</v>
      </c>
      <c r="AA552" s="4">
        <f t="shared" si="383"/>
        <v>3.3473701436470757E-2</v>
      </c>
      <c r="AB552" s="4">
        <f t="shared" si="384"/>
        <v>2.4524162945436245E-2</v>
      </c>
      <c r="AC552" s="4">
        <f t="shared" si="402"/>
        <v>-0.11483391490483766</v>
      </c>
      <c r="AD552" s="4">
        <f t="shared" si="403"/>
        <v>-0.11914754792451794</v>
      </c>
      <c r="AE552" s="4">
        <f t="shared" si="404"/>
        <v>-0.10493668168633405</v>
      </c>
      <c r="AF552" s="4">
        <f t="shared" si="405"/>
        <v>-0.10394659494224258</v>
      </c>
      <c r="AG552" s="4">
        <f t="shared" si="406"/>
        <v>-6.8929648680659705E-2</v>
      </c>
      <c r="AH552" s="4">
        <f t="shared" si="407"/>
        <v>-2.1330358570736174E-2</v>
      </c>
      <c r="AI552" s="4">
        <f t="shared" si="408"/>
        <v>0</v>
      </c>
      <c r="AJ552" s="4">
        <f t="shared" si="409"/>
        <v>0</v>
      </c>
      <c r="AK552" s="2">
        <f t="shared" si="385"/>
        <v>0.43719891169355518</v>
      </c>
      <c r="AL552" s="2">
        <f t="shared" si="386"/>
        <v>0.31469757850305558</v>
      </c>
      <c r="AM552" s="2">
        <f t="shared" si="387"/>
        <v>0.23636779543635775</v>
      </c>
      <c r="AN552" s="2">
        <f t="shared" si="388"/>
        <v>0.21849662297902794</v>
      </c>
      <c r="AO552" s="2">
        <f t="shared" si="389"/>
        <v>0.17004195540499983</v>
      </c>
      <c r="AP552" s="2">
        <f t="shared" si="390"/>
        <v>0.12218691162655668</v>
      </c>
      <c r="AQ552" s="2">
        <f t="shared" si="391"/>
        <v>6.879838388419518E-2</v>
      </c>
      <c r="AR552" s="2">
        <f t="shared" si="392"/>
        <v>4.4865844329688098E-2</v>
      </c>
      <c r="AS552" s="2">
        <f t="array" ref="AS552">_xlfn.STDEV.S(IF(E$17:E$1040=E552,$C$17:$C$1040,""))</f>
        <v>1.4296885148148503E-2</v>
      </c>
      <c r="AT552" s="2">
        <f t="array" ref="AT552">_xlfn.STDEV.S(IF(F$17:F$1040=F552,$C$17:$C$1040,""))</f>
        <v>1.6706935808741091E-2</v>
      </c>
      <c r="AU552" s="2">
        <f t="array" ref="AU552">_xlfn.STDEV.S(IF(G$17:G$1040=G552,$C$17:$C$1040,""))</f>
        <v>1.9075184598975687E-2</v>
      </c>
      <c r="AV552" s="2">
        <f t="array" ref="AV552">_xlfn.STDEV.S(IF(H$17:H$1040=H552,$C$17:$C$1040,""))</f>
        <v>2.1644228324547005E-2</v>
      </c>
      <c r="AW552" s="2">
        <f t="array" ref="AW552">_xlfn.STDEV.S(IF(I$17:I$1040=I552,$C$17:$C$1040,""))</f>
        <v>2.5504172637471765E-2</v>
      </c>
      <c r="AX552" s="2">
        <f t="array" ref="AX552">_xlfn.STDEV.S(IF(J$17:J$1040=J552,$C$17:$C$1040,""))</f>
        <v>2.6880039549130551E-2</v>
      </c>
      <c r="AY552" s="2">
        <f t="array" ref="AY552">_xlfn.STDEV.S(IF(K$17:K$1040=K552,$C$17:$C$1040,""))</f>
        <v>2.7523301681654056E-2</v>
      </c>
      <c r="AZ552" s="2">
        <f t="array" ref="AZ552">_xlfn.STDEV.S(IF(L$17:L$1040=L552,$C$17:$C$1040,""))</f>
        <v>2.8234274641840734E-2</v>
      </c>
      <c r="BA552" s="5">
        <f t="shared" si="393"/>
        <v>30.580011461459769</v>
      </c>
      <c r="BB552" s="5">
        <f t="shared" si="394"/>
        <v>18.836343307095571</v>
      </c>
      <c r="BC552" s="5">
        <f t="shared" si="395"/>
        <v>12.391376566235191</v>
      </c>
      <c r="BD552" s="5">
        <f t="shared" si="396"/>
        <v>10.094913974420979</v>
      </c>
      <c r="BE552" s="5">
        <f t="shared" si="397"/>
        <v>6.6672210003459318</v>
      </c>
      <c r="BF552" s="5">
        <f t="shared" si="398"/>
        <v>4.5456373456306496</v>
      </c>
      <c r="BG552" s="5">
        <f t="shared" si="399"/>
        <v>2.4996413831431226</v>
      </c>
      <c r="BH552" s="5">
        <f t="shared" si="400"/>
        <v>1.589056028491018</v>
      </c>
    </row>
    <row r="553" spans="1:60" x14ac:dyDescent="0.25">
      <c r="A553" t="s">
        <v>560</v>
      </c>
      <c r="B553">
        <v>85.65</v>
      </c>
      <c r="C553" s="2">
        <f t="shared" si="368"/>
        <v>-1.9574175824175755E-2</v>
      </c>
      <c r="D553" s="8">
        <f t="shared" si="401"/>
        <v>536</v>
      </c>
      <c r="E553" s="8">
        <f t="shared" si="411"/>
        <v>1</v>
      </c>
      <c r="F553" s="8">
        <f t="shared" si="410"/>
        <v>2</v>
      </c>
      <c r="G553" s="8">
        <f t="shared" si="410"/>
        <v>4</v>
      </c>
      <c r="H553" s="8">
        <f t="shared" si="410"/>
        <v>8</v>
      </c>
      <c r="I553" s="8">
        <f t="shared" si="410"/>
        <v>16</v>
      </c>
      <c r="J553" s="8">
        <f t="shared" si="410"/>
        <v>33</v>
      </c>
      <c r="K553" s="8">
        <f t="shared" si="410"/>
        <v>67</v>
      </c>
      <c r="L553" s="8">
        <f t="shared" si="410"/>
        <v>134</v>
      </c>
      <c r="M553" s="2">
        <f t="shared" si="369"/>
        <v>-1.8769472762300739E-5</v>
      </c>
      <c r="N553" s="2">
        <f t="shared" si="370"/>
        <v>1.6096523639104422E-4</v>
      </c>
      <c r="O553" s="2">
        <f t="shared" si="371"/>
        <v>-4.3115419019994911E-4</v>
      </c>
      <c r="P553" s="2">
        <f t="shared" si="372"/>
        <v>-4.7240780453709601E-4</v>
      </c>
      <c r="Q553" s="2">
        <f t="shared" si="373"/>
        <v>-1.9314472321030514E-3</v>
      </c>
      <c r="R553" s="2">
        <f t="shared" si="374"/>
        <v>4.0184640316373865E-3</v>
      </c>
      <c r="S553" s="2">
        <f t="shared" si="375"/>
        <v>6.6847588529794083E-3</v>
      </c>
      <c r="T553" s="2">
        <f t="shared" si="376"/>
        <v>6.7698827182229027E-3</v>
      </c>
      <c r="U553" s="4">
        <f t="shared" si="377"/>
        <v>-1.9555406351413455E-2</v>
      </c>
      <c r="V553" s="4">
        <f t="shared" si="378"/>
        <v>-1.9735141060566799E-2</v>
      </c>
      <c r="W553" s="4">
        <f t="shared" si="379"/>
        <v>-1.9143021633975806E-2</v>
      </c>
      <c r="X553" s="4">
        <f t="shared" si="380"/>
        <v>-1.9101768019638657E-2</v>
      </c>
      <c r="Y553" s="4">
        <f t="shared" si="381"/>
        <v>-1.7642728592072703E-2</v>
      </c>
      <c r="Z553" s="4">
        <f t="shared" si="382"/>
        <v>-2.3592639855813141E-2</v>
      </c>
      <c r="AA553" s="4">
        <f t="shared" si="383"/>
        <v>-2.6258934677155163E-2</v>
      </c>
      <c r="AB553" s="4">
        <f t="shared" si="384"/>
        <v>-2.6344058542398657E-2</v>
      </c>
      <c r="AC553" s="4">
        <f t="shared" si="402"/>
        <v>-0.13438932125625111</v>
      </c>
      <c r="AD553" s="4">
        <f t="shared" si="403"/>
        <v>-0.13888268898508474</v>
      </c>
      <c r="AE553" s="4">
        <f t="shared" si="404"/>
        <v>-0.12407970332030985</v>
      </c>
      <c r="AF553" s="4">
        <f t="shared" si="405"/>
        <v>-0.12304836296188124</v>
      </c>
      <c r="AG553" s="4">
        <f t="shared" si="406"/>
        <v>-8.6572377272732412E-2</v>
      </c>
      <c r="AH553" s="4">
        <f t="shared" si="407"/>
        <v>-4.4922998426549315E-2</v>
      </c>
      <c r="AI553" s="4">
        <f t="shared" si="408"/>
        <v>-2.6258934677155163E-2</v>
      </c>
      <c r="AJ553" s="4">
        <f t="shared" si="409"/>
        <v>-2.6344058542398657E-2</v>
      </c>
      <c r="AK553" s="2">
        <f t="shared" si="385"/>
        <v>0.43719891169355518</v>
      </c>
      <c r="AL553" s="2">
        <f t="shared" si="386"/>
        <v>0.31469757850305558</v>
      </c>
      <c r="AM553" s="2">
        <f t="shared" si="387"/>
        <v>0.23636779543635775</v>
      </c>
      <c r="AN553" s="2">
        <f t="shared" si="388"/>
        <v>0.21849662297902794</v>
      </c>
      <c r="AO553" s="2">
        <f t="shared" si="389"/>
        <v>0.17004195540499983</v>
      </c>
      <c r="AP553" s="2">
        <f t="shared" si="390"/>
        <v>0.12218691162655668</v>
      </c>
      <c r="AQ553" s="2">
        <f t="shared" si="391"/>
        <v>7.7682040527928653E-2</v>
      </c>
      <c r="AR553" s="2">
        <f t="shared" si="392"/>
        <v>3.6891299331946958E-2</v>
      </c>
      <c r="AS553" s="2">
        <f t="array" ref="AS553">_xlfn.STDEV.S(IF(E$17:E$1040=E553,$C$17:$C$1040,""))</f>
        <v>1.4296885148148503E-2</v>
      </c>
      <c r="AT553" s="2">
        <f t="array" ref="AT553">_xlfn.STDEV.S(IF(F$17:F$1040=F553,$C$17:$C$1040,""))</f>
        <v>1.6706935808741091E-2</v>
      </c>
      <c r="AU553" s="2">
        <f t="array" ref="AU553">_xlfn.STDEV.S(IF(G$17:G$1040=G553,$C$17:$C$1040,""))</f>
        <v>1.9075184598975687E-2</v>
      </c>
      <c r="AV553" s="2">
        <f t="array" ref="AV553">_xlfn.STDEV.S(IF(H$17:H$1040=H553,$C$17:$C$1040,""))</f>
        <v>2.1644228324547005E-2</v>
      </c>
      <c r="AW553" s="2">
        <f t="array" ref="AW553">_xlfn.STDEV.S(IF(I$17:I$1040=I553,$C$17:$C$1040,""))</f>
        <v>2.5504172637471765E-2</v>
      </c>
      <c r="AX553" s="2">
        <f t="array" ref="AX553">_xlfn.STDEV.S(IF(J$17:J$1040=J553,$C$17:$C$1040,""))</f>
        <v>2.6880039549130551E-2</v>
      </c>
      <c r="AY553" s="2">
        <f t="array" ref="AY553">_xlfn.STDEV.S(IF(K$17:K$1040=K553,$C$17:$C$1040,""))</f>
        <v>2.7830037459648082E-2</v>
      </c>
      <c r="AZ553" s="2">
        <f t="array" ref="AZ553">_xlfn.STDEV.S(IF(L$17:L$1040=L553,$C$17:$C$1040,""))</f>
        <v>2.4561642007375619E-2</v>
      </c>
      <c r="BA553" s="5">
        <f t="shared" si="393"/>
        <v>30.580011461459769</v>
      </c>
      <c r="BB553" s="5">
        <f t="shared" si="394"/>
        <v>18.836343307095571</v>
      </c>
      <c r="BC553" s="5">
        <f t="shared" si="395"/>
        <v>12.391376566235191</v>
      </c>
      <c r="BD553" s="5">
        <f t="shared" si="396"/>
        <v>10.094913974420979</v>
      </c>
      <c r="BE553" s="5">
        <f t="shared" si="397"/>
        <v>6.6672210003459318</v>
      </c>
      <c r="BF553" s="5">
        <f t="shared" si="398"/>
        <v>4.5456373456306496</v>
      </c>
      <c r="BG553" s="5">
        <f t="shared" si="399"/>
        <v>2.7913020469542325</v>
      </c>
      <c r="BH553" s="5">
        <f t="shared" si="400"/>
        <v>1.5019883166145351</v>
      </c>
    </row>
    <row r="554" spans="1:60" x14ac:dyDescent="0.25">
      <c r="A554" t="s">
        <v>561</v>
      </c>
      <c r="B554">
        <v>88.9</v>
      </c>
      <c r="C554" s="2">
        <f t="shared" si="368"/>
        <v>3.7945125510799871E-2</v>
      </c>
      <c r="D554" s="8">
        <f t="shared" si="401"/>
        <v>537</v>
      </c>
      <c r="E554" s="8">
        <f t="shared" si="411"/>
        <v>1</v>
      </c>
      <c r="F554" s="8">
        <f t="shared" si="410"/>
        <v>2</v>
      </c>
      <c r="G554" s="8">
        <f t="shared" si="410"/>
        <v>4</v>
      </c>
      <c r="H554" s="8">
        <f t="shared" si="410"/>
        <v>8</v>
      </c>
      <c r="I554" s="8">
        <f t="shared" si="410"/>
        <v>16</v>
      </c>
      <c r="J554" s="8">
        <f t="shared" si="410"/>
        <v>33</v>
      </c>
      <c r="K554" s="8">
        <f t="shared" si="410"/>
        <v>67</v>
      </c>
      <c r="L554" s="8">
        <f t="shared" si="410"/>
        <v>134</v>
      </c>
      <c r="M554" s="2">
        <f t="shared" si="369"/>
        <v>-1.8769472762300739E-5</v>
      </c>
      <c r="N554" s="2">
        <f t="shared" si="370"/>
        <v>1.6096523639104422E-4</v>
      </c>
      <c r="O554" s="2">
        <f t="shared" si="371"/>
        <v>-4.3115419019994911E-4</v>
      </c>
      <c r="P554" s="2">
        <f t="shared" si="372"/>
        <v>-4.7240780453709601E-4</v>
      </c>
      <c r="Q554" s="2">
        <f t="shared" si="373"/>
        <v>-1.9314472321030514E-3</v>
      </c>
      <c r="R554" s="2">
        <f t="shared" si="374"/>
        <v>4.0184640316373865E-3</v>
      </c>
      <c r="S554" s="2">
        <f t="shared" si="375"/>
        <v>6.6847588529794083E-3</v>
      </c>
      <c r="T554" s="2">
        <f t="shared" si="376"/>
        <v>6.7698827182229027E-3</v>
      </c>
      <c r="U554" s="4">
        <f t="shared" si="377"/>
        <v>3.7963894983562174E-2</v>
      </c>
      <c r="V554" s="4">
        <f t="shared" si="378"/>
        <v>3.7784160274408826E-2</v>
      </c>
      <c r="W554" s="4">
        <f t="shared" si="379"/>
        <v>3.837627970099982E-2</v>
      </c>
      <c r="X554" s="4">
        <f t="shared" si="380"/>
        <v>3.8417533315336969E-2</v>
      </c>
      <c r="Y554" s="4">
        <f t="shared" si="381"/>
        <v>3.9876572742902919E-2</v>
      </c>
      <c r="Z554" s="4">
        <f t="shared" si="382"/>
        <v>3.3926661479162484E-2</v>
      </c>
      <c r="AA554" s="4">
        <f t="shared" si="383"/>
        <v>3.1260366657820463E-2</v>
      </c>
      <c r="AB554" s="4">
        <f t="shared" si="384"/>
        <v>3.1175242792576968E-2</v>
      </c>
      <c r="AC554" s="4">
        <f t="shared" si="402"/>
        <v>-9.6425426272688936E-2</v>
      </c>
      <c r="AD554" s="4">
        <f t="shared" si="403"/>
        <v>-0.10109852871067591</v>
      </c>
      <c r="AE554" s="4">
        <f t="shared" si="404"/>
        <v>-8.5703423619310021E-2</v>
      </c>
      <c r="AF554" s="4">
        <f t="shared" si="405"/>
        <v>-8.4630829646544267E-2</v>
      </c>
      <c r="AG554" s="4">
        <f t="shared" si="406"/>
        <v>-4.6695804529829493E-2</v>
      </c>
      <c r="AH554" s="4">
        <f t="shared" si="407"/>
        <v>-1.0996336947386831E-2</v>
      </c>
      <c r="AI554" s="4">
        <f t="shared" si="408"/>
        <v>5.0014319806652996E-3</v>
      </c>
      <c r="AJ554" s="4">
        <f t="shared" si="409"/>
        <v>4.8311842501783109E-3</v>
      </c>
      <c r="AK554" s="2">
        <f t="shared" si="385"/>
        <v>0.43719891169355518</v>
      </c>
      <c r="AL554" s="2">
        <f t="shared" si="386"/>
        <v>0.31469757850305558</v>
      </c>
      <c r="AM554" s="2">
        <f t="shared" si="387"/>
        <v>0.23636779543635775</v>
      </c>
      <c r="AN554" s="2">
        <f t="shared" si="388"/>
        <v>0.21849662297902794</v>
      </c>
      <c r="AO554" s="2">
        <f t="shared" si="389"/>
        <v>0.17004195540499983</v>
      </c>
      <c r="AP554" s="2">
        <f t="shared" si="390"/>
        <v>0.12218691162655668</v>
      </c>
      <c r="AQ554" s="2">
        <f t="shared" si="391"/>
        <v>7.7682040527928653E-2</v>
      </c>
      <c r="AR554" s="2">
        <f t="shared" si="392"/>
        <v>3.6891299331946958E-2</v>
      </c>
      <c r="AS554" s="2">
        <f t="array" ref="AS554">_xlfn.STDEV.S(IF(E$17:E$1040=E554,$C$17:$C$1040,""))</f>
        <v>1.4296885148148503E-2</v>
      </c>
      <c r="AT554" s="2">
        <f t="array" ref="AT554">_xlfn.STDEV.S(IF(F$17:F$1040=F554,$C$17:$C$1040,""))</f>
        <v>1.6706935808741091E-2</v>
      </c>
      <c r="AU554" s="2">
        <f t="array" ref="AU554">_xlfn.STDEV.S(IF(G$17:G$1040=G554,$C$17:$C$1040,""))</f>
        <v>1.9075184598975687E-2</v>
      </c>
      <c r="AV554" s="2">
        <f t="array" ref="AV554">_xlfn.STDEV.S(IF(H$17:H$1040=H554,$C$17:$C$1040,""))</f>
        <v>2.1644228324547005E-2</v>
      </c>
      <c r="AW554" s="2">
        <f t="array" ref="AW554">_xlfn.STDEV.S(IF(I$17:I$1040=I554,$C$17:$C$1040,""))</f>
        <v>2.5504172637471765E-2</v>
      </c>
      <c r="AX554" s="2">
        <f t="array" ref="AX554">_xlfn.STDEV.S(IF(J$17:J$1040=J554,$C$17:$C$1040,""))</f>
        <v>2.6880039549130551E-2</v>
      </c>
      <c r="AY554" s="2">
        <f t="array" ref="AY554">_xlfn.STDEV.S(IF(K$17:K$1040=K554,$C$17:$C$1040,""))</f>
        <v>2.7830037459648082E-2</v>
      </c>
      <c r="AZ554" s="2">
        <f t="array" ref="AZ554">_xlfn.STDEV.S(IF(L$17:L$1040=L554,$C$17:$C$1040,""))</f>
        <v>2.4561642007375619E-2</v>
      </c>
      <c r="BA554" s="5">
        <f t="shared" si="393"/>
        <v>30.580011461459769</v>
      </c>
      <c r="BB554" s="5">
        <f t="shared" si="394"/>
        <v>18.836343307095571</v>
      </c>
      <c r="BC554" s="5">
        <f t="shared" si="395"/>
        <v>12.391376566235191</v>
      </c>
      <c r="BD554" s="5">
        <f t="shared" si="396"/>
        <v>10.094913974420979</v>
      </c>
      <c r="BE554" s="5">
        <f t="shared" si="397"/>
        <v>6.6672210003459318</v>
      </c>
      <c r="BF554" s="5">
        <f t="shared" si="398"/>
        <v>4.5456373456306496</v>
      </c>
      <c r="BG554" s="5">
        <f t="shared" si="399"/>
        <v>2.7913020469542325</v>
      </c>
      <c r="BH554" s="5">
        <f t="shared" si="400"/>
        <v>1.5019883166145351</v>
      </c>
    </row>
    <row r="555" spans="1:60" x14ac:dyDescent="0.25">
      <c r="A555" t="s">
        <v>562</v>
      </c>
      <c r="B555">
        <v>90.01</v>
      </c>
      <c r="C555" s="2">
        <f t="shared" si="368"/>
        <v>1.2485939257592893E-2</v>
      </c>
      <c r="D555" s="8">
        <f t="shared" si="401"/>
        <v>538</v>
      </c>
      <c r="E555" s="8">
        <f t="shared" si="411"/>
        <v>1</v>
      </c>
      <c r="F555" s="8">
        <f t="shared" si="410"/>
        <v>2</v>
      </c>
      <c r="G555" s="8">
        <f t="shared" si="410"/>
        <v>4</v>
      </c>
      <c r="H555" s="8">
        <f t="shared" si="410"/>
        <v>8</v>
      </c>
      <c r="I555" s="8">
        <f t="shared" si="410"/>
        <v>16</v>
      </c>
      <c r="J555" s="8">
        <f t="shared" si="410"/>
        <v>33</v>
      </c>
      <c r="K555" s="8">
        <f t="shared" si="410"/>
        <v>67</v>
      </c>
      <c r="L555" s="8">
        <f t="shared" si="410"/>
        <v>134</v>
      </c>
      <c r="M555" s="2">
        <f t="shared" si="369"/>
        <v>-1.8769472762300739E-5</v>
      </c>
      <c r="N555" s="2">
        <f t="shared" si="370"/>
        <v>1.6096523639104422E-4</v>
      </c>
      <c r="O555" s="2">
        <f t="shared" si="371"/>
        <v>-4.3115419019994911E-4</v>
      </c>
      <c r="P555" s="2">
        <f t="shared" si="372"/>
        <v>-4.7240780453709601E-4</v>
      </c>
      <c r="Q555" s="2">
        <f t="shared" si="373"/>
        <v>-1.9314472321030514E-3</v>
      </c>
      <c r="R555" s="2">
        <f t="shared" si="374"/>
        <v>4.0184640316373865E-3</v>
      </c>
      <c r="S555" s="2">
        <f t="shared" si="375"/>
        <v>6.6847588529794083E-3</v>
      </c>
      <c r="T555" s="2">
        <f t="shared" si="376"/>
        <v>6.7698827182229027E-3</v>
      </c>
      <c r="U555" s="4">
        <f t="shared" si="377"/>
        <v>1.2504708730355193E-2</v>
      </c>
      <c r="V555" s="4">
        <f t="shared" si="378"/>
        <v>1.2324974021201848E-2</v>
      </c>
      <c r="W555" s="4">
        <f t="shared" si="379"/>
        <v>1.2917093447792842E-2</v>
      </c>
      <c r="X555" s="4">
        <f t="shared" si="380"/>
        <v>1.2958347062129989E-2</v>
      </c>
      <c r="Y555" s="4">
        <f t="shared" si="381"/>
        <v>1.4417386489695944E-2</v>
      </c>
      <c r="Z555" s="4">
        <f t="shared" si="382"/>
        <v>8.4674752259555064E-3</v>
      </c>
      <c r="AA555" s="4">
        <f t="shared" si="383"/>
        <v>5.8011804046134846E-3</v>
      </c>
      <c r="AB555" s="4">
        <f t="shared" si="384"/>
        <v>5.7160565393699903E-3</v>
      </c>
      <c r="AC555" s="4">
        <f t="shared" si="402"/>
        <v>-8.3920717542333739E-2</v>
      </c>
      <c r="AD555" s="4">
        <f t="shared" si="403"/>
        <v>-8.8773554689474066E-2</v>
      </c>
      <c r="AE555" s="4">
        <f t="shared" si="404"/>
        <v>-7.2786330171517172E-2</v>
      </c>
      <c r="AF555" s="4">
        <f t="shared" si="405"/>
        <v>-7.1672482584414277E-2</v>
      </c>
      <c r="AG555" s="4">
        <f t="shared" si="406"/>
        <v>-3.2278418040133552E-2</v>
      </c>
      <c r="AH555" s="4">
        <f t="shared" si="407"/>
        <v>-2.5288617214313247E-3</v>
      </c>
      <c r="AI555" s="4">
        <f t="shared" si="408"/>
        <v>1.0802612385278784E-2</v>
      </c>
      <c r="AJ555" s="4">
        <f t="shared" si="409"/>
        <v>1.0547240789548301E-2</v>
      </c>
      <c r="AK555" s="2">
        <f t="shared" si="385"/>
        <v>0.43719891169355518</v>
      </c>
      <c r="AL555" s="2">
        <f t="shared" si="386"/>
        <v>0.31469757850305558</v>
      </c>
      <c r="AM555" s="2">
        <f t="shared" si="387"/>
        <v>0.23636779543635775</v>
      </c>
      <c r="AN555" s="2">
        <f t="shared" si="388"/>
        <v>0.21849662297902794</v>
      </c>
      <c r="AO555" s="2">
        <f t="shared" si="389"/>
        <v>0.17004195540499983</v>
      </c>
      <c r="AP555" s="2">
        <f t="shared" si="390"/>
        <v>0.12218691162655668</v>
      </c>
      <c r="AQ555" s="2">
        <f t="shared" si="391"/>
        <v>7.7682040527928653E-2</v>
      </c>
      <c r="AR555" s="2">
        <f t="shared" si="392"/>
        <v>3.6891299331946958E-2</v>
      </c>
      <c r="AS555" s="2">
        <f t="array" ref="AS555">_xlfn.STDEV.S(IF(E$17:E$1040=E555,$C$17:$C$1040,""))</f>
        <v>1.4296885148148503E-2</v>
      </c>
      <c r="AT555" s="2">
        <f t="array" ref="AT555">_xlfn.STDEV.S(IF(F$17:F$1040=F555,$C$17:$C$1040,""))</f>
        <v>1.6706935808741091E-2</v>
      </c>
      <c r="AU555" s="2">
        <f t="array" ref="AU555">_xlfn.STDEV.S(IF(G$17:G$1040=G555,$C$17:$C$1040,""))</f>
        <v>1.9075184598975687E-2</v>
      </c>
      <c r="AV555" s="2">
        <f t="array" ref="AV555">_xlfn.STDEV.S(IF(H$17:H$1040=H555,$C$17:$C$1040,""))</f>
        <v>2.1644228324547005E-2</v>
      </c>
      <c r="AW555" s="2">
        <f t="array" ref="AW555">_xlfn.STDEV.S(IF(I$17:I$1040=I555,$C$17:$C$1040,""))</f>
        <v>2.5504172637471765E-2</v>
      </c>
      <c r="AX555" s="2">
        <f t="array" ref="AX555">_xlfn.STDEV.S(IF(J$17:J$1040=J555,$C$17:$C$1040,""))</f>
        <v>2.6880039549130551E-2</v>
      </c>
      <c r="AY555" s="2">
        <f t="array" ref="AY555">_xlfn.STDEV.S(IF(K$17:K$1040=K555,$C$17:$C$1040,""))</f>
        <v>2.7830037459648082E-2</v>
      </c>
      <c r="AZ555" s="2">
        <f t="array" ref="AZ555">_xlfn.STDEV.S(IF(L$17:L$1040=L555,$C$17:$C$1040,""))</f>
        <v>2.4561642007375619E-2</v>
      </c>
      <c r="BA555" s="5">
        <f t="shared" si="393"/>
        <v>30.580011461459769</v>
      </c>
      <c r="BB555" s="5">
        <f t="shared" si="394"/>
        <v>18.836343307095571</v>
      </c>
      <c r="BC555" s="5">
        <f t="shared" si="395"/>
        <v>12.391376566235191</v>
      </c>
      <c r="BD555" s="5">
        <f t="shared" si="396"/>
        <v>10.094913974420979</v>
      </c>
      <c r="BE555" s="5">
        <f t="shared" si="397"/>
        <v>6.6672210003459318</v>
      </c>
      <c r="BF555" s="5">
        <f t="shared" si="398"/>
        <v>4.5456373456306496</v>
      </c>
      <c r="BG555" s="5">
        <f t="shared" si="399"/>
        <v>2.7913020469542325</v>
      </c>
      <c r="BH555" s="5">
        <f t="shared" si="400"/>
        <v>1.5019883166145351</v>
      </c>
    </row>
    <row r="556" spans="1:60" x14ac:dyDescent="0.25">
      <c r="A556" t="s">
        <v>563</v>
      </c>
      <c r="B556">
        <v>89.67</v>
      </c>
      <c r="C556" s="2">
        <f t="shared" si="368"/>
        <v>-3.7773580713253985E-3</v>
      </c>
      <c r="D556" s="8">
        <f t="shared" si="401"/>
        <v>539</v>
      </c>
      <c r="E556" s="8">
        <f t="shared" si="411"/>
        <v>1</v>
      </c>
      <c r="F556" s="8">
        <f t="shared" si="410"/>
        <v>2</v>
      </c>
      <c r="G556" s="8">
        <f t="shared" si="410"/>
        <v>4</v>
      </c>
      <c r="H556" s="8">
        <f t="shared" si="410"/>
        <v>8</v>
      </c>
      <c r="I556" s="8">
        <f t="shared" si="410"/>
        <v>16</v>
      </c>
      <c r="J556" s="8">
        <f t="shared" si="410"/>
        <v>33</v>
      </c>
      <c r="K556" s="8">
        <f t="shared" si="410"/>
        <v>67</v>
      </c>
      <c r="L556" s="8">
        <f t="shared" si="410"/>
        <v>134</v>
      </c>
      <c r="M556" s="2">
        <f t="shared" si="369"/>
        <v>-1.8769472762300739E-5</v>
      </c>
      <c r="N556" s="2">
        <f t="shared" si="370"/>
        <v>1.6096523639104422E-4</v>
      </c>
      <c r="O556" s="2">
        <f t="shared" si="371"/>
        <v>-4.3115419019994911E-4</v>
      </c>
      <c r="P556" s="2">
        <f t="shared" si="372"/>
        <v>-4.7240780453709601E-4</v>
      </c>
      <c r="Q556" s="2">
        <f t="shared" si="373"/>
        <v>-1.9314472321030514E-3</v>
      </c>
      <c r="R556" s="2">
        <f t="shared" si="374"/>
        <v>4.0184640316373865E-3</v>
      </c>
      <c r="S556" s="2">
        <f t="shared" si="375"/>
        <v>6.6847588529794083E-3</v>
      </c>
      <c r="T556" s="2">
        <f t="shared" si="376"/>
        <v>6.7698827182229027E-3</v>
      </c>
      <c r="U556" s="4">
        <f t="shared" si="377"/>
        <v>-3.7585885985630977E-3</v>
      </c>
      <c r="V556" s="4">
        <f t="shared" si="378"/>
        <v>-3.9383233077164431E-3</v>
      </c>
      <c r="W556" s="4">
        <f t="shared" si="379"/>
        <v>-3.3462038811254494E-3</v>
      </c>
      <c r="X556" s="4">
        <f t="shared" si="380"/>
        <v>-3.3049502667883025E-3</v>
      </c>
      <c r="Y556" s="4">
        <f t="shared" si="381"/>
        <v>-1.8459108392223471E-3</v>
      </c>
      <c r="Z556" s="4">
        <f t="shared" si="382"/>
        <v>-7.795822102962785E-3</v>
      </c>
      <c r="AA556" s="4">
        <f t="shared" si="383"/>
        <v>-1.0462116924304807E-2</v>
      </c>
      <c r="AB556" s="4">
        <f t="shared" si="384"/>
        <v>-1.0547240789548301E-2</v>
      </c>
      <c r="AC556" s="4">
        <f t="shared" si="402"/>
        <v>-8.7679306140896834E-2</v>
      </c>
      <c r="AD556" s="4">
        <f t="shared" si="403"/>
        <v>-9.2711877997190509E-2</v>
      </c>
      <c r="AE556" s="4">
        <f t="shared" si="404"/>
        <v>-7.6132534052642614E-2</v>
      </c>
      <c r="AF556" s="4">
        <f t="shared" si="405"/>
        <v>-7.4977432851202577E-2</v>
      </c>
      <c r="AG556" s="4">
        <f t="shared" si="406"/>
        <v>-3.4124328879355903E-2</v>
      </c>
      <c r="AH556" s="4">
        <f t="shared" si="407"/>
        <v>-1.032468382439411E-2</v>
      </c>
      <c r="AI556" s="4">
        <f t="shared" si="408"/>
        <v>3.4049546097397743E-4</v>
      </c>
      <c r="AJ556" s="4">
        <f t="shared" si="409"/>
        <v>0</v>
      </c>
      <c r="AK556" s="2">
        <f t="shared" si="385"/>
        <v>0.43719891169355518</v>
      </c>
      <c r="AL556" s="2">
        <f t="shared" si="386"/>
        <v>0.31469757850305558</v>
      </c>
      <c r="AM556" s="2">
        <f t="shared" si="387"/>
        <v>0.23636779543635775</v>
      </c>
      <c r="AN556" s="2">
        <f t="shared" si="388"/>
        <v>0.21849662297902794</v>
      </c>
      <c r="AO556" s="2">
        <f t="shared" si="389"/>
        <v>0.17004195540499983</v>
      </c>
      <c r="AP556" s="2">
        <f t="shared" si="390"/>
        <v>0.12218691162655668</v>
      </c>
      <c r="AQ556" s="2">
        <f t="shared" si="391"/>
        <v>7.7682040527928653E-2</v>
      </c>
      <c r="AR556" s="2">
        <f t="shared" si="392"/>
        <v>3.6891299331946958E-2</v>
      </c>
      <c r="AS556" s="2">
        <f t="array" ref="AS556">_xlfn.STDEV.S(IF(E$17:E$1040=E556,$C$17:$C$1040,""))</f>
        <v>1.4296885148148503E-2</v>
      </c>
      <c r="AT556" s="2">
        <f t="array" ref="AT556">_xlfn.STDEV.S(IF(F$17:F$1040=F556,$C$17:$C$1040,""))</f>
        <v>1.6706935808741091E-2</v>
      </c>
      <c r="AU556" s="2">
        <f t="array" ref="AU556">_xlfn.STDEV.S(IF(G$17:G$1040=G556,$C$17:$C$1040,""))</f>
        <v>1.9075184598975687E-2</v>
      </c>
      <c r="AV556" s="2">
        <f t="array" ref="AV556">_xlfn.STDEV.S(IF(H$17:H$1040=H556,$C$17:$C$1040,""))</f>
        <v>2.1644228324547005E-2</v>
      </c>
      <c r="AW556" s="2">
        <f t="array" ref="AW556">_xlfn.STDEV.S(IF(I$17:I$1040=I556,$C$17:$C$1040,""))</f>
        <v>2.5504172637471765E-2</v>
      </c>
      <c r="AX556" s="2">
        <f t="array" ref="AX556">_xlfn.STDEV.S(IF(J$17:J$1040=J556,$C$17:$C$1040,""))</f>
        <v>2.6880039549130551E-2</v>
      </c>
      <c r="AY556" s="2">
        <f t="array" ref="AY556">_xlfn.STDEV.S(IF(K$17:K$1040=K556,$C$17:$C$1040,""))</f>
        <v>2.7830037459648082E-2</v>
      </c>
      <c r="AZ556" s="2">
        <f t="array" ref="AZ556">_xlfn.STDEV.S(IF(L$17:L$1040=L556,$C$17:$C$1040,""))</f>
        <v>2.4561642007375619E-2</v>
      </c>
      <c r="BA556" s="5">
        <f t="shared" si="393"/>
        <v>30.580011461459769</v>
      </c>
      <c r="BB556" s="5">
        <f t="shared" si="394"/>
        <v>18.836343307095571</v>
      </c>
      <c r="BC556" s="5">
        <f t="shared" si="395"/>
        <v>12.391376566235191</v>
      </c>
      <c r="BD556" s="5">
        <f t="shared" si="396"/>
        <v>10.094913974420979</v>
      </c>
      <c r="BE556" s="5">
        <f t="shared" si="397"/>
        <v>6.6672210003459318</v>
      </c>
      <c r="BF556" s="5">
        <f t="shared" si="398"/>
        <v>4.5456373456306496</v>
      </c>
      <c r="BG556" s="5">
        <f t="shared" si="399"/>
        <v>2.7913020469542325</v>
      </c>
      <c r="BH556" s="5">
        <f t="shared" si="400"/>
        <v>1.5019883166145351</v>
      </c>
    </row>
    <row r="557" spans="1:60" x14ac:dyDescent="0.25">
      <c r="A557" t="s">
        <v>564</v>
      </c>
      <c r="B557">
        <v>94.85</v>
      </c>
      <c r="C557" s="2">
        <f t="shared" si="368"/>
        <v>5.7767369242778921E-2</v>
      </c>
      <c r="D557" s="8">
        <f t="shared" si="401"/>
        <v>540</v>
      </c>
      <c r="E557" s="8">
        <f t="shared" si="411"/>
        <v>1</v>
      </c>
      <c r="F557" s="8">
        <f t="shared" si="410"/>
        <v>2</v>
      </c>
      <c r="G557" s="8">
        <f t="shared" si="410"/>
        <v>4</v>
      </c>
      <c r="H557" s="8">
        <f t="shared" si="410"/>
        <v>8</v>
      </c>
      <c r="I557" s="8">
        <f t="shared" si="410"/>
        <v>16</v>
      </c>
      <c r="J557" s="8">
        <f t="shared" si="410"/>
        <v>33</v>
      </c>
      <c r="K557" s="8">
        <f t="shared" si="410"/>
        <v>67</v>
      </c>
      <c r="L557" s="8">
        <f t="shared" si="410"/>
        <v>135</v>
      </c>
      <c r="M557" s="2">
        <f t="shared" si="369"/>
        <v>-1.8769472762300739E-5</v>
      </c>
      <c r="N557" s="2">
        <f t="shared" si="370"/>
        <v>1.6096523639104422E-4</v>
      </c>
      <c r="O557" s="2">
        <f t="shared" si="371"/>
        <v>-4.3115419019994911E-4</v>
      </c>
      <c r="P557" s="2">
        <f t="shared" si="372"/>
        <v>-4.7240780453709601E-4</v>
      </c>
      <c r="Q557" s="2">
        <f t="shared" si="373"/>
        <v>-1.9314472321030514E-3</v>
      </c>
      <c r="R557" s="2">
        <f t="shared" si="374"/>
        <v>4.0184640316373865E-3</v>
      </c>
      <c r="S557" s="2">
        <f t="shared" si="375"/>
        <v>6.6847588529794083E-3</v>
      </c>
      <c r="T557" s="2">
        <f t="shared" si="376"/>
        <v>6.5996349877359139E-3</v>
      </c>
      <c r="U557" s="4">
        <f t="shared" si="377"/>
        <v>5.7786138715541224E-2</v>
      </c>
      <c r="V557" s="4">
        <f t="shared" si="378"/>
        <v>5.7606404006387876E-2</v>
      </c>
      <c r="W557" s="4">
        <f t="shared" si="379"/>
        <v>5.819852343297887E-2</v>
      </c>
      <c r="X557" s="4">
        <f t="shared" si="380"/>
        <v>5.8239777047316019E-2</v>
      </c>
      <c r="Y557" s="4">
        <f t="shared" si="381"/>
        <v>5.9698816474881969E-2</v>
      </c>
      <c r="Z557" s="4">
        <f t="shared" si="382"/>
        <v>5.3748905211141534E-2</v>
      </c>
      <c r="AA557" s="4">
        <f t="shared" si="383"/>
        <v>5.1082610389799513E-2</v>
      </c>
      <c r="AB557" s="4">
        <f t="shared" si="384"/>
        <v>5.1167734255043007E-2</v>
      </c>
      <c r="AC557" s="4">
        <f t="shared" si="402"/>
        <v>-2.989316742535561E-2</v>
      </c>
      <c r="AD557" s="4">
        <f t="shared" si="403"/>
        <v>-3.5105473990802633E-2</v>
      </c>
      <c r="AE557" s="4">
        <f t="shared" si="404"/>
        <v>-1.7934010619663744E-2</v>
      </c>
      <c r="AF557" s="4">
        <f t="shared" si="405"/>
        <v>-1.6737655803886559E-2</v>
      </c>
      <c r="AG557" s="4">
        <f t="shared" si="406"/>
        <v>2.5574487595526066E-2</v>
      </c>
      <c r="AH557" s="4">
        <f t="shared" si="407"/>
        <v>4.3424221386747425E-2</v>
      </c>
      <c r="AI557" s="4">
        <f t="shared" si="408"/>
        <v>5.142310585077349E-2</v>
      </c>
      <c r="AJ557" s="4">
        <f t="shared" si="409"/>
        <v>5.1167734255043007E-2</v>
      </c>
      <c r="AK557" s="2">
        <f t="shared" si="385"/>
        <v>0.43719891169355518</v>
      </c>
      <c r="AL557" s="2">
        <f t="shared" si="386"/>
        <v>0.31469757850305558</v>
      </c>
      <c r="AM557" s="2">
        <f t="shared" si="387"/>
        <v>0.23636779543635775</v>
      </c>
      <c r="AN557" s="2">
        <f t="shared" si="388"/>
        <v>0.21849662297902794</v>
      </c>
      <c r="AO557" s="2">
        <f t="shared" si="389"/>
        <v>0.17004195540499983</v>
      </c>
      <c r="AP557" s="2">
        <f t="shared" si="390"/>
        <v>0.12218691162655668</v>
      </c>
      <c r="AQ557" s="2">
        <f t="shared" si="391"/>
        <v>7.7682040527928653E-2</v>
      </c>
      <c r="AR557" s="2">
        <f t="shared" si="392"/>
        <v>5.1167734255043007E-2</v>
      </c>
      <c r="AS557" s="2">
        <f t="array" ref="AS557">_xlfn.STDEV.S(IF(E$17:E$1040=E557,$C$17:$C$1040,""))</f>
        <v>1.4296885148148503E-2</v>
      </c>
      <c r="AT557" s="2">
        <f t="array" ref="AT557">_xlfn.STDEV.S(IF(F$17:F$1040=F557,$C$17:$C$1040,""))</f>
        <v>1.6706935808741091E-2</v>
      </c>
      <c r="AU557" s="2">
        <f t="array" ref="AU557">_xlfn.STDEV.S(IF(G$17:G$1040=G557,$C$17:$C$1040,""))</f>
        <v>1.9075184598975687E-2</v>
      </c>
      <c r="AV557" s="2">
        <f t="array" ref="AV557">_xlfn.STDEV.S(IF(H$17:H$1040=H557,$C$17:$C$1040,""))</f>
        <v>2.1644228324547005E-2</v>
      </c>
      <c r="AW557" s="2">
        <f t="array" ref="AW557">_xlfn.STDEV.S(IF(I$17:I$1040=I557,$C$17:$C$1040,""))</f>
        <v>2.5504172637471765E-2</v>
      </c>
      <c r="AX557" s="2">
        <f t="array" ref="AX557">_xlfn.STDEV.S(IF(J$17:J$1040=J557,$C$17:$C$1040,""))</f>
        <v>2.6880039549130551E-2</v>
      </c>
      <c r="AY557" s="2">
        <f t="array" ref="AY557">_xlfn.STDEV.S(IF(K$17:K$1040=K557,$C$17:$C$1040,""))</f>
        <v>2.7830037459648082E-2</v>
      </c>
      <c r="AZ557" s="2">
        <f t="array" ref="AZ557">_xlfn.STDEV.S(IF(L$17:L$1040=L557,$C$17:$C$1040,""))</f>
        <v>3.4697243656919875E-2</v>
      </c>
      <c r="BA557" s="5">
        <f t="shared" si="393"/>
        <v>30.580011461459769</v>
      </c>
      <c r="BB557" s="5">
        <f t="shared" si="394"/>
        <v>18.836343307095571</v>
      </c>
      <c r="BC557" s="5">
        <f t="shared" si="395"/>
        <v>12.391376566235191</v>
      </c>
      <c r="BD557" s="5">
        <f t="shared" si="396"/>
        <v>10.094913974420979</v>
      </c>
      <c r="BE557" s="5">
        <f t="shared" si="397"/>
        <v>6.6672210003459318</v>
      </c>
      <c r="BF557" s="5">
        <f t="shared" si="398"/>
        <v>4.5456373456306496</v>
      </c>
      <c r="BG557" s="5">
        <f t="shared" si="399"/>
        <v>2.7913020469542325</v>
      </c>
      <c r="BH557" s="5">
        <f t="shared" si="400"/>
        <v>1.4746916141518442</v>
      </c>
    </row>
    <row r="558" spans="1:60" x14ac:dyDescent="0.25">
      <c r="A558" t="s">
        <v>565</v>
      </c>
      <c r="B558">
        <v>93.14</v>
      </c>
      <c r="C558" s="2">
        <f t="shared" si="368"/>
        <v>-1.8028465998945586E-2</v>
      </c>
      <c r="D558" s="8">
        <f t="shared" si="401"/>
        <v>541</v>
      </c>
      <c r="E558" s="8">
        <f t="shared" si="411"/>
        <v>1</v>
      </c>
      <c r="F558" s="8">
        <f t="shared" si="410"/>
        <v>2</v>
      </c>
      <c r="G558" s="8">
        <f t="shared" si="410"/>
        <v>4</v>
      </c>
      <c r="H558" s="8">
        <f t="shared" si="410"/>
        <v>8</v>
      </c>
      <c r="I558" s="8">
        <f t="shared" si="410"/>
        <v>16</v>
      </c>
      <c r="J558" s="8">
        <f t="shared" si="410"/>
        <v>33</v>
      </c>
      <c r="K558" s="8">
        <f t="shared" si="410"/>
        <v>67</v>
      </c>
      <c r="L558" s="8">
        <f t="shared" si="410"/>
        <v>135</v>
      </c>
      <c r="M558" s="2">
        <f t="shared" si="369"/>
        <v>-1.8769472762300739E-5</v>
      </c>
      <c r="N558" s="2">
        <f t="shared" si="370"/>
        <v>1.6096523639104422E-4</v>
      </c>
      <c r="O558" s="2">
        <f t="shared" si="371"/>
        <v>-4.3115419019994911E-4</v>
      </c>
      <c r="P558" s="2">
        <f t="shared" si="372"/>
        <v>-4.7240780453709601E-4</v>
      </c>
      <c r="Q558" s="2">
        <f t="shared" si="373"/>
        <v>-1.9314472321030514E-3</v>
      </c>
      <c r="R558" s="2">
        <f t="shared" si="374"/>
        <v>4.0184640316373865E-3</v>
      </c>
      <c r="S558" s="2">
        <f t="shared" si="375"/>
        <v>6.6847588529794083E-3</v>
      </c>
      <c r="T558" s="2">
        <f t="shared" si="376"/>
        <v>6.5996349877359139E-3</v>
      </c>
      <c r="U558" s="4">
        <f t="shared" si="377"/>
        <v>-1.8009696526183287E-2</v>
      </c>
      <c r="V558" s="4">
        <f t="shared" si="378"/>
        <v>-1.8189431235336631E-2</v>
      </c>
      <c r="W558" s="4">
        <f t="shared" si="379"/>
        <v>-1.7597311808745637E-2</v>
      </c>
      <c r="X558" s="4">
        <f t="shared" si="380"/>
        <v>-1.7556058194408489E-2</v>
      </c>
      <c r="Y558" s="4">
        <f t="shared" si="381"/>
        <v>-1.6097018766842535E-2</v>
      </c>
      <c r="Z558" s="4">
        <f t="shared" si="382"/>
        <v>-2.2046930030582973E-2</v>
      </c>
      <c r="AA558" s="4">
        <f t="shared" si="383"/>
        <v>-2.4713224851924995E-2</v>
      </c>
      <c r="AB558" s="4">
        <f t="shared" si="384"/>
        <v>-2.46281009866815E-2</v>
      </c>
      <c r="AC558" s="4">
        <f t="shared" si="402"/>
        <v>-4.7902863951538893E-2</v>
      </c>
      <c r="AD558" s="4">
        <f t="shared" si="403"/>
        <v>-5.3294905226139264E-2</v>
      </c>
      <c r="AE558" s="4">
        <f t="shared" si="404"/>
        <v>-3.5531322428409381E-2</v>
      </c>
      <c r="AF558" s="4">
        <f t="shared" si="405"/>
        <v>-3.4293713998295047E-2</v>
      </c>
      <c r="AG558" s="4">
        <f t="shared" si="406"/>
        <v>9.4774688286835308E-3</v>
      </c>
      <c r="AH558" s="4">
        <f t="shared" si="407"/>
        <v>2.1377291356164452E-2</v>
      </c>
      <c r="AI558" s="4">
        <f t="shared" si="408"/>
        <v>2.6709880998848495E-2</v>
      </c>
      <c r="AJ558" s="4">
        <f t="shared" si="409"/>
        <v>2.6539633268361507E-2</v>
      </c>
      <c r="AK558" s="2">
        <f t="shared" si="385"/>
        <v>0.43719891169355518</v>
      </c>
      <c r="AL558" s="2">
        <f t="shared" si="386"/>
        <v>0.31469757850305558</v>
      </c>
      <c r="AM558" s="2">
        <f t="shared" si="387"/>
        <v>0.23636779543635775</v>
      </c>
      <c r="AN558" s="2">
        <f t="shared" si="388"/>
        <v>0.21849662297902794</v>
      </c>
      <c r="AO558" s="2">
        <f t="shared" si="389"/>
        <v>0.17004195540499983</v>
      </c>
      <c r="AP558" s="2">
        <f t="shared" si="390"/>
        <v>0.12218691162655668</v>
      </c>
      <c r="AQ558" s="2">
        <f t="shared" si="391"/>
        <v>7.7682040527928653E-2</v>
      </c>
      <c r="AR558" s="2">
        <f t="shared" si="392"/>
        <v>5.1167734255043007E-2</v>
      </c>
      <c r="AS558" s="2">
        <f t="array" ref="AS558">_xlfn.STDEV.S(IF(E$17:E$1040=E558,$C$17:$C$1040,""))</f>
        <v>1.4296885148148503E-2</v>
      </c>
      <c r="AT558" s="2">
        <f t="array" ref="AT558">_xlfn.STDEV.S(IF(F$17:F$1040=F558,$C$17:$C$1040,""))</f>
        <v>1.6706935808741091E-2</v>
      </c>
      <c r="AU558" s="2">
        <f t="array" ref="AU558">_xlfn.STDEV.S(IF(G$17:G$1040=G558,$C$17:$C$1040,""))</f>
        <v>1.9075184598975687E-2</v>
      </c>
      <c r="AV558" s="2">
        <f t="array" ref="AV558">_xlfn.STDEV.S(IF(H$17:H$1040=H558,$C$17:$C$1040,""))</f>
        <v>2.1644228324547005E-2</v>
      </c>
      <c r="AW558" s="2">
        <f t="array" ref="AW558">_xlfn.STDEV.S(IF(I$17:I$1040=I558,$C$17:$C$1040,""))</f>
        <v>2.5504172637471765E-2</v>
      </c>
      <c r="AX558" s="2">
        <f t="array" ref="AX558">_xlfn.STDEV.S(IF(J$17:J$1040=J558,$C$17:$C$1040,""))</f>
        <v>2.6880039549130551E-2</v>
      </c>
      <c r="AY558" s="2">
        <f t="array" ref="AY558">_xlfn.STDEV.S(IF(K$17:K$1040=K558,$C$17:$C$1040,""))</f>
        <v>2.7830037459648082E-2</v>
      </c>
      <c r="AZ558" s="2">
        <f t="array" ref="AZ558">_xlfn.STDEV.S(IF(L$17:L$1040=L558,$C$17:$C$1040,""))</f>
        <v>3.4697243656919875E-2</v>
      </c>
      <c r="BA558" s="5">
        <f t="shared" si="393"/>
        <v>30.580011461459769</v>
      </c>
      <c r="BB558" s="5">
        <f t="shared" si="394"/>
        <v>18.836343307095571</v>
      </c>
      <c r="BC558" s="5">
        <f t="shared" si="395"/>
        <v>12.391376566235191</v>
      </c>
      <c r="BD558" s="5">
        <f t="shared" si="396"/>
        <v>10.094913974420979</v>
      </c>
      <c r="BE558" s="5">
        <f t="shared" si="397"/>
        <v>6.6672210003459318</v>
      </c>
      <c r="BF558" s="5">
        <f t="shared" si="398"/>
        <v>4.5456373456306496</v>
      </c>
      <c r="BG558" s="5">
        <f t="shared" si="399"/>
        <v>2.7913020469542325</v>
      </c>
      <c r="BH558" s="5">
        <f t="shared" si="400"/>
        <v>1.4746916141518442</v>
      </c>
    </row>
    <row r="559" spans="1:60" x14ac:dyDescent="0.25">
      <c r="A559" t="s">
        <v>566</v>
      </c>
      <c r="B559">
        <v>92.13</v>
      </c>
      <c r="C559" s="2">
        <f t="shared" si="368"/>
        <v>-1.0843890916899301E-2</v>
      </c>
      <c r="D559" s="8">
        <f t="shared" si="401"/>
        <v>542</v>
      </c>
      <c r="E559" s="8">
        <f t="shared" si="411"/>
        <v>1</v>
      </c>
      <c r="F559" s="8">
        <f t="shared" si="410"/>
        <v>2</v>
      </c>
      <c r="G559" s="8">
        <f t="shared" si="410"/>
        <v>4</v>
      </c>
      <c r="H559" s="8">
        <f t="shared" si="410"/>
        <v>8</v>
      </c>
      <c r="I559" s="8">
        <f t="shared" si="410"/>
        <v>16</v>
      </c>
      <c r="J559" s="8">
        <f t="shared" si="410"/>
        <v>33</v>
      </c>
      <c r="K559" s="8">
        <f t="shared" si="410"/>
        <v>67</v>
      </c>
      <c r="L559" s="8">
        <f t="shared" si="410"/>
        <v>135</v>
      </c>
      <c r="M559" s="2">
        <f t="shared" si="369"/>
        <v>-1.8769472762300739E-5</v>
      </c>
      <c r="N559" s="2">
        <f t="shared" si="370"/>
        <v>1.6096523639104422E-4</v>
      </c>
      <c r="O559" s="2">
        <f t="shared" si="371"/>
        <v>-4.3115419019994911E-4</v>
      </c>
      <c r="P559" s="2">
        <f t="shared" si="372"/>
        <v>-4.7240780453709601E-4</v>
      </c>
      <c r="Q559" s="2">
        <f t="shared" si="373"/>
        <v>-1.9314472321030514E-3</v>
      </c>
      <c r="R559" s="2">
        <f t="shared" si="374"/>
        <v>4.0184640316373865E-3</v>
      </c>
      <c r="S559" s="2">
        <f t="shared" si="375"/>
        <v>6.6847588529794083E-3</v>
      </c>
      <c r="T559" s="2">
        <f t="shared" si="376"/>
        <v>6.5996349877359139E-3</v>
      </c>
      <c r="U559" s="4">
        <f t="shared" si="377"/>
        <v>-1.0825121444137002E-2</v>
      </c>
      <c r="V559" s="4">
        <f t="shared" si="378"/>
        <v>-1.1004856153290346E-2</v>
      </c>
      <c r="W559" s="4">
        <f t="shared" si="379"/>
        <v>-1.0412736726699352E-2</v>
      </c>
      <c r="X559" s="4">
        <f t="shared" si="380"/>
        <v>-1.0371483112362205E-2</v>
      </c>
      <c r="Y559" s="4">
        <f t="shared" si="381"/>
        <v>-8.91244368479625E-3</v>
      </c>
      <c r="Z559" s="4">
        <f t="shared" si="382"/>
        <v>-1.4862354948536688E-2</v>
      </c>
      <c r="AA559" s="4">
        <f t="shared" si="383"/>
        <v>-1.752864976987871E-2</v>
      </c>
      <c r="AB559" s="4">
        <f t="shared" si="384"/>
        <v>-1.7443525904635215E-2</v>
      </c>
      <c r="AC559" s="4">
        <f t="shared" si="402"/>
        <v>-5.8727985395675891E-2</v>
      </c>
      <c r="AD559" s="4">
        <f t="shared" si="403"/>
        <v>-6.429976137942961E-2</v>
      </c>
      <c r="AE559" s="4">
        <f t="shared" si="404"/>
        <v>-4.5944059155108734E-2</v>
      </c>
      <c r="AF559" s="4">
        <f t="shared" si="405"/>
        <v>-4.4665197110657251E-2</v>
      </c>
      <c r="AG559" s="4">
        <f t="shared" si="406"/>
        <v>5.6502514388728081E-4</v>
      </c>
      <c r="AH559" s="4">
        <f t="shared" si="407"/>
        <v>6.5149364076277638E-3</v>
      </c>
      <c r="AI559" s="4">
        <f t="shared" si="408"/>
        <v>9.1812312289697856E-3</v>
      </c>
      <c r="AJ559" s="4">
        <f t="shared" si="409"/>
        <v>9.0961073637262913E-3</v>
      </c>
      <c r="AK559" s="2">
        <f t="shared" si="385"/>
        <v>0.43719891169355518</v>
      </c>
      <c r="AL559" s="2">
        <f t="shared" si="386"/>
        <v>0.31469757850305558</v>
      </c>
      <c r="AM559" s="2">
        <f t="shared" si="387"/>
        <v>0.23636779543635775</v>
      </c>
      <c r="AN559" s="2">
        <f t="shared" si="388"/>
        <v>0.21849662297902794</v>
      </c>
      <c r="AO559" s="2">
        <f t="shared" si="389"/>
        <v>0.17004195540499983</v>
      </c>
      <c r="AP559" s="2">
        <f t="shared" si="390"/>
        <v>0.12218691162655668</v>
      </c>
      <c r="AQ559" s="2">
        <f t="shared" si="391"/>
        <v>7.7682040527928653E-2</v>
      </c>
      <c r="AR559" s="2">
        <f t="shared" si="392"/>
        <v>5.1167734255043007E-2</v>
      </c>
      <c r="AS559" s="2">
        <f t="array" ref="AS559">_xlfn.STDEV.S(IF(E$17:E$1040=E559,$C$17:$C$1040,""))</f>
        <v>1.4296885148148503E-2</v>
      </c>
      <c r="AT559" s="2">
        <f t="array" ref="AT559">_xlfn.STDEV.S(IF(F$17:F$1040=F559,$C$17:$C$1040,""))</f>
        <v>1.6706935808741091E-2</v>
      </c>
      <c r="AU559" s="2">
        <f t="array" ref="AU559">_xlfn.STDEV.S(IF(G$17:G$1040=G559,$C$17:$C$1040,""))</f>
        <v>1.9075184598975687E-2</v>
      </c>
      <c r="AV559" s="2">
        <f t="array" ref="AV559">_xlfn.STDEV.S(IF(H$17:H$1040=H559,$C$17:$C$1040,""))</f>
        <v>2.1644228324547005E-2</v>
      </c>
      <c r="AW559" s="2">
        <f t="array" ref="AW559">_xlfn.STDEV.S(IF(I$17:I$1040=I559,$C$17:$C$1040,""))</f>
        <v>2.5504172637471765E-2</v>
      </c>
      <c r="AX559" s="2">
        <f t="array" ref="AX559">_xlfn.STDEV.S(IF(J$17:J$1040=J559,$C$17:$C$1040,""))</f>
        <v>2.6880039549130551E-2</v>
      </c>
      <c r="AY559" s="2">
        <f t="array" ref="AY559">_xlfn.STDEV.S(IF(K$17:K$1040=K559,$C$17:$C$1040,""))</f>
        <v>2.7830037459648082E-2</v>
      </c>
      <c r="AZ559" s="2">
        <f t="array" ref="AZ559">_xlfn.STDEV.S(IF(L$17:L$1040=L559,$C$17:$C$1040,""))</f>
        <v>3.4697243656919875E-2</v>
      </c>
      <c r="BA559" s="5">
        <f t="shared" si="393"/>
        <v>30.580011461459769</v>
      </c>
      <c r="BB559" s="5">
        <f t="shared" si="394"/>
        <v>18.836343307095571</v>
      </c>
      <c r="BC559" s="5">
        <f t="shared" si="395"/>
        <v>12.391376566235191</v>
      </c>
      <c r="BD559" s="5">
        <f t="shared" si="396"/>
        <v>10.094913974420979</v>
      </c>
      <c r="BE559" s="5">
        <f t="shared" si="397"/>
        <v>6.6672210003459318</v>
      </c>
      <c r="BF559" s="5">
        <f t="shared" si="398"/>
        <v>4.5456373456306496</v>
      </c>
      <c r="BG559" s="5">
        <f t="shared" si="399"/>
        <v>2.7913020469542325</v>
      </c>
      <c r="BH559" s="5">
        <f t="shared" si="400"/>
        <v>1.4746916141518442</v>
      </c>
    </row>
    <row r="560" spans="1:60" x14ac:dyDescent="0.25">
      <c r="A560" t="s">
        <v>567</v>
      </c>
      <c r="B560">
        <v>91.9</v>
      </c>
      <c r="C560" s="2">
        <f t="shared" si="368"/>
        <v>-2.4964723759903773E-3</v>
      </c>
      <c r="D560" s="8">
        <f t="shared" si="401"/>
        <v>543</v>
      </c>
      <c r="E560" s="8">
        <f t="shared" si="411"/>
        <v>1</v>
      </c>
      <c r="F560" s="8">
        <f t="shared" si="410"/>
        <v>2</v>
      </c>
      <c r="G560" s="8">
        <f t="shared" si="410"/>
        <v>4</v>
      </c>
      <c r="H560" s="8">
        <f t="shared" si="410"/>
        <v>8</v>
      </c>
      <c r="I560" s="8">
        <f t="shared" si="410"/>
        <v>16</v>
      </c>
      <c r="J560" s="8">
        <f t="shared" si="410"/>
        <v>33</v>
      </c>
      <c r="K560" s="8">
        <f t="shared" si="410"/>
        <v>67</v>
      </c>
      <c r="L560" s="8">
        <f t="shared" si="410"/>
        <v>135</v>
      </c>
      <c r="M560" s="2">
        <f t="shared" si="369"/>
        <v>-1.8769472762300739E-5</v>
      </c>
      <c r="N560" s="2">
        <f t="shared" si="370"/>
        <v>1.6096523639104422E-4</v>
      </c>
      <c r="O560" s="2">
        <f t="shared" si="371"/>
        <v>-4.3115419019994911E-4</v>
      </c>
      <c r="P560" s="2">
        <f t="shared" si="372"/>
        <v>-4.7240780453709601E-4</v>
      </c>
      <c r="Q560" s="2">
        <f t="shared" si="373"/>
        <v>-1.9314472321030514E-3</v>
      </c>
      <c r="R560" s="2">
        <f t="shared" si="374"/>
        <v>4.0184640316373865E-3</v>
      </c>
      <c r="S560" s="2">
        <f t="shared" si="375"/>
        <v>6.6847588529794083E-3</v>
      </c>
      <c r="T560" s="2">
        <f t="shared" si="376"/>
        <v>6.5996349877359139E-3</v>
      </c>
      <c r="U560" s="4">
        <f t="shared" si="377"/>
        <v>-2.4777029032280766E-3</v>
      </c>
      <c r="V560" s="4">
        <f t="shared" si="378"/>
        <v>-2.6574376123814215E-3</v>
      </c>
      <c r="W560" s="4">
        <f t="shared" si="379"/>
        <v>-2.0653181857904282E-3</v>
      </c>
      <c r="X560" s="4">
        <f t="shared" si="380"/>
        <v>-2.0240645714532813E-3</v>
      </c>
      <c r="Y560" s="4">
        <f t="shared" si="381"/>
        <v>-5.6502514388732591E-4</v>
      </c>
      <c r="Z560" s="4">
        <f t="shared" si="382"/>
        <v>-6.5149364076277638E-3</v>
      </c>
      <c r="AA560" s="4">
        <f t="shared" si="383"/>
        <v>-9.1812312289697856E-3</v>
      </c>
      <c r="AB560" s="4">
        <f t="shared" si="384"/>
        <v>-9.0961073637262913E-3</v>
      </c>
      <c r="AC560" s="4">
        <f t="shared" si="402"/>
        <v>-6.1205688298903965E-2</v>
      </c>
      <c r="AD560" s="4">
        <f t="shared" si="403"/>
        <v>-6.6957198991811032E-2</v>
      </c>
      <c r="AE560" s="4">
        <f t="shared" si="404"/>
        <v>-4.8009377340899162E-2</v>
      </c>
      <c r="AF560" s="4">
        <f t="shared" si="405"/>
        <v>-4.6689261682110531E-2</v>
      </c>
      <c r="AG560" s="4">
        <f t="shared" si="406"/>
        <v>-4.5102810375396984E-17</v>
      </c>
      <c r="AH560" s="4">
        <f t="shared" si="407"/>
        <v>0</v>
      </c>
      <c r="AI560" s="4">
        <f t="shared" si="408"/>
        <v>0</v>
      </c>
      <c r="AJ560" s="4">
        <f t="shared" si="409"/>
        <v>0</v>
      </c>
      <c r="AK560" s="2">
        <f t="shared" si="385"/>
        <v>0.43719891169355518</v>
      </c>
      <c r="AL560" s="2">
        <f t="shared" si="386"/>
        <v>0.31469757850305558</v>
      </c>
      <c r="AM560" s="2">
        <f t="shared" si="387"/>
        <v>0.23636779543635775</v>
      </c>
      <c r="AN560" s="2">
        <f t="shared" si="388"/>
        <v>0.21849662297902794</v>
      </c>
      <c r="AO560" s="2">
        <f t="shared" si="389"/>
        <v>0.17004195540499983</v>
      </c>
      <c r="AP560" s="2">
        <f t="shared" si="390"/>
        <v>0.12218691162655668</v>
      </c>
      <c r="AQ560" s="2">
        <f t="shared" si="391"/>
        <v>7.7682040527928653E-2</v>
      </c>
      <c r="AR560" s="2">
        <f t="shared" si="392"/>
        <v>5.1167734255043007E-2</v>
      </c>
      <c r="AS560" s="2">
        <f t="array" ref="AS560">_xlfn.STDEV.S(IF(E$17:E$1040=E560,$C$17:$C$1040,""))</f>
        <v>1.4296885148148503E-2</v>
      </c>
      <c r="AT560" s="2">
        <f t="array" ref="AT560">_xlfn.STDEV.S(IF(F$17:F$1040=F560,$C$17:$C$1040,""))</f>
        <v>1.6706935808741091E-2</v>
      </c>
      <c r="AU560" s="2">
        <f t="array" ref="AU560">_xlfn.STDEV.S(IF(G$17:G$1040=G560,$C$17:$C$1040,""))</f>
        <v>1.9075184598975687E-2</v>
      </c>
      <c r="AV560" s="2">
        <f t="array" ref="AV560">_xlfn.STDEV.S(IF(H$17:H$1040=H560,$C$17:$C$1040,""))</f>
        <v>2.1644228324547005E-2</v>
      </c>
      <c r="AW560" s="2">
        <f t="array" ref="AW560">_xlfn.STDEV.S(IF(I$17:I$1040=I560,$C$17:$C$1040,""))</f>
        <v>2.5504172637471765E-2</v>
      </c>
      <c r="AX560" s="2">
        <f t="array" ref="AX560">_xlfn.STDEV.S(IF(J$17:J$1040=J560,$C$17:$C$1040,""))</f>
        <v>2.6880039549130551E-2</v>
      </c>
      <c r="AY560" s="2">
        <f t="array" ref="AY560">_xlfn.STDEV.S(IF(K$17:K$1040=K560,$C$17:$C$1040,""))</f>
        <v>2.7830037459648082E-2</v>
      </c>
      <c r="AZ560" s="2">
        <f t="array" ref="AZ560">_xlfn.STDEV.S(IF(L$17:L$1040=L560,$C$17:$C$1040,""))</f>
        <v>3.4697243656919875E-2</v>
      </c>
      <c r="BA560" s="5">
        <f t="shared" si="393"/>
        <v>30.580011461459769</v>
      </c>
      <c r="BB560" s="5">
        <f t="shared" si="394"/>
        <v>18.836343307095571</v>
      </c>
      <c r="BC560" s="5">
        <f t="shared" si="395"/>
        <v>12.391376566235191</v>
      </c>
      <c r="BD560" s="5">
        <f t="shared" si="396"/>
        <v>10.094913974420979</v>
      </c>
      <c r="BE560" s="5">
        <f t="shared" si="397"/>
        <v>6.6672210003459318</v>
      </c>
      <c r="BF560" s="5">
        <f t="shared" si="398"/>
        <v>4.5456373456306496</v>
      </c>
      <c r="BG560" s="5">
        <f t="shared" si="399"/>
        <v>2.7913020469542325</v>
      </c>
      <c r="BH560" s="5">
        <f t="shared" si="400"/>
        <v>1.4746916141518442</v>
      </c>
    </row>
    <row r="561" spans="1:60" x14ac:dyDescent="0.25">
      <c r="A561" t="s">
        <v>568</v>
      </c>
      <c r="B561">
        <v>89.19</v>
      </c>
      <c r="C561" s="2">
        <f t="shared" si="368"/>
        <v>-2.9488574537540835E-2</v>
      </c>
      <c r="D561" s="8">
        <f t="shared" si="401"/>
        <v>544</v>
      </c>
      <c r="E561" s="8">
        <f t="shared" si="411"/>
        <v>1</v>
      </c>
      <c r="F561" s="8">
        <f t="shared" si="410"/>
        <v>2</v>
      </c>
      <c r="G561" s="8">
        <f t="shared" si="410"/>
        <v>4</v>
      </c>
      <c r="H561" s="8">
        <f t="shared" si="410"/>
        <v>8</v>
      </c>
      <c r="I561" s="8">
        <f t="shared" si="410"/>
        <v>17</v>
      </c>
      <c r="J561" s="8">
        <f t="shared" si="410"/>
        <v>34</v>
      </c>
      <c r="K561" s="8">
        <f t="shared" si="410"/>
        <v>68</v>
      </c>
      <c r="L561" s="8">
        <f t="shared" si="410"/>
        <v>136</v>
      </c>
      <c r="M561" s="2">
        <f t="shared" si="369"/>
        <v>-1.8769472762300739E-5</v>
      </c>
      <c r="N561" s="2">
        <f t="shared" si="370"/>
        <v>1.6096523639104422E-4</v>
      </c>
      <c r="O561" s="2">
        <f t="shared" si="371"/>
        <v>-4.3115419019994911E-4</v>
      </c>
      <c r="P561" s="2">
        <f t="shared" si="372"/>
        <v>-4.7240780453709601E-4</v>
      </c>
      <c r="Q561" s="2">
        <f t="shared" si="373"/>
        <v>9.8663162302885937E-4</v>
      </c>
      <c r="R561" s="2">
        <f t="shared" si="374"/>
        <v>7.4412758549124991E-4</v>
      </c>
      <c r="S561" s="2">
        <f t="shared" si="375"/>
        <v>-2.5175493968461471E-3</v>
      </c>
      <c r="T561" s="2">
        <f t="shared" si="376"/>
        <v>-5.0345501091637879E-3</v>
      </c>
      <c r="U561" s="4">
        <f t="shared" si="377"/>
        <v>-2.9469805064778535E-2</v>
      </c>
      <c r="V561" s="4">
        <f t="shared" si="378"/>
        <v>-2.9649539773931879E-2</v>
      </c>
      <c r="W561" s="4">
        <f t="shared" si="379"/>
        <v>-2.9057420347340886E-2</v>
      </c>
      <c r="X561" s="4">
        <f t="shared" si="380"/>
        <v>-2.9016166733003737E-2</v>
      </c>
      <c r="Y561" s="4">
        <f t="shared" si="381"/>
        <v>-3.0475206160569694E-2</v>
      </c>
      <c r="Z561" s="4">
        <f t="shared" si="382"/>
        <v>-3.0232702123032085E-2</v>
      </c>
      <c r="AA561" s="4">
        <f t="shared" si="383"/>
        <v>-2.6971025140694688E-2</v>
      </c>
      <c r="AB561" s="4">
        <f t="shared" si="384"/>
        <v>-2.4454024428377047E-2</v>
      </c>
      <c r="AC561" s="4">
        <f t="shared" si="402"/>
        <v>-9.0675493363682497E-2</v>
      </c>
      <c r="AD561" s="4">
        <f t="shared" si="403"/>
        <v>-9.6606738765742911E-2</v>
      </c>
      <c r="AE561" s="4">
        <f t="shared" si="404"/>
        <v>-7.7066797688240041E-2</v>
      </c>
      <c r="AF561" s="4">
        <f t="shared" si="405"/>
        <v>-7.5705428415114268E-2</v>
      </c>
      <c r="AG561" s="4">
        <f t="shared" si="406"/>
        <v>-3.0475206160569694E-2</v>
      </c>
      <c r="AH561" s="4">
        <f t="shared" si="407"/>
        <v>-3.0232702123032085E-2</v>
      </c>
      <c r="AI561" s="4">
        <f t="shared" si="408"/>
        <v>-2.6971025140694688E-2</v>
      </c>
      <c r="AJ561" s="4">
        <f t="shared" si="409"/>
        <v>-2.4454024428377047E-2</v>
      </c>
      <c r="AK561" s="2">
        <f t="shared" si="385"/>
        <v>0.43719891169355518</v>
      </c>
      <c r="AL561" s="2">
        <f t="shared" si="386"/>
        <v>0.31469757850305558</v>
      </c>
      <c r="AM561" s="2">
        <f t="shared" si="387"/>
        <v>0.23636779543635775</v>
      </c>
      <c r="AN561" s="2">
        <f t="shared" si="388"/>
        <v>0.21849662297902794</v>
      </c>
      <c r="AO561" s="2">
        <f t="shared" si="389"/>
        <v>0.11656857730839665</v>
      </c>
      <c r="AP561" s="2">
        <f t="shared" si="390"/>
        <v>5.2822572932225365E-2</v>
      </c>
      <c r="AQ561" s="2">
        <f t="shared" si="391"/>
        <v>3.5553374835674945E-2</v>
      </c>
      <c r="AR561" s="2">
        <f t="shared" si="392"/>
        <v>3.0519373411039663E-2</v>
      </c>
      <c r="AS561" s="2">
        <f t="array" ref="AS561">_xlfn.STDEV.S(IF(E$17:E$1040=E561,$C$17:$C$1040,""))</f>
        <v>1.4296885148148503E-2</v>
      </c>
      <c r="AT561" s="2">
        <f t="array" ref="AT561">_xlfn.STDEV.S(IF(F$17:F$1040=F561,$C$17:$C$1040,""))</f>
        <v>1.6706935808741091E-2</v>
      </c>
      <c r="AU561" s="2">
        <f t="array" ref="AU561">_xlfn.STDEV.S(IF(G$17:G$1040=G561,$C$17:$C$1040,""))</f>
        <v>1.9075184598975687E-2</v>
      </c>
      <c r="AV561" s="2">
        <f t="array" ref="AV561">_xlfn.STDEV.S(IF(H$17:H$1040=H561,$C$17:$C$1040,""))</f>
        <v>2.1644228324547005E-2</v>
      </c>
      <c r="AW561" s="2">
        <f t="array" ref="AW561">_xlfn.STDEV.S(IF(I$17:I$1040=I561,$C$17:$C$1040,""))</f>
        <v>1.7239475160735016E-2</v>
      </c>
      <c r="AX561" s="2">
        <f t="array" ref="AX561">_xlfn.STDEV.S(IF(J$17:J$1040=J561,$C$17:$C$1040,""))</f>
        <v>1.5601197026608012E-2</v>
      </c>
      <c r="AY561" s="2">
        <f t="array" ref="AY561">_xlfn.STDEV.S(IF(K$17:K$1040=K561,$C$17:$C$1040,""))</f>
        <v>1.9883915237410236E-2</v>
      </c>
      <c r="AZ561" s="2">
        <f t="array" ref="AZ561">_xlfn.STDEV.S(IF(L$17:L$1040=L561,$C$17:$C$1040,""))</f>
        <v>2.155481800253E-2</v>
      </c>
      <c r="BA561" s="5">
        <f t="shared" si="393"/>
        <v>30.580011461459769</v>
      </c>
      <c r="BB561" s="5">
        <f t="shared" si="394"/>
        <v>18.836343307095571</v>
      </c>
      <c r="BC561" s="5">
        <f t="shared" si="395"/>
        <v>12.391376566235191</v>
      </c>
      <c r="BD561" s="5">
        <f t="shared" si="396"/>
        <v>10.094913974420979</v>
      </c>
      <c r="BE561" s="5">
        <f t="shared" si="397"/>
        <v>6.7617242532937221</v>
      </c>
      <c r="BF561" s="5">
        <f t="shared" si="398"/>
        <v>3.3858025664399913</v>
      </c>
      <c r="BG561" s="5">
        <f t="shared" si="399"/>
        <v>1.788046992313852</v>
      </c>
      <c r="BH561" s="5">
        <f t="shared" si="400"/>
        <v>1.4158956669203817</v>
      </c>
    </row>
    <row r="562" spans="1:60" x14ac:dyDescent="0.25">
      <c r="A562" t="s">
        <v>569</v>
      </c>
      <c r="B562">
        <v>88.2</v>
      </c>
      <c r="C562" s="2">
        <f t="shared" si="368"/>
        <v>-1.1099899091826404E-2</v>
      </c>
      <c r="D562" s="8">
        <f t="shared" si="401"/>
        <v>545</v>
      </c>
      <c r="E562" s="8">
        <f t="shared" si="411"/>
        <v>1</v>
      </c>
      <c r="F562" s="8">
        <f t="shared" si="410"/>
        <v>2</v>
      </c>
      <c r="G562" s="8">
        <f t="shared" si="410"/>
        <v>4</v>
      </c>
      <c r="H562" s="8">
        <f t="shared" si="410"/>
        <v>8</v>
      </c>
      <c r="I562" s="8">
        <f t="shared" si="410"/>
        <v>17</v>
      </c>
      <c r="J562" s="8">
        <f t="shared" si="410"/>
        <v>34</v>
      </c>
      <c r="K562" s="8">
        <f t="shared" si="410"/>
        <v>68</v>
      </c>
      <c r="L562" s="8">
        <f t="shared" si="410"/>
        <v>136</v>
      </c>
      <c r="M562" s="2">
        <f t="shared" si="369"/>
        <v>-1.8769472762300739E-5</v>
      </c>
      <c r="N562" s="2">
        <f t="shared" si="370"/>
        <v>1.6096523639104422E-4</v>
      </c>
      <c r="O562" s="2">
        <f t="shared" si="371"/>
        <v>-4.3115419019994911E-4</v>
      </c>
      <c r="P562" s="2">
        <f t="shared" si="372"/>
        <v>-4.7240780453709601E-4</v>
      </c>
      <c r="Q562" s="2">
        <f t="shared" si="373"/>
        <v>9.8663162302885937E-4</v>
      </c>
      <c r="R562" s="2">
        <f t="shared" si="374"/>
        <v>7.4412758549124991E-4</v>
      </c>
      <c r="S562" s="2">
        <f t="shared" si="375"/>
        <v>-2.5175493968461471E-3</v>
      </c>
      <c r="T562" s="2">
        <f t="shared" si="376"/>
        <v>-5.0345501091637879E-3</v>
      </c>
      <c r="U562" s="4">
        <f t="shared" si="377"/>
        <v>-1.1081129619064104E-2</v>
      </c>
      <c r="V562" s="4">
        <f t="shared" si="378"/>
        <v>-1.1260864328217449E-2</v>
      </c>
      <c r="W562" s="4">
        <f t="shared" si="379"/>
        <v>-1.0668744901626455E-2</v>
      </c>
      <c r="X562" s="4">
        <f t="shared" si="380"/>
        <v>-1.0627491287289308E-2</v>
      </c>
      <c r="Y562" s="4">
        <f t="shared" si="381"/>
        <v>-1.2086530714855263E-2</v>
      </c>
      <c r="Z562" s="4">
        <f t="shared" si="382"/>
        <v>-1.1844026677317654E-2</v>
      </c>
      <c r="AA562" s="4">
        <f t="shared" si="383"/>
        <v>-8.5823496949802569E-3</v>
      </c>
      <c r="AB562" s="4">
        <f t="shared" si="384"/>
        <v>-6.0653489826626161E-3</v>
      </c>
      <c r="AC562" s="4">
        <f t="shared" si="402"/>
        <v>-0.1017566229827466</v>
      </c>
      <c r="AD562" s="4">
        <f t="shared" si="403"/>
        <v>-0.10786760309396036</v>
      </c>
      <c r="AE562" s="4">
        <f t="shared" si="404"/>
        <v>-8.7735542589866489E-2</v>
      </c>
      <c r="AF562" s="4">
        <f t="shared" si="405"/>
        <v>-8.6332919702403574E-2</v>
      </c>
      <c r="AG562" s="4">
        <f t="shared" si="406"/>
        <v>-4.2561736875424958E-2</v>
      </c>
      <c r="AH562" s="4">
        <f t="shared" si="407"/>
        <v>-4.2076728800349739E-2</v>
      </c>
      <c r="AI562" s="4">
        <f t="shared" si="408"/>
        <v>-3.5553374835674945E-2</v>
      </c>
      <c r="AJ562" s="4">
        <f t="shared" si="409"/>
        <v>-3.0519373411039663E-2</v>
      </c>
      <c r="AK562" s="2">
        <f t="shared" si="385"/>
        <v>0.43719891169355518</v>
      </c>
      <c r="AL562" s="2">
        <f t="shared" si="386"/>
        <v>0.31469757850305558</v>
      </c>
      <c r="AM562" s="2">
        <f t="shared" si="387"/>
        <v>0.23636779543635775</v>
      </c>
      <c r="AN562" s="2">
        <f t="shared" si="388"/>
        <v>0.21849662297902794</v>
      </c>
      <c r="AO562" s="2">
        <f t="shared" si="389"/>
        <v>0.11656857730839665</v>
      </c>
      <c r="AP562" s="2">
        <f t="shared" si="390"/>
        <v>5.2822572932225365E-2</v>
      </c>
      <c r="AQ562" s="2">
        <f t="shared" si="391"/>
        <v>3.5553374835674945E-2</v>
      </c>
      <c r="AR562" s="2">
        <f t="shared" si="392"/>
        <v>3.0519373411039663E-2</v>
      </c>
      <c r="AS562" s="2">
        <f t="array" ref="AS562">_xlfn.STDEV.S(IF(E$17:E$1040=E562,$C$17:$C$1040,""))</f>
        <v>1.4296885148148503E-2</v>
      </c>
      <c r="AT562" s="2">
        <f t="array" ref="AT562">_xlfn.STDEV.S(IF(F$17:F$1040=F562,$C$17:$C$1040,""))</f>
        <v>1.6706935808741091E-2</v>
      </c>
      <c r="AU562" s="2">
        <f t="array" ref="AU562">_xlfn.STDEV.S(IF(G$17:G$1040=G562,$C$17:$C$1040,""))</f>
        <v>1.9075184598975687E-2</v>
      </c>
      <c r="AV562" s="2">
        <f t="array" ref="AV562">_xlfn.STDEV.S(IF(H$17:H$1040=H562,$C$17:$C$1040,""))</f>
        <v>2.1644228324547005E-2</v>
      </c>
      <c r="AW562" s="2">
        <f t="array" ref="AW562">_xlfn.STDEV.S(IF(I$17:I$1040=I562,$C$17:$C$1040,""))</f>
        <v>1.7239475160735016E-2</v>
      </c>
      <c r="AX562" s="2">
        <f t="array" ref="AX562">_xlfn.STDEV.S(IF(J$17:J$1040=J562,$C$17:$C$1040,""))</f>
        <v>1.5601197026608012E-2</v>
      </c>
      <c r="AY562" s="2">
        <f t="array" ref="AY562">_xlfn.STDEV.S(IF(K$17:K$1040=K562,$C$17:$C$1040,""))</f>
        <v>1.9883915237410236E-2</v>
      </c>
      <c r="AZ562" s="2">
        <f t="array" ref="AZ562">_xlfn.STDEV.S(IF(L$17:L$1040=L562,$C$17:$C$1040,""))</f>
        <v>2.155481800253E-2</v>
      </c>
      <c r="BA562" s="5">
        <f t="shared" si="393"/>
        <v>30.580011461459769</v>
      </c>
      <c r="BB562" s="5">
        <f t="shared" si="394"/>
        <v>18.836343307095571</v>
      </c>
      <c r="BC562" s="5">
        <f t="shared" si="395"/>
        <v>12.391376566235191</v>
      </c>
      <c r="BD562" s="5">
        <f t="shared" si="396"/>
        <v>10.094913974420979</v>
      </c>
      <c r="BE562" s="5">
        <f t="shared" si="397"/>
        <v>6.7617242532937221</v>
      </c>
      <c r="BF562" s="5">
        <f t="shared" si="398"/>
        <v>3.3858025664399913</v>
      </c>
      <c r="BG562" s="5">
        <f t="shared" si="399"/>
        <v>1.788046992313852</v>
      </c>
      <c r="BH562" s="5">
        <f t="shared" si="400"/>
        <v>1.4158956669203817</v>
      </c>
    </row>
    <row r="563" spans="1:60" x14ac:dyDescent="0.25">
      <c r="A563" t="s">
        <v>570</v>
      </c>
      <c r="B563">
        <v>90.17</v>
      </c>
      <c r="C563" s="2">
        <f t="shared" si="368"/>
        <v>2.2335600907029463E-2</v>
      </c>
      <c r="D563" s="8">
        <f t="shared" si="401"/>
        <v>546</v>
      </c>
      <c r="E563" s="8">
        <f t="shared" si="411"/>
        <v>1</v>
      </c>
      <c r="F563" s="8">
        <f t="shared" si="410"/>
        <v>2</v>
      </c>
      <c r="G563" s="8">
        <f t="shared" si="410"/>
        <v>4</v>
      </c>
      <c r="H563" s="8">
        <f t="shared" si="410"/>
        <v>8</v>
      </c>
      <c r="I563" s="8">
        <f t="shared" si="410"/>
        <v>17</v>
      </c>
      <c r="J563" s="8">
        <f t="shared" si="410"/>
        <v>34</v>
      </c>
      <c r="K563" s="8">
        <f t="shared" si="410"/>
        <v>68</v>
      </c>
      <c r="L563" s="8">
        <f t="shared" si="410"/>
        <v>136</v>
      </c>
      <c r="M563" s="2">
        <f t="shared" si="369"/>
        <v>-1.8769472762300739E-5</v>
      </c>
      <c r="N563" s="2">
        <f t="shared" si="370"/>
        <v>1.6096523639104422E-4</v>
      </c>
      <c r="O563" s="2">
        <f t="shared" si="371"/>
        <v>-4.3115419019994911E-4</v>
      </c>
      <c r="P563" s="2">
        <f t="shared" si="372"/>
        <v>-4.7240780453709601E-4</v>
      </c>
      <c r="Q563" s="2">
        <f t="shared" si="373"/>
        <v>9.8663162302885937E-4</v>
      </c>
      <c r="R563" s="2">
        <f t="shared" si="374"/>
        <v>7.4412758549124991E-4</v>
      </c>
      <c r="S563" s="2">
        <f t="shared" si="375"/>
        <v>-2.5175493968461471E-3</v>
      </c>
      <c r="T563" s="2">
        <f t="shared" si="376"/>
        <v>-5.0345501091637879E-3</v>
      </c>
      <c r="U563" s="4">
        <f t="shared" si="377"/>
        <v>2.2354370379791762E-2</v>
      </c>
      <c r="V563" s="4">
        <f t="shared" si="378"/>
        <v>2.2174635670638418E-2</v>
      </c>
      <c r="W563" s="4">
        <f t="shared" si="379"/>
        <v>2.2766755097229412E-2</v>
      </c>
      <c r="X563" s="4">
        <f t="shared" si="380"/>
        <v>2.280800871156656E-2</v>
      </c>
      <c r="Y563" s="4">
        <f t="shared" si="381"/>
        <v>2.1348969284000603E-2</v>
      </c>
      <c r="Z563" s="4">
        <f t="shared" si="382"/>
        <v>2.1591473321538213E-2</v>
      </c>
      <c r="AA563" s="4">
        <f t="shared" si="383"/>
        <v>2.485315030387561E-2</v>
      </c>
      <c r="AB563" s="4">
        <f t="shared" si="384"/>
        <v>2.737015101619325E-2</v>
      </c>
      <c r="AC563" s="4">
        <f t="shared" si="402"/>
        <v>-7.9402252602954831E-2</v>
      </c>
      <c r="AD563" s="4">
        <f t="shared" si="403"/>
        <v>-8.5692967423321942E-2</v>
      </c>
      <c r="AE563" s="4">
        <f t="shared" si="404"/>
        <v>-6.496878749263707E-2</v>
      </c>
      <c r="AF563" s="4">
        <f t="shared" si="405"/>
        <v>-6.3524910990837014E-2</v>
      </c>
      <c r="AG563" s="4">
        <f t="shared" si="406"/>
        <v>-2.1212767591424354E-2</v>
      </c>
      <c r="AH563" s="4">
        <f t="shared" si="407"/>
        <v>-2.0485255478811526E-2</v>
      </c>
      <c r="AI563" s="4">
        <f t="shared" si="408"/>
        <v>-1.0700224531799335E-2</v>
      </c>
      <c r="AJ563" s="4">
        <f t="shared" si="409"/>
        <v>-3.1492223948464126E-3</v>
      </c>
      <c r="AK563" s="2">
        <f t="shared" si="385"/>
        <v>0.43719891169355518</v>
      </c>
      <c r="AL563" s="2">
        <f t="shared" si="386"/>
        <v>0.31469757850305558</v>
      </c>
      <c r="AM563" s="2">
        <f t="shared" si="387"/>
        <v>0.23636779543635775</v>
      </c>
      <c r="AN563" s="2">
        <f t="shared" si="388"/>
        <v>0.21849662297902794</v>
      </c>
      <c r="AO563" s="2">
        <f t="shared" si="389"/>
        <v>0.11656857730839665</v>
      </c>
      <c r="AP563" s="2">
        <f t="shared" si="390"/>
        <v>5.2822572932225365E-2</v>
      </c>
      <c r="AQ563" s="2">
        <f t="shared" si="391"/>
        <v>3.5553374835674945E-2</v>
      </c>
      <c r="AR563" s="2">
        <f t="shared" si="392"/>
        <v>3.0519373411039663E-2</v>
      </c>
      <c r="AS563" s="2">
        <f t="array" ref="AS563">_xlfn.STDEV.S(IF(E$17:E$1040=E563,$C$17:$C$1040,""))</f>
        <v>1.4296885148148503E-2</v>
      </c>
      <c r="AT563" s="2">
        <f t="array" ref="AT563">_xlfn.STDEV.S(IF(F$17:F$1040=F563,$C$17:$C$1040,""))</f>
        <v>1.6706935808741091E-2</v>
      </c>
      <c r="AU563" s="2">
        <f t="array" ref="AU563">_xlfn.STDEV.S(IF(G$17:G$1040=G563,$C$17:$C$1040,""))</f>
        <v>1.9075184598975687E-2</v>
      </c>
      <c r="AV563" s="2">
        <f t="array" ref="AV563">_xlfn.STDEV.S(IF(H$17:H$1040=H563,$C$17:$C$1040,""))</f>
        <v>2.1644228324547005E-2</v>
      </c>
      <c r="AW563" s="2">
        <f t="array" ref="AW563">_xlfn.STDEV.S(IF(I$17:I$1040=I563,$C$17:$C$1040,""))</f>
        <v>1.7239475160735016E-2</v>
      </c>
      <c r="AX563" s="2">
        <f t="array" ref="AX563">_xlfn.STDEV.S(IF(J$17:J$1040=J563,$C$17:$C$1040,""))</f>
        <v>1.5601197026608012E-2</v>
      </c>
      <c r="AY563" s="2">
        <f t="array" ref="AY563">_xlfn.STDEV.S(IF(K$17:K$1040=K563,$C$17:$C$1040,""))</f>
        <v>1.9883915237410236E-2</v>
      </c>
      <c r="AZ563" s="2">
        <f t="array" ref="AZ563">_xlfn.STDEV.S(IF(L$17:L$1040=L563,$C$17:$C$1040,""))</f>
        <v>2.155481800253E-2</v>
      </c>
      <c r="BA563" s="5">
        <f t="shared" si="393"/>
        <v>30.580011461459769</v>
      </c>
      <c r="BB563" s="5">
        <f t="shared" si="394"/>
        <v>18.836343307095571</v>
      </c>
      <c r="BC563" s="5">
        <f t="shared" si="395"/>
        <v>12.391376566235191</v>
      </c>
      <c r="BD563" s="5">
        <f t="shared" si="396"/>
        <v>10.094913974420979</v>
      </c>
      <c r="BE563" s="5">
        <f t="shared" si="397"/>
        <v>6.7617242532937221</v>
      </c>
      <c r="BF563" s="5">
        <f t="shared" si="398"/>
        <v>3.3858025664399913</v>
      </c>
      <c r="BG563" s="5">
        <f t="shared" si="399"/>
        <v>1.788046992313852</v>
      </c>
      <c r="BH563" s="5">
        <f t="shared" si="400"/>
        <v>1.4158956669203817</v>
      </c>
    </row>
    <row r="564" spans="1:60" x14ac:dyDescent="0.25">
      <c r="A564" t="s">
        <v>571</v>
      </c>
      <c r="B564">
        <v>90</v>
      </c>
      <c r="C564" s="2">
        <f t="shared" si="368"/>
        <v>-1.8853277143173752E-3</v>
      </c>
      <c r="D564" s="8">
        <f t="shared" si="401"/>
        <v>547</v>
      </c>
      <c r="E564" s="8">
        <f t="shared" si="411"/>
        <v>1</v>
      </c>
      <c r="F564" s="8">
        <f t="shared" si="410"/>
        <v>2</v>
      </c>
      <c r="G564" s="8">
        <f t="shared" si="410"/>
        <v>4</v>
      </c>
      <c r="H564" s="8">
        <f t="shared" si="410"/>
        <v>8</v>
      </c>
      <c r="I564" s="8">
        <f t="shared" si="410"/>
        <v>17</v>
      </c>
      <c r="J564" s="8">
        <f t="shared" si="410"/>
        <v>34</v>
      </c>
      <c r="K564" s="8">
        <f t="shared" si="410"/>
        <v>68</v>
      </c>
      <c r="L564" s="8">
        <f t="shared" si="410"/>
        <v>136</v>
      </c>
      <c r="M564" s="2">
        <f t="shared" si="369"/>
        <v>-1.8769472762300739E-5</v>
      </c>
      <c r="N564" s="2">
        <f t="shared" si="370"/>
        <v>1.6096523639104422E-4</v>
      </c>
      <c r="O564" s="2">
        <f t="shared" si="371"/>
        <v>-4.3115419019994911E-4</v>
      </c>
      <c r="P564" s="2">
        <f t="shared" si="372"/>
        <v>-4.7240780453709601E-4</v>
      </c>
      <c r="Q564" s="2">
        <f t="shared" si="373"/>
        <v>9.8663162302885937E-4</v>
      </c>
      <c r="R564" s="2">
        <f t="shared" si="374"/>
        <v>7.4412758549124991E-4</v>
      </c>
      <c r="S564" s="2">
        <f t="shared" si="375"/>
        <v>-2.5175493968461471E-3</v>
      </c>
      <c r="T564" s="2">
        <f t="shared" si="376"/>
        <v>-5.0345501091637879E-3</v>
      </c>
      <c r="U564" s="4">
        <f t="shared" si="377"/>
        <v>-1.8665582415550745E-3</v>
      </c>
      <c r="V564" s="4">
        <f t="shared" si="378"/>
        <v>-2.0462929507084194E-3</v>
      </c>
      <c r="W564" s="4">
        <f t="shared" si="379"/>
        <v>-1.4541735241174261E-3</v>
      </c>
      <c r="X564" s="4">
        <f t="shared" si="380"/>
        <v>-1.4129199097802792E-3</v>
      </c>
      <c r="Y564" s="4">
        <f t="shared" si="381"/>
        <v>-2.8719593373462346E-3</v>
      </c>
      <c r="Z564" s="4">
        <f t="shared" si="382"/>
        <v>-2.6294552998086251E-3</v>
      </c>
      <c r="AA564" s="4">
        <f t="shared" si="383"/>
        <v>6.3222168252877187E-4</v>
      </c>
      <c r="AB564" s="4">
        <f t="shared" si="384"/>
        <v>3.1492223948464126E-3</v>
      </c>
      <c r="AC564" s="4">
        <f t="shared" si="402"/>
        <v>-8.1268810844509903E-2</v>
      </c>
      <c r="AD564" s="4">
        <f t="shared" si="403"/>
        <v>-8.7739260374030362E-2</v>
      </c>
      <c r="AE564" s="4">
        <f t="shared" si="404"/>
        <v>-6.6422961016754489E-2</v>
      </c>
      <c r="AF564" s="4">
        <f t="shared" si="405"/>
        <v>-6.4937830900617291E-2</v>
      </c>
      <c r="AG564" s="4">
        <f t="shared" si="406"/>
        <v>-2.4084726928770589E-2</v>
      </c>
      <c r="AH564" s="4">
        <f t="shared" si="407"/>
        <v>-2.3114710778620151E-2</v>
      </c>
      <c r="AI564" s="4">
        <f t="shared" si="408"/>
        <v>-1.0068002849270563E-2</v>
      </c>
      <c r="AJ564" s="4">
        <f t="shared" si="409"/>
        <v>0</v>
      </c>
      <c r="AK564" s="2">
        <f t="shared" si="385"/>
        <v>0.43719891169355518</v>
      </c>
      <c r="AL564" s="2">
        <f t="shared" si="386"/>
        <v>0.31469757850305558</v>
      </c>
      <c r="AM564" s="2">
        <f t="shared" si="387"/>
        <v>0.23636779543635775</v>
      </c>
      <c r="AN564" s="2">
        <f t="shared" si="388"/>
        <v>0.21849662297902794</v>
      </c>
      <c r="AO564" s="2">
        <f t="shared" si="389"/>
        <v>0.11656857730839665</v>
      </c>
      <c r="AP564" s="2">
        <f t="shared" si="390"/>
        <v>5.2822572932225365E-2</v>
      </c>
      <c r="AQ564" s="2">
        <f t="shared" si="391"/>
        <v>3.5553374835674945E-2</v>
      </c>
      <c r="AR564" s="2">
        <f t="shared" si="392"/>
        <v>3.0519373411039663E-2</v>
      </c>
      <c r="AS564" s="2">
        <f t="array" ref="AS564">_xlfn.STDEV.S(IF(E$17:E$1040=E564,$C$17:$C$1040,""))</f>
        <v>1.4296885148148503E-2</v>
      </c>
      <c r="AT564" s="2">
        <f t="array" ref="AT564">_xlfn.STDEV.S(IF(F$17:F$1040=F564,$C$17:$C$1040,""))</f>
        <v>1.6706935808741091E-2</v>
      </c>
      <c r="AU564" s="2">
        <f t="array" ref="AU564">_xlfn.STDEV.S(IF(G$17:G$1040=G564,$C$17:$C$1040,""))</f>
        <v>1.9075184598975687E-2</v>
      </c>
      <c r="AV564" s="2">
        <f t="array" ref="AV564">_xlfn.STDEV.S(IF(H$17:H$1040=H564,$C$17:$C$1040,""))</f>
        <v>2.1644228324547005E-2</v>
      </c>
      <c r="AW564" s="2">
        <f t="array" ref="AW564">_xlfn.STDEV.S(IF(I$17:I$1040=I564,$C$17:$C$1040,""))</f>
        <v>1.7239475160735016E-2</v>
      </c>
      <c r="AX564" s="2">
        <f t="array" ref="AX564">_xlfn.STDEV.S(IF(J$17:J$1040=J564,$C$17:$C$1040,""))</f>
        <v>1.5601197026608012E-2</v>
      </c>
      <c r="AY564" s="2">
        <f t="array" ref="AY564">_xlfn.STDEV.S(IF(K$17:K$1040=K564,$C$17:$C$1040,""))</f>
        <v>1.9883915237410236E-2</v>
      </c>
      <c r="AZ564" s="2">
        <f t="array" ref="AZ564">_xlfn.STDEV.S(IF(L$17:L$1040=L564,$C$17:$C$1040,""))</f>
        <v>2.155481800253E-2</v>
      </c>
      <c r="BA564" s="5">
        <f t="shared" si="393"/>
        <v>30.580011461459769</v>
      </c>
      <c r="BB564" s="5">
        <f t="shared" si="394"/>
        <v>18.836343307095571</v>
      </c>
      <c r="BC564" s="5">
        <f t="shared" si="395"/>
        <v>12.391376566235191</v>
      </c>
      <c r="BD564" s="5">
        <f t="shared" si="396"/>
        <v>10.094913974420979</v>
      </c>
      <c r="BE564" s="5">
        <f t="shared" si="397"/>
        <v>6.7617242532937221</v>
      </c>
      <c r="BF564" s="5">
        <f t="shared" si="398"/>
        <v>3.3858025664399913</v>
      </c>
      <c r="BG564" s="5">
        <f t="shared" si="399"/>
        <v>1.788046992313852</v>
      </c>
      <c r="BH564" s="5">
        <f t="shared" si="400"/>
        <v>1.4158956669203817</v>
      </c>
    </row>
    <row r="565" spans="1:60" x14ac:dyDescent="0.25">
      <c r="A565" t="s">
        <v>572</v>
      </c>
      <c r="B565">
        <v>87.63</v>
      </c>
      <c r="C565" s="2">
        <f t="shared" si="368"/>
        <v>-2.6333333333333431E-2</v>
      </c>
      <c r="D565" s="8">
        <f t="shared" si="401"/>
        <v>548</v>
      </c>
      <c r="E565" s="8">
        <f t="shared" si="411"/>
        <v>1</v>
      </c>
      <c r="F565" s="8">
        <f t="shared" si="410"/>
        <v>2</v>
      </c>
      <c r="G565" s="8">
        <f t="shared" si="410"/>
        <v>4</v>
      </c>
      <c r="H565" s="8">
        <f t="shared" si="410"/>
        <v>8</v>
      </c>
      <c r="I565" s="8">
        <f t="shared" si="410"/>
        <v>17</v>
      </c>
      <c r="J565" s="8">
        <f t="shared" si="410"/>
        <v>34</v>
      </c>
      <c r="K565" s="8">
        <f t="shared" si="410"/>
        <v>68</v>
      </c>
      <c r="L565" s="8">
        <f t="shared" si="410"/>
        <v>137</v>
      </c>
      <c r="M565" s="2">
        <f t="shared" si="369"/>
        <v>-1.8769472762300739E-5</v>
      </c>
      <c r="N565" s="2">
        <f t="shared" si="370"/>
        <v>1.6096523639104422E-4</v>
      </c>
      <c r="O565" s="2">
        <f t="shared" si="371"/>
        <v>-4.3115419019994911E-4</v>
      </c>
      <c r="P565" s="2">
        <f t="shared" si="372"/>
        <v>-4.7240780453709601E-4</v>
      </c>
      <c r="Q565" s="2">
        <f t="shared" si="373"/>
        <v>9.8663162302885937E-4</v>
      </c>
      <c r="R565" s="2">
        <f t="shared" si="374"/>
        <v>7.4412758549124991E-4</v>
      </c>
      <c r="S565" s="2">
        <f t="shared" si="375"/>
        <v>-2.5175493968461471E-3</v>
      </c>
      <c r="T565" s="2">
        <f t="shared" si="376"/>
        <v>-5.4868452850631577E-7</v>
      </c>
      <c r="U565" s="4">
        <f t="shared" si="377"/>
        <v>-2.6314563860571131E-2</v>
      </c>
      <c r="V565" s="4">
        <f t="shared" si="378"/>
        <v>-2.6494298569724475E-2</v>
      </c>
      <c r="W565" s="4">
        <f t="shared" si="379"/>
        <v>-2.5902179143133482E-2</v>
      </c>
      <c r="X565" s="4">
        <f t="shared" si="380"/>
        <v>-2.5860925528796333E-2</v>
      </c>
      <c r="Y565" s="4">
        <f t="shared" si="381"/>
        <v>-2.731996495636229E-2</v>
      </c>
      <c r="Z565" s="4">
        <f t="shared" si="382"/>
        <v>-2.7077460918824681E-2</v>
      </c>
      <c r="AA565" s="4">
        <f t="shared" si="383"/>
        <v>-2.3815783936487284E-2</v>
      </c>
      <c r="AB565" s="4">
        <f t="shared" si="384"/>
        <v>-2.6332784648804924E-2</v>
      </c>
      <c r="AC565" s="4">
        <f t="shared" si="402"/>
        <v>-0.10758337470508103</v>
      </c>
      <c r="AD565" s="4">
        <f t="shared" si="403"/>
        <v>-0.11423355894375484</v>
      </c>
      <c r="AE565" s="4">
        <f t="shared" si="404"/>
        <v>-9.2325140159887964E-2</v>
      </c>
      <c r="AF565" s="4">
        <f t="shared" si="405"/>
        <v>-9.0798756429413624E-2</v>
      </c>
      <c r="AG565" s="4">
        <f t="shared" si="406"/>
        <v>-5.1404691885132879E-2</v>
      </c>
      <c r="AH565" s="4">
        <f t="shared" si="407"/>
        <v>-5.0192171697444832E-2</v>
      </c>
      <c r="AI565" s="4">
        <f t="shared" si="408"/>
        <v>-3.3883786785757847E-2</v>
      </c>
      <c r="AJ565" s="4">
        <f t="shared" si="409"/>
        <v>-2.6332784648804924E-2</v>
      </c>
      <c r="AK565" s="2">
        <f t="shared" si="385"/>
        <v>0.43719891169355518</v>
      </c>
      <c r="AL565" s="2">
        <f t="shared" si="386"/>
        <v>0.31469757850305558</v>
      </c>
      <c r="AM565" s="2">
        <f t="shared" si="387"/>
        <v>0.23636779543635775</v>
      </c>
      <c r="AN565" s="2">
        <f t="shared" si="388"/>
        <v>0.21849662297902794</v>
      </c>
      <c r="AO565" s="2">
        <f t="shared" si="389"/>
        <v>0.11656857730839665</v>
      </c>
      <c r="AP565" s="2">
        <f t="shared" si="390"/>
        <v>5.2822572932225365E-2</v>
      </c>
      <c r="AQ565" s="2">
        <f t="shared" si="391"/>
        <v>3.5553374835674945E-2</v>
      </c>
      <c r="AR565" s="2">
        <f t="shared" si="392"/>
        <v>2.6332784648804924E-2</v>
      </c>
      <c r="AS565" s="2">
        <f t="array" ref="AS565">_xlfn.STDEV.S(IF(E$17:E$1040=E565,$C$17:$C$1040,""))</f>
        <v>1.4296885148148503E-2</v>
      </c>
      <c r="AT565" s="2">
        <f t="array" ref="AT565">_xlfn.STDEV.S(IF(F$17:F$1040=F565,$C$17:$C$1040,""))</f>
        <v>1.6706935808741091E-2</v>
      </c>
      <c r="AU565" s="2">
        <f t="array" ref="AU565">_xlfn.STDEV.S(IF(G$17:G$1040=G565,$C$17:$C$1040,""))</f>
        <v>1.9075184598975687E-2</v>
      </c>
      <c r="AV565" s="2">
        <f t="array" ref="AV565">_xlfn.STDEV.S(IF(H$17:H$1040=H565,$C$17:$C$1040,""))</f>
        <v>2.1644228324547005E-2</v>
      </c>
      <c r="AW565" s="2">
        <f t="array" ref="AW565">_xlfn.STDEV.S(IF(I$17:I$1040=I565,$C$17:$C$1040,""))</f>
        <v>1.7239475160735016E-2</v>
      </c>
      <c r="AX565" s="2">
        <f t="array" ref="AX565">_xlfn.STDEV.S(IF(J$17:J$1040=J565,$C$17:$C$1040,""))</f>
        <v>1.5601197026608012E-2</v>
      </c>
      <c r="AY565" s="2">
        <f t="array" ref="AY565">_xlfn.STDEV.S(IF(K$17:K$1040=K565,$C$17:$C$1040,""))</f>
        <v>1.9883915237410236E-2</v>
      </c>
      <c r="AZ565" s="2">
        <f t="array" ref="AZ565">_xlfn.STDEV.S(IF(L$17:L$1040=L565,$C$17:$C$1040,""))</f>
        <v>2.100061680147015E-2</v>
      </c>
      <c r="BA565" s="5">
        <f t="shared" si="393"/>
        <v>30.580011461459769</v>
      </c>
      <c r="BB565" s="5">
        <f t="shared" si="394"/>
        <v>18.836343307095571</v>
      </c>
      <c r="BC565" s="5">
        <f t="shared" si="395"/>
        <v>12.391376566235191</v>
      </c>
      <c r="BD565" s="5">
        <f t="shared" si="396"/>
        <v>10.094913974420979</v>
      </c>
      <c r="BE565" s="5">
        <f t="shared" si="397"/>
        <v>6.7617242532937221</v>
      </c>
      <c r="BF565" s="5">
        <f t="shared" si="398"/>
        <v>3.3858025664399913</v>
      </c>
      <c r="BG565" s="5">
        <f t="shared" si="399"/>
        <v>1.788046992313852</v>
      </c>
      <c r="BH565" s="5">
        <f t="shared" si="400"/>
        <v>1.2539052970559177</v>
      </c>
    </row>
    <row r="566" spans="1:60" x14ac:dyDescent="0.25">
      <c r="A566" t="s">
        <v>573</v>
      </c>
      <c r="B566">
        <v>89.15</v>
      </c>
      <c r="C566" s="2">
        <f t="shared" si="368"/>
        <v>1.7345657879721754E-2</v>
      </c>
      <c r="D566" s="8">
        <f t="shared" si="401"/>
        <v>549</v>
      </c>
      <c r="E566" s="8">
        <f t="shared" si="411"/>
        <v>1</v>
      </c>
      <c r="F566" s="8">
        <f t="shared" si="410"/>
        <v>2</v>
      </c>
      <c r="G566" s="8">
        <f t="shared" si="410"/>
        <v>4</v>
      </c>
      <c r="H566" s="8">
        <f t="shared" si="410"/>
        <v>8</v>
      </c>
      <c r="I566" s="8">
        <f t="shared" si="410"/>
        <v>17</v>
      </c>
      <c r="J566" s="8">
        <f t="shared" si="410"/>
        <v>34</v>
      </c>
      <c r="K566" s="8">
        <f t="shared" si="410"/>
        <v>68</v>
      </c>
      <c r="L566" s="8">
        <f t="shared" si="410"/>
        <v>137</v>
      </c>
      <c r="M566" s="2">
        <f t="shared" si="369"/>
        <v>-1.8769472762300739E-5</v>
      </c>
      <c r="N566" s="2">
        <f t="shared" si="370"/>
        <v>1.6096523639104422E-4</v>
      </c>
      <c r="O566" s="2">
        <f t="shared" si="371"/>
        <v>-4.3115419019994911E-4</v>
      </c>
      <c r="P566" s="2">
        <f t="shared" si="372"/>
        <v>-4.7240780453709601E-4</v>
      </c>
      <c r="Q566" s="2">
        <f t="shared" si="373"/>
        <v>9.8663162302885937E-4</v>
      </c>
      <c r="R566" s="2">
        <f t="shared" si="374"/>
        <v>7.4412758549124991E-4</v>
      </c>
      <c r="S566" s="2">
        <f t="shared" si="375"/>
        <v>-2.5175493968461471E-3</v>
      </c>
      <c r="T566" s="2">
        <f t="shared" si="376"/>
        <v>-5.4868452850631577E-7</v>
      </c>
      <c r="U566" s="4">
        <f t="shared" si="377"/>
        <v>1.7364427352484054E-2</v>
      </c>
      <c r="V566" s="4">
        <f t="shared" si="378"/>
        <v>1.718469264333071E-2</v>
      </c>
      <c r="W566" s="4">
        <f t="shared" si="379"/>
        <v>1.7776812069921703E-2</v>
      </c>
      <c r="X566" s="4">
        <f t="shared" si="380"/>
        <v>1.7818065684258852E-2</v>
      </c>
      <c r="Y566" s="4">
        <f t="shared" si="381"/>
        <v>1.6359026256692895E-2</v>
      </c>
      <c r="Z566" s="4">
        <f t="shared" si="382"/>
        <v>1.6601530294230504E-2</v>
      </c>
      <c r="AA566" s="4">
        <f t="shared" si="383"/>
        <v>1.9863207276567901E-2</v>
      </c>
      <c r="AB566" s="4">
        <f t="shared" si="384"/>
        <v>1.7346206564250261E-2</v>
      </c>
      <c r="AC566" s="4">
        <f t="shared" si="402"/>
        <v>-9.0218947352596973E-2</v>
      </c>
      <c r="AD566" s="4">
        <f t="shared" si="403"/>
        <v>-9.7048866300424128E-2</v>
      </c>
      <c r="AE566" s="4">
        <f t="shared" si="404"/>
        <v>-7.4548328089966254E-2</v>
      </c>
      <c r="AF566" s="4">
        <f t="shared" si="405"/>
        <v>-7.2980690745154772E-2</v>
      </c>
      <c r="AG566" s="4">
        <f t="shared" si="406"/>
        <v>-3.5045665628439984E-2</v>
      </c>
      <c r="AH566" s="4">
        <f t="shared" si="407"/>
        <v>-3.3590641403214327E-2</v>
      </c>
      <c r="AI566" s="4">
        <f t="shared" si="408"/>
        <v>-1.4020579509189945E-2</v>
      </c>
      <c r="AJ566" s="4">
        <f t="shared" si="409"/>
        <v>-8.9865780845546639E-3</v>
      </c>
      <c r="AK566" s="2">
        <f t="shared" si="385"/>
        <v>0.43719891169355518</v>
      </c>
      <c r="AL566" s="2">
        <f t="shared" si="386"/>
        <v>0.31469757850305558</v>
      </c>
      <c r="AM566" s="2">
        <f t="shared" si="387"/>
        <v>0.23636779543635775</v>
      </c>
      <c r="AN566" s="2">
        <f t="shared" si="388"/>
        <v>0.21849662297902794</v>
      </c>
      <c r="AO566" s="2">
        <f t="shared" si="389"/>
        <v>0.11656857730839665</v>
      </c>
      <c r="AP566" s="2">
        <f t="shared" si="390"/>
        <v>5.2822572932225365E-2</v>
      </c>
      <c r="AQ566" s="2">
        <f t="shared" si="391"/>
        <v>3.5553374835674945E-2</v>
      </c>
      <c r="AR566" s="2">
        <f t="shared" si="392"/>
        <v>2.6332784648804924E-2</v>
      </c>
      <c r="AS566" s="2">
        <f t="array" ref="AS566">_xlfn.STDEV.S(IF(E$17:E$1040=E566,$C$17:$C$1040,""))</f>
        <v>1.4296885148148503E-2</v>
      </c>
      <c r="AT566" s="2">
        <f t="array" ref="AT566">_xlfn.STDEV.S(IF(F$17:F$1040=F566,$C$17:$C$1040,""))</f>
        <v>1.6706935808741091E-2</v>
      </c>
      <c r="AU566" s="2">
        <f t="array" ref="AU566">_xlfn.STDEV.S(IF(G$17:G$1040=G566,$C$17:$C$1040,""))</f>
        <v>1.9075184598975687E-2</v>
      </c>
      <c r="AV566" s="2">
        <f t="array" ref="AV566">_xlfn.STDEV.S(IF(H$17:H$1040=H566,$C$17:$C$1040,""))</f>
        <v>2.1644228324547005E-2</v>
      </c>
      <c r="AW566" s="2">
        <f t="array" ref="AW566">_xlfn.STDEV.S(IF(I$17:I$1040=I566,$C$17:$C$1040,""))</f>
        <v>1.7239475160735016E-2</v>
      </c>
      <c r="AX566" s="2">
        <f t="array" ref="AX566">_xlfn.STDEV.S(IF(J$17:J$1040=J566,$C$17:$C$1040,""))</f>
        <v>1.5601197026608012E-2</v>
      </c>
      <c r="AY566" s="2">
        <f t="array" ref="AY566">_xlfn.STDEV.S(IF(K$17:K$1040=K566,$C$17:$C$1040,""))</f>
        <v>1.9883915237410236E-2</v>
      </c>
      <c r="AZ566" s="2">
        <f t="array" ref="AZ566">_xlfn.STDEV.S(IF(L$17:L$1040=L566,$C$17:$C$1040,""))</f>
        <v>2.100061680147015E-2</v>
      </c>
      <c r="BA566" s="5">
        <f t="shared" si="393"/>
        <v>30.580011461459769</v>
      </c>
      <c r="BB566" s="5">
        <f t="shared" si="394"/>
        <v>18.836343307095571</v>
      </c>
      <c r="BC566" s="5">
        <f t="shared" si="395"/>
        <v>12.391376566235191</v>
      </c>
      <c r="BD566" s="5">
        <f t="shared" si="396"/>
        <v>10.094913974420979</v>
      </c>
      <c r="BE566" s="5">
        <f t="shared" si="397"/>
        <v>6.7617242532937221</v>
      </c>
      <c r="BF566" s="5">
        <f t="shared" si="398"/>
        <v>3.3858025664399913</v>
      </c>
      <c r="BG566" s="5">
        <f t="shared" si="399"/>
        <v>1.788046992313852</v>
      </c>
      <c r="BH566" s="5">
        <f t="shared" si="400"/>
        <v>1.2539052970559177</v>
      </c>
    </row>
    <row r="567" spans="1:60" x14ac:dyDescent="0.25">
      <c r="A567" t="s">
        <v>574</v>
      </c>
      <c r="B567">
        <v>88.48</v>
      </c>
      <c r="C567" s="2">
        <f t="shared" si="368"/>
        <v>-7.515423443634317E-3</v>
      </c>
      <c r="D567" s="8">
        <f t="shared" si="401"/>
        <v>550</v>
      </c>
      <c r="E567" s="8">
        <f t="shared" si="411"/>
        <v>1</v>
      </c>
      <c r="F567" s="8">
        <f t="shared" si="410"/>
        <v>2</v>
      </c>
      <c r="G567" s="8">
        <f t="shared" si="410"/>
        <v>4</v>
      </c>
      <c r="H567" s="8">
        <f t="shared" si="410"/>
        <v>8</v>
      </c>
      <c r="I567" s="8">
        <f t="shared" si="410"/>
        <v>17</v>
      </c>
      <c r="J567" s="8">
        <f t="shared" si="410"/>
        <v>34</v>
      </c>
      <c r="K567" s="8">
        <f t="shared" si="410"/>
        <v>68</v>
      </c>
      <c r="L567" s="8">
        <f t="shared" si="410"/>
        <v>137</v>
      </c>
      <c r="M567" s="2">
        <f t="shared" si="369"/>
        <v>-1.8769472762300739E-5</v>
      </c>
      <c r="N567" s="2">
        <f t="shared" si="370"/>
        <v>1.6096523639104422E-4</v>
      </c>
      <c r="O567" s="2">
        <f t="shared" si="371"/>
        <v>-4.3115419019994911E-4</v>
      </c>
      <c r="P567" s="2">
        <f t="shared" si="372"/>
        <v>-4.7240780453709601E-4</v>
      </c>
      <c r="Q567" s="2">
        <f t="shared" si="373"/>
        <v>9.8663162302885937E-4</v>
      </c>
      <c r="R567" s="2">
        <f t="shared" si="374"/>
        <v>7.4412758549124991E-4</v>
      </c>
      <c r="S567" s="2">
        <f t="shared" si="375"/>
        <v>-2.5175493968461471E-3</v>
      </c>
      <c r="T567" s="2">
        <f t="shared" si="376"/>
        <v>-5.4868452850631577E-7</v>
      </c>
      <c r="U567" s="4">
        <f t="shared" si="377"/>
        <v>-7.4966539708720163E-3</v>
      </c>
      <c r="V567" s="4">
        <f t="shared" si="378"/>
        <v>-7.6763886800253617E-3</v>
      </c>
      <c r="W567" s="4">
        <f t="shared" si="379"/>
        <v>-7.0842692534343679E-3</v>
      </c>
      <c r="X567" s="4">
        <f t="shared" si="380"/>
        <v>-7.043015639097221E-3</v>
      </c>
      <c r="Y567" s="4">
        <f t="shared" si="381"/>
        <v>-8.5020550666631764E-3</v>
      </c>
      <c r="Z567" s="4">
        <f t="shared" si="382"/>
        <v>-8.2595510291255669E-3</v>
      </c>
      <c r="AA567" s="4">
        <f t="shared" si="383"/>
        <v>-4.9978740467881699E-3</v>
      </c>
      <c r="AB567" s="4">
        <f t="shared" si="384"/>
        <v>-7.5148747591058107E-3</v>
      </c>
      <c r="AC567" s="4">
        <f t="shared" si="402"/>
        <v>-9.7715601323468987E-2</v>
      </c>
      <c r="AD567" s="4">
        <f t="shared" si="403"/>
        <v>-0.10472525498044949</v>
      </c>
      <c r="AE567" s="4">
        <f t="shared" si="404"/>
        <v>-8.1632597343400615E-2</v>
      </c>
      <c r="AF567" s="4">
        <f t="shared" si="405"/>
        <v>-8.0023706384251991E-2</v>
      </c>
      <c r="AG567" s="4">
        <f t="shared" si="406"/>
        <v>-4.3547720695103161E-2</v>
      </c>
      <c r="AH567" s="4">
        <f t="shared" si="407"/>
        <v>-4.1850192432339894E-2</v>
      </c>
      <c r="AI567" s="4">
        <f t="shared" si="408"/>
        <v>-1.9018453555978115E-2</v>
      </c>
      <c r="AJ567" s="4">
        <f t="shared" si="409"/>
        <v>-1.6501452843660475E-2</v>
      </c>
      <c r="AK567" s="2">
        <f t="shared" si="385"/>
        <v>0.43719891169355518</v>
      </c>
      <c r="AL567" s="2">
        <f t="shared" si="386"/>
        <v>0.31469757850305558</v>
      </c>
      <c r="AM567" s="2">
        <f t="shared" si="387"/>
        <v>0.23636779543635775</v>
      </c>
      <c r="AN567" s="2">
        <f t="shared" si="388"/>
        <v>0.21849662297902794</v>
      </c>
      <c r="AO567" s="2">
        <f t="shared" si="389"/>
        <v>0.11656857730839665</v>
      </c>
      <c r="AP567" s="2">
        <f t="shared" si="390"/>
        <v>5.2822572932225365E-2</v>
      </c>
      <c r="AQ567" s="2">
        <f t="shared" si="391"/>
        <v>3.5553374835674945E-2</v>
      </c>
      <c r="AR567" s="2">
        <f t="shared" si="392"/>
        <v>2.6332784648804924E-2</v>
      </c>
      <c r="AS567" s="2">
        <f t="array" ref="AS567">_xlfn.STDEV.S(IF(E$17:E$1040=E567,$C$17:$C$1040,""))</f>
        <v>1.4296885148148503E-2</v>
      </c>
      <c r="AT567" s="2">
        <f t="array" ref="AT567">_xlfn.STDEV.S(IF(F$17:F$1040=F567,$C$17:$C$1040,""))</f>
        <v>1.6706935808741091E-2</v>
      </c>
      <c r="AU567" s="2">
        <f t="array" ref="AU567">_xlfn.STDEV.S(IF(G$17:G$1040=G567,$C$17:$C$1040,""))</f>
        <v>1.9075184598975687E-2</v>
      </c>
      <c r="AV567" s="2">
        <f t="array" ref="AV567">_xlfn.STDEV.S(IF(H$17:H$1040=H567,$C$17:$C$1040,""))</f>
        <v>2.1644228324547005E-2</v>
      </c>
      <c r="AW567" s="2">
        <f t="array" ref="AW567">_xlfn.STDEV.S(IF(I$17:I$1040=I567,$C$17:$C$1040,""))</f>
        <v>1.7239475160735016E-2</v>
      </c>
      <c r="AX567" s="2">
        <f t="array" ref="AX567">_xlfn.STDEV.S(IF(J$17:J$1040=J567,$C$17:$C$1040,""))</f>
        <v>1.5601197026608012E-2</v>
      </c>
      <c r="AY567" s="2">
        <f t="array" ref="AY567">_xlfn.STDEV.S(IF(K$17:K$1040=K567,$C$17:$C$1040,""))</f>
        <v>1.9883915237410236E-2</v>
      </c>
      <c r="AZ567" s="2">
        <f t="array" ref="AZ567">_xlfn.STDEV.S(IF(L$17:L$1040=L567,$C$17:$C$1040,""))</f>
        <v>2.100061680147015E-2</v>
      </c>
      <c r="BA567" s="5">
        <f t="shared" si="393"/>
        <v>30.580011461459769</v>
      </c>
      <c r="BB567" s="5">
        <f t="shared" si="394"/>
        <v>18.836343307095571</v>
      </c>
      <c r="BC567" s="5">
        <f t="shared" si="395"/>
        <v>12.391376566235191</v>
      </c>
      <c r="BD567" s="5">
        <f t="shared" si="396"/>
        <v>10.094913974420979</v>
      </c>
      <c r="BE567" s="5">
        <f t="shared" si="397"/>
        <v>6.7617242532937221</v>
      </c>
      <c r="BF567" s="5">
        <f t="shared" si="398"/>
        <v>3.3858025664399913</v>
      </c>
      <c r="BG567" s="5">
        <f t="shared" si="399"/>
        <v>1.788046992313852</v>
      </c>
      <c r="BH567" s="5">
        <f t="shared" si="400"/>
        <v>1.2539052970559177</v>
      </c>
    </row>
    <row r="568" spans="1:60" x14ac:dyDescent="0.25">
      <c r="A568" t="s">
        <v>575</v>
      </c>
      <c r="B568">
        <v>89.94</v>
      </c>
      <c r="C568" s="2">
        <f t="shared" si="368"/>
        <v>1.6500904159131968E-2</v>
      </c>
      <c r="D568" s="8">
        <f t="shared" si="401"/>
        <v>551</v>
      </c>
      <c r="E568" s="8">
        <f t="shared" si="411"/>
        <v>1</v>
      </c>
      <c r="F568" s="8">
        <f t="shared" si="410"/>
        <v>2</v>
      </c>
      <c r="G568" s="8">
        <f t="shared" si="410"/>
        <v>4</v>
      </c>
      <c r="H568" s="8">
        <f t="shared" si="410"/>
        <v>8</v>
      </c>
      <c r="I568" s="8">
        <f t="shared" si="410"/>
        <v>17</v>
      </c>
      <c r="J568" s="8">
        <f t="shared" si="410"/>
        <v>34</v>
      </c>
      <c r="K568" s="8">
        <f t="shared" si="410"/>
        <v>68</v>
      </c>
      <c r="L568" s="8">
        <f t="shared" si="410"/>
        <v>137</v>
      </c>
      <c r="M568" s="2">
        <f t="shared" si="369"/>
        <v>-1.8769472762300739E-5</v>
      </c>
      <c r="N568" s="2">
        <f t="shared" si="370"/>
        <v>1.6096523639104422E-4</v>
      </c>
      <c r="O568" s="2">
        <f t="shared" si="371"/>
        <v>-4.3115419019994911E-4</v>
      </c>
      <c r="P568" s="2">
        <f t="shared" si="372"/>
        <v>-4.7240780453709601E-4</v>
      </c>
      <c r="Q568" s="2">
        <f t="shared" si="373"/>
        <v>9.8663162302885937E-4</v>
      </c>
      <c r="R568" s="2">
        <f t="shared" si="374"/>
        <v>7.4412758549124991E-4</v>
      </c>
      <c r="S568" s="2">
        <f t="shared" si="375"/>
        <v>-2.5175493968461471E-3</v>
      </c>
      <c r="T568" s="2">
        <f t="shared" si="376"/>
        <v>-5.4868452850631577E-7</v>
      </c>
      <c r="U568" s="4">
        <f t="shared" si="377"/>
        <v>1.6519673631894268E-2</v>
      </c>
      <c r="V568" s="4">
        <f t="shared" si="378"/>
        <v>1.6339938922740924E-2</v>
      </c>
      <c r="W568" s="4">
        <f t="shared" si="379"/>
        <v>1.6932058349331917E-2</v>
      </c>
      <c r="X568" s="4">
        <f t="shared" si="380"/>
        <v>1.6973311963669066E-2</v>
      </c>
      <c r="Y568" s="4">
        <f t="shared" si="381"/>
        <v>1.5514272536103109E-2</v>
      </c>
      <c r="Z568" s="4">
        <f t="shared" si="382"/>
        <v>1.5756776573640718E-2</v>
      </c>
      <c r="AA568" s="4">
        <f t="shared" si="383"/>
        <v>1.9018453555978115E-2</v>
      </c>
      <c r="AB568" s="4">
        <f t="shared" si="384"/>
        <v>1.6501452843660475E-2</v>
      </c>
      <c r="AC568" s="4">
        <f t="shared" si="402"/>
        <v>-8.1195927691574715E-2</v>
      </c>
      <c r="AD568" s="4">
        <f t="shared" si="403"/>
        <v>-8.8385316057708566E-2</v>
      </c>
      <c r="AE568" s="4">
        <f t="shared" si="404"/>
        <v>-6.470053899406869E-2</v>
      </c>
      <c r="AF568" s="4">
        <f t="shared" si="405"/>
        <v>-6.3050394420582925E-2</v>
      </c>
      <c r="AG568" s="4">
        <f t="shared" si="406"/>
        <v>-2.8033448159000052E-2</v>
      </c>
      <c r="AH568" s="4">
        <f t="shared" si="407"/>
        <v>-2.6093415858699176E-2</v>
      </c>
      <c r="AI568" s="4">
        <f t="shared" si="408"/>
        <v>0</v>
      </c>
      <c r="AJ568" s="4">
        <f t="shared" si="409"/>
        <v>0</v>
      </c>
      <c r="AK568" s="2">
        <f t="shared" si="385"/>
        <v>0.43719891169355518</v>
      </c>
      <c r="AL568" s="2">
        <f t="shared" si="386"/>
        <v>0.31469757850305558</v>
      </c>
      <c r="AM568" s="2">
        <f t="shared" si="387"/>
        <v>0.23636779543635775</v>
      </c>
      <c r="AN568" s="2">
        <f t="shared" si="388"/>
        <v>0.21849662297902794</v>
      </c>
      <c r="AO568" s="2">
        <f t="shared" si="389"/>
        <v>0.11656857730839665</v>
      </c>
      <c r="AP568" s="2">
        <f t="shared" si="390"/>
        <v>5.2822572932225365E-2</v>
      </c>
      <c r="AQ568" s="2">
        <f t="shared" si="391"/>
        <v>3.5553374835674945E-2</v>
      </c>
      <c r="AR568" s="2">
        <f t="shared" si="392"/>
        <v>2.6332784648804924E-2</v>
      </c>
      <c r="AS568" s="2">
        <f t="array" ref="AS568">_xlfn.STDEV.S(IF(E$17:E$1040=E568,$C$17:$C$1040,""))</f>
        <v>1.4296885148148503E-2</v>
      </c>
      <c r="AT568" s="2">
        <f t="array" ref="AT568">_xlfn.STDEV.S(IF(F$17:F$1040=F568,$C$17:$C$1040,""))</f>
        <v>1.6706935808741091E-2</v>
      </c>
      <c r="AU568" s="2">
        <f t="array" ref="AU568">_xlfn.STDEV.S(IF(G$17:G$1040=G568,$C$17:$C$1040,""))</f>
        <v>1.9075184598975687E-2</v>
      </c>
      <c r="AV568" s="2">
        <f t="array" ref="AV568">_xlfn.STDEV.S(IF(H$17:H$1040=H568,$C$17:$C$1040,""))</f>
        <v>2.1644228324547005E-2</v>
      </c>
      <c r="AW568" s="2">
        <f t="array" ref="AW568">_xlfn.STDEV.S(IF(I$17:I$1040=I568,$C$17:$C$1040,""))</f>
        <v>1.7239475160735016E-2</v>
      </c>
      <c r="AX568" s="2">
        <f t="array" ref="AX568">_xlfn.STDEV.S(IF(J$17:J$1040=J568,$C$17:$C$1040,""))</f>
        <v>1.5601197026608012E-2</v>
      </c>
      <c r="AY568" s="2">
        <f t="array" ref="AY568">_xlfn.STDEV.S(IF(K$17:K$1040=K568,$C$17:$C$1040,""))</f>
        <v>1.9883915237410236E-2</v>
      </c>
      <c r="AZ568" s="2">
        <f t="array" ref="AZ568">_xlfn.STDEV.S(IF(L$17:L$1040=L568,$C$17:$C$1040,""))</f>
        <v>2.100061680147015E-2</v>
      </c>
      <c r="BA568" s="5">
        <f t="shared" si="393"/>
        <v>30.580011461459769</v>
      </c>
      <c r="BB568" s="5">
        <f t="shared" si="394"/>
        <v>18.836343307095571</v>
      </c>
      <c r="BC568" s="5">
        <f t="shared" si="395"/>
        <v>12.391376566235191</v>
      </c>
      <c r="BD568" s="5">
        <f t="shared" si="396"/>
        <v>10.094913974420979</v>
      </c>
      <c r="BE568" s="5">
        <f t="shared" si="397"/>
        <v>6.7617242532937221</v>
      </c>
      <c r="BF568" s="5">
        <f t="shared" si="398"/>
        <v>3.3858025664399913</v>
      </c>
      <c r="BG568" s="5">
        <f t="shared" si="399"/>
        <v>1.788046992313852</v>
      </c>
      <c r="BH568" s="5">
        <f t="shared" si="400"/>
        <v>1.2539052970559177</v>
      </c>
    </row>
    <row r="569" spans="1:60" x14ac:dyDescent="0.25">
      <c r="A569" t="s">
        <v>576</v>
      </c>
      <c r="B569">
        <v>90.75</v>
      </c>
      <c r="C569" s="2">
        <f t="shared" si="368"/>
        <v>9.0060040026684884E-3</v>
      </c>
      <c r="D569" s="8">
        <f t="shared" si="401"/>
        <v>552</v>
      </c>
      <c r="E569" s="8">
        <f t="shared" si="411"/>
        <v>1</v>
      </c>
      <c r="F569" s="8">
        <f t="shared" si="410"/>
        <v>2</v>
      </c>
      <c r="G569" s="8">
        <f t="shared" si="410"/>
        <v>4</v>
      </c>
      <c r="H569" s="8">
        <f t="shared" si="410"/>
        <v>8</v>
      </c>
      <c r="I569" s="8">
        <f t="shared" si="410"/>
        <v>17</v>
      </c>
      <c r="J569" s="8">
        <f t="shared" si="410"/>
        <v>34</v>
      </c>
      <c r="K569" s="8">
        <f t="shared" si="410"/>
        <v>69</v>
      </c>
      <c r="L569" s="8">
        <f t="shared" si="410"/>
        <v>138</v>
      </c>
      <c r="M569" s="2">
        <f t="shared" si="369"/>
        <v>-1.8769472762300739E-5</v>
      </c>
      <c r="N569" s="2">
        <f t="shared" si="370"/>
        <v>1.6096523639104422E-4</v>
      </c>
      <c r="O569" s="2">
        <f t="shared" si="371"/>
        <v>-4.3115419019994911E-4</v>
      </c>
      <c r="P569" s="2">
        <f t="shared" si="372"/>
        <v>-4.7240780453709601E-4</v>
      </c>
      <c r="Q569" s="2">
        <f t="shared" si="373"/>
        <v>9.8663162302885937E-4</v>
      </c>
      <c r="R569" s="2">
        <f t="shared" si="374"/>
        <v>7.4412758549124991E-4</v>
      </c>
      <c r="S569" s="2">
        <f t="shared" si="375"/>
        <v>4.0058045678286469E-3</v>
      </c>
      <c r="T569" s="2">
        <f t="shared" si="376"/>
        <v>4.3158693694964612E-3</v>
      </c>
      <c r="U569" s="4">
        <f t="shared" si="377"/>
        <v>9.0247734754307883E-3</v>
      </c>
      <c r="V569" s="4">
        <f t="shared" si="378"/>
        <v>8.8450387662774438E-3</v>
      </c>
      <c r="W569" s="4">
        <f t="shared" si="379"/>
        <v>9.4371581928684375E-3</v>
      </c>
      <c r="X569" s="4">
        <f t="shared" si="380"/>
        <v>9.4784118072055844E-3</v>
      </c>
      <c r="Y569" s="4">
        <f t="shared" si="381"/>
        <v>8.0193723796396291E-3</v>
      </c>
      <c r="Z569" s="4">
        <f t="shared" si="382"/>
        <v>8.2618764171772385E-3</v>
      </c>
      <c r="AA569" s="4">
        <f t="shared" si="383"/>
        <v>5.0001994348398415E-3</v>
      </c>
      <c r="AB569" s="4">
        <f t="shared" si="384"/>
        <v>4.6901346331720273E-3</v>
      </c>
      <c r="AC569" s="4">
        <f t="shared" si="402"/>
        <v>-7.2171154216143923E-2</v>
      </c>
      <c r="AD569" s="4">
        <f t="shared" si="403"/>
        <v>-7.9540277291431122E-2</v>
      </c>
      <c r="AE569" s="4">
        <f t="shared" si="404"/>
        <v>-5.5263380801200253E-2</v>
      </c>
      <c r="AF569" s="4">
        <f t="shared" si="405"/>
        <v>-5.3571982613377339E-2</v>
      </c>
      <c r="AG569" s="4">
        <f t="shared" si="406"/>
        <v>-2.0014075779360423E-2</v>
      </c>
      <c r="AH569" s="4">
        <f t="shared" si="407"/>
        <v>-1.7831539441521937E-2</v>
      </c>
      <c r="AI569" s="4">
        <f t="shared" si="408"/>
        <v>5.0001994348398415E-3</v>
      </c>
      <c r="AJ569" s="4">
        <f t="shared" si="409"/>
        <v>4.6901346331720273E-3</v>
      </c>
      <c r="AK569" s="2">
        <f t="shared" si="385"/>
        <v>0.43719891169355518</v>
      </c>
      <c r="AL569" s="2">
        <f t="shared" si="386"/>
        <v>0.31469757850305558</v>
      </c>
      <c r="AM569" s="2">
        <f t="shared" si="387"/>
        <v>0.23636779543635775</v>
      </c>
      <c r="AN569" s="2">
        <f t="shared" si="388"/>
        <v>0.21849662297902794</v>
      </c>
      <c r="AO569" s="2">
        <f t="shared" si="389"/>
        <v>0.11656857730839665</v>
      </c>
      <c r="AP569" s="2">
        <f t="shared" si="390"/>
        <v>5.2822572932225365E-2</v>
      </c>
      <c r="AQ569" s="2">
        <f t="shared" si="391"/>
        <v>2.6304641703468773E-2</v>
      </c>
      <c r="AR569" s="2">
        <f t="shared" si="392"/>
        <v>1.8008591741464075E-2</v>
      </c>
      <c r="AS569" s="2">
        <f t="array" ref="AS569">_xlfn.STDEV.S(IF(E$17:E$1040=E569,$C$17:$C$1040,""))</f>
        <v>1.4296885148148503E-2</v>
      </c>
      <c r="AT569" s="2">
        <f t="array" ref="AT569">_xlfn.STDEV.S(IF(F$17:F$1040=F569,$C$17:$C$1040,""))</f>
        <v>1.6706935808741091E-2</v>
      </c>
      <c r="AU569" s="2">
        <f t="array" ref="AU569">_xlfn.STDEV.S(IF(G$17:G$1040=G569,$C$17:$C$1040,""))</f>
        <v>1.9075184598975687E-2</v>
      </c>
      <c r="AV569" s="2">
        <f t="array" ref="AV569">_xlfn.STDEV.S(IF(H$17:H$1040=H569,$C$17:$C$1040,""))</f>
        <v>2.1644228324547005E-2</v>
      </c>
      <c r="AW569" s="2">
        <f t="array" ref="AW569">_xlfn.STDEV.S(IF(I$17:I$1040=I569,$C$17:$C$1040,""))</f>
        <v>1.7239475160735016E-2</v>
      </c>
      <c r="AX569" s="2">
        <f t="array" ref="AX569">_xlfn.STDEV.S(IF(J$17:J$1040=J569,$C$17:$C$1040,""))</f>
        <v>1.5601197026608012E-2</v>
      </c>
      <c r="AY569" s="2">
        <f t="array" ref="AY569">_xlfn.STDEV.S(IF(K$17:K$1040=K569,$C$17:$C$1040,""))</f>
        <v>1.0093513093441185E-2</v>
      </c>
      <c r="AZ569" s="2">
        <f t="array" ref="AZ569">_xlfn.STDEV.S(IF(L$17:L$1040=L569,$C$17:$C$1040,""))</f>
        <v>1.2899091007665477E-2</v>
      </c>
      <c r="BA569" s="5">
        <f t="shared" si="393"/>
        <v>30.580011461459769</v>
      </c>
      <c r="BB569" s="5">
        <f t="shared" si="394"/>
        <v>18.836343307095571</v>
      </c>
      <c r="BC569" s="5">
        <f t="shared" si="395"/>
        <v>12.391376566235191</v>
      </c>
      <c r="BD569" s="5">
        <f t="shared" si="396"/>
        <v>10.094913974420979</v>
      </c>
      <c r="BE569" s="5">
        <f t="shared" si="397"/>
        <v>6.7617242532937221</v>
      </c>
      <c r="BF569" s="5">
        <f t="shared" si="398"/>
        <v>3.3858025664399913</v>
      </c>
      <c r="BG569" s="5">
        <f t="shared" si="399"/>
        <v>2.6060937812189158</v>
      </c>
      <c r="BH569" s="5">
        <f t="shared" si="400"/>
        <v>1.3961132401315877</v>
      </c>
    </row>
    <row r="570" spans="1:60" x14ac:dyDescent="0.25">
      <c r="A570" t="s">
        <v>577</v>
      </c>
      <c r="B570">
        <v>92.26</v>
      </c>
      <c r="C570" s="2">
        <f t="shared" si="368"/>
        <v>1.6639118457300262E-2</v>
      </c>
      <c r="D570" s="8">
        <f t="shared" si="401"/>
        <v>553</v>
      </c>
      <c r="E570" s="8">
        <f t="shared" si="411"/>
        <v>1</v>
      </c>
      <c r="F570" s="8">
        <f t="shared" si="410"/>
        <v>2</v>
      </c>
      <c r="G570" s="8">
        <f t="shared" si="410"/>
        <v>4</v>
      </c>
      <c r="H570" s="8">
        <f t="shared" si="410"/>
        <v>8</v>
      </c>
      <c r="I570" s="8">
        <f t="shared" si="410"/>
        <v>17</v>
      </c>
      <c r="J570" s="8">
        <f t="shared" si="410"/>
        <v>34</v>
      </c>
      <c r="K570" s="8">
        <f t="shared" si="410"/>
        <v>69</v>
      </c>
      <c r="L570" s="8">
        <f t="shared" si="410"/>
        <v>138</v>
      </c>
      <c r="M570" s="2">
        <f t="shared" si="369"/>
        <v>-1.8769472762300739E-5</v>
      </c>
      <c r="N570" s="2">
        <f t="shared" si="370"/>
        <v>1.6096523639104422E-4</v>
      </c>
      <c r="O570" s="2">
        <f t="shared" si="371"/>
        <v>-4.3115419019994911E-4</v>
      </c>
      <c r="P570" s="2">
        <f t="shared" si="372"/>
        <v>-4.7240780453709601E-4</v>
      </c>
      <c r="Q570" s="2">
        <f t="shared" si="373"/>
        <v>9.8663162302885937E-4</v>
      </c>
      <c r="R570" s="2">
        <f t="shared" si="374"/>
        <v>7.4412758549124991E-4</v>
      </c>
      <c r="S570" s="2">
        <f t="shared" si="375"/>
        <v>4.0058045678286469E-3</v>
      </c>
      <c r="T570" s="2">
        <f t="shared" si="376"/>
        <v>4.3158693694964612E-3</v>
      </c>
      <c r="U570" s="4">
        <f t="shared" si="377"/>
        <v>1.6657887930062561E-2</v>
      </c>
      <c r="V570" s="4">
        <f t="shared" si="378"/>
        <v>1.6478153220909217E-2</v>
      </c>
      <c r="W570" s="4">
        <f t="shared" si="379"/>
        <v>1.7070272647500211E-2</v>
      </c>
      <c r="X570" s="4">
        <f t="shared" si="380"/>
        <v>1.7111526261837359E-2</v>
      </c>
      <c r="Y570" s="4">
        <f t="shared" si="381"/>
        <v>1.5652486834271402E-2</v>
      </c>
      <c r="Z570" s="4">
        <f t="shared" si="382"/>
        <v>1.5894990871809012E-2</v>
      </c>
      <c r="AA570" s="4">
        <f t="shared" si="383"/>
        <v>1.2633313889471615E-2</v>
      </c>
      <c r="AB570" s="4">
        <f t="shared" si="384"/>
        <v>1.23232490878038E-2</v>
      </c>
      <c r="AC570" s="4">
        <f t="shared" si="402"/>
        <v>-5.5513266286081359E-2</v>
      </c>
      <c r="AD570" s="4">
        <f t="shared" si="403"/>
        <v>-6.3062124070521905E-2</v>
      </c>
      <c r="AE570" s="4">
        <f t="shared" si="404"/>
        <v>-3.8193108153700042E-2</v>
      </c>
      <c r="AF570" s="4">
        <f t="shared" si="405"/>
        <v>-3.646045635153998E-2</v>
      </c>
      <c r="AG570" s="4">
        <f t="shared" si="406"/>
        <v>-4.3615889450890205E-3</v>
      </c>
      <c r="AH570" s="4">
        <f t="shared" si="407"/>
        <v>-1.9365485697129259E-3</v>
      </c>
      <c r="AI570" s="4">
        <f t="shared" si="408"/>
        <v>1.7633513324311456E-2</v>
      </c>
      <c r="AJ570" s="4">
        <f t="shared" si="409"/>
        <v>1.7013383720975828E-2</v>
      </c>
      <c r="AK570" s="2">
        <f t="shared" si="385"/>
        <v>0.43719891169355518</v>
      </c>
      <c r="AL570" s="2">
        <f t="shared" si="386"/>
        <v>0.31469757850305558</v>
      </c>
      <c r="AM570" s="2">
        <f t="shared" si="387"/>
        <v>0.23636779543635775</v>
      </c>
      <c r="AN570" s="2">
        <f t="shared" si="388"/>
        <v>0.21849662297902794</v>
      </c>
      <c r="AO570" s="2">
        <f t="shared" si="389"/>
        <v>0.11656857730839665</v>
      </c>
      <c r="AP570" s="2">
        <f t="shared" si="390"/>
        <v>5.2822572932225365E-2</v>
      </c>
      <c r="AQ570" s="2">
        <f t="shared" si="391"/>
        <v>2.6304641703468773E-2</v>
      </c>
      <c r="AR570" s="2">
        <f t="shared" si="392"/>
        <v>1.8008591741464075E-2</v>
      </c>
      <c r="AS570" s="2">
        <f t="array" ref="AS570">_xlfn.STDEV.S(IF(E$17:E$1040=E570,$C$17:$C$1040,""))</f>
        <v>1.4296885148148503E-2</v>
      </c>
      <c r="AT570" s="2">
        <f t="array" ref="AT570">_xlfn.STDEV.S(IF(F$17:F$1040=F570,$C$17:$C$1040,""))</f>
        <v>1.6706935808741091E-2</v>
      </c>
      <c r="AU570" s="2">
        <f t="array" ref="AU570">_xlfn.STDEV.S(IF(G$17:G$1040=G570,$C$17:$C$1040,""))</f>
        <v>1.9075184598975687E-2</v>
      </c>
      <c r="AV570" s="2">
        <f t="array" ref="AV570">_xlfn.STDEV.S(IF(H$17:H$1040=H570,$C$17:$C$1040,""))</f>
        <v>2.1644228324547005E-2</v>
      </c>
      <c r="AW570" s="2">
        <f t="array" ref="AW570">_xlfn.STDEV.S(IF(I$17:I$1040=I570,$C$17:$C$1040,""))</f>
        <v>1.7239475160735016E-2</v>
      </c>
      <c r="AX570" s="2">
        <f t="array" ref="AX570">_xlfn.STDEV.S(IF(J$17:J$1040=J570,$C$17:$C$1040,""))</f>
        <v>1.5601197026608012E-2</v>
      </c>
      <c r="AY570" s="2">
        <f t="array" ref="AY570">_xlfn.STDEV.S(IF(K$17:K$1040=K570,$C$17:$C$1040,""))</f>
        <v>1.0093513093441185E-2</v>
      </c>
      <c r="AZ570" s="2">
        <f t="array" ref="AZ570">_xlfn.STDEV.S(IF(L$17:L$1040=L570,$C$17:$C$1040,""))</f>
        <v>1.2899091007665477E-2</v>
      </c>
      <c r="BA570" s="5">
        <f t="shared" si="393"/>
        <v>30.580011461459769</v>
      </c>
      <c r="BB570" s="5">
        <f t="shared" si="394"/>
        <v>18.836343307095571</v>
      </c>
      <c r="BC570" s="5">
        <f t="shared" si="395"/>
        <v>12.391376566235191</v>
      </c>
      <c r="BD570" s="5">
        <f t="shared" si="396"/>
        <v>10.094913974420979</v>
      </c>
      <c r="BE570" s="5">
        <f t="shared" si="397"/>
        <v>6.7617242532937221</v>
      </c>
      <c r="BF570" s="5">
        <f t="shared" si="398"/>
        <v>3.3858025664399913</v>
      </c>
      <c r="BG570" s="5">
        <f t="shared" si="399"/>
        <v>2.6060937812189158</v>
      </c>
      <c r="BH570" s="5">
        <f t="shared" si="400"/>
        <v>1.3961132401315877</v>
      </c>
    </row>
    <row r="571" spans="1:60" x14ac:dyDescent="0.25">
      <c r="A571" t="s">
        <v>578</v>
      </c>
      <c r="B571">
        <v>92.75</v>
      </c>
      <c r="C571" s="2">
        <f t="shared" si="368"/>
        <v>5.3110773899847086E-3</v>
      </c>
      <c r="D571" s="8">
        <f t="shared" si="401"/>
        <v>554</v>
      </c>
      <c r="E571" s="8">
        <f t="shared" si="411"/>
        <v>1</v>
      </c>
      <c r="F571" s="8">
        <f t="shared" si="410"/>
        <v>2</v>
      </c>
      <c r="G571" s="8">
        <f t="shared" si="410"/>
        <v>4</v>
      </c>
      <c r="H571" s="8">
        <f t="shared" si="410"/>
        <v>8</v>
      </c>
      <c r="I571" s="8">
        <f t="shared" si="410"/>
        <v>17</v>
      </c>
      <c r="J571" s="8">
        <f t="shared" si="410"/>
        <v>34</v>
      </c>
      <c r="K571" s="8">
        <f t="shared" si="410"/>
        <v>69</v>
      </c>
      <c r="L571" s="8">
        <f t="shared" si="410"/>
        <v>138</v>
      </c>
      <c r="M571" s="2">
        <f t="shared" si="369"/>
        <v>-1.8769472762300739E-5</v>
      </c>
      <c r="N571" s="2">
        <f t="shared" si="370"/>
        <v>1.6096523639104422E-4</v>
      </c>
      <c r="O571" s="2">
        <f t="shared" si="371"/>
        <v>-4.3115419019994911E-4</v>
      </c>
      <c r="P571" s="2">
        <f t="shared" si="372"/>
        <v>-4.7240780453709601E-4</v>
      </c>
      <c r="Q571" s="2">
        <f t="shared" si="373"/>
        <v>9.8663162302885937E-4</v>
      </c>
      <c r="R571" s="2">
        <f t="shared" si="374"/>
        <v>7.4412758549124991E-4</v>
      </c>
      <c r="S571" s="2">
        <f t="shared" si="375"/>
        <v>4.0058045678286469E-3</v>
      </c>
      <c r="T571" s="2">
        <f t="shared" si="376"/>
        <v>4.3158693694964612E-3</v>
      </c>
      <c r="U571" s="4">
        <f t="shared" si="377"/>
        <v>5.3298468627470093E-3</v>
      </c>
      <c r="V571" s="4">
        <f t="shared" si="378"/>
        <v>5.1501121535936639E-3</v>
      </c>
      <c r="W571" s="4">
        <f t="shared" si="379"/>
        <v>5.7422315801846577E-3</v>
      </c>
      <c r="X571" s="4">
        <f t="shared" si="380"/>
        <v>5.7834851945218046E-3</v>
      </c>
      <c r="Y571" s="4">
        <f t="shared" si="381"/>
        <v>4.3244457669558492E-3</v>
      </c>
      <c r="Z571" s="4">
        <f t="shared" si="382"/>
        <v>4.5669498044934587E-3</v>
      </c>
      <c r="AA571" s="4">
        <f t="shared" si="383"/>
        <v>1.3052728221560617E-3</v>
      </c>
      <c r="AB571" s="4">
        <f t="shared" si="384"/>
        <v>9.9520802048824741E-4</v>
      </c>
      <c r="AC571" s="4">
        <f t="shared" si="402"/>
        <v>-5.0183419423334347E-2</v>
      </c>
      <c r="AD571" s="4">
        <f t="shared" si="403"/>
        <v>-5.7912011916928241E-2</v>
      </c>
      <c r="AE571" s="4">
        <f t="shared" si="404"/>
        <v>-3.2450876573515385E-2</v>
      </c>
      <c r="AF571" s="4">
        <f t="shared" si="405"/>
        <v>-3.0676971157018174E-2</v>
      </c>
      <c r="AG571" s="4">
        <f t="shared" si="406"/>
        <v>-3.7143178133171306E-5</v>
      </c>
      <c r="AH571" s="4">
        <f t="shared" si="407"/>
        <v>2.6304012347805328E-3</v>
      </c>
      <c r="AI571" s="4">
        <f t="shared" si="408"/>
        <v>1.8938786146467518E-2</v>
      </c>
      <c r="AJ571" s="4">
        <f t="shared" si="409"/>
        <v>1.8008591741464075E-2</v>
      </c>
      <c r="AK571" s="2">
        <f t="shared" si="385"/>
        <v>0.43719891169355518</v>
      </c>
      <c r="AL571" s="2">
        <f t="shared" si="386"/>
        <v>0.31469757850305558</v>
      </c>
      <c r="AM571" s="2">
        <f t="shared" si="387"/>
        <v>0.23636779543635775</v>
      </c>
      <c r="AN571" s="2">
        <f t="shared" si="388"/>
        <v>0.21849662297902794</v>
      </c>
      <c r="AO571" s="2">
        <f t="shared" si="389"/>
        <v>0.11656857730839665</v>
      </c>
      <c r="AP571" s="2">
        <f t="shared" si="390"/>
        <v>5.2822572932225365E-2</v>
      </c>
      <c r="AQ571" s="2">
        <f t="shared" si="391"/>
        <v>2.6304641703468773E-2</v>
      </c>
      <c r="AR571" s="2">
        <f t="shared" si="392"/>
        <v>1.8008591741464075E-2</v>
      </c>
      <c r="AS571" s="2">
        <f t="array" ref="AS571">_xlfn.STDEV.S(IF(E$17:E$1040=E571,$C$17:$C$1040,""))</f>
        <v>1.4296885148148503E-2</v>
      </c>
      <c r="AT571" s="2">
        <f t="array" ref="AT571">_xlfn.STDEV.S(IF(F$17:F$1040=F571,$C$17:$C$1040,""))</f>
        <v>1.6706935808741091E-2</v>
      </c>
      <c r="AU571" s="2">
        <f t="array" ref="AU571">_xlfn.STDEV.S(IF(G$17:G$1040=G571,$C$17:$C$1040,""))</f>
        <v>1.9075184598975687E-2</v>
      </c>
      <c r="AV571" s="2">
        <f t="array" ref="AV571">_xlfn.STDEV.S(IF(H$17:H$1040=H571,$C$17:$C$1040,""))</f>
        <v>2.1644228324547005E-2</v>
      </c>
      <c r="AW571" s="2">
        <f t="array" ref="AW571">_xlfn.STDEV.S(IF(I$17:I$1040=I571,$C$17:$C$1040,""))</f>
        <v>1.7239475160735016E-2</v>
      </c>
      <c r="AX571" s="2">
        <f t="array" ref="AX571">_xlfn.STDEV.S(IF(J$17:J$1040=J571,$C$17:$C$1040,""))</f>
        <v>1.5601197026608012E-2</v>
      </c>
      <c r="AY571" s="2">
        <f t="array" ref="AY571">_xlfn.STDEV.S(IF(K$17:K$1040=K571,$C$17:$C$1040,""))</f>
        <v>1.0093513093441185E-2</v>
      </c>
      <c r="AZ571" s="2">
        <f t="array" ref="AZ571">_xlfn.STDEV.S(IF(L$17:L$1040=L571,$C$17:$C$1040,""))</f>
        <v>1.2899091007665477E-2</v>
      </c>
      <c r="BA571" s="5">
        <f t="shared" si="393"/>
        <v>30.580011461459769</v>
      </c>
      <c r="BB571" s="5">
        <f t="shared" si="394"/>
        <v>18.836343307095571</v>
      </c>
      <c r="BC571" s="5">
        <f t="shared" si="395"/>
        <v>12.391376566235191</v>
      </c>
      <c r="BD571" s="5">
        <f t="shared" si="396"/>
        <v>10.094913974420979</v>
      </c>
      <c r="BE571" s="5">
        <f t="shared" si="397"/>
        <v>6.7617242532937221</v>
      </c>
      <c r="BF571" s="5">
        <f t="shared" si="398"/>
        <v>3.3858025664399913</v>
      </c>
      <c r="BG571" s="5">
        <f t="shared" si="399"/>
        <v>2.6060937812189158</v>
      </c>
      <c r="BH571" s="5">
        <f t="shared" si="400"/>
        <v>1.3961132401315877</v>
      </c>
    </row>
    <row r="572" spans="1:60" x14ac:dyDescent="0.25">
      <c r="A572" t="s">
        <v>579</v>
      </c>
      <c r="B572">
        <v>91.48</v>
      </c>
      <c r="C572" s="2">
        <f t="shared" si="368"/>
        <v>-1.3692722371967614E-2</v>
      </c>
      <c r="D572" s="8">
        <f t="shared" si="401"/>
        <v>555</v>
      </c>
      <c r="E572" s="8">
        <f t="shared" si="411"/>
        <v>1</v>
      </c>
      <c r="F572" s="8">
        <f t="shared" si="410"/>
        <v>2</v>
      </c>
      <c r="G572" s="8">
        <f t="shared" si="410"/>
        <v>4</v>
      </c>
      <c r="H572" s="8">
        <f t="shared" si="410"/>
        <v>8</v>
      </c>
      <c r="I572" s="8">
        <f t="shared" si="410"/>
        <v>17</v>
      </c>
      <c r="J572" s="8">
        <f t="shared" si="410"/>
        <v>34</v>
      </c>
      <c r="K572" s="8">
        <f t="shared" si="410"/>
        <v>69</v>
      </c>
      <c r="L572" s="8">
        <f t="shared" si="410"/>
        <v>138</v>
      </c>
      <c r="M572" s="2">
        <f t="shared" si="369"/>
        <v>-1.8769472762300739E-5</v>
      </c>
      <c r="N572" s="2">
        <f t="shared" si="370"/>
        <v>1.6096523639104422E-4</v>
      </c>
      <c r="O572" s="2">
        <f t="shared" si="371"/>
        <v>-4.3115419019994911E-4</v>
      </c>
      <c r="P572" s="2">
        <f t="shared" si="372"/>
        <v>-4.7240780453709601E-4</v>
      </c>
      <c r="Q572" s="2">
        <f t="shared" si="373"/>
        <v>9.8663162302885937E-4</v>
      </c>
      <c r="R572" s="2">
        <f t="shared" si="374"/>
        <v>7.4412758549124991E-4</v>
      </c>
      <c r="S572" s="2">
        <f t="shared" si="375"/>
        <v>4.0058045678286469E-3</v>
      </c>
      <c r="T572" s="2">
        <f t="shared" si="376"/>
        <v>4.3158693694964612E-3</v>
      </c>
      <c r="U572" s="4">
        <f t="shared" si="377"/>
        <v>-1.3673952899205314E-2</v>
      </c>
      <c r="V572" s="4">
        <f t="shared" si="378"/>
        <v>-1.3853687608358659E-2</v>
      </c>
      <c r="W572" s="4">
        <f t="shared" si="379"/>
        <v>-1.3261568181767665E-2</v>
      </c>
      <c r="X572" s="4">
        <f t="shared" si="380"/>
        <v>-1.3220314567430518E-2</v>
      </c>
      <c r="Y572" s="4">
        <f t="shared" si="381"/>
        <v>-1.4679353994996473E-2</v>
      </c>
      <c r="Z572" s="4">
        <f t="shared" si="382"/>
        <v>-1.4436849957458864E-2</v>
      </c>
      <c r="AA572" s="4">
        <f t="shared" si="383"/>
        <v>-1.7698526939796261E-2</v>
      </c>
      <c r="AB572" s="4">
        <f t="shared" si="384"/>
        <v>-1.8008591741464075E-2</v>
      </c>
      <c r="AC572" s="4">
        <f t="shared" si="402"/>
        <v>-6.3857372322539657E-2</v>
      </c>
      <c r="AD572" s="4">
        <f t="shared" si="403"/>
        <v>-7.17656995252869E-2</v>
      </c>
      <c r="AE572" s="4">
        <f t="shared" si="404"/>
        <v>-4.5712444755283049E-2</v>
      </c>
      <c r="AF572" s="4">
        <f t="shared" si="405"/>
        <v>-4.389728572444869E-2</v>
      </c>
      <c r="AG572" s="4">
        <f t="shared" si="406"/>
        <v>-1.4716497173129645E-2</v>
      </c>
      <c r="AH572" s="4">
        <f t="shared" si="407"/>
        <v>-1.1806448722678331E-2</v>
      </c>
      <c r="AI572" s="4">
        <f t="shared" si="408"/>
        <v>1.240259206671257E-3</v>
      </c>
      <c r="AJ572" s="4">
        <f t="shared" si="409"/>
        <v>0</v>
      </c>
      <c r="AK572" s="2">
        <f t="shared" si="385"/>
        <v>0.43719891169355518</v>
      </c>
      <c r="AL572" s="2">
        <f t="shared" si="386"/>
        <v>0.31469757850305558</v>
      </c>
      <c r="AM572" s="2">
        <f t="shared" si="387"/>
        <v>0.23636779543635775</v>
      </c>
      <c r="AN572" s="2">
        <f t="shared" si="388"/>
        <v>0.21849662297902794</v>
      </c>
      <c r="AO572" s="2">
        <f t="shared" si="389"/>
        <v>0.11656857730839665</v>
      </c>
      <c r="AP572" s="2">
        <f t="shared" si="390"/>
        <v>5.2822572932225365E-2</v>
      </c>
      <c r="AQ572" s="2">
        <f t="shared" si="391"/>
        <v>2.6304641703468773E-2</v>
      </c>
      <c r="AR572" s="2">
        <f t="shared" si="392"/>
        <v>1.8008591741464075E-2</v>
      </c>
      <c r="AS572" s="2">
        <f t="array" ref="AS572">_xlfn.STDEV.S(IF(E$17:E$1040=E572,$C$17:$C$1040,""))</f>
        <v>1.4296885148148503E-2</v>
      </c>
      <c r="AT572" s="2">
        <f t="array" ref="AT572">_xlfn.STDEV.S(IF(F$17:F$1040=F572,$C$17:$C$1040,""))</f>
        <v>1.6706935808741091E-2</v>
      </c>
      <c r="AU572" s="2">
        <f t="array" ref="AU572">_xlfn.STDEV.S(IF(G$17:G$1040=G572,$C$17:$C$1040,""))</f>
        <v>1.9075184598975687E-2</v>
      </c>
      <c r="AV572" s="2">
        <f t="array" ref="AV572">_xlfn.STDEV.S(IF(H$17:H$1040=H572,$C$17:$C$1040,""))</f>
        <v>2.1644228324547005E-2</v>
      </c>
      <c r="AW572" s="2">
        <f t="array" ref="AW572">_xlfn.STDEV.S(IF(I$17:I$1040=I572,$C$17:$C$1040,""))</f>
        <v>1.7239475160735016E-2</v>
      </c>
      <c r="AX572" s="2">
        <f t="array" ref="AX572">_xlfn.STDEV.S(IF(J$17:J$1040=J572,$C$17:$C$1040,""))</f>
        <v>1.5601197026608012E-2</v>
      </c>
      <c r="AY572" s="2">
        <f t="array" ref="AY572">_xlfn.STDEV.S(IF(K$17:K$1040=K572,$C$17:$C$1040,""))</f>
        <v>1.0093513093441185E-2</v>
      </c>
      <c r="AZ572" s="2">
        <f t="array" ref="AZ572">_xlfn.STDEV.S(IF(L$17:L$1040=L572,$C$17:$C$1040,""))</f>
        <v>1.2899091007665477E-2</v>
      </c>
      <c r="BA572" s="5">
        <f t="shared" si="393"/>
        <v>30.580011461459769</v>
      </c>
      <c r="BB572" s="5">
        <f t="shared" si="394"/>
        <v>18.836343307095571</v>
      </c>
      <c r="BC572" s="5">
        <f t="shared" si="395"/>
        <v>12.391376566235191</v>
      </c>
      <c r="BD572" s="5">
        <f t="shared" si="396"/>
        <v>10.094913974420979</v>
      </c>
      <c r="BE572" s="5">
        <f t="shared" si="397"/>
        <v>6.7617242532937221</v>
      </c>
      <c r="BF572" s="5">
        <f t="shared" si="398"/>
        <v>3.3858025664399913</v>
      </c>
      <c r="BG572" s="5">
        <f t="shared" si="399"/>
        <v>2.6060937812189158</v>
      </c>
      <c r="BH572" s="5">
        <f t="shared" si="400"/>
        <v>1.3961132401315877</v>
      </c>
    </row>
    <row r="573" spans="1:60" x14ac:dyDescent="0.25">
      <c r="A573" t="s">
        <v>580</v>
      </c>
      <c r="B573">
        <v>92.17</v>
      </c>
      <c r="C573" s="2">
        <f t="shared" si="368"/>
        <v>7.5426322693483705E-3</v>
      </c>
      <c r="D573" s="8">
        <f t="shared" si="401"/>
        <v>556</v>
      </c>
      <c r="E573" s="8">
        <f t="shared" si="411"/>
        <v>1</v>
      </c>
      <c r="F573" s="8">
        <f t="shared" si="410"/>
        <v>2</v>
      </c>
      <c r="G573" s="8">
        <f t="shared" si="410"/>
        <v>4</v>
      </c>
      <c r="H573" s="8">
        <f t="shared" si="410"/>
        <v>8</v>
      </c>
      <c r="I573" s="8">
        <f t="shared" si="410"/>
        <v>17</v>
      </c>
      <c r="J573" s="8">
        <f t="shared" si="410"/>
        <v>34</v>
      </c>
      <c r="K573" s="8">
        <f t="shared" si="410"/>
        <v>69</v>
      </c>
      <c r="L573" s="8">
        <f t="shared" si="410"/>
        <v>139</v>
      </c>
      <c r="M573" s="2">
        <f t="shared" si="369"/>
        <v>-1.8769472762300739E-5</v>
      </c>
      <c r="N573" s="2">
        <f t="shared" si="370"/>
        <v>1.6096523639104422E-4</v>
      </c>
      <c r="O573" s="2">
        <f t="shared" si="371"/>
        <v>-4.3115419019994911E-4</v>
      </c>
      <c r="P573" s="2">
        <f t="shared" si="372"/>
        <v>-4.7240780453709601E-4</v>
      </c>
      <c r="Q573" s="2">
        <f t="shared" si="373"/>
        <v>9.8663162302885937E-4</v>
      </c>
      <c r="R573" s="2">
        <f t="shared" si="374"/>
        <v>7.4412758549124991E-4</v>
      </c>
      <c r="S573" s="2">
        <f t="shared" si="375"/>
        <v>4.0058045678286469E-3</v>
      </c>
      <c r="T573" s="2">
        <f t="shared" si="376"/>
        <v>3.6957397661608327E-3</v>
      </c>
      <c r="U573" s="4">
        <f t="shared" si="377"/>
        <v>7.5614017421106712E-3</v>
      </c>
      <c r="V573" s="4">
        <f t="shared" si="378"/>
        <v>7.3816670329573258E-3</v>
      </c>
      <c r="W573" s="4">
        <f t="shared" si="379"/>
        <v>7.9737864595483196E-3</v>
      </c>
      <c r="X573" s="4">
        <f t="shared" si="380"/>
        <v>8.0150400738854665E-3</v>
      </c>
      <c r="Y573" s="4">
        <f t="shared" si="381"/>
        <v>6.5560006463195111E-3</v>
      </c>
      <c r="Z573" s="4">
        <f t="shared" si="382"/>
        <v>6.7985046838571206E-3</v>
      </c>
      <c r="AA573" s="4">
        <f t="shared" si="383"/>
        <v>3.5368277015197236E-3</v>
      </c>
      <c r="AB573" s="4">
        <f t="shared" si="384"/>
        <v>3.8468925031875378E-3</v>
      </c>
      <c r="AC573" s="4">
        <f t="shared" si="402"/>
        <v>-5.6295970580428983E-2</v>
      </c>
      <c r="AD573" s="4">
        <f t="shared" si="403"/>
        <v>-6.4384032492329574E-2</v>
      </c>
      <c r="AE573" s="4">
        <f t="shared" si="404"/>
        <v>-3.773865829573473E-2</v>
      </c>
      <c r="AF573" s="4">
        <f t="shared" si="405"/>
        <v>-3.5882245650563221E-2</v>
      </c>
      <c r="AG573" s="4">
        <f t="shared" si="406"/>
        <v>-8.1604965268101334E-3</v>
      </c>
      <c r="AH573" s="4">
        <f t="shared" si="407"/>
        <v>-5.0079440388212104E-3</v>
      </c>
      <c r="AI573" s="4">
        <f t="shared" si="408"/>
        <v>4.7770869081909806E-3</v>
      </c>
      <c r="AJ573" s="4">
        <f t="shared" si="409"/>
        <v>3.8468925031875378E-3</v>
      </c>
      <c r="AK573" s="2">
        <f t="shared" si="385"/>
        <v>0.43719891169355518</v>
      </c>
      <c r="AL573" s="2">
        <f t="shared" si="386"/>
        <v>0.31469757850305558</v>
      </c>
      <c r="AM573" s="2">
        <f t="shared" si="387"/>
        <v>0.23636779543635775</v>
      </c>
      <c r="AN573" s="2">
        <f t="shared" si="388"/>
        <v>0.21849662297902794</v>
      </c>
      <c r="AO573" s="2">
        <f t="shared" si="389"/>
        <v>0.11656857730839665</v>
      </c>
      <c r="AP573" s="2">
        <f t="shared" si="390"/>
        <v>5.2822572932225365E-2</v>
      </c>
      <c r="AQ573" s="2">
        <f t="shared" si="391"/>
        <v>2.6304641703468773E-2</v>
      </c>
      <c r="AR573" s="2">
        <f t="shared" si="392"/>
        <v>1.1832877663524421E-2</v>
      </c>
      <c r="AS573" s="2">
        <f t="array" ref="AS573">_xlfn.STDEV.S(IF(E$17:E$1040=E573,$C$17:$C$1040,""))</f>
        <v>1.4296885148148503E-2</v>
      </c>
      <c r="AT573" s="2">
        <f t="array" ref="AT573">_xlfn.STDEV.S(IF(F$17:F$1040=F573,$C$17:$C$1040,""))</f>
        <v>1.6706935808741091E-2</v>
      </c>
      <c r="AU573" s="2">
        <f t="array" ref="AU573">_xlfn.STDEV.S(IF(G$17:G$1040=G573,$C$17:$C$1040,""))</f>
        <v>1.9075184598975687E-2</v>
      </c>
      <c r="AV573" s="2">
        <f t="array" ref="AV573">_xlfn.STDEV.S(IF(H$17:H$1040=H573,$C$17:$C$1040,""))</f>
        <v>2.1644228324547005E-2</v>
      </c>
      <c r="AW573" s="2">
        <f t="array" ref="AW573">_xlfn.STDEV.S(IF(I$17:I$1040=I573,$C$17:$C$1040,""))</f>
        <v>1.7239475160735016E-2</v>
      </c>
      <c r="AX573" s="2">
        <f t="array" ref="AX573">_xlfn.STDEV.S(IF(J$17:J$1040=J573,$C$17:$C$1040,""))</f>
        <v>1.5601197026608012E-2</v>
      </c>
      <c r="AY573" s="2">
        <f t="array" ref="AY573">_xlfn.STDEV.S(IF(K$17:K$1040=K573,$C$17:$C$1040,""))</f>
        <v>1.0093513093441185E-2</v>
      </c>
      <c r="AZ573" s="2">
        <f t="array" ref="AZ573">_xlfn.STDEV.S(IF(L$17:L$1040=L573,$C$17:$C$1040,""))</f>
        <v>8.4305847573048938E-3</v>
      </c>
      <c r="BA573" s="5">
        <f t="shared" si="393"/>
        <v>30.580011461459769</v>
      </c>
      <c r="BB573" s="5">
        <f t="shared" si="394"/>
        <v>18.836343307095571</v>
      </c>
      <c r="BC573" s="5">
        <f t="shared" si="395"/>
        <v>12.391376566235191</v>
      </c>
      <c r="BD573" s="5">
        <f t="shared" si="396"/>
        <v>10.094913974420979</v>
      </c>
      <c r="BE573" s="5">
        <f t="shared" si="397"/>
        <v>6.7617242532937221</v>
      </c>
      <c r="BF573" s="5">
        <f t="shared" si="398"/>
        <v>3.3858025664399913</v>
      </c>
      <c r="BG573" s="5">
        <f t="shared" si="399"/>
        <v>2.6060937812189158</v>
      </c>
      <c r="BH573" s="5">
        <f t="shared" si="400"/>
        <v>1.4035654707428835</v>
      </c>
    </row>
    <row r="574" spans="1:60" x14ac:dyDescent="0.25">
      <c r="A574" t="s">
        <v>581</v>
      </c>
      <c r="B574">
        <v>91.42</v>
      </c>
      <c r="C574" s="2">
        <f t="shared" si="368"/>
        <v>-8.1371378973635888E-3</v>
      </c>
      <c r="D574" s="8">
        <f t="shared" si="401"/>
        <v>557</v>
      </c>
      <c r="E574" s="8">
        <f t="shared" si="411"/>
        <v>1</v>
      </c>
      <c r="F574" s="8">
        <f t="shared" si="410"/>
        <v>2</v>
      </c>
      <c r="G574" s="8">
        <f t="shared" si="410"/>
        <v>4</v>
      </c>
      <c r="H574" s="8">
        <f t="shared" si="410"/>
        <v>8</v>
      </c>
      <c r="I574" s="8">
        <f t="shared" si="410"/>
        <v>17</v>
      </c>
      <c r="J574" s="8">
        <f t="shared" si="410"/>
        <v>34</v>
      </c>
      <c r="K574" s="8">
        <f t="shared" si="410"/>
        <v>69</v>
      </c>
      <c r="L574" s="8">
        <f t="shared" si="410"/>
        <v>139</v>
      </c>
      <c r="M574" s="2">
        <f t="shared" si="369"/>
        <v>-1.8769472762300739E-5</v>
      </c>
      <c r="N574" s="2">
        <f t="shared" si="370"/>
        <v>1.6096523639104422E-4</v>
      </c>
      <c r="O574" s="2">
        <f t="shared" si="371"/>
        <v>-4.3115419019994911E-4</v>
      </c>
      <c r="P574" s="2">
        <f t="shared" si="372"/>
        <v>-4.7240780453709601E-4</v>
      </c>
      <c r="Q574" s="2">
        <f t="shared" si="373"/>
        <v>9.8663162302885937E-4</v>
      </c>
      <c r="R574" s="2">
        <f t="shared" si="374"/>
        <v>7.4412758549124991E-4</v>
      </c>
      <c r="S574" s="2">
        <f t="shared" si="375"/>
        <v>4.0058045678286469E-3</v>
      </c>
      <c r="T574" s="2">
        <f t="shared" si="376"/>
        <v>3.6957397661608327E-3</v>
      </c>
      <c r="U574" s="4">
        <f t="shared" si="377"/>
        <v>-8.118368424601289E-3</v>
      </c>
      <c r="V574" s="4">
        <f t="shared" si="378"/>
        <v>-8.2981031337546335E-3</v>
      </c>
      <c r="W574" s="4">
        <f t="shared" si="379"/>
        <v>-7.7059837071636397E-3</v>
      </c>
      <c r="X574" s="4">
        <f t="shared" si="380"/>
        <v>-7.6647300928264928E-3</v>
      </c>
      <c r="Y574" s="4">
        <f t="shared" si="381"/>
        <v>-9.1237695203924482E-3</v>
      </c>
      <c r="Z574" s="4">
        <f t="shared" si="382"/>
        <v>-8.8812654828548387E-3</v>
      </c>
      <c r="AA574" s="4">
        <f t="shared" si="383"/>
        <v>-1.2142942465192236E-2</v>
      </c>
      <c r="AB574" s="4">
        <f t="shared" si="384"/>
        <v>-1.1832877663524421E-2</v>
      </c>
      <c r="AC574" s="4">
        <f t="shared" si="402"/>
        <v>-6.4414339005030269E-2</v>
      </c>
      <c r="AD574" s="4">
        <f t="shared" si="403"/>
        <v>-7.2682135626084207E-2</v>
      </c>
      <c r="AE574" s="4">
        <f t="shared" si="404"/>
        <v>-4.5444642002898369E-2</v>
      </c>
      <c r="AF574" s="4">
        <f t="shared" si="405"/>
        <v>-4.3546975743389713E-2</v>
      </c>
      <c r="AG574" s="4">
        <f t="shared" si="406"/>
        <v>-1.7284266047202582E-2</v>
      </c>
      <c r="AH574" s="4">
        <f t="shared" si="407"/>
        <v>-1.3889209521676049E-2</v>
      </c>
      <c r="AI574" s="4">
        <f t="shared" si="408"/>
        <v>-7.3658555570012552E-3</v>
      </c>
      <c r="AJ574" s="4">
        <f t="shared" si="409"/>
        <v>-7.9859851603368837E-3</v>
      </c>
      <c r="AK574" s="2">
        <f t="shared" si="385"/>
        <v>0.43719891169355518</v>
      </c>
      <c r="AL574" s="2">
        <f t="shared" si="386"/>
        <v>0.31469757850305558</v>
      </c>
      <c r="AM574" s="2">
        <f t="shared" si="387"/>
        <v>0.23636779543635775</v>
      </c>
      <c r="AN574" s="2">
        <f t="shared" si="388"/>
        <v>0.21849662297902794</v>
      </c>
      <c r="AO574" s="2">
        <f t="shared" si="389"/>
        <v>0.11656857730839665</v>
      </c>
      <c r="AP574" s="2">
        <f t="shared" si="390"/>
        <v>5.2822572932225365E-2</v>
      </c>
      <c r="AQ574" s="2">
        <f t="shared" si="391"/>
        <v>2.6304641703468773E-2</v>
      </c>
      <c r="AR574" s="2">
        <f t="shared" si="392"/>
        <v>1.1832877663524421E-2</v>
      </c>
      <c r="AS574" s="2">
        <f t="array" ref="AS574">_xlfn.STDEV.S(IF(E$17:E$1040=E574,$C$17:$C$1040,""))</f>
        <v>1.4296885148148503E-2</v>
      </c>
      <c r="AT574" s="2">
        <f t="array" ref="AT574">_xlfn.STDEV.S(IF(F$17:F$1040=F574,$C$17:$C$1040,""))</f>
        <v>1.6706935808741091E-2</v>
      </c>
      <c r="AU574" s="2">
        <f t="array" ref="AU574">_xlfn.STDEV.S(IF(G$17:G$1040=G574,$C$17:$C$1040,""))</f>
        <v>1.9075184598975687E-2</v>
      </c>
      <c r="AV574" s="2">
        <f t="array" ref="AV574">_xlfn.STDEV.S(IF(H$17:H$1040=H574,$C$17:$C$1040,""))</f>
        <v>2.1644228324547005E-2</v>
      </c>
      <c r="AW574" s="2">
        <f t="array" ref="AW574">_xlfn.STDEV.S(IF(I$17:I$1040=I574,$C$17:$C$1040,""))</f>
        <v>1.7239475160735016E-2</v>
      </c>
      <c r="AX574" s="2">
        <f t="array" ref="AX574">_xlfn.STDEV.S(IF(J$17:J$1040=J574,$C$17:$C$1040,""))</f>
        <v>1.5601197026608012E-2</v>
      </c>
      <c r="AY574" s="2">
        <f t="array" ref="AY574">_xlfn.STDEV.S(IF(K$17:K$1040=K574,$C$17:$C$1040,""))</f>
        <v>1.0093513093441185E-2</v>
      </c>
      <c r="AZ574" s="2">
        <f t="array" ref="AZ574">_xlfn.STDEV.S(IF(L$17:L$1040=L574,$C$17:$C$1040,""))</f>
        <v>8.4305847573048938E-3</v>
      </c>
      <c r="BA574" s="5">
        <f t="shared" si="393"/>
        <v>30.580011461459769</v>
      </c>
      <c r="BB574" s="5">
        <f t="shared" si="394"/>
        <v>18.836343307095571</v>
      </c>
      <c r="BC574" s="5">
        <f t="shared" si="395"/>
        <v>12.391376566235191</v>
      </c>
      <c r="BD574" s="5">
        <f t="shared" si="396"/>
        <v>10.094913974420979</v>
      </c>
      <c r="BE574" s="5">
        <f t="shared" si="397"/>
        <v>6.7617242532937221</v>
      </c>
      <c r="BF574" s="5">
        <f t="shared" si="398"/>
        <v>3.3858025664399913</v>
      </c>
      <c r="BG574" s="5">
        <f t="shared" si="399"/>
        <v>2.6060937812189158</v>
      </c>
      <c r="BH574" s="5">
        <f t="shared" si="400"/>
        <v>1.4035654707428835</v>
      </c>
    </row>
    <row r="575" spans="1:60" x14ac:dyDescent="0.25">
      <c r="A575" t="s">
        <v>582</v>
      </c>
      <c r="B575">
        <v>91.79</v>
      </c>
      <c r="C575" s="2">
        <f t="shared" si="368"/>
        <v>4.0472544301028979E-3</v>
      </c>
      <c r="D575" s="8">
        <f t="shared" si="401"/>
        <v>558</v>
      </c>
      <c r="E575" s="8">
        <f t="shared" si="411"/>
        <v>1</v>
      </c>
      <c r="F575" s="8">
        <f t="shared" si="410"/>
        <v>2</v>
      </c>
      <c r="G575" s="8">
        <f t="shared" si="410"/>
        <v>4</v>
      </c>
      <c r="H575" s="8">
        <f t="shared" si="410"/>
        <v>8</v>
      </c>
      <c r="I575" s="8">
        <f t="shared" si="410"/>
        <v>17</v>
      </c>
      <c r="J575" s="8">
        <f t="shared" si="410"/>
        <v>34</v>
      </c>
      <c r="K575" s="8">
        <f t="shared" si="410"/>
        <v>69</v>
      </c>
      <c r="L575" s="8">
        <f t="shared" si="410"/>
        <v>139</v>
      </c>
      <c r="M575" s="2">
        <f t="shared" si="369"/>
        <v>-1.8769472762300739E-5</v>
      </c>
      <c r="N575" s="2">
        <f t="shared" si="370"/>
        <v>1.6096523639104422E-4</v>
      </c>
      <c r="O575" s="2">
        <f t="shared" si="371"/>
        <v>-4.3115419019994911E-4</v>
      </c>
      <c r="P575" s="2">
        <f t="shared" si="372"/>
        <v>-4.7240780453709601E-4</v>
      </c>
      <c r="Q575" s="2">
        <f t="shared" si="373"/>
        <v>9.8663162302885937E-4</v>
      </c>
      <c r="R575" s="2">
        <f t="shared" si="374"/>
        <v>7.4412758549124991E-4</v>
      </c>
      <c r="S575" s="2">
        <f t="shared" si="375"/>
        <v>4.0058045678286469E-3</v>
      </c>
      <c r="T575" s="2">
        <f t="shared" si="376"/>
        <v>3.6957397661608327E-3</v>
      </c>
      <c r="U575" s="4">
        <f t="shared" si="377"/>
        <v>4.0660239028651986E-3</v>
      </c>
      <c r="V575" s="4">
        <f t="shared" si="378"/>
        <v>3.8862891937118537E-3</v>
      </c>
      <c r="W575" s="4">
        <f t="shared" si="379"/>
        <v>4.478408620302847E-3</v>
      </c>
      <c r="X575" s="4">
        <f t="shared" si="380"/>
        <v>4.5196622346399939E-3</v>
      </c>
      <c r="Y575" s="4">
        <f t="shared" si="381"/>
        <v>3.0606228070740385E-3</v>
      </c>
      <c r="Z575" s="4">
        <f t="shared" si="382"/>
        <v>3.303126844611648E-3</v>
      </c>
      <c r="AA575" s="4">
        <f t="shared" si="383"/>
        <v>4.1449862274250959E-5</v>
      </c>
      <c r="AB575" s="4">
        <f t="shared" si="384"/>
        <v>3.5151466394206521E-4</v>
      </c>
      <c r="AC575" s="4">
        <f t="shared" si="402"/>
        <v>-6.0348315102165068E-2</v>
      </c>
      <c r="AD575" s="4">
        <f t="shared" si="403"/>
        <v>-6.8795846432372354E-2</v>
      </c>
      <c r="AE575" s="4">
        <f t="shared" si="404"/>
        <v>-4.0966233382595522E-2</v>
      </c>
      <c r="AF575" s="4">
        <f t="shared" si="405"/>
        <v>-3.9027313508749717E-2</v>
      </c>
      <c r="AG575" s="4">
        <f t="shared" si="406"/>
        <v>-1.4223643240128543E-2</v>
      </c>
      <c r="AH575" s="4">
        <f t="shared" si="407"/>
        <v>-1.0586082677064401E-2</v>
      </c>
      <c r="AI575" s="4">
        <f t="shared" si="408"/>
        <v>-7.3244056947270042E-3</v>
      </c>
      <c r="AJ575" s="4">
        <f t="shared" si="409"/>
        <v>-7.6344704963948185E-3</v>
      </c>
      <c r="AK575" s="2">
        <f t="shared" si="385"/>
        <v>0.43719891169355518</v>
      </c>
      <c r="AL575" s="2">
        <f t="shared" si="386"/>
        <v>0.31469757850305558</v>
      </c>
      <c r="AM575" s="2">
        <f t="shared" si="387"/>
        <v>0.23636779543635775</v>
      </c>
      <c r="AN575" s="2">
        <f t="shared" si="388"/>
        <v>0.21849662297902794</v>
      </c>
      <c r="AO575" s="2">
        <f t="shared" si="389"/>
        <v>0.11656857730839665</v>
      </c>
      <c r="AP575" s="2">
        <f t="shared" si="390"/>
        <v>5.2822572932225365E-2</v>
      </c>
      <c r="AQ575" s="2">
        <f t="shared" si="391"/>
        <v>2.6304641703468773E-2</v>
      </c>
      <c r="AR575" s="2">
        <f t="shared" si="392"/>
        <v>1.1832877663524421E-2</v>
      </c>
      <c r="AS575" s="2">
        <f t="array" ref="AS575">_xlfn.STDEV.S(IF(E$17:E$1040=E575,$C$17:$C$1040,""))</f>
        <v>1.4296885148148503E-2</v>
      </c>
      <c r="AT575" s="2">
        <f t="array" ref="AT575">_xlfn.STDEV.S(IF(F$17:F$1040=F575,$C$17:$C$1040,""))</f>
        <v>1.6706935808741091E-2</v>
      </c>
      <c r="AU575" s="2">
        <f t="array" ref="AU575">_xlfn.STDEV.S(IF(G$17:G$1040=G575,$C$17:$C$1040,""))</f>
        <v>1.9075184598975687E-2</v>
      </c>
      <c r="AV575" s="2">
        <f t="array" ref="AV575">_xlfn.STDEV.S(IF(H$17:H$1040=H575,$C$17:$C$1040,""))</f>
        <v>2.1644228324547005E-2</v>
      </c>
      <c r="AW575" s="2">
        <f t="array" ref="AW575">_xlfn.STDEV.S(IF(I$17:I$1040=I575,$C$17:$C$1040,""))</f>
        <v>1.7239475160735016E-2</v>
      </c>
      <c r="AX575" s="2">
        <f t="array" ref="AX575">_xlfn.STDEV.S(IF(J$17:J$1040=J575,$C$17:$C$1040,""))</f>
        <v>1.5601197026608012E-2</v>
      </c>
      <c r="AY575" s="2">
        <f t="array" ref="AY575">_xlfn.STDEV.S(IF(K$17:K$1040=K575,$C$17:$C$1040,""))</f>
        <v>1.0093513093441185E-2</v>
      </c>
      <c r="AZ575" s="2">
        <f t="array" ref="AZ575">_xlfn.STDEV.S(IF(L$17:L$1040=L575,$C$17:$C$1040,""))</f>
        <v>8.4305847573048938E-3</v>
      </c>
      <c r="BA575" s="5">
        <f t="shared" si="393"/>
        <v>30.580011461459769</v>
      </c>
      <c r="BB575" s="5">
        <f t="shared" si="394"/>
        <v>18.836343307095571</v>
      </c>
      <c r="BC575" s="5">
        <f t="shared" si="395"/>
        <v>12.391376566235191</v>
      </c>
      <c r="BD575" s="5">
        <f t="shared" si="396"/>
        <v>10.094913974420979</v>
      </c>
      <c r="BE575" s="5">
        <f t="shared" si="397"/>
        <v>6.7617242532937221</v>
      </c>
      <c r="BF575" s="5">
        <f t="shared" si="398"/>
        <v>3.3858025664399913</v>
      </c>
      <c r="BG575" s="5">
        <f t="shared" si="399"/>
        <v>2.6060937812189158</v>
      </c>
      <c r="BH575" s="5">
        <f t="shared" si="400"/>
        <v>1.4035654707428835</v>
      </c>
    </row>
    <row r="576" spans="1:60" x14ac:dyDescent="0.25">
      <c r="A576" t="s">
        <v>583</v>
      </c>
      <c r="B576">
        <v>92.83</v>
      </c>
      <c r="C576" s="2">
        <f t="shared" si="368"/>
        <v>1.1330210262555651E-2</v>
      </c>
      <c r="D576" s="8">
        <f t="shared" si="401"/>
        <v>559</v>
      </c>
      <c r="E576" s="8">
        <f t="shared" si="411"/>
        <v>1</v>
      </c>
      <c r="F576" s="8">
        <f t="shared" si="410"/>
        <v>2</v>
      </c>
      <c r="G576" s="8">
        <f t="shared" si="410"/>
        <v>4</v>
      </c>
      <c r="H576" s="8">
        <f t="shared" si="410"/>
        <v>8</v>
      </c>
      <c r="I576" s="8">
        <f t="shared" si="410"/>
        <v>17</v>
      </c>
      <c r="J576" s="8">
        <f t="shared" si="410"/>
        <v>34</v>
      </c>
      <c r="K576" s="8">
        <f t="shared" si="410"/>
        <v>69</v>
      </c>
      <c r="L576" s="8">
        <f t="shared" si="410"/>
        <v>139</v>
      </c>
      <c r="M576" s="2">
        <f t="shared" si="369"/>
        <v>-1.8769472762300739E-5</v>
      </c>
      <c r="N576" s="2">
        <f t="shared" si="370"/>
        <v>1.6096523639104422E-4</v>
      </c>
      <c r="O576" s="2">
        <f t="shared" si="371"/>
        <v>-4.3115419019994911E-4</v>
      </c>
      <c r="P576" s="2">
        <f t="shared" si="372"/>
        <v>-4.7240780453709601E-4</v>
      </c>
      <c r="Q576" s="2">
        <f t="shared" si="373"/>
        <v>9.8663162302885937E-4</v>
      </c>
      <c r="R576" s="2">
        <f t="shared" si="374"/>
        <v>7.4412758549124991E-4</v>
      </c>
      <c r="S576" s="2">
        <f t="shared" si="375"/>
        <v>4.0058045678286469E-3</v>
      </c>
      <c r="T576" s="2">
        <f t="shared" si="376"/>
        <v>3.6957397661608327E-3</v>
      </c>
      <c r="U576" s="4">
        <f t="shared" si="377"/>
        <v>1.1348979735317951E-2</v>
      </c>
      <c r="V576" s="4">
        <f t="shared" si="378"/>
        <v>1.1169245026164606E-2</v>
      </c>
      <c r="W576" s="4">
        <f t="shared" si="379"/>
        <v>1.17613644527556E-2</v>
      </c>
      <c r="X576" s="4">
        <f t="shared" si="380"/>
        <v>1.1802618067092747E-2</v>
      </c>
      <c r="Y576" s="4">
        <f t="shared" si="381"/>
        <v>1.0343578639526792E-2</v>
      </c>
      <c r="Z576" s="4">
        <f t="shared" si="382"/>
        <v>1.0586082677064401E-2</v>
      </c>
      <c r="AA576" s="4">
        <f t="shared" si="383"/>
        <v>7.3244056947270042E-3</v>
      </c>
      <c r="AB576" s="4">
        <f t="shared" si="384"/>
        <v>7.6344704963948185E-3</v>
      </c>
      <c r="AC576" s="4">
        <f t="shared" si="402"/>
        <v>-4.8999335366847113E-2</v>
      </c>
      <c r="AD576" s="4">
        <f t="shared" si="403"/>
        <v>-5.7626601406207748E-2</v>
      </c>
      <c r="AE576" s="4">
        <f t="shared" si="404"/>
        <v>-2.9204868929839922E-2</v>
      </c>
      <c r="AF576" s="4">
        <f t="shared" si="405"/>
        <v>-2.7224695441656968E-2</v>
      </c>
      <c r="AG576" s="4">
        <f t="shared" si="406"/>
        <v>-3.8800646006017514E-3</v>
      </c>
      <c r="AH576" s="4">
        <f t="shared" si="407"/>
        <v>0</v>
      </c>
      <c r="AI576" s="4">
        <f t="shared" si="408"/>
        <v>0</v>
      </c>
      <c r="AJ576" s="4">
        <f t="shared" si="409"/>
        <v>0</v>
      </c>
      <c r="AK576" s="2">
        <f t="shared" si="385"/>
        <v>0.43719891169355518</v>
      </c>
      <c r="AL576" s="2">
        <f t="shared" si="386"/>
        <v>0.31469757850305558</v>
      </c>
      <c r="AM576" s="2">
        <f t="shared" si="387"/>
        <v>0.23636779543635775</v>
      </c>
      <c r="AN576" s="2">
        <f t="shared" si="388"/>
        <v>0.21849662297902794</v>
      </c>
      <c r="AO576" s="2">
        <f t="shared" si="389"/>
        <v>0.11656857730839665</v>
      </c>
      <c r="AP576" s="2">
        <f t="shared" si="390"/>
        <v>5.2822572932225365E-2</v>
      </c>
      <c r="AQ576" s="2">
        <f t="shared" si="391"/>
        <v>2.6304641703468773E-2</v>
      </c>
      <c r="AR576" s="2">
        <f t="shared" si="392"/>
        <v>1.1832877663524421E-2</v>
      </c>
      <c r="AS576" s="2">
        <f t="array" ref="AS576">_xlfn.STDEV.S(IF(E$17:E$1040=E576,$C$17:$C$1040,""))</f>
        <v>1.4296885148148503E-2</v>
      </c>
      <c r="AT576" s="2">
        <f t="array" ref="AT576">_xlfn.STDEV.S(IF(F$17:F$1040=F576,$C$17:$C$1040,""))</f>
        <v>1.6706935808741091E-2</v>
      </c>
      <c r="AU576" s="2">
        <f t="array" ref="AU576">_xlfn.STDEV.S(IF(G$17:G$1040=G576,$C$17:$C$1040,""))</f>
        <v>1.9075184598975687E-2</v>
      </c>
      <c r="AV576" s="2">
        <f t="array" ref="AV576">_xlfn.STDEV.S(IF(H$17:H$1040=H576,$C$17:$C$1040,""))</f>
        <v>2.1644228324547005E-2</v>
      </c>
      <c r="AW576" s="2">
        <f t="array" ref="AW576">_xlfn.STDEV.S(IF(I$17:I$1040=I576,$C$17:$C$1040,""))</f>
        <v>1.7239475160735016E-2</v>
      </c>
      <c r="AX576" s="2">
        <f t="array" ref="AX576">_xlfn.STDEV.S(IF(J$17:J$1040=J576,$C$17:$C$1040,""))</f>
        <v>1.5601197026608012E-2</v>
      </c>
      <c r="AY576" s="2">
        <f t="array" ref="AY576">_xlfn.STDEV.S(IF(K$17:K$1040=K576,$C$17:$C$1040,""))</f>
        <v>1.0093513093441185E-2</v>
      </c>
      <c r="AZ576" s="2">
        <f t="array" ref="AZ576">_xlfn.STDEV.S(IF(L$17:L$1040=L576,$C$17:$C$1040,""))</f>
        <v>8.4305847573048938E-3</v>
      </c>
      <c r="BA576" s="5">
        <f t="shared" si="393"/>
        <v>30.580011461459769</v>
      </c>
      <c r="BB576" s="5">
        <f t="shared" si="394"/>
        <v>18.836343307095571</v>
      </c>
      <c r="BC576" s="5">
        <f t="shared" si="395"/>
        <v>12.391376566235191</v>
      </c>
      <c r="BD576" s="5">
        <f t="shared" si="396"/>
        <v>10.094913974420979</v>
      </c>
      <c r="BE576" s="5">
        <f t="shared" si="397"/>
        <v>6.7617242532937221</v>
      </c>
      <c r="BF576" s="5">
        <f t="shared" si="398"/>
        <v>3.3858025664399913</v>
      </c>
      <c r="BG576" s="5">
        <f t="shared" si="399"/>
        <v>2.6060937812189158</v>
      </c>
      <c r="BH576" s="5">
        <f t="shared" si="400"/>
        <v>1.4035654707428835</v>
      </c>
    </row>
    <row r="577" spans="1:60" x14ac:dyDescent="0.25">
      <c r="A577" t="s">
        <v>584</v>
      </c>
      <c r="B577">
        <v>93.69</v>
      </c>
      <c r="C577" s="2">
        <f t="shared" si="368"/>
        <v>9.2642464720456008E-3</v>
      </c>
      <c r="D577" s="8">
        <f t="shared" si="401"/>
        <v>560</v>
      </c>
      <c r="E577" s="8">
        <f t="shared" si="411"/>
        <v>1</v>
      </c>
      <c r="F577" s="8">
        <f t="shared" si="410"/>
        <v>2</v>
      </c>
      <c r="G577" s="8">
        <f t="shared" si="410"/>
        <v>4</v>
      </c>
      <c r="H577" s="8">
        <f t="shared" si="410"/>
        <v>8</v>
      </c>
      <c r="I577" s="8">
        <f t="shared" si="410"/>
        <v>17</v>
      </c>
      <c r="J577" s="8">
        <f t="shared" si="410"/>
        <v>35</v>
      </c>
      <c r="K577" s="8">
        <f t="shared" si="410"/>
        <v>70</v>
      </c>
      <c r="L577" s="8">
        <f t="shared" si="410"/>
        <v>140</v>
      </c>
      <c r="M577" s="2">
        <f t="shared" si="369"/>
        <v>-1.8769472762300739E-5</v>
      </c>
      <c r="N577" s="2">
        <f t="shared" si="370"/>
        <v>1.6096523639104422E-4</v>
      </c>
      <c r="O577" s="2">
        <f t="shared" si="371"/>
        <v>-4.3115419019994911E-4</v>
      </c>
      <c r="P577" s="2">
        <f t="shared" si="372"/>
        <v>-4.7240780453709601E-4</v>
      </c>
      <c r="Q577" s="2">
        <f t="shared" si="373"/>
        <v>9.8663162302885937E-4</v>
      </c>
      <c r="R577" s="2">
        <f t="shared" si="374"/>
        <v>1.2291356605664688E-3</v>
      </c>
      <c r="S577" s="2">
        <f t="shared" si="375"/>
        <v>2.54091692202979E-3</v>
      </c>
      <c r="T577" s="2">
        <f t="shared" si="376"/>
        <v>9.145853858196884E-3</v>
      </c>
      <c r="U577" s="4">
        <f t="shared" si="377"/>
        <v>9.2830159448079007E-3</v>
      </c>
      <c r="V577" s="4">
        <f t="shared" si="378"/>
        <v>9.1032812356545562E-3</v>
      </c>
      <c r="W577" s="4">
        <f t="shared" si="379"/>
        <v>9.6954006622455499E-3</v>
      </c>
      <c r="X577" s="4">
        <f t="shared" si="380"/>
        <v>9.7366542765826968E-3</v>
      </c>
      <c r="Y577" s="4">
        <f t="shared" si="381"/>
        <v>8.2776148490167414E-3</v>
      </c>
      <c r="Z577" s="4">
        <f t="shared" si="382"/>
        <v>8.035110811479132E-3</v>
      </c>
      <c r="AA577" s="4">
        <f t="shared" si="383"/>
        <v>6.7233295500158108E-3</v>
      </c>
      <c r="AB577" s="4">
        <f t="shared" si="384"/>
        <v>1.183926138487168E-4</v>
      </c>
      <c r="AC577" s="4">
        <f t="shared" si="402"/>
        <v>-3.9716319422039209E-2</v>
      </c>
      <c r="AD577" s="4">
        <f t="shared" si="403"/>
        <v>-4.8523320170553191E-2</v>
      </c>
      <c r="AE577" s="4">
        <f t="shared" si="404"/>
        <v>-1.9509468267594372E-2</v>
      </c>
      <c r="AF577" s="4">
        <f t="shared" si="405"/>
        <v>-1.748804116507427E-2</v>
      </c>
      <c r="AG577" s="4">
        <f t="shared" si="406"/>
        <v>4.39755024841499E-3</v>
      </c>
      <c r="AH577" s="4">
        <f t="shared" si="407"/>
        <v>8.035110811479132E-3</v>
      </c>
      <c r="AI577" s="4">
        <f t="shared" si="408"/>
        <v>6.7233295500158108E-3</v>
      </c>
      <c r="AJ577" s="4">
        <f t="shared" si="409"/>
        <v>1.183926138487168E-4</v>
      </c>
      <c r="AK577" s="2">
        <f t="shared" si="385"/>
        <v>0.43719891169355518</v>
      </c>
      <c r="AL577" s="2">
        <f t="shared" si="386"/>
        <v>0.31469757850305558</v>
      </c>
      <c r="AM577" s="2">
        <f t="shared" si="387"/>
        <v>0.23636779543635775</v>
      </c>
      <c r="AN577" s="2">
        <f t="shared" si="388"/>
        <v>0.21849662297902794</v>
      </c>
      <c r="AO577" s="2">
        <f t="shared" si="389"/>
        <v>0.11656857730839665</v>
      </c>
      <c r="AP577" s="2">
        <f t="shared" si="390"/>
        <v>8.1940146383694512E-2</v>
      </c>
      <c r="AQ577" s="2">
        <f t="shared" si="391"/>
        <v>7.8511348956076754E-2</v>
      </c>
      <c r="AR577" s="2">
        <f t="shared" si="392"/>
        <v>4.4566283318361433E-2</v>
      </c>
      <c r="AS577" s="2">
        <f t="array" ref="AS577">_xlfn.STDEV.S(IF(E$17:E$1040=E577,$C$17:$C$1040,""))</f>
        <v>1.4296885148148503E-2</v>
      </c>
      <c r="AT577" s="2">
        <f t="array" ref="AT577">_xlfn.STDEV.S(IF(F$17:F$1040=F577,$C$17:$C$1040,""))</f>
        <v>1.6706935808741091E-2</v>
      </c>
      <c r="AU577" s="2">
        <f t="array" ref="AU577">_xlfn.STDEV.S(IF(G$17:G$1040=G577,$C$17:$C$1040,""))</f>
        <v>1.9075184598975687E-2</v>
      </c>
      <c r="AV577" s="2">
        <f t="array" ref="AV577">_xlfn.STDEV.S(IF(H$17:H$1040=H577,$C$17:$C$1040,""))</f>
        <v>2.1644228324547005E-2</v>
      </c>
      <c r="AW577" s="2">
        <f t="array" ref="AW577">_xlfn.STDEV.S(IF(I$17:I$1040=I577,$C$17:$C$1040,""))</f>
        <v>1.7239475160735016E-2</v>
      </c>
      <c r="AX577" s="2">
        <f t="array" ref="AX577">_xlfn.STDEV.S(IF(J$17:J$1040=J577,$C$17:$C$1040,""))</f>
        <v>1.9253298463270892E-2</v>
      </c>
      <c r="AY577" s="2">
        <f t="array" ref="AY577">_xlfn.STDEV.S(IF(K$17:K$1040=K577,$C$17:$C$1040,""))</f>
        <v>2.4203502302728445E-2</v>
      </c>
      <c r="AZ577" s="2">
        <f t="array" ref="AZ577">_xlfn.STDEV.S(IF(L$17:L$1040=L577,$C$17:$C$1040,""))</f>
        <v>3.15158053809034E-2</v>
      </c>
      <c r="BA577" s="5">
        <f t="shared" si="393"/>
        <v>30.580011461459769</v>
      </c>
      <c r="BB577" s="5">
        <f t="shared" si="394"/>
        <v>18.836343307095571</v>
      </c>
      <c r="BC577" s="5">
        <f t="shared" si="395"/>
        <v>12.391376566235191</v>
      </c>
      <c r="BD577" s="5">
        <f t="shared" si="396"/>
        <v>10.094913974420979</v>
      </c>
      <c r="BE577" s="5">
        <f t="shared" si="397"/>
        <v>6.7617242532937221</v>
      </c>
      <c r="BF577" s="5">
        <f t="shared" si="398"/>
        <v>4.2559017375651234</v>
      </c>
      <c r="BG577" s="5">
        <f t="shared" si="399"/>
        <v>3.2438011645622966</v>
      </c>
      <c r="BH577" s="5">
        <f t="shared" si="400"/>
        <v>1.4140931123202647</v>
      </c>
    </row>
    <row r="578" spans="1:60" x14ac:dyDescent="0.25">
      <c r="A578" t="s">
        <v>585</v>
      </c>
      <c r="B578">
        <v>96.47</v>
      </c>
      <c r="C578" s="2">
        <f t="shared" si="368"/>
        <v>2.9672323620450358E-2</v>
      </c>
      <c r="D578" s="8">
        <f t="shared" si="401"/>
        <v>561</v>
      </c>
      <c r="E578" s="8">
        <f t="shared" si="411"/>
        <v>1</v>
      </c>
      <c r="F578" s="8">
        <f t="shared" si="410"/>
        <v>2</v>
      </c>
      <c r="G578" s="8">
        <f t="shared" si="410"/>
        <v>4</v>
      </c>
      <c r="H578" s="8">
        <f t="shared" si="410"/>
        <v>8</v>
      </c>
      <c r="I578" s="8">
        <f t="shared" si="410"/>
        <v>17</v>
      </c>
      <c r="J578" s="8">
        <f t="shared" si="410"/>
        <v>35</v>
      </c>
      <c r="K578" s="8">
        <f t="shared" si="410"/>
        <v>70</v>
      </c>
      <c r="L578" s="8">
        <f t="shared" si="410"/>
        <v>140</v>
      </c>
      <c r="M578" s="2">
        <f t="shared" si="369"/>
        <v>-1.8769472762300739E-5</v>
      </c>
      <c r="N578" s="2">
        <f t="shared" si="370"/>
        <v>1.6096523639104422E-4</v>
      </c>
      <c r="O578" s="2">
        <f t="shared" si="371"/>
        <v>-4.3115419019994911E-4</v>
      </c>
      <c r="P578" s="2">
        <f t="shared" si="372"/>
        <v>-4.7240780453709601E-4</v>
      </c>
      <c r="Q578" s="2">
        <f t="shared" si="373"/>
        <v>9.8663162302885937E-4</v>
      </c>
      <c r="R578" s="2">
        <f t="shared" si="374"/>
        <v>1.2291356605664688E-3</v>
      </c>
      <c r="S578" s="2">
        <f t="shared" si="375"/>
        <v>2.54091692202979E-3</v>
      </c>
      <c r="T578" s="2">
        <f t="shared" si="376"/>
        <v>9.145853858196884E-3</v>
      </c>
      <c r="U578" s="4">
        <f t="shared" si="377"/>
        <v>2.9691093093212658E-2</v>
      </c>
      <c r="V578" s="4">
        <f t="shared" si="378"/>
        <v>2.9511358384059314E-2</v>
      </c>
      <c r="W578" s="4">
        <f t="shared" si="379"/>
        <v>3.0103477810650307E-2</v>
      </c>
      <c r="X578" s="4">
        <f t="shared" si="380"/>
        <v>3.0144731424987456E-2</v>
      </c>
      <c r="Y578" s="4">
        <f t="shared" si="381"/>
        <v>2.8685691997421499E-2</v>
      </c>
      <c r="Z578" s="4">
        <f t="shared" si="382"/>
        <v>2.8443187959883889E-2</v>
      </c>
      <c r="AA578" s="4">
        <f t="shared" si="383"/>
        <v>2.7131406698420568E-2</v>
      </c>
      <c r="AB578" s="4">
        <f t="shared" si="384"/>
        <v>2.0526469762253474E-2</v>
      </c>
      <c r="AC578" s="4">
        <f t="shared" si="402"/>
        <v>-1.0025226328826551E-2</v>
      </c>
      <c r="AD578" s="4">
        <f t="shared" si="403"/>
        <v>-1.9011961786493878E-2</v>
      </c>
      <c r="AE578" s="4">
        <f t="shared" si="404"/>
        <v>1.0594009543055935E-2</v>
      </c>
      <c r="AF578" s="4">
        <f t="shared" si="405"/>
        <v>1.2656690259913186E-2</v>
      </c>
      <c r="AG578" s="4">
        <f t="shared" si="406"/>
        <v>3.3083242245836489E-2</v>
      </c>
      <c r="AH578" s="4">
        <f t="shared" si="407"/>
        <v>3.6478298771363021E-2</v>
      </c>
      <c r="AI578" s="4">
        <f t="shared" si="408"/>
        <v>3.3854736248436379E-2</v>
      </c>
      <c r="AJ578" s="4">
        <f t="shared" si="409"/>
        <v>2.0644862376102191E-2</v>
      </c>
      <c r="AK578" s="2">
        <f t="shared" si="385"/>
        <v>0.43719891169355518</v>
      </c>
      <c r="AL578" s="2">
        <f t="shared" si="386"/>
        <v>0.31469757850305558</v>
      </c>
      <c r="AM578" s="2">
        <f t="shared" si="387"/>
        <v>0.23636779543635775</v>
      </c>
      <c r="AN578" s="2">
        <f t="shared" si="388"/>
        <v>0.21849662297902794</v>
      </c>
      <c r="AO578" s="2">
        <f t="shared" si="389"/>
        <v>0.11656857730839665</v>
      </c>
      <c r="AP578" s="2">
        <f t="shared" si="390"/>
        <v>8.1940146383694512E-2</v>
      </c>
      <c r="AQ578" s="2">
        <f t="shared" si="391"/>
        <v>7.8511348956076754E-2</v>
      </c>
      <c r="AR578" s="2">
        <f t="shared" si="392"/>
        <v>4.4566283318361433E-2</v>
      </c>
      <c r="AS578" s="2">
        <f t="array" ref="AS578">_xlfn.STDEV.S(IF(E$17:E$1040=E578,$C$17:$C$1040,""))</f>
        <v>1.4296885148148503E-2</v>
      </c>
      <c r="AT578" s="2">
        <f t="array" ref="AT578">_xlfn.STDEV.S(IF(F$17:F$1040=F578,$C$17:$C$1040,""))</f>
        <v>1.6706935808741091E-2</v>
      </c>
      <c r="AU578" s="2">
        <f t="array" ref="AU578">_xlfn.STDEV.S(IF(G$17:G$1040=G578,$C$17:$C$1040,""))</f>
        <v>1.9075184598975687E-2</v>
      </c>
      <c r="AV578" s="2">
        <f t="array" ref="AV578">_xlfn.STDEV.S(IF(H$17:H$1040=H578,$C$17:$C$1040,""))</f>
        <v>2.1644228324547005E-2</v>
      </c>
      <c r="AW578" s="2">
        <f t="array" ref="AW578">_xlfn.STDEV.S(IF(I$17:I$1040=I578,$C$17:$C$1040,""))</f>
        <v>1.7239475160735016E-2</v>
      </c>
      <c r="AX578" s="2">
        <f t="array" ref="AX578">_xlfn.STDEV.S(IF(J$17:J$1040=J578,$C$17:$C$1040,""))</f>
        <v>1.9253298463270892E-2</v>
      </c>
      <c r="AY578" s="2">
        <f t="array" ref="AY578">_xlfn.STDEV.S(IF(K$17:K$1040=K578,$C$17:$C$1040,""))</f>
        <v>2.4203502302728445E-2</v>
      </c>
      <c r="AZ578" s="2">
        <f t="array" ref="AZ578">_xlfn.STDEV.S(IF(L$17:L$1040=L578,$C$17:$C$1040,""))</f>
        <v>3.15158053809034E-2</v>
      </c>
      <c r="BA578" s="5">
        <f t="shared" si="393"/>
        <v>30.580011461459769</v>
      </c>
      <c r="BB578" s="5">
        <f t="shared" si="394"/>
        <v>18.836343307095571</v>
      </c>
      <c r="BC578" s="5">
        <f t="shared" si="395"/>
        <v>12.391376566235191</v>
      </c>
      <c r="BD578" s="5">
        <f t="shared" si="396"/>
        <v>10.094913974420979</v>
      </c>
      <c r="BE578" s="5">
        <f t="shared" si="397"/>
        <v>6.7617242532937221</v>
      </c>
      <c r="BF578" s="5">
        <f t="shared" si="398"/>
        <v>4.2559017375651234</v>
      </c>
      <c r="BG578" s="5">
        <f t="shared" si="399"/>
        <v>3.2438011645622966</v>
      </c>
      <c r="BH578" s="5">
        <f t="shared" si="400"/>
        <v>1.4140931123202647</v>
      </c>
    </row>
    <row r="579" spans="1:60" x14ac:dyDescent="0.25">
      <c r="A579" t="s">
        <v>586</v>
      </c>
      <c r="B579">
        <v>99.66</v>
      </c>
      <c r="C579" s="2">
        <f t="shared" si="368"/>
        <v>3.3067274800456126E-2</v>
      </c>
      <c r="D579" s="8">
        <f t="shared" si="401"/>
        <v>562</v>
      </c>
      <c r="E579" s="8">
        <f t="shared" si="411"/>
        <v>1</v>
      </c>
      <c r="F579" s="8">
        <f t="shared" si="410"/>
        <v>2</v>
      </c>
      <c r="G579" s="8">
        <f t="shared" si="410"/>
        <v>4</v>
      </c>
      <c r="H579" s="8">
        <f t="shared" ref="F579:L615" si="412">QUOTIENT($D579,H$2)</f>
        <v>8</v>
      </c>
      <c r="I579" s="8">
        <f t="shared" si="412"/>
        <v>17</v>
      </c>
      <c r="J579" s="8">
        <f t="shared" si="412"/>
        <v>35</v>
      </c>
      <c r="K579" s="8">
        <f t="shared" si="412"/>
        <v>70</v>
      </c>
      <c r="L579" s="8">
        <f t="shared" si="412"/>
        <v>140</v>
      </c>
      <c r="M579" s="2">
        <f t="shared" si="369"/>
        <v>-1.8769472762300739E-5</v>
      </c>
      <c r="N579" s="2">
        <f t="shared" si="370"/>
        <v>1.6096523639104422E-4</v>
      </c>
      <c r="O579" s="2">
        <f t="shared" si="371"/>
        <v>-4.3115419019994911E-4</v>
      </c>
      <c r="P579" s="2">
        <f t="shared" si="372"/>
        <v>-4.7240780453709601E-4</v>
      </c>
      <c r="Q579" s="2">
        <f t="shared" si="373"/>
        <v>9.8663162302885937E-4</v>
      </c>
      <c r="R579" s="2">
        <f t="shared" si="374"/>
        <v>1.2291356605664688E-3</v>
      </c>
      <c r="S579" s="2">
        <f t="shared" si="375"/>
        <v>2.54091692202979E-3</v>
      </c>
      <c r="T579" s="2">
        <f t="shared" si="376"/>
        <v>9.145853858196884E-3</v>
      </c>
      <c r="U579" s="4">
        <f t="shared" si="377"/>
        <v>3.3086044273218429E-2</v>
      </c>
      <c r="V579" s="4">
        <f t="shared" si="378"/>
        <v>3.2906309564065081E-2</v>
      </c>
      <c r="W579" s="4">
        <f t="shared" si="379"/>
        <v>3.3498428990656075E-2</v>
      </c>
      <c r="X579" s="4">
        <f t="shared" si="380"/>
        <v>3.3539682604993223E-2</v>
      </c>
      <c r="Y579" s="4">
        <f t="shared" si="381"/>
        <v>3.2080643177427266E-2</v>
      </c>
      <c r="Z579" s="4">
        <f t="shared" si="382"/>
        <v>3.1838139139889657E-2</v>
      </c>
      <c r="AA579" s="4">
        <f t="shared" si="383"/>
        <v>3.0526357878426336E-2</v>
      </c>
      <c r="AB579" s="4">
        <f t="shared" si="384"/>
        <v>2.3921420942259242E-2</v>
      </c>
      <c r="AC579" s="4">
        <f t="shared" si="402"/>
        <v>2.3060817944391878E-2</v>
      </c>
      <c r="AD579" s="4">
        <f t="shared" si="403"/>
        <v>1.3894347777571203E-2</v>
      </c>
      <c r="AE579" s="4">
        <f t="shared" si="404"/>
        <v>4.409243853371201E-2</v>
      </c>
      <c r="AF579" s="4">
        <f t="shared" si="405"/>
        <v>4.619637286490641E-2</v>
      </c>
      <c r="AG579" s="4">
        <f t="shared" si="406"/>
        <v>6.5163885423263762E-2</v>
      </c>
      <c r="AH579" s="4">
        <f t="shared" si="407"/>
        <v>6.8316437911252678E-2</v>
      </c>
      <c r="AI579" s="4">
        <f t="shared" si="408"/>
        <v>6.4381094126862715E-2</v>
      </c>
      <c r="AJ579" s="4">
        <f t="shared" si="409"/>
        <v>4.4566283318361433E-2</v>
      </c>
      <c r="AK579" s="2">
        <f t="shared" si="385"/>
        <v>0.43719891169355518</v>
      </c>
      <c r="AL579" s="2">
        <f t="shared" si="386"/>
        <v>0.31469757850305558</v>
      </c>
      <c r="AM579" s="2">
        <f t="shared" si="387"/>
        <v>0.23636779543635775</v>
      </c>
      <c r="AN579" s="2">
        <f t="shared" si="388"/>
        <v>0.21849662297902794</v>
      </c>
      <c r="AO579" s="2">
        <f t="shared" si="389"/>
        <v>0.11656857730839665</v>
      </c>
      <c r="AP579" s="2">
        <f t="shared" si="390"/>
        <v>8.1940146383694512E-2</v>
      </c>
      <c r="AQ579" s="2">
        <f t="shared" si="391"/>
        <v>7.8511348956076754E-2</v>
      </c>
      <c r="AR579" s="2">
        <f t="shared" si="392"/>
        <v>4.4566283318361433E-2</v>
      </c>
      <c r="AS579" s="2">
        <f t="array" ref="AS579">_xlfn.STDEV.S(IF(E$17:E$1040=E579,$C$17:$C$1040,""))</f>
        <v>1.4296885148148503E-2</v>
      </c>
      <c r="AT579" s="2">
        <f t="array" ref="AT579">_xlfn.STDEV.S(IF(F$17:F$1040=F579,$C$17:$C$1040,""))</f>
        <v>1.6706935808741091E-2</v>
      </c>
      <c r="AU579" s="2">
        <f t="array" ref="AU579">_xlfn.STDEV.S(IF(G$17:G$1040=G579,$C$17:$C$1040,""))</f>
        <v>1.9075184598975687E-2</v>
      </c>
      <c r="AV579" s="2">
        <f t="array" ref="AV579">_xlfn.STDEV.S(IF(H$17:H$1040=H579,$C$17:$C$1040,""))</f>
        <v>2.1644228324547005E-2</v>
      </c>
      <c r="AW579" s="2">
        <f t="array" ref="AW579">_xlfn.STDEV.S(IF(I$17:I$1040=I579,$C$17:$C$1040,""))</f>
        <v>1.7239475160735016E-2</v>
      </c>
      <c r="AX579" s="2">
        <f t="array" ref="AX579">_xlfn.STDEV.S(IF(J$17:J$1040=J579,$C$17:$C$1040,""))</f>
        <v>1.9253298463270892E-2</v>
      </c>
      <c r="AY579" s="2">
        <f t="array" ref="AY579">_xlfn.STDEV.S(IF(K$17:K$1040=K579,$C$17:$C$1040,""))</f>
        <v>2.4203502302728445E-2</v>
      </c>
      <c r="AZ579" s="2">
        <f t="array" ref="AZ579">_xlfn.STDEV.S(IF(L$17:L$1040=L579,$C$17:$C$1040,""))</f>
        <v>3.15158053809034E-2</v>
      </c>
      <c r="BA579" s="5">
        <f t="shared" si="393"/>
        <v>30.580011461459769</v>
      </c>
      <c r="BB579" s="5">
        <f t="shared" si="394"/>
        <v>18.836343307095571</v>
      </c>
      <c r="BC579" s="5">
        <f t="shared" si="395"/>
        <v>12.391376566235191</v>
      </c>
      <c r="BD579" s="5">
        <f t="shared" si="396"/>
        <v>10.094913974420979</v>
      </c>
      <c r="BE579" s="5">
        <f t="shared" si="397"/>
        <v>6.7617242532937221</v>
      </c>
      <c r="BF579" s="5">
        <f t="shared" si="398"/>
        <v>4.2559017375651234</v>
      </c>
      <c r="BG579" s="5">
        <f t="shared" si="399"/>
        <v>3.2438011645622966</v>
      </c>
      <c r="BH579" s="5">
        <f t="shared" si="400"/>
        <v>1.4140931123202647</v>
      </c>
    </row>
    <row r="580" spans="1:60" x14ac:dyDescent="0.25">
      <c r="A580" t="s">
        <v>587</v>
      </c>
      <c r="B580">
        <v>96.13</v>
      </c>
      <c r="C580" s="2">
        <f t="shared" si="368"/>
        <v>-3.5420429460164549E-2</v>
      </c>
      <c r="D580" s="8">
        <f t="shared" si="401"/>
        <v>563</v>
      </c>
      <c r="E580" s="8">
        <f t="shared" si="411"/>
        <v>1</v>
      </c>
      <c r="F580" s="8">
        <f t="shared" si="412"/>
        <v>2</v>
      </c>
      <c r="G580" s="8">
        <f t="shared" si="412"/>
        <v>4</v>
      </c>
      <c r="H580" s="8">
        <f t="shared" si="412"/>
        <v>8</v>
      </c>
      <c r="I580" s="8">
        <f t="shared" si="412"/>
        <v>17</v>
      </c>
      <c r="J580" s="8">
        <f t="shared" si="412"/>
        <v>35</v>
      </c>
      <c r="K580" s="8">
        <f t="shared" si="412"/>
        <v>70</v>
      </c>
      <c r="L580" s="8">
        <f t="shared" si="412"/>
        <v>140</v>
      </c>
      <c r="M580" s="2">
        <f t="shared" si="369"/>
        <v>-1.8769472762300739E-5</v>
      </c>
      <c r="N580" s="2">
        <f t="shared" si="370"/>
        <v>1.6096523639104422E-4</v>
      </c>
      <c r="O580" s="2">
        <f t="shared" si="371"/>
        <v>-4.3115419019994911E-4</v>
      </c>
      <c r="P580" s="2">
        <f t="shared" si="372"/>
        <v>-4.7240780453709601E-4</v>
      </c>
      <c r="Q580" s="2">
        <f t="shared" si="373"/>
        <v>9.8663162302885937E-4</v>
      </c>
      <c r="R580" s="2">
        <f t="shared" si="374"/>
        <v>1.2291356605664688E-3</v>
      </c>
      <c r="S580" s="2">
        <f t="shared" si="375"/>
        <v>2.54091692202979E-3</v>
      </c>
      <c r="T580" s="2">
        <f t="shared" si="376"/>
        <v>9.145853858196884E-3</v>
      </c>
      <c r="U580" s="4">
        <f t="shared" si="377"/>
        <v>-3.5401659987402245E-2</v>
      </c>
      <c r="V580" s="4">
        <f t="shared" si="378"/>
        <v>-3.5581394696555593E-2</v>
      </c>
      <c r="W580" s="4">
        <f t="shared" si="379"/>
        <v>-3.49892752699646E-2</v>
      </c>
      <c r="X580" s="4">
        <f t="shared" si="380"/>
        <v>-3.4948021655627451E-2</v>
      </c>
      <c r="Y580" s="4">
        <f t="shared" si="381"/>
        <v>-3.6407061083193408E-2</v>
      </c>
      <c r="Z580" s="4">
        <f t="shared" si="382"/>
        <v>-3.6649565120731017E-2</v>
      </c>
      <c r="AA580" s="4">
        <f t="shared" si="383"/>
        <v>-3.7961346382194339E-2</v>
      </c>
      <c r="AB580" s="4">
        <f t="shared" si="384"/>
        <v>-4.4566283318361433E-2</v>
      </c>
      <c r="AC580" s="4">
        <f t="shared" si="402"/>
        <v>-1.2340842043010367E-2</v>
      </c>
      <c r="AD580" s="4">
        <f t="shared" si="403"/>
        <v>-2.168704691898439E-2</v>
      </c>
      <c r="AE580" s="4">
        <f t="shared" si="404"/>
        <v>9.1031632637474102E-3</v>
      </c>
      <c r="AF580" s="4">
        <f t="shared" si="405"/>
        <v>1.1248351209278959E-2</v>
      </c>
      <c r="AG580" s="4">
        <f t="shared" si="406"/>
        <v>2.8756824340070354E-2</v>
      </c>
      <c r="AH580" s="4">
        <f t="shared" si="407"/>
        <v>3.1666872790521661E-2</v>
      </c>
      <c r="AI580" s="4">
        <f t="shared" si="408"/>
        <v>2.6419747744668376E-2</v>
      </c>
      <c r="AJ580" s="4">
        <f t="shared" si="409"/>
        <v>0</v>
      </c>
      <c r="AK580" s="2">
        <f t="shared" si="385"/>
        <v>0.43719891169355518</v>
      </c>
      <c r="AL580" s="2">
        <f t="shared" si="386"/>
        <v>0.31469757850305558</v>
      </c>
      <c r="AM580" s="2">
        <f t="shared" si="387"/>
        <v>0.23636779543635775</v>
      </c>
      <c r="AN580" s="2">
        <f t="shared" si="388"/>
        <v>0.21849662297902794</v>
      </c>
      <c r="AO580" s="2">
        <f t="shared" si="389"/>
        <v>0.11656857730839665</v>
      </c>
      <c r="AP580" s="2">
        <f t="shared" si="390"/>
        <v>8.1940146383694512E-2</v>
      </c>
      <c r="AQ580" s="2">
        <f t="shared" si="391"/>
        <v>7.8511348956076754E-2</v>
      </c>
      <c r="AR580" s="2">
        <f t="shared" si="392"/>
        <v>4.4566283318361433E-2</v>
      </c>
      <c r="AS580" s="2">
        <f t="array" ref="AS580">_xlfn.STDEV.S(IF(E$17:E$1040=E580,$C$17:$C$1040,""))</f>
        <v>1.4296885148148503E-2</v>
      </c>
      <c r="AT580" s="2">
        <f t="array" ref="AT580">_xlfn.STDEV.S(IF(F$17:F$1040=F580,$C$17:$C$1040,""))</f>
        <v>1.6706935808741091E-2</v>
      </c>
      <c r="AU580" s="2">
        <f t="array" ref="AU580">_xlfn.STDEV.S(IF(G$17:G$1040=G580,$C$17:$C$1040,""))</f>
        <v>1.9075184598975687E-2</v>
      </c>
      <c r="AV580" s="2">
        <f t="array" ref="AV580">_xlfn.STDEV.S(IF(H$17:H$1040=H580,$C$17:$C$1040,""))</f>
        <v>2.1644228324547005E-2</v>
      </c>
      <c r="AW580" s="2">
        <f t="array" ref="AW580">_xlfn.STDEV.S(IF(I$17:I$1040=I580,$C$17:$C$1040,""))</f>
        <v>1.7239475160735016E-2</v>
      </c>
      <c r="AX580" s="2">
        <f t="array" ref="AX580">_xlfn.STDEV.S(IF(J$17:J$1040=J580,$C$17:$C$1040,""))</f>
        <v>1.9253298463270892E-2</v>
      </c>
      <c r="AY580" s="2">
        <f t="array" ref="AY580">_xlfn.STDEV.S(IF(K$17:K$1040=K580,$C$17:$C$1040,""))</f>
        <v>2.4203502302728445E-2</v>
      </c>
      <c r="AZ580" s="2">
        <f t="array" ref="AZ580">_xlfn.STDEV.S(IF(L$17:L$1040=L580,$C$17:$C$1040,""))</f>
        <v>3.15158053809034E-2</v>
      </c>
      <c r="BA580" s="5">
        <f t="shared" si="393"/>
        <v>30.580011461459769</v>
      </c>
      <c r="BB580" s="5">
        <f t="shared" si="394"/>
        <v>18.836343307095571</v>
      </c>
      <c r="BC580" s="5">
        <f t="shared" si="395"/>
        <v>12.391376566235191</v>
      </c>
      <c r="BD580" s="5">
        <f t="shared" si="396"/>
        <v>10.094913974420979</v>
      </c>
      <c r="BE580" s="5">
        <f t="shared" si="397"/>
        <v>6.7617242532937221</v>
      </c>
      <c r="BF580" s="5">
        <f t="shared" si="398"/>
        <v>4.2559017375651234</v>
      </c>
      <c r="BG580" s="5">
        <f t="shared" si="399"/>
        <v>3.2438011645622966</v>
      </c>
      <c r="BH580" s="5">
        <f t="shared" si="400"/>
        <v>1.4140931123202647</v>
      </c>
    </row>
    <row r="581" spans="1:60" x14ac:dyDescent="0.25">
      <c r="A581" t="s">
        <v>588</v>
      </c>
      <c r="B581">
        <v>94.17</v>
      </c>
      <c r="C581" s="2">
        <f t="shared" si="368"/>
        <v>-2.0389056486008417E-2</v>
      </c>
      <c r="D581" s="8">
        <f t="shared" si="401"/>
        <v>564</v>
      </c>
      <c r="E581" s="8">
        <f t="shared" si="411"/>
        <v>1</v>
      </c>
      <c r="F581" s="8">
        <f t="shared" si="412"/>
        <v>2</v>
      </c>
      <c r="G581" s="8">
        <f t="shared" si="412"/>
        <v>4</v>
      </c>
      <c r="H581" s="8">
        <f t="shared" si="412"/>
        <v>8</v>
      </c>
      <c r="I581" s="8">
        <f t="shared" si="412"/>
        <v>17</v>
      </c>
      <c r="J581" s="8">
        <f t="shared" si="412"/>
        <v>35</v>
      </c>
      <c r="K581" s="8">
        <f t="shared" si="412"/>
        <v>70</v>
      </c>
      <c r="L581" s="8">
        <f t="shared" si="412"/>
        <v>141</v>
      </c>
      <c r="M581" s="2">
        <f t="shared" si="369"/>
        <v>-1.8769472762300739E-5</v>
      </c>
      <c r="N581" s="2">
        <f t="shared" si="370"/>
        <v>1.6096523639104422E-4</v>
      </c>
      <c r="O581" s="2">
        <f t="shared" si="371"/>
        <v>-4.3115419019994911E-4</v>
      </c>
      <c r="P581" s="2">
        <f t="shared" si="372"/>
        <v>-4.7240780453709601E-4</v>
      </c>
      <c r="Q581" s="2">
        <f t="shared" si="373"/>
        <v>9.8663162302885937E-4</v>
      </c>
      <c r="R581" s="2">
        <f t="shared" si="374"/>
        <v>1.2291356605664688E-3</v>
      </c>
      <c r="S581" s="2">
        <f t="shared" si="375"/>
        <v>2.54091692202979E-3</v>
      </c>
      <c r="T581" s="2">
        <f t="shared" si="376"/>
        <v>-4.064020014137304E-3</v>
      </c>
      <c r="U581" s="4">
        <f t="shared" si="377"/>
        <v>-2.0370287013246117E-2</v>
      </c>
      <c r="V581" s="4">
        <f t="shared" si="378"/>
        <v>-2.0550021722399461E-2</v>
      </c>
      <c r="W581" s="4">
        <f t="shared" si="379"/>
        <v>-1.9957902295808468E-2</v>
      </c>
      <c r="X581" s="4">
        <f t="shared" si="380"/>
        <v>-1.9916648681471319E-2</v>
      </c>
      <c r="Y581" s="4">
        <f t="shared" si="381"/>
        <v>-2.1375688109037276E-2</v>
      </c>
      <c r="Z581" s="4">
        <f t="shared" si="382"/>
        <v>-2.1618192146574886E-2</v>
      </c>
      <c r="AA581" s="4">
        <f t="shared" si="383"/>
        <v>-2.2929973408038207E-2</v>
      </c>
      <c r="AB581" s="4">
        <f t="shared" si="384"/>
        <v>-1.6325036471871113E-2</v>
      </c>
      <c r="AC581" s="4">
        <f t="shared" si="402"/>
        <v>-3.2711129056256484E-2</v>
      </c>
      <c r="AD581" s="4">
        <f t="shared" si="403"/>
        <v>-4.2237068641383851E-2</v>
      </c>
      <c r="AE581" s="4">
        <f t="shared" si="404"/>
        <v>-1.0854739032061057E-2</v>
      </c>
      <c r="AF581" s="4">
        <f t="shared" si="405"/>
        <v>-8.66829747219236E-3</v>
      </c>
      <c r="AG581" s="4">
        <f t="shared" si="406"/>
        <v>7.381136231033078E-3</v>
      </c>
      <c r="AH581" s="4">
        <f t="shared" si="407"/>
        <v>1.0048680643946775E-2</v>
      </c>
      <c r="AI581" s="4">
        <f t="shared" si="408"/>
        <v>3.4897743366301692E-3</v>
      </c>
      <c r="AJ581" s="4">
        <f t="shared" si="409"/>
        <v>-1.6325036471871113E-2</v>
      </c>
      <c r="AK581" s="2">
        <f t="shared" si="385"/>
        <v>0.43719891169355518</v>
      </c>
      <c r="AL581" s="2">
        <f t="shared" si="386"/>
        <v>0.31469757850305558</v>
      </c>
      <c r="AM581" s="2">
        <f t="shared" si="387"/>
        <v>0.23636779543635775</v>
      </c>
      <c r="AN581" s="2">
        <f t="shared" si="388"/>
        <v>0.21849662297902794</v>
      </c>
      <c r="AO581" s="2">
        <f t="shared" si="389"/>
        <v>0.11656857730839665</v>
      </c>
      <c r="AP581" s="2">
        <f t="shared" si="390"/>
        <v>8.1940146383694512E-2</v>
      </c>
      <c r="AQ581" s="2">
        <f t="shared" si="391"/>
        <v>7.8511348956076754E-2</v>
      </c>
      <c r="AR581" s="2">
        <f t="shared" si="392"/>
        <v>2.7340128701548227E-2</v>
      </c>
      <c r="AS581" s="2">
        <f t="array" ref="AS581">_xlfn.STDEV.S(IF(E$17:E$1040=E581,$C$17:$C$1040,""))</f>
        <v>1.4296885148148503E-2</v>
      </c>
      <c r="AT581" s="2">
        <f t="array" ref="AT581">_xlfn.STDEV.S(IF(F$17:F$1040=F581,$C$17:$C$1040,""))</f>
        <v>1.6706935808741091E-2</v>
      </c>
      <c r="AU581" s="2">
        <f t="array" ref="AU581">_xlfn.STDEV.S(IF(G$17:G$1040=G581,$C$17:$C$1040,""))</f>
        <v>1.9075184598975687E-2</v>
      </c>
      <c r="AV581" s="2">
        <f t="array" ref="AV581">_xlfn.STDEV.S(IF(H$17:H$1040=H581,$C$17:$C$1040,""))</f>
        <v>2.1644228324547005E-2</v>
      </c>
      <c r="AW581" s="2">
        <f t="array" ref="AW581">_xlfn.STDEV.S(IF(I$17:I$1040=I581,$C$17:$C$1040,""))</f>
        <v>1.7239475160735016E-2</v>
      </c>
      <c r="AX581" s="2">
        <f t="array" ref="AX581">_xlfn.STDEV.S(IF(J$17:J$1040=J581,$C$17:$C$1040,""))</f>
        <v>1.9253298463270892E-2</v>
      </c>
      <c r="AY581" s="2">
        <f t="array" ref="AY581">_xlfn.STDEV.S(IF(K$17:K$1040=K581,$C$17:$C$1040,""))</f>
        <v>2.4203502302728445E-2</v>
      </c>
      <c r="AZ581" s="2">
        <f t="array" ref="AZ581">_xlfn.STDEV.S(IF(L$17:L$1040=L581,$C$17:$C$1040,""))</f>
        <v>1.6040855797622655E-2</v>
      </c>
      <c r="BA581" s="5">
        <f t="shared" si="393"/>
        <v>30.580011461459769</v>
      </c>
      <c r="BB581" s="5">
        <f t="shared" si="394"/>
        <v>18.836343307095571</v>
      </c>
      <c r="BC581" s="5">
        <f t="shared" si="395"/>
        <v>12.391376566235191</v>
      </c>
      <c r="BD581" s="5">
        <f t="shared" si="396"/>
        <v>10.094913974420979</v>
      </c>
      <c r="BE581" s="5">
        <f t="shared" si="397"/>
        <v>6.7617242532937221</v>
      </c>
      <c r="BF581" s="5">
        <f t="shared" si="398"/>
        <v>4.2559017375651234</v>
      </c>
      <c r="BG581" s="5">
        <f t="shared" si="399"/>
        <v>3.2438011645622966</v>
      </c>
      <c r="BH581" s="5">
        <f t="shared" si="400"/>
        <v>1.7044058650287341</v>
      </c>
    </row>
    <row r="582" spans="1:60" x14ac:dyDescent="0.25">
      <c r="A582" t="s">
        <v>589</v>
      </c>
      <c r="B582">
        <v>92.75</v>
      </c>
      <c r="C582" s="2">
        <f t="shared" si="368"/>
        <v>-1.5079112243814419E-2</v>
      </c>
      <c r="D582" s="8">
        <f t="shared" si="401"/>
        <v>565</v>
      </c>
      <c r="E582" s="8">
        <f t="shared" si="411"/>
        <v>1</v>
      </c>
      <c r="F582" s="8">
        <f t="shared" si="412"/>
        <v>2</v>
      </c>
      <c r="G582" s="8">
        <f t="shared" si="412"/>
        <v>4</v>
      </c>
      <c r="H582" s="8">
        <f t="shared" si="412"/>
        <v>8</v>
      </c>
      <c r="I582" s="8">
        <f t="shared" si="412"/>
        <v>17</v>
      </c>
      <c r="J582" s="8">
        <f t="shared" si="412"/>
        <v>35</v>
      </c>
      <c r="K582" s="8">
        <f t="shared" si="412"/>
        <v>70</v>
      </c>
      <c r="L582" s="8">
        <f t="shared" si="412"/>
        <v>141</v>
      </c>
      <c r="M582" s="2">
        <f t="shared" si="369"/>
        <v>-1.8769472762300739E-5</v>
      </c>
      <c r="N582" s="2">
        <f t="shared" si="370"/>
        <v>1.6096523639104422E-4</v>
      </c>
      <c r="O582" s="2">
        <f t="shared" si="371"/>
        <v>-4.3115419019994911E-4</v>
      </c>
      <c r="P582" s="2">
        <f t="shared" si="372"/>
        <v>-4.7240780453709601E-4</v>
      </c>
      <c r="Q582" s="2">
        <f t="shared" si="373"/>
        <v>9.8663162302885937E-4</v>
      </c>
      <c r="R582" s="2">
        <f t="shared" si="374"/>
        <v>1.2291356605664688E-3</v>
      </c>
      <c r="S582" s="2">
        <f t="shared" si="375"/>
        <v>2.54091692202979E-3</v>
      </c>
      <c r="T582" s="2">
        <f t="shared" si="376"/>
        <v>-4.064020014137304E-3</v>
      </c>
      <c r="U582" s="4">
        <f t="shared" si="377"/>
        <v>-1.5060342771052119E-2</v>
      </c>
      <c r="V582" s="4">
        <f t="shared" si="378"/>
        <v>-1.5240077480205463E-2</v>
      </c>
      <c r="W582" s="4">
        <f t="shared" si="379"/>
        <v>-1.464795805361447E-2</v>
      </c>
      <c r="X582" s="4">
        <f t="shared" si="380"/>
        <v>-1.4606704439277323E-2</v>
      </c>
      <c r="Y582" s="4">
        <f t="shared" si="381"/>
        <v>-1.6065743866843278E-2</v>
      </c>
      <c r="Z582" s="4">
        <f t="shared" si="382"/>
        <v>-1.6308247904380888E-2</v>
      </c>
      <c r="AA582" s="4">
        <f t="shared" si="383"/>
        <v>-1.7620029165844209E-2</v>
      </c>
      <c r="AB582" s="4">
        <f t="shared" si="384"/>
        <v>-1.1015092229677115E-2</v>
      </c>
      <c r="AC582" s="4">
        <f t="shared" si="402"/>
        <v>-4.7771471827308606E-2</v>
      </c>
      <c r="AD582" s="4">
        <f t="shared" si="403"/>
        <v>-5.7477146121589315E-2</v>
      </c>
      <c r="AE582" s="4">
        <f t="shared" si="404"/>
        <v>-2.5502697085675527E-2</v>
      </c>
      <c r="AF582" s="4">
        <f t="shared" si="405"/>
        <v>-2.3275001911469681E-2</v>
      </c>
      <c r="AG582" s="4">
        <f t="shared" si="406"/>
        <v>-8.6846076358102001E-3</v>
      </c>
      <c r="AH582" s="4">
        <f t="shared" si="407"/>
        <v>-6.2595672604341124E-3</v>
      </c>
      <c r="AI582" s="4">
        <f t="shared" si="408"/>
        <v>-1.413025482921404E-2</v>
      </c>
      <c r="AJ582" s="4">
        <f t="shared" si="409"/>
        <v>-2.7340128701548227E-2</v>
      </c>
      <c r="AK582" s="2">
        <f t="shared" si="385"/>
        <v>0.43719891169355518</v>
      </c>
      <c r="AL582" s="2">
        <f t="shared" si="386"/>
        <v>0.31469757850305558</v>
      </c>
      <c r="AM582" s="2">
        <f t="shared" si="387"/>
        <v>0.23636779543635775</v>
      </c>
      <c r="AN582" s="2">
        <f t="shared" si="388"/>
        <v>0.21849662297902794</v>
      </c>
      <c r="AO582" s="2">
        <f t="shared" si="389"/>
        <v>0.11656857730839665</v>
      </c>
      <c r="AP582" s="2">
        <f t="shared" si="390"/>
        <v>8.1940146383694512E-2</v>
      </c>
      <c r="AQ582" s="2">
        <f t="shared" si="391"/>
        <v>7.8511348956076754E-2</v>
      </c>
      <c r="AR582" s="2">
        <f t="shared" si="392"/>
        <v>2.7340128701548227E-2</v>
      </c>
      <c r="AS582" s="2">
        <f t="array" ref="AS582">_xlfn.STDEV.S(IF(E$17:E$1040=E582,$C$17:$C$1040,""))</f>
        <v>1.4296885148148503E-2</v>
      </c>
      <c r="AT582" s="2">
        <f t="array" ref="AT582">_xlfn.STDEV.S(IF(F$17:F$1040=F582,$C$17:$C$1040,""))</f>
        <v>1.6706935808741091E-2</v>
      </c>
      <c r="AU582" s="2">
        <f t="array" ref="AU582">_xlfn.STDEV.S(IF(G$17:G$1040=G582,$C$17:$C$1040,""))</f>
        <v>1.9075184598975687E-2</v>
      </c>
      <c r="AV582" s="2">
        <f t="array" ref="AV582">_xlfn.STDEV.S(IF(H$17:H$1040=H582,$C$17:$C$1040,""))</f>
        <v>2.1644228324547005E-2</v>
      </c>
      <c r="AW582" s="2">
        <f t="array" ref="AW582">_xlfn.STDEV.S(IF(I$17:I$1040=I582,$C$17:$C$1040,""))</f>
        <v>1.7239475160735016E-2</v>
      </c>
      <c r="AX582" s="2">
        <f t="array" ref="AX582">_xlfn.STDEV.S(IF(J$17:J$1040=J582,$C$17:$C$1040,""))</f>
        <v>1.9253298463270892E-2</v>
      </c>
      <c r="AY582" s="2">
        <f t="array" ref="AY582">_xlfn.STDEV.S(IF(K$17:K$1040=K582,$C$17:$C$1040,""))</f>
        <v>2.4203502302728445E-2</v>
      </c>
      <c r="AZ582" s="2">
        <f t="array" ref="AZ582">_xlfn.STDEV.S(IF(L$17:L$1040=L582,$C$17:$C$1040,""))</f>
        <v>1.6040855797622655E-2</v>
      </c>
      <c r="BA582" s="5">
        <f t="shared" si="393"/>
        <v>30.580011461459769</v>
      </c>
      <c r="BB582" s="5">
        <f t="shared" si="394"/>
        <v>18.836343307095571</v>
      </c>
      <c r="BC582" s="5">
        <f t="shared" si="395"/>
        <v>12.391376566235191</v>
      </c>
      <c r="BD582" s="5">
        <f t="shared" si="396"/>
        <v>10.094913974420979</v>
      </c>
      <c r="BE582" s="5">
        <f t="shared" si="397"/>
        <v>6.7617242532937221</v>
      </c>
      <c r="BF582" s="5">
        <f t="shared" si="398"/>
        <v>4.2559017375651234</v>
      </c>
      <c r="BG582" s="5">
        <f t="shared" si="399"/>
        <v>3.2438011645622966</v>
      </c>
      <c r="BH582" s="5">
        <f t="shared" si="400"/>
        <v>1.7044058650287341</v>
      </c>
    </row>
    <row r="583" spans="1:60" x14ac:dyDescent="0.25">
      <c r="A583" t="s">
        <v>590</v>
      </c>
      <c r="B583">
        <v>93.43</v>
      </c>
      <c r="C583" s="2">
        <f t="shared" si="368"/>
        <v>7.331536388140325E-3</v>
      </c>
      <c r="D583" s="8">
        <f t="shared" si="401"/>
        <v>566</v>
      </c>
      <c r="E583" s="8">
        <f t="shared" si="411"/>
        <v>1</v>
      </c>
      <c r="F583" s="8">
        <f t="shared" si="412"/>
        <v>2</v>
      </c>
      <c r="G583" s="8">
        <f t="shared" si="412"/>
        <v>4</v>
      </c>
      <c r="H583" s="8">
        <f t="shared" si="412"/>
        <v>8</v>
      </c>
      <c r="I583" s="8">
        <f t="shared" si="412"/>
        <v>17</v>
      </c>
      <c r="J583" s="8">
        <f t="shared" si="412"/>
        <v>35</v>
      </c>
      <c r="K583" s="8">
        <f t="shared" si="412"/>
        <v>70</v>
      </c>
      <c r="L583" s="8">
        <f t="shared" si="412"/>
        <v>141</v>
      </c>
      <c r="M583" s="2">
        <f t="shared" si="369"/>
        <v>-1.8769472762300739E-5</v>
      </c>
      <c r="N583" s="2">
        <f t="shared" si="370"/>
        <v>1.6096523639104422E-4</v>
      </c>
      <c r="O583" s="2">
        <f t="shared" si="371"/>
        <v>-4.3115419019994911E-4</v>
      </c>
      <c r="P583" s="2">
        <f t="shared" si="372"/>
        <v>-4.7240780453709601E-4</v>
      </c>
      <c r="Q583" s="2">
        <f t="shared" si="373"/>
        <v>9.8663162302885937E-4</v>
      </c>
      <c r="R583" s="2">
        <f t="shared" si="374"/>
        <v>1.2291356605664688E-3</v>
      </c>
      <c r="S583" s="2">
        <f t="shared" si="375"/>
        <v>2.54091692202979E-3</v>
      </c>
      <c r="T583" s="2">
        <f t="shared" si="376"/>
        <v>-4.064020014137304E-3</v>
      </c>
      <c r="U583" s="4">
        <f t="shared" si="377"/>
        <v>7.3503058609026258E-3</v>
      </c>
      <c r="V583" s="4">
        <f t="shared" si="378"/>
        <v>7.1705711517492804E-3</v>
      </c>
      <c r="W583" s="4">
        <f t="shared" si="379"/>
        <v>7.7626905783402742E-3</v>
      </c>
      <c r="X583" s="4">
        <f t="shared" si="380"/>
        <v>7.8039441926774211E-3</v>
      </c>
      <c r="Y583" s="4">
        <f t="shared" si="381"/>
        <v>6.3449047651114657E-3</v>
      </c>
      <c r="Z583" s="4">
        <f t="shared" si="382"/>
        <v>6.1024007275738562E-3</v>
      </c>
      <c r="AA583" s="4">
        <f t="shared" si="383"/>
        <v>4.790619466110535E-3</v>
      </c>
      <c r="AB583" s="4">
        <f t="shared" si="384"/>
        <v>1.1395556402277629E-2</v>
      </c>
      <c r="AC583" s="4">
        <f t="shared" si="402"/>
        <v>-4.0421165966405978E-2</v>
      </c>
      <c r="AD583" s="4">
        <f t="shared" si="403"/>
        <v>-5.0306574969840034E-2</v>
      </c>
      <c r="AE583" s="4">
        <f t="shared" si="404"/>
        <v>-1.7740006507335253E-2</v>
      </c>
      <c r="AF583" s="4">
        <f t="shared" si="405"/>
        <v>-1.547105771879226E-2</v>
      </c>
      <c r="AG583" s="4">
        <f t="shared" si="406"/>
        <v>-2.3397028706987344E-3</v>
      </c>
      <c r="AH583" s="4">
        <f t="shared" si="407"/>
        <v>-1.5716653286025617E-4</v>
      </c>
      <c r="AI583" s="4">
        <f t="shared" si="408"/>
        <v>-9.3396353631035045E-3</v>
      </c>
      <c r="AJ583" s="4">
        <f t="shared" si="409"/>
        <v>-1.5944572299270598E-2</v>
      </c>
      <c r="AK583" s="2">
        <f t="shared" si="385"/>
        <v>0.43719891169355518</v>
      </c>
      <c r="AL583" s="2">
        <f t="shared" si="386"/>
        <v>0.31469757850305558</v>
      </c>
      <c r="AM583" s="2">
        <f t="shared" si="387"/>
        <v>0.23636779543635775</v>
      </c>
      <c r="AN583" s="2">
        <f t="shared" si="388"/>
        <v>0.21849662297902794</v>
      </c>
      <c r="AO583" s="2">
        <f t="shared" si="389"/>
        <v>0.11656857730839665</v>
      </c>
      <c r="AP583" s="2">
        <f t="shared" si="390"/>
        <v>8.1940146383694512E-2</v>
      </c>
      <c r="AQ583" s="2">
        <f t="shared" si="391"/>
        <v>7.8511348956076754E-2</v>
      </c>
      <c r="AR583" s="2">
        <f t="shared" si="392"/>
        <v>2.7340128701548227E-2</v>
      </c>
      <c r="AS583" s="2">
        <f t="array" ref="AS583">_xlfn.STDEV.S(IF(E$17:E$1040=E583,$C$17:$C$1040,""))</f>
        <v>1.4296885148148503E-2</v>
      </c>
      <c r="AT583" s="2">
        <f t="array" ref="AT583">_xlfn.STDEV.S(IF(F$17:F$1040=F583,$C$17:$C$1040,""))</f>
        <v>1.6706935808741091E-2</v>
      </c>
      <c r="AU583" s="2">
        <f t="array" ref="AU583">_xlfn.STDEV.S(IF(G$17:G$1040=G583,$C$17:$C$1040,""))</f>
        <v>1.9075184598975687E-2</v>
      </c>
      <c r="AV583" s="2">
        <f t="array" ref="AV583">_xlfn.STDEV.S(IF(H$17:H$1040=H583,$C$17:$C$1040,""))</f>
        <v>2.1644228324547005E-2</v>
      </c>
      <c r="AW583" s="2">
        <f t="array" ref="AW583">_xlfn.STDEV.S(IF(I$17:I$1040=I583,$C$17:$C$1040,""))</f>
        <v>1.7239475160735016E-2</v>
      </c>
      <c r="AX583" s="2">
        <f t="array" ref="AX583">_xlfn.STDEV.S(IF(J$17:J$1040=J583,$C$17:$C$1040,""))</f>
        <v>1.9253298463270892E-2</v>
      </c>
      <c r="AY583" s="2">
        <f t="array" ref="AY583">_xlfn.STDEV.S(IF(K$17:K$1040=K583,$C$17:$C$1040,""))</f>
        <v>2.4203502302728445E-2</v>
      </c>
      <c r="AZ583" s="2">
        <f t="array" ref="AZ583">_xlfn.STDEV.S(IF(L$17:L$1040=L583,$C$17:$C$1040,""))</f>
        <v>1.6040855797622655E-2</v>
      </c>
      <c r="BA583" s="5">
        <f t="shared" si="393"/>
        <v>30.580011461459769</v>
      </c>
      <c r="BB583" s="5">
        <f t="shared" si="394"/>
        <v>18.836343307095571</v>
      </c>
      <c r="BC583" s="5">
        <f t="shared" si="395"/>
        <v>12.391376566235191</v>
      </c>
      <c r="BD583" s="5">
        <f t="shared" si="396"/>
        <v>10.094913974420979</v>
      </c>
      <c r="BE583" s="5">
        <f t="shared" si="397"/>
        <v>6.7617242532937221</v>
      </c>
      <c r="BF583" s="5">
        <f t="shared" si="398"/>
        <v>4.2559017375651234</v>
      </c>
      <c r="BG583" s="5">
        <f t="shared" si="399"/>
        <v>3.2438011645622966</v>
      </c>
      <c r="BH583" s="5">
        <f t="shared" si="400"/>
        <v>1.7044058650287341</v>
      </c>
    </row>
    <row r="584" spans="1:60" x14ac:dyDescent="0.25">
      <c r="A584" t="s">
        <v>591</v>
      </c>
      <c r="B584">
        <v>94.54</v>
      </c>
      <c r="C584" s="2">
        <f t="shared" si="368"/>
        <v>1.1880552285133295E-2</v>
      </c>
      <c r="D584" s="8">
        <f t="shared" si="401"/>
        <v>567</v>
      </c>
      <c r="E584" s="8">
        <f t="shared" si="411"/>
        <v>1</v>
      </c>
      <c r="F584" s="8">
        <f t="shared" si="412"/>
        <v>2</v>
      </c>
      <c r="G584" s="8">
        <f t="shared" si="412"/>
        <v>4</v>
      </c>
      <c r="H584" s="8">
        <f t="shared" si="412"/>
        <v>8</v>
      </c>
      <c r="I584" s="8">
        <f t="shared" si="412"/>
        <v>17</v>
      </c>
      <c r="J584" s="8">
        <f t="shared" si="412"/>
        <v>35</v>
      </c>
      <c r="K584" s="8">
        <f t="shared" si="412"/>
        <v>70</v>
      </c>
      <c r="L584" s="8">
        <f t="shared" si="412"/>
        <v>141</v>
      </c>
      <c r="M584" s="2">
        <f t="shared" si="369"/>
        <v>-1.8769472762300739E-5</v>
      </c>
      <c r="N584" s="2">
        <f t="shared" si="370"/>
        <v>1.6096523639104422E-4</v>
      </c>
      <c r="O584" s="2">
        <f t="shared" si="371"/>
        <v>-4.3115419019994911E-4</v>
      </c>
      <c r="P584" s="2">
        <f t="shared" si="372"/>
        <v>-4.7240780453709601E-4</v>
      </c>
      <c r="Q584" s="2">
        <f t="shared" si="373"/>
        <v>9.8663162302885937E-4</v>
      </c>
      <c r="R584" s="2">
        <f t="shared" si="374"/>
        <v>1.2291356605664688E-3</v>
      </c>
      <c r="S584" s="2">
        <f t="shared" si="375"/>
        <v>2.54091692202979E-3</v>
      </c>
      <c r="T584" s="2">
        <f t="shared" si="376"/>
        <v>-4.064020014137304E-3</v>
      </c>
      <c r="U584" s="4">
        <f t="shared" si="377"/>
        <v>1.1899321757895594E-2</v>
      </c>
      <c r="V584" s="4">
        <f t="shared" si="378"/>
        <v>1.171958704874225E-2</v>
      </c>
      <c r="W584" s="4">
        <f t="shared" si="379"/>
        <v>1.2311706475333244E-2</v>
      </c>
      <c r="X584" s="4">
        <f t="shared" si="380"/>
        <v>1.2352960089670391E-2</v>
      </c>
      <c r="Y584" s="4">
        <f t="shared" si="381"/>
        <v>1.0893920662104435E-2</v>
      </c>
      <c r="Z584" s="4">
        <f t="shared" si="382"/>
        <v>1.0651416624566826E-2</v>
      </c>
      <c r="AA584" s="4">
        <f t="shared" si="383"/>
        <v>9.3396353631035045E-3</v>
      </c>
      <c r="AB584" s="4">
        <f t="shared" si="384"/>
        <v>1.5944572299270598E-2</v>
      </c>
      <c r="AC584" s="4">
        <f t="shared" si="402"/>
        <v>-2.8521844208510384E-2</v>
      </c>
      <c r="AD584" s="4">
        <f t="shared" si="403"/>
        <v>-3.8586987921097785E-2</v>
      </c>
      <c r="AE584" s="4">
        <f t="shared" si="404"/>
        <v>-5.4283000320020092E-3</v>
      </c>
      <c r="AF584" s="4">
        <f t="shared" si="405"/>
        <v>-3.1180976291218694E-3</v>
      </c>
      <c r="AG584" s="4">
        <f t="shared" si="406"/>
        <v>8.5542177914057008E-3</v>
      </c>
      <c r="AH584" s="4">
        <f t="shared" si="407"/>
        <v>1.049425009170657E-2</v>
      </c>
      <c r="AI584" s="4">
        <f t="shared" si="408"/>
        <v>0</v>
      </c>
      <c r="AJ584" s="4">
        <f t="shared" si="409"/>
        <v>0</v>
      </c>
      <c r="AK584" s="2">
        <f t="shared" si="385"/>
        <v>0.43719891169355518</v>
      </c>
      <c r="AL584" s="2">
        <f t="shared" si="386"/>
        <v>0.31469757850305558</v>
      </c>
      <c r="AM584" s="2">
        <f t="shared" si="387"/>
        <v>0.23636779543635775</v>
      </c>
      <c r="AN584" s="2">
        <f t="shared" si="388"/>
        <v>0.21849662297902794</v>
      </c>
      <c r="AO584" s="2">
        <f t="shared" si="389"/>
        <v>0.11656857730839665</v>
      </c>
      <c r="AP584" s="2">
        <f t="shared" si="390"/>
        <v>8.1940146383694512E-2</v>
      </c>
      <c r="AQ584" s="2">
        <f t="shared" si="391"/>
        <v>7.8511348956076754E-2</v>
      </c>
      <c r="AR584" s="2">
        <f t="shared" si="392"/>
        <v>2.7340128701548227E-2</v>
      </c>
      <c r="AS584" s="2">
        <f t="array" ref="AS584">_xlfn.STDEV.S(IF(E$17:E$1040=E584,$C$17:$C$1040,""))</f>
        <v>1.4296885148148503E-2</v>
      </c>
      <c r="AT584" s="2">
        <f t="array" ref="AT584">_xlfn.STDEV.S(IF(F$17:F$1040=F584,$C$17:$C$1040,""))</f>
        <v>1.6706935808741091E-2</v>
      </c>
      <c r="AU584" s="2">
        <f t="array" ref="AU584">_xlfn.STDEV.S(IF(G$17:G$1040=G584,$C$17:$C$1040,""))</f>
        <v>1.9075184598975687E-2</v>
      </c>
      <c r="AV584" s="2">
        <f t="array" ref="AV584">_xlfn.STDEV.S(IF(H$17:H$1040=H584,$C$17:$C$1040,""))</f>
        <v>2.1644228324547005E-2</v>
      </c>
      <c r="AW584" s="2">
        <f t="array" ref="AW584">_xlfn.STDEV.S(IF(I$17:I$1040=I584,$C$17:$C$1040,""))</f>
        <v>1.7239475160735016E-2</v>
      </c>
      <c r="AX584" s="2">
        <f t="array" ref="AX584">_xlfn.STDEV.S(IF(J$17:J$1040=J584,$C$17:$C$1040,""))</f>
        <v>1.9253298463270892E-2</v>
      </c>
      <c r="AY584" s="2">
        <f t="array" ref="AY584">_xlfn.STDEV.S(IF(K$17:K$1040=K584,$C$17:$C$1040,""))</f>
        <v>2.4203502302728445E-2</v>
      </c>
      <c r="AZ584" s="2">
        <f t="array" ref="AZ584">_xlfn.STDEV.S(IF(L$17:L$1040=L584,$C$17:$C$1040,""))</f>
        <v>1.6040855797622655E-2</v>
      </c>
      <c r="BA584" s="5">
        <f t="shared" si="393"/>
        <v>30.580011461459769</v>
      </c>
      <c r="BB584" s="5">
        <f t="shared" si="394"/>
        <v>18.836343307095571</v>
      </c>
      <c r="BC584" s="5">
        <f t="shared" si="395"/>
        <v>12.391376566235191</v>
      </c>
      <c r="BD584" s="5">
        <f t="shared" si="396"/>
        <v>10.094913974420979</v>
      </c>
      <c r="BE584" s="5">
        <f t="shared" si="397"/>
        <v>6.7617242532937221</v>
      </c>
      <c r="BF584" s="5">
        <f t="shared" si="398"/>
        <v>4.2559017375651234</v>
      </c>
      <c r="BG584" s="5">
        <f t="shared" si="399"/>
        <v>3.2438011645622966</v>
      </c>
      <c r="BH584" s="5">
        <f t="shared" si="400"/>
        <v>1.7044058650287341</v>
      </c>
    </row>
    <row r="585" spans="1:60" x14ac:dyDescent="0.25">
      <c r="A585" t="s">
        <v>592</v>
      </c>
      <c r="B585">
        <v>92.69</v>
      </c>
      <c r="C585" s="2">
        <f t="shared" si="368"/>
        <v>-1.9568436640575504E-2</v>
      </c>
      <c r="D585" s="8">
        <f t="shared" si="401"/>
        <v>568</v>
      </c>
      <c r="E585" s="8">
        <f t="shared" si="411"/>
        <v>1</v>
      </c>
      <c r="F585" s="8">
        <f t="shared" si="412"/>
        <v>2</v>
      </c>
      <c r="G585" s="8">
        <f t="shared" si="412"/>
        <v>4</v>
      </c>
      <c r="H585" s="8">
        <f t="shared" si="412"/>
        <v>8</v>
      </c>
      <c r="I585" s="8">
        <f t="shared" si="412"/>
        <v>17</v>
      </c>
      <c r="J585" s="8">
        <f t="shared" si="412"/>
        <v>35</v>
      </c>
      <c r="K585" s="8">
        <f t="shared" si="412"/>
        <v>71</v>
      </c>
      <c r="L585" s="8">
        <f t="shared" si="412"/>
        <v>142</v>
      </c>
      <c r="M585" s="2">
        <f t="shared" si="369"/>
        <v>-1.8769472762300739E-5</v>
      </c>
      <c r="N585" s="2">
        <f t="shared" si="370"/>
        <v>1.6096523639104422E-4</v>
      </c>
      <c r="O585" s="2">
        <f t="shared" si="371"/>
        <v>-4.3115419019994911E-4</v>
      </c>
      <c r="P585" s="2">
        <f t="shared" si="372"/>
        <v>-4.7240780453709601E-4</v>
      </c>
      <c r="Q585" s="2">
        <f t="shared" si="373"/>
        <v>9.8663162302885937E-4</v>
      </c>
      <c r="R585" s="2">
        <f t="shared" si="374"/>
        <v>1.2291356605664688E-3</v>
      </c>
      <c r="S585" s="2">
        <f t="shared" si="375"/>
        <v>-8.2645600896852356E-5</v>
      </c>
      <c r="T585" s="2">
        <f t="shared" si="376"/>
        <v>3.9932679502591162E-4</v>
      </c>
      <c r="U585" s="4">
        <f t="shared" si="377"/>
        <v>-1.9549667167813204E-2</v>
      </c>
      <c r="V585" s="4">
        <f t="shared" si="378"/>
        <v>-1.9729401876966549E-2</v>
      </c>
      <c r="W585" s="4">
        <f t="shared" si="379"/>
        <v>-1.9137282450375555E-2</v>
      </c>
      <c r="X585" s="4">
        <f t="shared" si="380"/>
        <v>-1.9096028836038406E-2</v>
      </c>
      <c r="Y585" s="4">
        <f t="shared" si="381"/>
        <v>-2.0555068263604363E-2</v>
      </c>
      <c r="Z585" s="4">
        <f t="shared" si="382"/>
        <v>-2.0797572301141973E-2</v>
      </c>
      <c r="AA585" s="4">
        <f t="shared" si="383"/>
        <v>-1.9485791039678652E-2</v>
      </c>
      <c r="AB585" s="4">
        <f t="shared" si="384"/>
        <v>-1.9967763435601416E-2</v>
      </c>
      <c r="AC585" s="4">
        <f t="shared" si="402"/>
        <v>-4.8071511376323588E-2</v>
      </c>
      <c r="AD585" s="4">
        <f t="shared" si="403"/>
        <v>-5.8316389798064333E-2</v>
      </c>
      <c r="AE585" s="4">
        <f t="shared" si="404"/>
        <v>-2.4565582482377564E-2</v>
      </c>
      <c r="AF585" s="4">
        <f t="shared" si="405"/>
        <v>-2.2214126465160276E-2</v>
      </c>
      <c r="AG585" s="4">
        <f t="shared" si="406"/>
        <v>-1.2000850472198663E-2</v>
      </c>
      <c r="AH585" s="4">
        <f t="shared" si="407"/>
        <v>-1.0303322209435403E-2</v>
      </c>
      <c r="AI585" s="4">
        <f t="shared" si="408"/>
        <v>-1.9485791039678652E-2</v>
      </c>
      <c r="AJ585" s="4">
        <f t="shared" si="409"/>
        <v>-1.9967763435601416E-2</v>
      </c>
      <c r="AK585" s="2">
        <f t="shared" si="385"/>
        <v>0.43719891169355518</v>
      </c>
      <c r="AL585" s="2">
        <f t="shared" si="386"/>
        <v>0.31469757850305558</v>
      </c>
      <c r="AM585" s="2">
        <f t="shared" si="387"/>
        <v>0.23636779543635775</v>
      </c>
      <c r="AN585" s="2">
        <f t="shared" si="388"/>
        <v>0.21849662297902794</v>
      </c>
      <c r="AO585" s="2">
        <f t="shared" si="389"/>
        <v>0.11656857730839665</v>
      </c>
      <c r="AP585" s="2">
        <f t="shared" si="390"/>
        <v>8.1940146383694512E-2</v>
      </c>
      <c r="AQ585" s="2">
        <f t="shared" si="391"/>
        <v>3.8674924924726628E-2</v>
      </c>
      <c r="AR585" s="2">
        <f t="shared" si="392"/>
        <v>2.1628531967526732E-2</v>
      </c>
      <c r="AS585" s="2">
        <f t="array" ref="AS585">_xlfn.STDEV.S(IF(E$17:E$1040=E585,$C$17:$C$1040,""))</f>
        <v>1.4296885148148503E-2</v>
      </c>
      <c r="AT585" s="2">
        <f t="array" ref="AT585">_xlfn.STDEV.S(IF(F$17:F$1040=F585,$C$17:$C$1040,""))</f>
        <v>1.6706935808741091E-2</v>
      </c>
      <c r="AU585" s="2">
        <f t="array" ref="AU585">_xlfn.STDEV.S(IF(G$17:G$1040=G585,$C$17:$C$1040,""))</f>
        <v>1.9075184598975687E-2</v>
      </c>
      <c r="AV585" s="2">
        <f t="array" ref="AV585">_xlfn.STDEV.S(IF(H$17:H$1040=H585,$C$17:$C$1040,""))</f>
        <v>2.1644228324547005E-2</v>
      </c>
      <c r="AW585" s="2">
        <f t="array" ref="AW585">_xlfn.STDEV.S(IF(I$17:I$1040=I585,$C$17:$C$1040,""))</f>
        <v>1.7239475160735016E-2</v>
      </c>
      <c r="AX585" s="2">
        <f t="array" ref="AX585">_xlfn.STDEV.S(IF(J$17:J$1040=J585,$C$17:$C$1040,""))</f>
        <v>1.9253298463270892E-2</v>
      </c>
      <c r="AY585" s="2">
        <f t="array" ref="AY585">_xlfn.STDEV.S(IF(K$17:K$1040=K585,$C$17:$C$1040,""))</f>
        <v>1.4303563684135063E-2</v>
      </c>
      <c r="AZ585" s="2">
        <f t="array" ref="AZ585">_xlfn.STDEV.S(IF(L$17:L$1040=L585,$C$17:$C$1040,""))</f>
        <v>1.7031439941696831E-2</v>
      </c>
      <c r="BA585" s="5">
        <f t="shared" si="393"/>
        <v>30.580011461459769</v>
      </c>
      <c r="BB585" s="5">
        <f t="shared" si="394"/>
        <v>18.836343307095571</v>
      </c>
      <c r="BC585" s="5">
        <f t="shared" si="395"/>
        <v>12.391376566235191</v>
      </c>
      <c r="BD585" s="5">
        <f t="shared" si="396"/>
        <v>10.094913974420979</v>
      </c>
      <c r="BE585" s="5">
        <f t="shared" si="397"/>
        <v>6.7617242532937221</v>
      </c>
      <c r="BF585" s="5">
        <f t="shared" si="398"/>
        <v>4.2559017375651234</v>
      </c>
      <c r="BG585" s="5">
        <f t="shared" si="399"/>
        <v>2.7038663775533993</v>
      </c>
      <c r="BH585" s="5">
        <f t="shared" si="400"/>
        <v>1.2699179894105828</v>
      </c>
    </row>
    <row r="586" spans="1:60" x14ac:dyDescent="0.25">
      <c r="A586" t="s">
        <v>593</v>
      </c>
      <c r="B586">
        <v>92.75</v>
      </c>
      <c r="C586" s="2">
        <f t="shared" si="368"/>
        <v>6.4731902039061318E-4</v>
      </c>
      <c r="D586" s="8">
        <f t="shared" si="401"/>
        <v>569</v>
      </c>
      <c r="E586" s="8">
        <f t="shared" si="411"/>
        <v>1</v>
      </c>
      <c r="F586" s="8">
        <f t="shared" si="412"/>
        <v>2</v>
      </c>
      <c r="G586" s="8">
        <f t="shared" si="412"/>
        <v>4</v>
      </c>
      <c r="H586" s="8">
        <f t="shared" si="412"/>
        <v>8</v>
      </c>
      <c r="I586" s="8">
        <f t="shared" si="412"/>
        <v>17</v>
      </c>
      <c r="J586" s="8">
        <f t="shared" si="412"/>
        <v>35</v>
      </c>
      <c r="K586" s="8">
        <f t="shared" si="412"/>
        <v>71</v>
      </c>
      <c r="L586" s="8">
        <f t="shared" si="412"/>
        <v>142</v>
      </c>
      <c r="M586" s="2">
        <f t="shared" si="369"/>
        <v>-1.8769472762300739E-5</v>
      </c>
      <c r="N586" s="2">
        <f t="shared" si="370"/>
        <v>1.6096523639104422E-4</v>
      </c>
      <c r="O586" s="2">
        <f t="shared" si="371"/>
        <v>-4.3115419019994911E-4</v>
      </c>
      <c r="P586" s="2">
        <f t="shared" si="372"/>
        <v>-4.7240780453709601E-4</v>
      </c>
      <c r="Q586" s="2">
        <f t="shared" si="373"/>
        <v>9.8663162302885937E-4</v>
      </c>
      <c r="R586" s="2">
        <f t="shared" si="374"/>
        <v>1.2291356605664688E-3</v>
      </c>
      <c r="S586" s="2">
        <f t="shared" si="375"/>
        <v>-8.2645600896852356E-5</v>
      </c>
      <c r="T586" s="2">
        <f t="shared" si="376"/>
        <v>3.9932679502591162E-4</v>
      </c>
      <c r="U586" s="4">
        <f t="shared" si="377"/>
        <v>6.6608849315291391E-4</v>
      </c>
      <c r="V586" s="4">
        <f t="shared" si="378"/>
        <v>4.8635378399956896E-4</v>
      </c>
      <c r="W586" s="4">
        <f t="shared" si="379"/>
        <v>1.0784732105905623E-3</v>
      </c>
      <c r="X586" s="4">
        <f t="shared" si="380"/>
        <v>1.1197268249277092E-3</v>
      </c>
      <c r="Y586" s="4">
        <f t="shared" si="381"/>
        <v>-3.393126026382462E-4</v>
      </c>
      <c r="Z586" s="4">
        <f t="shared" si="382"/>
        <v>-5.8181664017585566E-4</v>
      </c>
      <c r="AA586" s="4">
        <f t="shared" si="383"/>
        <v>7.2996462128746553E-4</v>
      </c>
      <c r="AB586" s="4">
        <f t="shared" si="384"/>
        <v>2.4799222536470156E-4</v>
      </c>
      <c r="AC586" s="4">
        <f t="shared" si="402"/>
        <v>-4.7405422883170671E-2</v>
      </c>
      <c r="AD586" s="4">
        <f t="shared" si="403"/>
        <v>-5.7830036014064765E-2</v>
      </c>
      <c r="AE586" s="4">
        <f t="shared" si="404"/>
        <v>-2.3487109271787002E-2</v>
      </c>
      <c r="AF586" s="4">
        <f t="shared" si="405"/>
        <v>-2.1094399640232568E-2</v>
      </c>
      <c r="AG586" s="4">
        <f t="shared" si="406"/>
        <v>-1.2340163074836909E-2</v>
      </c>
      <c r="AH586" s="4">
        <f t="shared" si="407"/>
        <v>-1.0885138849611259E-2</v>
      </c>
      <c r="AI586" s="4">
        <f t="shared" si="408"/>
        <v>-1.8755826418391186E-2</v>
      </c>
      <c r="AJ586" s="4">
        <f t="shared" si="409"/>
        <v>-1.9719771210236714E-2</v>
      </c>
      <c r="AK586" s="2">
        <f t="shared" si="385"/>
        <v>0.43719891169355518</v>
      </c>
      <c r="AL586" s="2">
        <f t="shared" si="386"/>
        <v>0.31469757850305558</v>
      </c>
      <c r="AM586" s="2">
        <f t="shared" si="387"/>
        <v>0.23636779543635775</v>
      </c>
      <c r="AN586" s="2">
        <f t="shared" si="388"/>
        <v>0.21849662297902794</v>
      </c>
      <c r="AO586" s="2">
        <f t="shared" si="389"/>
        <v>0.11656857730839665</v>
      </c>
      <c r="AP586" s="2">
        <f t="shared" si="390"/>
        <v>8.1940146383694512E-2</v>
      </c>
      <c r="AQ586" s="2">
        <f t="shared" si="391"/>
        <v>3.8674924924726628E-2</v>
      </c>
      <c r="AR586" s="2">
        <f t="shared" si="392"/>
        <v>2.1628531967526732E-2</v>
      </c>
      <c r="AS586" s="2">
        <f t="array" ref="AS586">_xlfn.STDEV.S(IF(E$17:E$1040=E586,$C$17:$C$1040,""))</f>
        <v>1.4296885148148503E-2</v>
      </c>
      <c r="AT586" s="2">
        <f t="array" ref="AT586">_xlfn.STDEV.S(IF(F$17:F$1040=F586,$C$17:$C$1040,""))</f>
        <v>1.6706935808741091E-2</v>
      </c>
      <c r="AU586" s="2">
        <f t="array" ref="AU586">_xlfn.STDEV.S(IF(G$17:G$1040=G586,$C$17:$C$1040,""))</f>
        <v>1.9075184598975687E-2</v>
      </c>
      <c r="AV586" s="2">
        <f t="array" ref="AV586">_xlfn.STDEV.S(IF(H$17:H$1040=H586,$C$17:$C$1040,""))</f>
        <v>2.1644228324547005E-2</v>
      </c>
      <c r="AW586" s="2">
        <f t="array" ref="AW586">_xlfn.STDEV.S(IF(I$17:I$1040=I586,$C$17:$C$1040,""))</f>
        <v>1.7239475160735016E-2</v>
      </c>
      <c r="AX586" s="2">
        <f t="array" ref="AX586">_xlfn.STDEV.S(IF(J$17:J$1040=J586,$C$17:$C$1040,""))</f>
        <v>1.9253298463270892E-2</v>
      </c>
      <c r="AY586" s="2">
        <f t="array" ref="AY586">_xlfn.STDEV.S(IF(K$17:K$1040=K586,$C$17:$C$1040,""))</f>
        <v>1.4303563684135063E-2</v>
      </c>
      <c r="AZ586" s="2">
        <f t="array" ref="AZ586">_xlfn.STDEV.S(IF(L$17:L$1040=L586,$C$17:$C$1040,""))</f>
        <v>1.7031439941696831E-2</v>
      </c>
      <c r="BA586" s="5">
        <f t="shared" si="393"/>
        <v>30.580011461459769</v>
      </c>
      <c r="BB586" s="5">
        <f t="shared" si="394"/>
        <v>18.836343307095571</v>
      </c>
      <c r="BC586" s="5">
        <f t="shared" si="395"/>
        <v>12.391376566235191</v>
      </c>
      <c r="BD586" s="5">
        <f t="shared" si="396"/>
        <v>10.094913974420979</v>
      </c>
      <c r="BE586" s="5">
        <f t="shared" si="397"/>
        <v>6.7617242532937221</v>
      </c>
      <c r="BF586" s="5">
        <f t="shared" si="398"/>
        <v>4.2559017375651234</v>
      </c>
      <c r="BG586" s="5">
        <f t="shared" si="399"/>
        <v>2.7038663775533993</v>
      </c>
      <c r="BH586" s="5">
        <f t="shared" si="400"/>
        <v>1.2699179894105828</v>
      </c>
    </row>
    <row r="587" spans="1:60" x14ac:dyDescent="0.25">
      <c r="A587" t="s">
        <v>594</v>
      </c>
      <c r="B587">
        <v>92.61</v>
      </c>
      <c r="C587" s="2">
        <f t="shared" si="368"/>
        <v>-1.5094339622641062E-3</v>
      </c>
      <c r="D587" s="8">
        <f t="shared" si="401"/>
        <v>570</v>
      </c>
      <c r="E587" s="8">
        <f t="shared" si="411"/>
        <v>1</v>
      </c>
      <c r="F587" s="8">
        <f t="shared" si="412"/>
        <v>2</v>
      </c>
      <c r="G587" s="8">
        <f t="shared" si="412"/>
        <v>4</v>
      </c>
      <c r="H587" s="8">
        <f t="shared" si="412"/>
        <v>8</v>
      </c>
      <c r="I587" s="8">
        <f t="shared" si="412"/>
        <v>17</v>
      </c>
      <c r="J587" s="8">
        <f t="shared" si="412"/>
        <v>35</v>
      </c>
      <c r="K587" s="8">
        <f t="shared" si="412"/>
        <v>71</v>
      </c>
      <c r="L587" s="8">
        <f t="shared" si="412"/>
        <v>142</v>
      </c>
      <c r="M587" s="2">
        <f t="shared" si="369"/>
        <v>-1.8769472762300739E-5</v>
      </c>
      <c r="N587" s="2">
        <f t="shared" si="370"/>
        <v>1.6096523639104422E-4</v>
      </c>
      <c r="O587" s="2">
        <f t="shared" si="371"/>
        <v>-4.3115419019994911E-4</v>
      </c>
      <c r="P587" s="2">
        <f t="shared" si="372"/>
        <v>-4.7240780453709601E-4</v>
      </c>
      <c r="Q587" s="2">
        <f t="shared" si="373"/>
        <v>9.8663162302885937E-4</v>
      </c>
      <c r="R587" s="2">
        <f t="shared" si="374"/>
        <v>1.2291356605664688E-3</v>
      </c>
      <c r="S587" s="2">
        <f t="shared" si="375"/>
        <v>-8.2645600896852356E-5</v>
      </c>
      <c r="T587" s="2">
        <f t="shared" si="376"/>
        <v>3.9932679502591162E-4</v>
      </c>
      <c r="U587" s="4">
        <f t="shared" si="377"/>
        <v>-1.4906644895018055E-3</v>
      </c>
      <c r="V587" s="4">
        <f t="shared" si="378"/>
        <v>-1.6703991986551504E-3</v>
      </c>
      <c r="W587" s="4">
        <f t="shared" si="379"/>
        <v>-1.0782797720641571E-3</v>
      </c>
      <c r="X587" s="4">
        <f t="shared" si="380"/>
        <v>-1.0370261577270102E-3</v>
      </c>
      <c r="Y587" s="4">
        <f t="shared" si="381"/>
        <v>-2.4960655852929656E-3</v>
      </c>
      <c r="Z587" s="4">
        <f t="shared" si="382"/>
        <v>-2.738569622830575E-3</v>
      </c>
      <c r="AA587" s="4">
        <f t="shared" si="383"/>
        <v>-1.4267883613672538E-3</v>
      </c>
      <c r="AB587" s="4">
        <f t="shared" si="384"/>
        <v>-1.9087607572900178E-3</v>
      </c>
      <c r="AC587" s="4">
        <f t="shared" si="402"/>
        <v>-4.8896087372672474E-2</v>
      </c>
      <c r="AD587" s="4">
        <f t="shared" si="403"/>
        <v>-5.9500435212719915E-2</v>
      </c>
      <c r="AE587" s="4">
        <f t="shared" si="404"/>
        <v>-2.4565389043851159E-2</v>
      </c>
      <c r="AF587" s="4">
        <f t="shared" si="405"/>
        <v>-2.2131425797959577E-2</v>
      </c>
      <c r="AG587" s="4">
        <f t="shared" si="406"/>
        <v>-1.4836228660129874E-2</v>
      </c>
      <c r="AH587" s="4">
        <f t="shared" si="407"/>
        <v>-1.3623708472441834E-2</v>
      </c>
      <c r="AI587" s="4">
        <f t="shared" si="408"/>
        <v>-2.018261477975844E-2</v>
      </c>
      <c r="AJ587" s="4">
        <f t="shared" si="409"/>
        <v>-2.1628531967526732E-2</v>
      </c>
      <c r="AK587" s="2">
        <f t="shared" si="385"/>
        <v>0.43719891169355518</v>
      </c>
      <c r="AL587" s="2">
        <f t="shared" si="386"/>
        <v>0.31469757850305558</v>
      </c>
      <c r="AM587" s="2">
        <f t="shared" si="387"/>
        <v>0.23636779543635775</v>
      </c>
      <c r="AN587" s="2">
        <f t="shared" si="388"/>
        <v>0.21849662297902794</v>
      </c>
      <c r="AO587" s="2">
        <f t="shared" si="389"/>
        <v>0.11656857730839665</v>
      </c>
      <c r="AP587" s="2">
        <f t="shared" si="390"/>
        <v>8.1940146383694512E-2</v>
      </c>
      <c r="AQ587" s="2">
        <f t="shared" si="391"/>
        <v>3.8674924924726628E-2</v>
      </c>
      <c r="AR587" s="2">
        <f t="shared" si="392"/>
        <v>2.1628531967526732E-2</v>
      </c>
      <c r="AS587" s="2">
        <f t="array" ref="AS587">_xlfn.STDEV.S(IF(E$17:E$1040=E587,$C$17:$C$1040,""))</f>
        <v>1.4296885148148503E-2</v>
      </c>
      <c r="AT587" s="2">
        <f t="array" ref="AT587">_xlfn.STDEV.S(IF(F$17:F$1040=F587,$C$17:$C$1040,""))</f>
        <v>1.6706935808741091E-2</v>
      </c>
      <c r="AU587" s="2">
        <f t="array" ref="AU587">_xlfn.STDEV.S(IF(G$17:G$1040=G587,$C$17:$C$1040,""))</f>
        <v>1.9075184598975687E-2</v>
      </c>
      <c r="AV587" s="2">
        <f t="array" ref="AV587">_xlfn.STDEV.S(IF(H$17:H$1040=H587,$C$17:$C$1040,""))</f>
        <v>2.1644228324547005E-2</v>
      </c>
      <c r="AW587" s="2">
        <f t="array" ref="AW587">_xlfn.STDEV.S(IF(I$17:I$1040=I587,$C$17:$C$1040,""))</f>
        <v>1.7239475160735016E-2</v>
      </c>
      <c r="AX587" s="2">
        <f t="array" ref="AX587">_xlfn.STDEV.S(IF(J$17:J$1040=J587,$C$17:$C$1040,""))</f>
        <v>1.9253298463270892E-2</v>
      </c>
      <c r="AY587" s="2">
        <f t="array" ref="AY587">_xlfn.STDEV.S(IF(K$17:K$1040=K587,$C$17:$C$1040,""))</f>
        <v>1.4303563684135063E-2</v>
      </c>
      <c r="AZ587" s="2">
        <f t="array" ref="AZ587">_xlfn.STDEV.S(IF(L$17:L$1040=L587,$C$17:$C$1040,""))</f>
        <v>1.7031439941696831E-2</v>
      </c>
      <c r="BA587" s="5">
        <f t="shared" si="393"/>
        <v>30.580011461459769</v>
      </c>
      <c r="BB587" s="5">
        <f t="shared" si="394"/>
        <v>18.836343307095571</v>
      </c>
      <c r="BC587" s="5">
        <f t="shared" si="395"/>
        <v>12.391376566235191</v>
      </c>
      <c r="BD587" s="5">
        <f t="shared" si="396"/>
        <v>10.094913974420979</v>
      </c>
      <c r="BE587" s="5">
        <f t="shared" si="397"/>
        <v>6.7617242532937221</v>
      </c>
      <c r="BF587" s="5">
        <f t="shared" si="398"/>
        <v>4.2559017375651234</v>
      </c>
      <c r="BG587" s="5">
        <f t="shared" si="399"/>
        <v>2.7038663775533993</v>
      </c>
      <c r="BH587" s="5">
        <f t="shared" si="400"/>
        <v>1.2699179894105828</v>
      </c>
    </row>
    <row r="588" spans="1:60" x14ac:dyDescent="0.25">
      <c r="A588" t="s">
        <v>595</v>
      </c>
      <c r="B588">
        <v>94.65</v>
      </c>
      <c r="C588" s="2">
        <f t="shared" si="368"/>
        <v>2.2027858762552643E-2</v>
      </c>
      <c r="D588" s="8">
        <f t="shared" si="401"/>
        <v>571</v>
      </c>
      <c r="E588" s="8">
        <f t="shared" si="411"/>
        <v>1</v>
      </c>
      <c r="F588" s="8">
        <f t="shared" si="412"/>
        <v>2</v>
      </c>
      <c r="G588" s="8">
        <f t="shared" si="412"/>
        <v>4</v>
      </c>
      <c r="H588" s="8">
        <f t="shared" si="412"/>
        <v>8</v>
      </c>
      <c r="I588" s="8">
        <f t="shared" si="412"/>
        <v>17</v>
      </c>
      <c r="J588" s="8">
        <f t="shared" si="412"/>
        <v>35</v>
      </c>
      <c r="K588" s="8">
        <f t="shared" si="412"/>
        <v>71</v>
      </c>
      <c r="L588" s="8">
        <f t="shared" si="412"/>
        <v>142</v>
      </c>
      <c r="M588" s="2">
        <f t="shared" si="369"/>
        <v>-1.8769472762300739E-5</v>
      </c>
      <c r="N588" s="2">
        <f t="shared" si="370"/>
        <v>1.6096523639104422E-4</v>
      </c>
      <c r="O588" s="2">
        <f t="shared" si="371"/>
        <v>-4.3115419019994911E-4</v>
      </c>
      <c r="P588" s="2">
        <f t="shared" si="372"/>
        <v>-4.7240780453709601E-4</v>
      </c>
      <c r="Q588" s="2">
        <f t="shared" si="373"/>
        <v>9.8663162302885937E-4</v>
      </c>
      <c r="R588" s="2">
        <f t="shared" si="374"/>
        <v>1.2291356605664688E-3</v>
      </c>
      <c r="S588" s="2">
        <f t="shared" si="375"/>
        <v>-8.2645600896852356E-5</v>
      </c>
      <c r="T588" s="2">
        <f t="shared" si="376"/>
        <v>3.9932679502591162E-4</v>
      </c>
      <c r="U588" s="4">
        <f t="shared" si="377"/>
        <v>2.2046628235314943E-2</v>
      </c>
      <c r="V588" s="4">
        <f t="shared" si="378"/>
        <v>2.1866893526161599E-2</v>
      </c>
      <c r="W588" s="4">
        <f t="shared" si="379"/>
        <v>2.2459012952752593E-2</v>
      </c>
      <c r="X588" s="4">
        <f t="shared" si="380"/>
        <v>2.2500266567089741E-2</v>
      </c>
      <c r="Y588" s="4">
        <f t="shared" si="381"/>
        <v>2.1041227139523784E-2</v>
      </c>
      <c r="Z588" s="4">
        <f t="shared" si="382"/>
        <v>2.0798723101986175E-2</v>
      </c>
      <c r="AA588" s="4">
        <f t="shared" si="383"/>
        <v>2.2110504363449496E-2</v>
      </c>
      <c r="AB588" s="4">
        <f t="shared" si="384"/>
        <v>2.1628531967526732E-2</v>
      </c>
      <c r="AC588" s="4">
        <f t="shared" si="402"/>
        <v>-2.6849459137357531E-2</v>
      </c>
      <c r="AD588" s="4">
        <f t="shared" si="403"/>
        <v>-3.7633541686558317E-2</v>
      </c>
      <c r="AE588" s="4">
        <f t="shared" si="404"/>
        <v>-2.1063760910985663E-3</v>
      </c>
      <c r="AF588" s="4">
        <f t="shared" si="405"/>
        <v>3.6884076913016456E-4</v>
      </c>
      <c r="AG588" s="4">
        <f t="shared" si="406"/>
        <v>6.2049984793939097E-3</v>
      </c>
      <c r="AH588" s="4">
        <f t="shared" si="407"/>
        <v>7.1750146295443407E-3</v>
      </c>
      <c r="AI588" s="4">
        <f t="shared" si="408"/>
        <v>1.9278895836910559E-3</v>
      </c>
      <c r="AJ588" s="4">
        <f t="shared" si="409"/>
        <v>0</v>
      </c>
      <c r="AK588" s="2">
        <f t="shared" si="385"/>
        <v>0.43719891169355518</v>
      </c>
      <c r="AL588" s="2">
        <f t="shared" si="386"/>
        <v>0.31469757850305558</v>
      </c>
      <c r="AM588" s="2">
        <f t="shared" si="387"/>
        <v>0.23636779543635775</v>
      </c>
      <c r="AN588" s="2">
        <f t="shared" si="388"/>
        <v>0.21849662297902794</v>
      </c>
      <c r="AO588" s="2">
        <f t="shared" si="389"/>
        <v>0.11656857730839665</v>
      </c>
      <c r="AP588" s="2">
        <f t="shared" si="390"/>
        <v>8.1940146383694512E-2</v>
      </c>
      <c r="AQ588" s="2">
        <f t="shared" si="391"/>
        <v>3.8674924924726628E-2</v>
      </c>
      <c r="AR588" s="2">
        <f t="shared" si="392"/>
        <v>2.1628531967526732E-2</v>
      </c>
      <c r="AS588" s="2">
        <f t="array" ref="AS588">_xlfn.STDEV.S(IF(E$17:E$1040=E588,$C$17:$C$1040,""))</f>
        <v>1.4296885148148503E-2</v>
      </c>
      <c r="AT588" s="2">
        <f t="array" ref="AT588">_xlfn.STDEV.S(IF(F$17:F$1040=F588,$C$17:$C$1040,""))</f>
        <v>1.6706935808741091E-2</v>
      </c>
      <c r="AU588" s="2">
        <f t="array" ref="AU588">_xlfn.STDEV.S(IF(G$17:G$1040=G588,$C$17:$C$1040,""))</f>
        <v>1.9075184598975687E-2</v>
      </c>
      <c r="AV588" s="2">
        <f t="array" ref="AV588">_xlfn.STDEV.S(IF(H$17:H$1040=H588,$C$17:$C$1040,""))</f>
        <v>2.1644228324547005E-2</v>
      </c>
      <c r="AW588" s="2">
        <f t="array" ref="AW588">_xlfn.STDEV.S(IF(I$17:I$1040=I588,$C$17:$C$1040,""))</f>
        <v>1.7239475160735016E-2</v>
      </c>
      <c r="AX588" s="2">
        <f t="array" ref="AX588">_xlfn.STDEV.S(IF(J$17:J$1040=J588,$C$17:$C$1040,""))</f>
        <v>1.9253298463270892E-2</v>
      </c>
      <c r="AY588" s="2">
        <f t="array" ref="AY588">_xlfn.STDEV.S(IF(K$17:K$1040=K588,$C$17:$C$1040,""))</f>
        <v>1.4303563684135063E-2</v>
      </c>
      <c r="AZ588" s="2">
        <f t="array" ref="AZ588">_xlfn.STDEV.S(IF(L$17:L$1040=L588,$C$17:$C$1040,""))</f>
        <v>1.7031439941696831E-2</v>
      </c>
      <c r="BA588" s="5">
        <f t="shared" si="393"/>
        <v>30.580011461459769</v>
      </c>
      <c r="BB588" s="5">
        <f t="shared" si="394"/>
        <v>18.836343307095571</v>
      </c>
      <c r="BC588" s="5">
        <f t="shared" si="395"/>
        <v>12.391376566235191</v>
      </c>
      <c r="BD588" s="5">
        <f t="shared" si="396"/>
        <v>10.094913974420979</v>
      </c>
      <c r="BE588" s="5">
        <f t="shared" si="397"/>
        <v>6.7617242532937221</v>
      </c>
      <c r="BF588" s="5">
        <f t="shared" si="398"/>
        <v>4.2559017375651234</v>
      </c>
      <c r="BG588" s="5">
        <f t="shared" si="399"/>
        <v>2.7038663775533993</v>
      </c>
      <c r="BH588" s="5">
        <f t="shared" si="400"/>
        <v>1.2699179894105828</v>
      </c>
    </row>
    <row r="589" spans="1:60" x14ac:dyDescent="0.25">
      <c r="A589" t="s">
        <v>596</v>
      </c>
      <c r="B589">
        <v>96.21</v>
      </c>
      <c r="C589" s="2">
        <f t="shared" si="368"/>
        <v>1.648177496038028E-2</v>
      </c>
      <c r="D589" s="8">
        <f t="shared" si="401"/>
        <v>572</v>
      </c>
      <c r="E589" s="8">
        <f t="shared" si="411"/>
        <v>1</v>
      </c>
      <c r="F589" s="8">
        <f t="shared" si="412"/>
        <v>2</v>
      </c>
      <c r="G589" s="8">
        <f t="shared" si="412"/>
        <v>4</v>
      </c>
      <c r="H589" s="8">
        <f t="shared" si="412"/>
        <v>8</v>
      </c>
      <c r="I589" s="8">
        <f t="shared" si="412"/>
        <v>17</v>
      </c>
      <c r="J589" s="8">
        <f t="shared" si="412"/>
        <v>35</v>
      </c>
      <c r="K589" s="8">
        <f t="shared" si="412"/>
        <v>71</v>
      </c>
      <c r="L589" s="8">
        <f t="shared" si="412"/>
        <v>143</v>
      </c>
      <c r="M589" s="2">
        <f t="shared" si="369"/>
        <v>-1.8769472762300739E-5</v>
      </c>
      <c r="N589" s="2">
        <f t="shared" si="370"/>
        <v>1.6096523639104422E-4</v>
      </c>
      <c r="O589" s="2">
        <f t="shared" si="371"/>
        <v>-4.3115419019994911E-4</v>
      </c>
      <c r="P589" s="2">
        <f t="shared" si="372"/>
        <v>-4.7240780453709601E-4</v>
      </c>
      <c r="Q589" s="2">
        <f t="shared" si="373"/>
        <v>9.8663162302885937E-4</v>
      </c>
      <c r="R589" s="2">
        <f t="shared" si="374"/>
        <v>1.2291356605664688E-3</v>
      </c>
      <c r="S589" s="2">
        <f t="shared" si="375"/>
        <v>-8.2645600896852356E-5</v>
      </c>
      <c r="T589" s="2">
        <f t="shared" si="376"/>
        <v>-5.6461799681961633E-4</v>
      </c>
      <c r="U589" s="4">
        <f t="shared" si="377"/>
        <v>1.650054443314258E-2</v>
      </c>
      <c r="V589" s="4">
        <f t="shared" si="378"/>
        <v>1.6320809723989235E-2</v>
      </c>
      <c r="W589" s="4">
        <f t="shared" si="379"/>
        <v>1.6912929150580229E-2</v>
      </c>
      <c r="X589" s="4">
        <f t="shared" si="380"/>
        <v>1.6954182764917378E-2</v>
      </c>
      <c r="Y589" s="4">
        <f t="shared" si="381"/>
        <v>1.5495143337351421E-2</v>
      </c>
      <c r="Z589" s="4">
        <f t="shared" si="382"/>
        <v>1.5252639299813811E-2</v>
      </c>
      <c r="AA589" s="4">
        <f t="shared" si="383"/>
        <v>1.6564420561277132E-2</v>
      </c>
      <c r="AB589" s="4">
        <f t="shared" si="384"/>
        <v>1.7046392957199896E-2</v>
      </c>
      <c r="AC589" s="4">
        <f t="shared" si="402"/>
        <v>-1.0348914704214951E-2</v>
      </c>
      <c r="AD589" s="4">
        <f t="shared" si="403"/>
        <v>-2.1312731962569081E-2</v>
      </c>
      <c r="AE589" s="4">
        <f t="shared" si="404"/>
        <v>1.4806553059481663E-2</v>
      </c>
      <c r="AF589" s="4">
        <f t="shared" si="405"/>
        <v>1.7323023534047542E-2</v>
      </c>
      <c r="AG589" s="4">
        <f t="shared" si="406"/>
        <v>2.170014181674533E-2</v>
      </c>
      <c r="AH589" s="4">
        <f t="shared" si="407"/>
        <v>2.2427653929358152E-2</v>
      </c>
      <c r="AI589" s="4">
        <f t="shared" si="408"/>
        <v>1.8492310144968188E-2</v>
      </c>
      <c r="AJ589" s="4">
        <f t="shared" si="409"/>
        <v>1.7046392957199896E-2</v>
      </c>
      <c r="AK589" s="2">
        <f t="shared" si="385"/>
        <v>0.43719891169355518</v>
      </c>
      <c r="AL589" s="2">
        <f t="shared" si="386"/>
        <v>0.31469757850305558</v>
      </c>
      <c r="AM589" s="2">
        <f t="shared" si="387"/>
        <v>0.23636779543635775</v>
      </c>
      <c r="AN589" s="2">
        <f t="shared" si="388"/>
        <v>0.21849662297902794</v>
      </c>
      <c r="AO589" s="2">
        <f t="shared" si="389"/>
        <v>0.11656857730839665</v>
      </c>
      <c r="AP589" s="2">
        <f t="shared" si="390"/>
        <v>8.1940146383694512E-2</v>
      </c>
      <c r="AQ589" s="2">
        <f t="shared" si="391"/>
        <v>3.8674924924726628E-2</v>
      </c>
      <c r="AR589" s="2">
        <f t="shared" si="392"/>
        <v>2.1332040084361736E-2</v>
      </c>
      <c r="AS589" s="2">
        <f t="array" ref="AS589">_xlfn.STDEV.S(IF(E$17:E$1040=E589,$C$17:$C$1040,""))</f>
        <v>1.4296885148148503E-2</v>
      </c>
      <c r="AT589" s="2">
        <f t="array" ref="AT589">_xlfn.STDEV.S(IF(F$17:F$1040=F589,$C$17:$C$1040,""))</f>
        <v>1.6706935808741091E-2</v>
      </c>
      <c r="AU589" s="2">
        <f t="array" ref="AU589">_xlfn.STDEV.S(IF(G$17:G$1040=G589,$C$17:$C$1040,""))</f>
        <v>1.9075184598975687E-2</v>
      </c>
      <c r="AV589" s="2">
        <f t="array" ref="AV589">_xlfn.STDEV.S(IF(H$17:H$1040=H589,$C$17:$C$1040,""))</f>
        <v>2.1644228324547005E-2</v>
      </c>
      <c r="AW589" s="2">
        <f t="array" ref="AW589">_xlfn.STDEV.S(IF(I$17:I$1040=I589,$C$17:$C$1040,""))</f>
        <v>1.7239475160735016E-2</v>
      </c>
      <c r="AX589" s="2">
        <f t="array" ref="AX589">_xlfn.STDEV.S(IF(J$17:J$1040=J589,$C$17:$C$1040,""))</f>
        <v>1.9253298463270892E-2</v>
      </c>
      <c r="AY589" s="2">
        <f t="array" ref="AY589">_xlfn.STDEV.S(IF(K$17:K$1040=K589,$C$17:$C$1040,""))</f>
        <v>1.4303563684135063E-2</v>
      </c>
      <c r="AZ589" s="2">
        <f t="array" ref="AZ589">_xlfn.STDEV.S(IF(L$17:L$1040=L589,$C$17:$C$1040,""))</f>
        <v>1.3663519798797838E-2</v>
      </c>
      <c r="BA589" s="5">
        <f t="shared" si="393"/>
        <v>30.580011461459769</v>
      </c>
      <c r="BB589" s="5">
        <f t="shared" si="394"/>
        <v>18.836343307095571</v>
      </c>
      <c r="BC589" s="5">
        <f t="shared" si="395"/>
        <v>12.391376566235191</v>
      </c>
      <c r="BD589" s="5">
        <f t="shared" si="396"/>
        <v>10.094913974420979</v>
      </c>
      <c r="BE589" s="5">
        <f t="shared" si="397"/>
        <v>6.7617242532937221</v>
      </c>
      <c r="BF589" s="5">
        <f t="shared" si="398"/>
        <v>4.2559017375651234</v>
      </c>
      <c r="BG589" s="5">
        <f t="shared" si="399"/>
        <v>2.7038663775533993</v>
      </c>
      <c r="BH589" s="5">
        <f t="shared" si="400"/>
        <v>1.5612404708659771</v>
      </c>
    </row>
    <row r="590" spans="1:60" x14ac:dyDescent="0.25">
      <c r="A590" t="s">
        <v>597</v>
      </c>
      <c r="B590">
        <v>95.46</v>
      </c>
      <c r="C590" s="2">
        <f t="shared" si="368"/>
        <v>-7.7954474586841016E-3</v>
      </c>
      <c r="D590" s="8">
        <f t="shared" si="401"/>
        <v>573</v>
      </c>
      <c r="E590" s="8">
        <f t="shared" si="411"/>
        <v>1</v>
      </c>
      <c r="F590" s="8">
        <f t="shared" si="412"/>
        <v>2</v>
      </c>
      <c r="G590" s="8">
        <f t="shared" si="412"/>
        <v>4</v>
      </c>
      <c r="H590" s="8">
        <f t="shared" si="412"/>
        <v>8</v>
      </c>
      <c r="I590" s="8">
        <f t="shared" si="412"/>
        <v>17</v>
      </c>
      <c r="J590" s="8">
        <f t="shared" si="412"/>
        <v>35</v>
      </c>
      <c r="K590" s="8">
        <f t="shared" si="412"/>
        <v>71</v>
      </c>
      <c r="L590" s="8">
        <f t="shared" si="412"/>
        <v>143</v>
      </c>
      <c r="M590" s="2">
        <f t="shared" si="369"/>
        <v>-1.8769472762300739E-5</v>
      </c>
      <c r="N590" s="2">
        <f t="shared" si="370"/>
        <v>1.6096523639104422E-4</v>
      </c>
      <c r="O590" s="2">
        <f t="shared" si="371"/>
        <v>-4.3115419019994911E-4</v>
      </c>
      <c r="P590" s="2">
        <f t="shared" si="372"/>
        <v>-4.7240780453709601E-4</v>
      </c>
      <c r="Q590" s="2">
        <f t="shared" si="373"/>
        <v>9.8663162302885937E-4</v>
      </c>
      <c r="R590" s="2">
        <f t="shared" si="374"/>
        <v>1.2291356605664688E-3</v>
      </c>
      <c r="S590" s="2">
        <f t="shared" si="375"/>
        <v>-8.2645600896852356E-5</v>
      </c>
      <c r="T590" s="2">
        <f t="shared" si="376"/>
        <v>-5.6461799681961633E-4</v>
      </c>
      <c r="U590" s="4">
        <f t="shared" si="377"/>
        <v>-7.7766779859218009E-3</v>
      </c>
      <c r="V590" s="4">
        <f t="shared" si="378"/>
        <v>-7.9564126950751463E-3</v>
      </c>
      <c r="W590" s="4">
        <f t="shared" si="379"/>
        <v>-7.3642932684841525E-3</v>
      </c>
      <c r="X590" s="4">
        <f t="shared" si="380"/>
        <v>-7.3230396541470056E-3</v>
      </c>
      <c r="Y590" s="4">
        <f t="shared" si="381"/>
        <v>-8.782079081712961E-3</v>
      </c>
      <c r="Z590" s="4">
        <f t="shared" si="382"/>
        <v>-9.0245831192505704E-3</v>
      </c>
      <c r="AA590" s="4">
        <f t="shared" si="383"/>
        <v>-7.7128018577872492E-3</v>
      </c>
      <c r="AB590" s="4">
        <f t="shared" si="384"/>
        <v>-7.2308294618644853E-3</v>
      </c>
      <c r="AC590" s="4">
        <f t="shared" si="402"/>
        <v>-1.8125592690136753E-2</v>
      </c>
      <c r="AD590" s="4">
        <f t="shared" si="403"/>
        <v>-2.9269144657644228E-2</v>
      </c>
      <c r="AE590" s="4">
        <f t="shared" si="404"/>
        <v>7.4422597909975102E-3</v>
      </c>
      <c r="AF590" s="4">
        <f t="shared" si="405"/>
        <v>9.9999838799005366E-3</v>
      </c>
      <c r="AG590" s="4">
        <f t="shared" si="406"/>
        <v>1.2918062735032369E-2</v>
      </c>
      <c r="AH590" s="4">
        <f t="shared" si="407"/>
        <v>1.3403070810107581E-2</v>
      </c>
      <c r="AI590" s="4">
        <f t="shared" si="408"/>
        <v>1.0779508287180939E-2</v>
      </c>
      <c r="AJ590" s="4">
        <f t="shared" si="409"/>
        <v>9.8155634953354109E-3</v>
      </c>
      <c r="AK590" s="2">
        <f t="shared" si="385"/>
        <v>0.43719891169355518</v>
      </c>
      <c r="AL590" s="2">
        <f t="shared" si="386"/>
        <v>0.31469757850305558</v>
      </c>
      <c r="AM590" s="2">
        <f t="shared" si="387"/>
        <v>0.23636779543635775</v>
      </c>
      <c r="AN590" s="2">
        <f t="shared" si="388"/>
        <v>0.21849662297902794</v>
      </c>
      <c r="AO590" s="2">
        <f t="shared" si="389"/>
        <v>0.11656857730839665</v>
      </c>
      <c r="AP590" s="2">
        <f t="shared" si="390"/>
        <v>8.1940146383694512E-2</v>
      </c>
      <c r="AQ590" s="2">
        <f t="shared" si="391"/>
        <v>3.8674924924726628E-2</v>
      </c>
      <c r="AR590" s="2">
        <f t="shared" si="392"/>
        <v>2.1332040084361736E-2</v>
      </c>
      <c r="AS590" s="2">
        <f t="array" ref="AS590">_xlfn.STDEV.S(IF(E$17:E$1040=E590,$C$17:$C$1040,""))</f>
        <v>1.4296885148148503E-2</v>
      </c>
      <c r="AT590" s="2">
        <f t="array" ref="AT590">_xlfn.STDEV.S(IF(F$17:F$1040=F590,$C$17:$C$1040,""))</f>
        <v>1.6706935808741091E-2</v>
      </c>
      <c r="AU590" s="2">
        <f t="array" ref="AU590">_xlfn.STDEV.S(IF(G$17:G$1040=G590,$C$17:$C$1040,""))</f>
        <v>1.9075184598975687E-2</v>
      </c>
      <c r="AV590" s="2">
        <f t="array" ref="AV590">_xlfn.STDEV.S(IF(H$17:H$1040=H590,$C$17:$C$1040,""))</f>
        <v>2.1644228324547005E-2</v>
      </c>
      <c r="AW590" s="2">
        <f t="array" ref="AW590">_xlfn.STDEV.S(IF(I$17:I$1040=I590,$C$17:$C$1040,""))</f>
        <v>1.7239475160735016E-2</v>
      </c>
      <c r="AX590" s="2">
        <f t="array" ref="AX590">_xlfn.STDEV.S(IF(J$17:J$1040=J590,$C$17:$C$1040,""))</f>
        <v>1.9253298463270892E-2</v>
      </c>
      <c r="AY590" s="2">
        <f t="array" ref="AY590">_xlfn.STDEV.S(IF(K$17:K$1040=K590,$C$17:$C$1040,""))</f>
        <v>1.4303563684135063E-2</v>
      </c>
      <c r="AZ590" s="2">
        <f t="array" ref="AZ590">_xlfn.STDEV.S(IF(L$17:L$1040=L590,$C$17:$C$1040,""))</f>
        <v>1.3663519798797838E-2</v>
      </c>
      <c r="BA590" s="5">
        <f t="shared" si="393"/>
        <v>30.580011461459769</v>
      </c>
      <c r="BB590" s="5">
        <f t="shared" si="394"/>
        <v>18.836343307095571</v>
      </c>
      <c r="BC590" s="5">
        <f t="shared" si="395"/>
        <v>12.391376566235191</v>
      </c>
      <c r="BD590" s="5">
        <f t="shared" si="396"/>
        <v>10.094913974420979</v>
      </c>
      <c r="BE590" s="5">
        <f t="shared" si="397"/>
        <v>6.7617242532937221</v>
      </c>
      <c r="BF590" s="5">
        <f t="shared" si="398"/>
        <v>4.2559017375651234</v>
      </c>
      <c r="BG590" s="5">
        <f t="shared" si="399"/>
        <v>2.7038663775533993</v>
      </c>
      <c r="BH590" s="5">
        <f t="shared" si="400"/>
        <v>1.5612404708659771</v>
      </c>
    </row>
    <row r="591" spans="1:60" x14ac:dyDescent="0.25">
      <c r="A591" t="s">
        <v>598</v>
      </c>
      <c r="B591">
        <v>94.06</v>
      </c>
      <c r="C591" s="2">
        <f t="shared" si="368"/>
        <v>-1.4665828619316867E-2</v>
      </c>
      <c r="D591" s="8">
        <f t="shared" si="401"/>
        <v>574</v>
      </c>
      <c r="E591" s="8">
        <f t="shared" si="411"/>
        <v>1</v>
      </c>
      <c r="F591" s="8">
        <f t="shared" si="412"/>
        <v>2</v>
      </c>
      <c r="G591" s="8">
        <f t="shared" si="412"/>
        <v>4</v>
      </c>
      <c r="H591" s="8">
        <f t="shared" si="412"/>
        <v>8</v>
      </c>
      <c r="I591" s="8">
        <f t="shared" si="412"/>
        <v>17</v>
      </c>
      <c r="J591" s="8">
        <f t="shared" si="412"/>
        <v>35</v>
      </c>
      <c r="K591" s="8">
        <f t="shared" si="412"/>
        <v>71</v>
      </c>
      <c r="L591" s="8">
        <f t="shared" si="412"/>
        <v>143</v>
      </c>
      <c r="M591" s="2">
        <f t="shared" si="369"/>
        <v>-1.8769472762300739E-5</v>
      </c>
      <c r="N591" s="2">
        <f t="shared" si="370"/>
        <v>1.6096523639104422E-4</v>
      </c>
      <c r="O591" s="2">
        <f t="shared" si="371"/>
        <v>-4.3115419019994911E-4</v>
      </c>
      <c r="P591" s="2">
        <f t="shared" si="372"/>
        <v>-4.7240780453709601E-4</v>
      </c>
      <c r="Q591" s="2">
        <f t="shared" si="373"/>
        <v>9.8663162302885937E-4</v>
      </c>
      <c r="R591" s="2">
        <f t="shared" si="374"/>
        <v>1.2291356605664688E-3</v>
      </c>
      <c r="S591" s="2">
        <f t="shared" si="375"/>
        <v>-8.2645600896852356E-5</v>
      </c>
      <c r="T591" s="2">
        <f t="shared" si="376"/>
        <v>-5.6461799681961633E-4</v>
      </c>
      <c r="U591" s="4">
        <f t="shared" si="377"/>
        <v>-1.4647059146554568E-2</v>
      </c>
      <c r="V591" s="4">
        <f t="shared" si="378"/>
        <v>-1.4826793855707912E-2</v>
      </c>
      <c r="W591" s="4">
        <f t="shared" si="379"/>
        <v>-1.4234674429116918E-2</v>
      </c>
      <c r="X591" s="4">
        <f t="shared" si="380"/>
        <v>-1.4193420814779771E-2</v>
      </c>
      <c r="Y591" s="4">
        <f t="shared" si="381"/>
        <v>-1.5652460242345727E-2</v>
      </c>
      <c r="Z591" s="4">
        <f t="shared" si="382"/>
        <v>-1.5894964279883336E-2</v>
      </c>
      <c r="AA591" s="4">
        <f t="shared" si="383"/>
        <v>-1.4583183018420015E-2</v>
      </c>
      <c r="AB591" s="4">
        <f t="shared" si="384"/>
        <v>-1.4101210622497251E-2</v>
      </c>
      <c r="AC591" s="4">
        <f t="shared" si="402"/>
        <v>-3.277265183669132E-2</v>
      </c>
      <c r="AD591" s="4">
        <f t="shared" si="403"/>
        <v>-4.409593851335214E-2</v>
      </c>
      <c r="AE591" s="4">
        <f t="shared" si="404"/>
        <v>-6.7924146381194081E-3</v>
      </c>
      <c r="AF591" s="4">
        <f t="shared" si="405"/>
        <v>-4.1934369348792348E-3</v>
      </c>
      <c r="AG591" s="4">
        <f t="shared" si="406"/>
        <v>-2.7343975073133575E-3</v>
      </c>
      <c r="AH591" s="4">
        <f t="shared" si="407"/>
        <v>-2.491893469775755E-3</v>
      </c>
      <c r="AI591" s="4">
        <f t="shared" si="408"/>
        <v>-3.8036747312390762E-3</v>
      </c>
      <c r="AJ591" s="4">
        <f t="shared" si="409"/>
        <v>-4.2856471271618402E-3</v>
      </c>
      <c r="AK591" s="2">
        <f t="shared" si="385"/>
        <v>0.43719891169355518</v>
      </c>
      <c r="AL591" s="2">
        <f t="shared" si="386"/>
        <v>0.31469757850305558</v>
      </c>
      <c r="AM591" s="2">
        <f t="shared" si="387"/>
        <v>0.23636779543635775</v>
      </c>
      <c r="AN591" s="2">
        <f t="shared" si="388"/>
        <v>0.21849662297902794</v>
      </c>
      <c r="AO591" s="2">
        <f t="shared" si="389"/>
        <v>0.11656857730839665</v>
      </c>
      <c r="AP591" s="2">
        <f t="shared" si="390"/>
        <v>8.1940146383694512E-2</v>
      </c>
      <c r="AQ591" s="2">
        <f t="shared" si="391"/>
        <v>3.8674924924726628E-2</v>
      </c>
      <c r="AR591" s="2">
        <f t="shared" si="392"/>
        <v>2.1332040084361736E-2</v>
      </c>
      <c r="AS591" s="2">
        <f t="array" ref="AS591">_xlfn.STDEV.S(IF(E$17:E$1040=E591,$C$17:$C$1040,""))</f>
        <v>1.4296885148148503E-2</v>
      </c>
      <c r="AT591" s="2">
        <f t="array" ref="AT591">_xlfn.STDEV.S(IF(F$17:F$1040=F591,$C$17:$C$1040,""))</f>
        <v>1.6706935808741091E-2</v>
      </c>
      <c r="AU591" s="2">
        <f t="array" ref="AU591">_xlfn.STDEV.S(IF(G$17:G$1040=G591,$C$17:$C$1040,""))</f>
        <v>1.9075184598975687E-2</v>
      </c>
      <c r="AV591" s="2">
        <f t="array" ref="AV591">_xlfn.STDEV.S(IF(H$17:H$1040=H591,$C$17:$C$1040,""))</f>
        <v>2.1644228324547005E-2</v>
      </c>
      <c r="AW591" s="2">
        <f t="array" ref="AW591">_xlfn.STDEV.S(IF(I$17:I$1040=I591,$C$17:$C$1040,""))</f>
        <v>1.7239475160735016E-2</v>
      </c>
      <c r="AX591" s="2">
        <f t="array" ref="AX591">_xlfn.STDEV.S(IF(J$17:J$1040=J591,$C$17:$C$1040,""))</f>
        <v>1.9253298463270892E-2</v>
      </c>
      <c r="AY591" s="2">
        <f t="array" ref="AY591">_xlfn.STDEV.S(IF(K$17:K$1040=K591,$C$17:$C$1040,""))</f>
        <v>1.4303563684135063E-2</v>
      </c>
      <c r="AZ591" s="2">
        <f t="array" ref="AZ591">_xlfn.STDEV.S(IF(L$17:L$1040=L591,$C$17:$C$1040,""))</f>
        <v>1.3663519798797838E-2</v>
      </c>
      <c r="BA591" s="5">
        <f t="shared" si="393"/>
        <v>30.580011461459769</v>
      </c>
      <c r="BB591" s="5">
        <f t="shared" si="394"/>
        <v>18.836343307095571</v>
      </c>
      <c r="BC591" s="5">
        <f t="shared" si="395"/>
        <v>12.391376566235191</v>
      </c>
      <c r="BD591" s="5">
        <f t="shared" si="396"/>
        <v>10.094913974420979</v>
      </c>
      <c r="BE591" s="5">
        <f t="shared" si="397"/>
        <v>6.7617242532937221</v>
      </c>
      <c r="BF591" s="5">
        <f t="shared" si="398"/>
        <v>4.2559017375651234</v>
      </c>
      <c r="BG591" s="5">
        <f t="shared" si="399"/>
        <v>2.7038663775533993</v>
      </c>
      <c r="BH591" s="5">
        <f t="shared" si="400"/>
        <v>1.5612404708659771</v>
      </c>
    </row>
    <row r="592" spans="1:60" x14ac:dyDescent="0.25">
      <c r="A592" t="s">
        <v>599</v>
      </c>
      <c r="B592">
        <v>94.41</v>
      </c>
      <c r="C592" s="2">
        <f t="shared" si="368"/>
        <v>3.7210291303422238E-3</v>
      </c>
      <c r="D592" s="8">
        <f t="shared" si="401"/>
        <v>575</v>
      </c>
      <c r="E592" s="8">
        <f t="shared" si="411"/>
        <v>1</v>
      </c>
      <c r="F592" s="8">
        <f t="shared" si="412"/>
        <v>2</v>
      </c>
      <c r="G592" s="8">
        <f t="shared" si="412"/>
        <v>4</v>
      </c>
      <c r="H592" s="8">
        <f t="shared" si="412"/>
        <v>8</v>
      </c>
      <c r="I592" s="8">
        <f t="shared" si="412"/>
        <v>17</v>
      </c>
      <c r="J592" s="8">
        <f t="shared" si="412"/>
        <v>35</v>
      </c>
      <c r="K592" s="8">
        <f t="shared" si="412"/>
        <v>71</v>
      </c>
      <c r="L592" s="8">
        <f t="shared" si="412"/>
        <v>143</v>
      </c>
      <c r="M592" s="2">
        <f t="shared" si="369"/>
        <v>-1.8769472762300739E-5</v>
      </c>
      <c r="N592" s="2">
        <f t="shared" si="370"/>
        <v>1.6096523639104422E-4</v>
      </c>
      <c r="O592" s="2">
        <f t="shared" si="371"/>
        <v>-4.3115419019994911E-4</v>
      </c>
      <c r="P592" s="2">
        <f t="shared" si="372"/>
        <v>-4.7240780453709601E-4</v>
      </c>
      <c r="Q592" s="2">
        <f t="shared" si="373"/>
        <v>9.8663162302885937E-4</v>
      </c>
      <c r="R592" s="2">
        <f t="shared" si="374"/>
        <v>1.2291356605664688E-3</v>
      </c>
      <c r="S592" s="2">
        <f t="shared" si="375"/>
        <v>-8.2645600896852356E-5</v>
      </c>
      <c r="T592" s="2">
        <f t="shared" si="376"/>
        <v>-5.6461799681961633E-4</v>
      </c>
      <c r="U592" s="4">
        <f t="shared" si="377"/>
        <v>3.7397986031045246E-3</v>
      </c>
      <c r="V592" s="4">
        <f t="shared" si="378"/>
        <v>3.5600638939511796E-3</v>
      </c>
      <c r="W592" s="4">
        <f t="shared" si="379"/>
        <v>4.1521833205421729E-3</v>
      </c>
      <c r="X592" s="4">
        <f t="shared" si="380"/>
        <v>4.1934369348793198E-3</v>
      </c>
      <c r="Y592" s="4">
        <f t="shared" si="381"/>
        <v>2.7343975073133645E-3</v>
      </c>
      <c r="Z592" s="4">
        <f t="shared" si="382"/>
        <v>2.491893469775755E-3</v>
      </c>
      <c r="AA592" s="4">
        <f t="shared" si="383"/>
        <v>3.8036747312390762E-3</v>
      </c>
      <c r="AB592" s="4">
        <f t="shared" si="384"/>
        <v>4.2856471271618402E-3</v>
      </c>
      <c r="AC592" s="4">
        <f t="shared" si="402"/>
        <v>-2.9032853233586797E-2</v>
      </c>
      <c r="AD592" s="4">
        <f t="shared" si="403"/>
        <v>-4.0535874619400961E-2</v>
      </c>
      <c r="AE592" s="4">
        <f t="shared" si="404"/>
        <v>-2.6402313175772352E-3</v>
      </c>
      <c r="AF592" s="4">
        <f t="shared" si="405"/>
        <v>8.5001450322863548E-17</v>
      </c>
      <c r="AG592" s="4">
        <f t="shared" si="406"/>
        <v>6.9388939039072284E-18</v>
      </c>
      <c r="AH592" s="4">
        <f t="shared" si="407"/>
        <v>0</v>
      </c>
      <c r="AI592" s="4">
        <f t="shared" si="408"/>
        <v>0</v>
      </c>
      <c r="AJ592" s="4">
        <f t="shared" si="409"/>
        <v>0</v>
      </c>
      <c r="AK592" s="2">
        <f t="shared" si="385"/>
        <v>0.43719891169355518</v>
      </c>
      <c r="AL592" s="2">
        <f t="shared" si="386"/>
        <v>0.31469757850305558</v>
      </c>
      <c r="AM592" s="2">
        <f t="shared" si="387"/>
        <v>0.23636779543635775</v>
      </c>
      <c r="AN592" s="2">
        <f t="shared" si="388"/>
        <v>0.21849662297902794</v>
      </c>
      <c r="AO592" s="2">
        <f t="shared" si="389"/>
        <v>0.11656857730839665</v>
      </c>
      <c r="AP592" s="2">
        <f t="shared" si="390"/>
        <v>8.1940146383694512E-2</v>
      </c>
      <c r="AQ592" s="2">
        <f t="shared" si="391"/>
        <v>3.8674924924726628E-2</v>
      </c>
      <c r="AR592" s="2">
        <f t="shared" si="392"/>
        <v>2.1332040084361736E-2</v>
      </c>
      <c r="AS592" s="2">
        <f t="array" ref="AS592">_xlfn.STDEV.S(IF(E$17:E$1040=E592,$C$17:$C$1040,""))</f>
        <v>1.4296885148148503E-2</v>
      </c>
      <c r="AT592" s="2">
        <f t="array" ref="AT592">_xlfn.STDEV.S(IF(F$17:F$1040=F592,$C$17:$C$1040,""))</f>
        <v>1.6706935808741091E-2</v>
      </c>
      <c r="AU592" s="2">
        <f t="array" ref="AU592">_xlfn.STDEV.S(IF(G$17:G$1040=G592,$C$17:$C$1040,""))</f>
        <v>1.9075184598975687E-2</v>
      </c>
      <c r="AV592" s="2">
        <f t="array" ref="AV592">_xlfn.STDEV.S(IF(H$17:H$1040=H592,$C$17:$C$1040,""))</f>
        <v>2.1644228324547005E-2</v>
      </c>
      <c r="AW592" s="2">
        <f t="array" ref="AW592">_xlfn.STDEV.S(IF(I$17:I$1040=I592,$C$17:$C$1040,""))</f>
        <v>1.7239475160735016E-2</v>
      </c>
      <c r="AX592" s="2">
        <f t="array" ref="AX592">_xlfn.STDEV.S(IF(J$17:J$1040=J592,$C$17:$C$1040,""))</f>
        <v>1.9253298463270892E-2</v>
      </c>
      <c r="AY592" s="2">
        <f t="array" ref="AY592">_xlfn.STDEV.S(IF(K$17:K$1040=K592,$C$17:$C$1040,""))</f>
        <v>1.4303563684135063E-2</v>
      </c>
      <c r="AZ592" s="2">
        <f t="array" ref="AZ592">_xlfn.STDEV.S(IF(L$17:L$1040=L592,$C$17:$C$1040,""))</f>
        <v>1.3663519798797838E-2</v>
      </c>
      <c r="BA592" s="5">
        <f t="shared" si="393"/>
        <v>30.580011461459769</v>
      </c>
      <c r="BB592" s="5">
        <f t="shared" si="394"/>
        <v>18.836343307095571</v>
      </c>
      <c r="BC592" s="5">
        <f t="shared" si="395"/>
        <v>12.391376566235191</v>
      </c>
      <c r="BD592" s="5">
        <f t="shared" si="396"/>
        <v>10.094913974420979</v>
      </c>
      <c r="BE592" s="5">
        <f t="shared" si="397"/>
        <v>6.7617242532937221</v>
      </c>
      <c r="BF592" s="5">
        <f t="shared" si="398"/>
        <v>4.2559017375651234</v>
      </c>
      <c r="BG592" s="5">
        <f t="shared" si="399"/>
        <v>2.7038663775533993</v>
      </c>
      <c r="BH592" s="5">
        <f t="shared" si="400"/>
        <v>1.5612404708659771</v>
      </c>
    </row>
    <row r="593" spans="1:60" x14ac:dyDescent="0.25">
      <c r="A593" t="s">
        <v>600</v>
      </c>
      <c r="B593">
        <v>96.01</v>
      </c>
      <c r="C593" s="2">
        <f t="shared" si="368"/>
        <v>1.694735727147556E-2</v>
      </c>
      <c r="D593" s="8">
        <f t="shared" si="401"/>
        <v>576</v>
      </c>
      <c r="E593" s="8">
        <f t="shared" si="411"/>
        <v>1</v>
      </c>
      <c r="F593" s="8">
        <f t="shared" si="412"/>
        <v>2</v>
      </c>
      <c r="G593" s="8">
        <f t="shared" si="412"/>
        <v>4</v>
      </c>
      <c r="H593" s="8">
        <f t="shared" si="412"/>
        <v>9</v>
      </c>
      <c r="I593" s="8">
        <f t="shared" si="412"/>
        <v>18</v>
      </c>
      <c r="J593" s="8">
        <f t="shared" si="412"/>
        <v>36</v>
      </c>
      <c r="K593" s="8">
        <f t="shared" si="412"/>
        <v>72</v>
      </c>
      <c r="L593" s="8">
        <f t="shared" si="412"/>
        <v>144</v>
      </c>
      <c r="M593" s="2">
        <f t="shared" si="369"/>
        <v>-1.8769472762300739E-5</v>
      </c>
      <c r="N593" s="2">
        <f t="shared" si="370"/>
        <v>1.6096523639104422E-4</v>
      </c>
      <c r="O593" s="2">
        <f t="shared" si="371"/>
        <v>-4.3115419019994911E-4</v>
      </c>
      <c r="P593" s="2">
        <f t="shared" si="372"/>
        <v>-3.899005758628022E-4</v>
      </c>
      <c r="Q593" s="2">
        <f t="shared" si="373"/>
        <v>-5.4538065754122095E-4</v>
      </c>
      <c r="R593" s="2">
        <f t="shared" si="374"/>
        <v>-1.4107334670217658E-3</v>
      </c>
      <c r="S593" s="2">
        <f t="shared" si="375"/>
        <v>5.7990476955841058E-3</v>
      </c>
      <c r="T593" s="2">
        <f t="shared" si="376"/>
        <v>9.3722140287622602E-3</v>
      </c>
      <c r="U593" s="4">
        <f t="shared" si="377"/>
        <v>1.696612674423786E-2</v>
      </c>
      <c r="V593" s="4">
        <f t="shared" si="378"/>
        <v>1.6786392035084516E-2</v>
      </c>
      <c r="W593" s="4">
        <f t="shared" si="379"/>
        <v>1.737851146167551E-2</v>
      </c>
      <c r="X593" s="4">
        <f t="shared" si="380"/>
        <v>1.7337257847338361E-2</v>
      </c>
      <c r="Y593" s="4">
        <f t="shared" si="381"/>
        <v>1.7492737929016781E-2</v>
      </c>
      <c r="Z593" s="4">
        <f t="shared" si="382"/>
        <v>1.8358090738497326E-2</v>
      </c>
      <c r="AA593" s="4">
        <f t="shared" si="383"/>
        <v>1.1148309575891455E-2</v>
      </c>
      <c r="AB593" s="4">
        <f t="shared" si="384"/>
        <v>7.5751432427133003E-3</v>
      </c>
      <c r="AC593" s="4">
        <f t="shared" si="402"/>
        <v>-1.2066726489348936E-2</v>
      </c>
      <c r="AD593" s="4">
        <f t="shared" si="403"/>
        <v>-2.3749482584316445E-2</v>
      </c>
      <c r="AE593" s="4">
        <f t="shared" si="404"/>
        <v>1.4738280144098274E-2</v>
      </c>
      <c r="AF593" s="4">
        <f t="shared" si="405"/>
        <v>1.7337257847338361E-2</v>
      </c>
      <c r="AG593" s="4">
        <f t="shared" si="406"/>
        <v>1.7492737929016781E-2</v>
      </c>
      <c r="AH593" s="4">
        <f t="shared" si="407"/>
        <v>1.8358090738497326E-2</v>
      </c>
      <c r="AI593" s="4">
        <f t="shared" si="408"/>
        <v>1.1148309575891455E-2</v>
      </c>
      <c r="AJ593" s="4">
        <f t="shared" si="409"/>
        <v>7.5751432427133003E-3</v>
      </c>
      <c r="AK593" s="2">
        <f t="shared" si="385"/>
        <v>0.43719891169355518</v>
      </c>
      <c r="AL593" s="2">
        <f t="shared" si="386"/>
        <v>0.31469757850305558</v>
      </c>
      <c r="AM593" s="2">
        <f t="shared" si="387"/>
        <v>0.23636779543635775</v>
      </c>
      <c r="AN593" s="2">
        <f t="shared" si="388"/>
        <v>0.13805446626990586</v>
      </c>
      <c r="AO593" s="2">
        <f t="shared" si="389"/>
        <v>0.13603322520808639</v>
      </c>
      <c r="AP593" s="2">
        <f t="shared" si="390"/>
        <v>9.8012623011568836E-2</v>
      </c>
      <c r="AQ593" s="2">
        <f t="shared" si="391"/>
        <v>3.1799487561081724E-2</v>
      </c>
      <c r="AR593" s="2">
        <f t="shared" si="392"/>
        <v>1.1247018736605219E-2</v>
      </c>
      <c r="AS593" s="2">
        <f t="array" ref="AS593">_xlfn.STDEV.S(IF(E$17:E$1040=E593,$C$17:$C$1040,""))</f>
        <v>1.4296885148148503E-2</v>
      </c>
      <c r="AT593" s="2">
        <f t="array" ref="AT593">_xlfn.STDEV.S(IF(F$17:F$1040=F593,$C$17:$C$1040,""))</f>
        <v>1.6706935808741091E-2</v>
      </c>
      <c r="AU593" s="2">
        <f t="array" ref="AU593">_xlfn.STDEV.S(IF(G$17:G$1040=G593,$C$17:$C$1040,""))</f>
        <v>1.9075184598975687E-2</v>
      </c>
      <c r="AV593" s="2">
        <f t="array" ref="AV593">_xlfn.STDEV.S(IF(H$17:H$1040=H593,$C$17:$C$1040,""))</f>
        <v>1.6279584004290391E-2</v>
      </c>
      <c r="AW593" s="2">
        <f t="array" ref="AW593">_xlfn.STDEV.S(IF(I$17:I$1040=I593,$C$17:$C$1040,""))</f>
        <v>1.8472762047773355E-2</v>
      </c>
      <c r="AX593" s="2">
        <f t="array" ref="AX593">_xlfn.STDEV.S(IF(J$17:J$1040=J593,$C$17:$C$1040,""))</f>
        <v>2.1113243514829592E-2</v>
      </c>
      <c r="AY593" s="2">
        <f t="array" ref="AY593">_xlfn.STDEV.S(IF(K$17:K$1040=K593,$C$17:$C$1040,""))</f>
        <v>1.7935580719012932E-2</v>
      </c>
      <c r="AZ593" s="2">
        <f t="array" ref="AZ593">_xlfn.STDEV.S(IF(L$17:L$1040=L593,$C$17:$C$1040,""))</f>
        <v>8.0548770341386314E-3</v>
      </c>
      <c r="BA593" s="5">
        <f t="shared" si="393"/>
        <v>30.580011461459769</v>
      </c>
      <c r="BB593" s="5">
        <f t="shared" si="394"/>
        <v>18.836343307095571</v>
      </c>
      <c r="BC593" s="5">
        <f t="shared" si="395"/>
        <v>12.391376566235191</v>
      </c>
      <c r="BD593" s="5">
        <f t="shared" si="396"/>
        <v>8.4802207619999628</v>
      </c>
      <c r="BE593" s="5">
        <f t="shared" si="397"/>
        <v>7.3639894703501243</v>
      </c>
      <c r="BF593" s="5">
        <f t="shared" si="398"/>
        <v>4.6422342897114026</v>
      </c>
      <c r="BG593" s="5">
        <f t="shared" si="399"/>
        <v>1.7729834377412776</v>
      </c>
      <c r="BH593" s="5">
        <f t="shared" si="400"/>
        <v>1.3962992468956974</v>
      </c>
    </row>
    <row r="594" spans="1:60" x14ac:dyDescent="0.25">
      <c r="A594" t="s">
        <v>601</v>
      </c>
      <c r="B594">
        <v>95.83</v>
      </c>
      <c r="C594" s="2">
        <f t="shared" ref="C594:C657" si="413">B594/B593-1</f>
        <v>-1.8748047078429586E-3</v>
      </c>
      <c r="D594" s="8">
        <f t="shared" si="401"/>
        <v>577</v>
      </c>
      <c r="E594" s="8">
        <f t="shared" si="411"/>
        <v>1</v>
      </c>
      <c r="F594" s="8">
        <f t="shared" si="412"/>
        <v>2</v>
      </c>
      <c r="G594" s="8">
        <f t="shared" si="412"/>
        <v>4</v>
      </c>
      <c r="H594" s="8">
        <f t="shared" si="412"/>
        <v>9</v>
      </c>
      <c r="I594" s="8">
        <f t="shared" si="412"/>
        <v>18</v>
      </c>
      <c r="J594" s="8">
        <f t="shared" si="412"/>
        <v>36</v>
      </c>
      <c r="K594" s="8">
        <f t="shared" si="412"/>
        <v>72</v>
      </c>
      <c r="L594" s="8">
        <f t="shared" si="412"/>
        <v>144</v>
      </c>
      <c r="M594" s="2">
        <f t="shared" ref="M594:M657" si="414">AVERAGEIF(E$17:E$1040,E594,$C$17:$C$1040)</f>
        <v>-1.8769472762300739E-5</v>
      </c>
      <c r="N594" s="2">
        <f t="shared" ref="N594:N657" si="415">AVERAGEIF(F$17:F$1040,F594,$C$17:$C$1040)</f>
        <v>1.6096523639104422E-4</v>
      </c>
      <c r="O594" s="2">
        <f t="shared" ref="O594:O657" si="416">AVERAGEIF(G$17:G$1040,G594,$C$17:$C$1040)</f>
        <v>-4.3115419019994911E-4</v>
      </c>
      <c r="P594" s="2">
        <f t="shared" ref="P594:P657" si="417">AVERAGEIF(H$17:H$1040,H594,$C$17:$C$1040)</f>
        <v>-3.899005758628022E-4</v>
      </c>
      <c r="Q594" s="2">
        <f t="shared" ref="Q594:Q657" si="418">AVERAGEIF(I$17:I$1040,I594,$C$17:$C$1040)</f>
        <v>-5.4538065754122095E-4</v>
      </c>
      <c r="R594" s="2">
        <f t="shared" ref="R594:R657" si="419">AVERAGEIF(J$17:J$1040,J594,$C$17:$C$1040)</f>
        <v>-1.4107334670217658E-3</v>
      </c>
      <c r="S594" s="2">
        <f t="shared" ref="S594:S657" si="420">AVERAGEIF(K$17:K$1040,K594,$C$17:$C$1040)</f>
        <v>5.7990476955841058E-3</v>
      </c>
      <c r="T594" s="2">
        <f t="shared" ref="T594:T657" si="421">AVERAGEIF(L$17:L$1040,L594,$C$17:$C$1040)</f>
        <v>9.3722140287622602E-3</v>
      </c>
      <c r="U594" s="4">
        <f t="shared" ref="U594:U657" si="422">$C594-M594</f>
        <v>-1.8560352350806579E-3</v>
      </c>
      <c r="V594" s="4">
        <f t="shared" ref="V594:V657" si="423">$C594-N594</f>
        <v>-2.0357699442340028E-3</v>
      </c>
      <c r="W594" s="4">
        <f t="shared" ref="W594:W657" si="424">$C594-O594</f>
        <v>-1.4436505176430095E-3</v>
      </c>
      <c r="X594" s="4">
        <f t="shared" ref="X594:X657" si="425">$C594-P594</f>
        <v>-1.4849041319801564E-3</v>
      </c>
      <c r="Y594" s="4">
        <f t="shared" ref="Y594:Y657" si="426">$C594-Q594</f>
        <v>-1.3294240503017377E-3</v>
      </c>
      <c r="Z594" s="4">
        <f t="shared" ref="Z594:Z657" si="427">$C594-R594</f>
        <v>-4.6407124082119278E-4</v>
      </c>
      <c r="AA594" s="4">
        <f t="shared" ref="AA594:AA657" si="428">$C594-S594</f>
        <v>-7.6738524034270644E-3</v>
      </c>
      <c r="AB594" s="4">
        <f t="shared" ref="AB594:AB657" si="429">$C594-T594</f>
        <v>-1.1247018736605219E-2</v>
      </c>
      <c r="AC594" s="4">
        <f t="shared" si="402"/>
        <v>-1.3922761724429595E-2</v>
      </c>
      <c r="AD594" s="4">
        <f t="shared" si="403"/>
        <v>-2.5785252528550448E-2</v>
      </c>
      <c r="AE594" s="4">
        <f t="shared" si="404"/>
        <v>1.3294629626455265E-2</v>
      </c>
      <c r="AF594" s="4">
        <f t="shared" si="405"/>
        <v>1.5852353715358203E-2</v>
      </c>
      <c r="AG594" s="4">
        <f t="shared" si="406"/>
        <v>1.6163313878715044E-2</v>
      </c>
      <c r="AH594" s="4">
        <f t="shared" si="407"/>
        <v>1.7894019497676134E-2</v>
      </c>
      <c r="AI594" s="4">
        <f t="shared" si="408"/>
        <v>3.4744571724643902E-3</v>
      </c>
      <c r="AJ594" s="4">
        <f t="shared" si="409"/>
        <v>-3.6718754938919185E-3</v>
      </c>
      <c r="AK594" s="2">
        <f t="shared" ref="AK594:AK657" si="430">_xlfn.MAXIFS(AC$17:AC$1040,E$17:E$1040,E594) - _xlfn.MINIFS(AC$17:AC$1040,E$17:E$1040,E594)</f>
        <v>0.43719891169355518</v>
      </c>
      <c r="AL594" s="2">
        <f t="shared" ref="AL594:AL657" si="431">_xlfn.MAXIFS(AD$17:AD$1040,F$17:F$1040,F594) - _xlfn.MINIFS(AD$17:AD$1040,F$17:F$1040,F594)</f>
        <v>0.31469757850305558</v>
      </c>
      <c r="AM594" s="2">
        <f t="shared" ref="AM594:AM657" si="432">_xlfn.MAXIFS(AE$17:AE$1040,G$17:G$1040,G594) - _xlfn.MINIFS(AE$17:AE$1040,G$17:G$1040,G594)</f>
        <v>0.23636779543635775</v>
      </c>
      <c r="AN594" s="2">
        <f t="shared" ref="AN594:AN657" si="433">_xlfn.MAXIFS(AF$17:AF$1040,H$17:H$1040,H594) - _xlfn.MINIFS(AF$17:AF$1040,H$17:H$1040,H594)</f>
        <v>0.13805446626990586</v>
      </c>
      <c r="AO594" s="2">
        <f t="shared" ref="AO594:AO657" si="434">_xlfn.MAXIFS(AG$17:AG$1040,I$17:I$1040,I594) - _xlfn.MINIFS(AG$17:AG$1040,I$17:I$1040,I594)</f>
        <v>0.13603322520808639</v>
      </c>
      <c r="AP594" s="2">
        <f t="shared" ref="AP594:AP657" si="435">_xlfn.MAXIFS(AH$17:AH$1040,J$17:J$1040,J594) - _xlfn.MINIFS(AH$17:AH$1040,J$17:J$1040,J594)</f>
        <v>9.8012623011568836E-2</v>
      </c>
      <c r="AQ594" s="2">
        <f t="shared" ref="AQ594:AQ657" si="436">_xlfn.MAXIFS(AI$17:AI$1040,K$17:K$1040,K594) - _xlfn.MINIFS(AI$17:AI$1040,K$17:K$1040,K594)</f>
        <v>3.1799487561081724E-2</v>
      </c>
      <c r="AR594" s="2">
        <f t="shared" ref="AR594:AR657" si="437">_xlfn.MAXIFS(AJ$17:AJ$1040,L$17:L$1040,L594) - _xlfn.MINIFS(AJ$17:AJ$1040,L$17:L$1040,L594)</f>
        <v>1.1247018736605219E-2</v>
      </c>
      <c r="AS594" s="2">
        <f t="array" ref="AS594">_xlfn.STDEV.S(IF(E$17:E$1040=E594,$C$17:$C$1040,""))</f>
        <v>1.4296885148148503E-2</v>
      </c>
      <c r="AT594" s="2">
        <f t="array" ref="AT594">_xlfn.STDEV.S(IF(F$17:F$1040=F594,$C$17:$C$1040,""))</f>
        <v>1.6706935808741091E-2</v>
      </c>
      <c r="AU594" s="2">
        <f t="array" ref="AU594">_xlfn.STDEV.S(IF(G$17:G$1040=G594,$C$17:$C$1040,""))</f>
        <v>1.9075184598975687E-2</v>
      </c>
      <c r="AV594" s="2">
        <f t="array" ref="AV594">_xlfn.STDEV.S(IF(H$17:H$1040=H594,$C$17:$C$1040,""))</f>
        <v>1.6279584004290391E-2</v>
      </c>
      <c r="AW594" s="2">
        <f t="array" ref="AW594">_xlfn.STDEV.S(IF(I$17:I$1040=I594,$C$17:$C$1040,""))</f>
        <v>1.8472762047773355E-2</v>
      </c>
      <c r="AX594" s="2">
        <f t="array" ref="AX594">_xlfn.STDEV.S(IF(J$17:J$1040=J594,$C$17:$C$1040,""))</f>
        <v>2.1113243514829592E-2</v>
      </c>
      <c r="AY594" s="2">
        <f t="array" ref="AY594">_xlfn.STDEV.S(IF(K$17:K$1040=K594,$C$17:$C$1040,""))</f>
        <v>1.7935580719012932E-2</v>
      </c>
      <c r="AZ594" s="2">
        <f t="array" ref="AZ594">_xlfn.STDEV.S(IF(L$17:L$1040=L594,$C$17:$C$1040,""))</f>
        <v>8.0548770341386314E-3</v>
      </c>
      <c r="BA594" s="5">
        <f t="shared" ref="BA594:BA657" si="438">AK594/AS594</f>
        <v>30.580011461459769</v>
      </c>
      <c r="BB594" s="5">
        <f t="shared" ref="BB594:BB657" si="439">AL594/AT594</f>
        <v>18.836343307095571</v>
      </c>
      <c r="BC594" s="5">
        <f t="shared" ref="BC594:BC657" si="440">AM594/AU594</f>
        <v>12.391376566235191</v>
      </c>
      <c r="BD594" s="5">
        <f t="shared" ref="BD594:BD657" si="441">AN594/AV594</f>
        <v>8.4802207619999628</v>
      </c>
      <c r="BE594" s="5">
        <f t="shared" ref="BE594:BE657" si="442">AO594/AW594</f>
        <v>7.3639894703501243</v>
      </c>
      <c r="BF594" s="5">
        <f t="shared" ref="BF594:BF657" si="443">AP594/AX594</f>
        <v>4.6422342897114026</v>
      </c>
      <c r="BG594" s="5">
        <f t="shared" ref="BG594:BG657" si="444">AQ594/AY594</f>
        <v>1.7729834377412776</v>
      </c>
      <c r="BH594" s="5">
        <f t="shared" ref="BH594:BH657" si="445">AR594/AZ594</f>
        <v>1.3962992468956974</v>
      </c>
    </row>
    <row r="595" spans="1:60" x14ac:dyDescent="0.25">
      <c r="A595" t="s">
        <v>602</v>
      </c>
      <c r="B595">
        <v>97.04</v>
      </c>
      <c r="C595" s="2">
        <f t="shared" si="413"/>
        <v>1.2626526140039784E-2</v>
      </c>
      <c r="D595" s="8">
        <f t="shared" ref="D595:D658" si="446">D594+1</f>
        <v>578</v>
      </c>
      <c r="E595" s="8">
        <f t="shared" si="411"/>
        <v>1</v>
      </c>
      <c r="F595" s="8">
        <f t="shared" si="412"/>
        <v>2</v>
      </c>
      <c r="G595" s="8">
        <f t="shared" si="412"/>
        <v>4</v>
      </c>
      <c r="H595" s="8">
        <f t="shared" si="412"/>
        <v>9</v>
      </c>
      <c r="I595" s="8">
        <f t="shared" si="412"/>
        <v>18</v>
      </c>
      <c r="J595" s="8">
        <f t="shared" si="412"/>
        <v>36</v>
      </c>
      <c r="K595" s="8">
        <f t="shared" si="412"/>
        <v>72</v>
      </c>
      <c r="L595" s="8">
        <f t="shared" si="412"/>
        <v>144</v>
      </c>
      <c r="M595" s="2">
        <f t="shared" si="414"/>
        <v>-1.8769472762300739E-5</v>
      </c>
      <c r="N595" s="2">
        <f t="shared" si="415"/>
        <v>1.6096523639104422E-4</v>
      </c>
      <c r="O595" s="2">
        <f t="shared" si="416"/>
        <v>-4.3115419019994911E-4</v>
      </c>
      <c r="P595" s="2">
        <f t="shared" si="417"/>
        <v>-3.899005758628022E-4</v>
      </c>
      <c r="Q595" s="2">
        <f t="shared" si="418"/>
        <v>-5.4538065754122095E-4</v>
      </c>
      <c r="R595" s="2">
        <f t="shared" si="419"/>
        <v>-1.4107334670217658E-3</v>
      </c>
      <c r="S595" s="2">
        <f t="shared" si="420"/>
        <v>5.7990476955841058E-3</v>
      </c>
      <c r="T595" s="2">
        <f t="shared" si="421"/>
        <v>9.3722140287622602E-3</v>
      </c>
      <c r="U595" s="4">
        <f t="shared" si="422"/>
        <v>1.2645295612802084E-2</v>
      </c>
      <c r="V595" s="4">
        <f t="shared" si="423"/>
        <v>1.246556090364874E-2</v>
      </c>
      <c r="W595" s="4">
        <f t="shared" si="424"/>
        <v>1.3057680330239733E-2</v>
      </c>
      <c r="X595" s="4">
        <f t="shared" si="425"/>
        <v>1.3016426715902587E-2</v>
      </c>
      <c r="Y595" s="4">
        <f t="shared" si="426"/>
        <v>1.3171906797581005E-2</v>
      </c>
      <c r="Z595" s="4">
        <f t="shared" si="427"/>
        <v>1.403725960706155E-2</v>
      </c>
      <c r="AA595" s="4">
        <f t="shared" si="428"/>
        <v>6.8274784444556785E-3</v>
      </c>
      <c r="AB595" s="4">
        <f t="shared" si="429"/>
        <v>3.2543121112775242E-3</v>
      </c>
      <c r="AC595" s="4">
        <f t="shared" ref="AC595:AC658" si="447">IF(E595=E594,U595+AC594,U595)</f>
        <v>-1.2774661116275107E-3</v>
      </c>
      <c r="AD595" s="4">
        <f t="shared" ref="AD595:AD658" si="448">IF(F595=F594,V595+AD594,V595)</f>
        <v>-1.3319691624901708E-2</v>
      </c>
      <c r="AE595" s="4">
        <f t="shared" ref="AE595:AE658" si="449">IF(G595=G594,W595+AE594,W595)</f>
        <v>2.6352309956694998E-2</v>
      </c>
      <c r="AF595" s="4">
        <f t="shared" ref="AF595:AF658" si="450">IF(H595=H594,X595+AF594,X595)</f>
        <v>2.8868780431260788E-2</v>
      </c>
      <c r="AG595" s="4">
        <f t="shared" ref="AG595:AG658" si="451">IF(I595=I594,Y595+AG594,Y595)</f>
        <v>2.9335220676296049E-2</v>
      </c>
      <c r="AH595" s="4">
        <f t="shared" ref="AH595:AH658" si="452">IF(J595=J594,Z595+AH594,Z595)</f>
        <v>3.1931279104737684E-2</v>
      </c>
      <c r="AI595" s="4">
        <f t="shared" ref="AI595:AI658" si="453">IF(K595=K594,AA595+AI594,AA595)</f>
        <v>1.0301935616920069E-2</v>
      </c>
      <c r="AJ595" s="4">
        <f t="shared" ref="AJ595:AJ658" si="454">IF(L595=L594,AB595+AJ594,AB595)</f>
        <v>-4.175633826143943E-4</v>
      </c>
      <c r="AK595" s="2">
        <f t="shared" si="430"/>
        <v>0.43719891169355518</v>
      </c>
      <c r="AL595" s="2">
        <f t="shared" si="431"/>
        <v>0.31469757850305558</v>
      </c>
      <c r="AM595" s="2">
        <f t="shared" si="432"/>
        <v>0.23636779543635775</v>
      </c>
      <c r="AN595" s="2">
        <f t="shared" si="433"/>
        <v>0.13805446626990586</v>
      </c>
      <c r="AO595" s="2">
        <f t="shared" si="434"/>
        <v>0.13603322520808639</v>
      </c>
      <c r="AP595" s="2">
        <f t="shared" si="435"/>
        <v>9.8012623011568836E-2</v>
      </c>
      <c r="AQ595" s="2">
        <f t="shared" si="436"/>
        <v>3.1799487561081724E-2</v>
      </c>
      <c r="AR595" s="2">
        <f t="shared" si="437"/>
        <v>1.1247018736605219E-2</v>
      </c>
      <c r="AS595" s="2">
        <f t="array" ref="AS595">_xlfn.STDEV.S(IF(E$17:E$1040=E595,$C$17:$C$1040,""))</f>
        <v>1.4296885148148503E-2</v>
      </c>
      <c r="AT595" s="2">
        <f t="array" ref="AT595">_xlfn.STDEV.S(IF(F$17:F$1040=F595,$C$17:$C$1040,""))</f>
        <v>1.6706935808741091E-2</v>
      </c>
      <c r="AU595" s="2">
        <f t="array" ref="AU595">_xlfn.STDEV.S(IF(G$17:G$1040=G595,$C$17:$C$1040,""))</f>
        <v>1.9075184598975687E-2</v>
      </c>
      <c r="AV595" s="2">
        <f t="array" ref="AV595">_xlfn.STDEV.S(IF(H$17:H$1040=H595,$C$17:$C$1040,""))</f>
        <v>1.6279584004290391E-2</v>
      </c>
      <c r="AW595" s="2">
        <f t="array" ref="AW595">_xlfn.STDEV.S(IF(I$17:I$1040=I595,$C$17:$C$1040,""))</f>
        <v>1.8472762047773355E-2</v>
      </c>
      <c r="AX595" s="2">
        <f t="array" ref="AX595">_xlfn.STDEV.S(IF(J$17:J$1040=J595,$C$17:$C$1040,""))</f>
        <v>2.1113243514829592E-2</v>
      </c>
      <c r="AY595" s="2">
        <f t="array" ref="AY595">_xlfn.STDEV.S(IF(K$17:K$1040=K595,$C$17:$C$1040,""))</f>
        <v>1.7935580719012932E-2</v>
      </c>
      <c r="AZ595" s="2">
        <f t="array" ref="AZ595">_xlfn.STDEV.S(IF(L$17:L$1040=L595,$C$17:$C$1040,""))</f>
        <v>8.0548770341386314E-3</v>
      </c>
      <c r="BA595" s="5">
        <f t="shared" si="438"/>
        <v>30.580011461459769</v>
      </c>
      <c r="BB595" s="5">
        <f t="shared" si="439"/>
        <v>18.836343307095571</v>
      </c>
      <c r="BC595" s="5">
        <f t="shared" si="440"/>
        <v>12.391376566235191</v>
      </c>
      <c r="BD595" s="5">
        <f t="shared" si="441"/>
        <v>8.4802207619999628</v>
      </c>
      <c r="BE595" s="5">
        <f t="shared" si="442"/>
        <v>7.3639894703501243</v>
      </c>
      <c r="BF595" s="5">
        <f t="shared" si="443"/>
        <v>4.6422342897114026</v>
      </c>
      <c r="BG595" s="5">
        <f t="shared" si="444"/>
        <v>1.7729834377412776</v>
      </c>
      <c r="BH595" s="5">
        <f t="shared" si="445"/>
        <v>1.3962992468956974</v>
      </c>
    </row>
    <row r="596" spans="1:60" x14ac:dyDescent="0.25">
      <c r="A596" t="s">
        <v>603</v>
      </c>
      <c r="B596">
        <v>97.99</v>
      </c>
      <c r="C596" s="2">
        <f t="shared" si="413"/>
        <v>9.7897774113766545E-3</v>
      </c>
      <c r="D596" s="8">
        <f t="shared" si="446"/>
        <v>579</v>
      </c>
      <c r="E596" s="8">
        <f t="shared" si="411"/>
        <v>1</v>
      </c>
      <c r="F596" s="8">
        <f t="shared" si="412"/>
        <v>2</v>
      </c>
      <c r="G596" s="8">
        <f t="shared" si="412"/>
        <v>4</v>
      </c>
      <c r="H596" s="8">
        <f t="shared" si="412"/>
        <v>9</v>
      </c>
      <c r="I596" s="8">
        <f t="shared" si="412"/>
        <v>18</v>
      </c>
      <c r="J596" s="8">
        <f t="shared" si="412"/>
        <v>36</v>
      </c>
      <c r="K596" s="8">
        <f t="shared" si="412"/>
        <v>72</v>
      </c>
      <c r="L596" s="8">
        <f t="shared" si="412"/>
        <v>144</v>
      </c>
      <c r="M596" s="2">
        <f t="shared" si="414"/>
        <v>-1.8769472762300739E-5</v>
      </c>
      <c r="N596" s="2">
        <f t="shared" si="415"/>
        <v>1.6096523639104422E-4</v>
      </c>
      <c r="O596" s="2">
        <f t="shared" si="416"/>
        <v>-4.3115419019994911E-4</v>
      </c>
      <c r="P596" s="2">
        <f t="shared" si="417"/>
        <v>-3.899005758628022E-4</v>
      </c>
      <c r="Q596" s="2">
        <f t="shared" si="418"/>
        <v>-5.4538065754122095E-4</v>
      </c>
      <c r="R596" s="2">
        <f t="shared" si="419"/>
        <v>-1.4107334670217658E-3</v>
      </c>
      <c r="S596" s="2">
        <f t="shared" si="420"/>
        <v>5.7990476955841058E-3</v>
      </c>
      <c r="T596" s="2">
        <f t="shared" si="421"/>
        <v>9.3722140287622602E-3</v>
      </c>
      <c r="U596" s="4">
        <f t="shared" si="422"/>
        <v>9.8085468841389543E-3</v>
      </c>
      <c r="V596" s="4">
        <f t="shared" si="423"/>
        <v>9.6288121749856098E-3</v>
      </c>
      <c r="W596" s="4">
        <f t="shared" si="424"/>
        <v>1.0220931601576604E-2</v>
      </c>
      <c r="X596" s="4">
        <f t="shared" si="425"/>
        <v>1.0179677987239457E-2</v>
      </c>
      <c r="Y596" s="4">
        <f t="shared" si="426"/>
        <v>1.0335158068917875E-2</v>
      </c>
      <c r="Z596" s="4">
        <f t="shared" si="427"/>
        <v>1.120051087839842E-2</v>
      </c>
      <c r="AA596" s="4">
        <f t="shared" si="428"/>
        <v>3.9907297157925486E-3</v>
      </c>
      <c r="AB596" s="4">
        <f t="shared" si="429"/>
        <v>4.175633826143943E-4</v>
      </c>
      <c r="AC596" s="4">
        <f t="shared" si="447"/>
        <v>8.5310807725114436E-3</v>
      </c>
      <c r="AD596" s="4">
        <f t="shared" si="448"/>
        <v>-3.6908794499160985E-3</v>
      </c>
      <c r="AE596" s="4">
        <f t="shared" si="449"/>
        <v>3.6573241558271602E-2</v>
      </c>
      <c r="AF596" s="4">
        <f t="shared" si="450"/>
        <v>3.9048458418500243E-2</v>
      </c>
      <c r="AG596" s="4">
        <f t="shared" si="451"/>
        <v>3.9670378745213924E-2</v>
      </c>
      <c r="AH596" s="4">
        <f t="shared" si="452"/>
        <v>4.3131789983136104E-2</v>
      </c>
      <c r="AI596" s="4">
        <f t="shared" si="453"/>
        <v>1.4292665332712617E-2</v>
      </c>
      <c r="AJ596" s="4">
        <f t="shared" si="454"/>
        <v>0</v>
      </c>
      <c r="AK596" s="2">
        <f t="shared" si="430"/>
        <v>0.43719891169355518</v>
      </c>
      <c r="AL596" s="2">
        <f t="shared" si="431"/>
        <v>0.31469757850305558</v>
      </c>
      <c r="AM596" s="2">
        <f t="shared" si="432"/>
        <v>0.23636779543635775</v>
      </c>
      <c r="AN596" s="2">
        <f t="shared" si="433"/>
        <v>0.13805446626990586</v>
      </c>
      <c r="AO596" s="2">
        <f t="shared" si="434"/>
        <v>0.13603322520808639</v>
      </c>
      <c r="AP596" s="2">
        <f t="shared" si="435"/>
        <v>9.8012623011568836E-2</v>
      </c>
      <c r="AQ596" s="2">
        <f t="shared" si="436"/>
        <v>3.1799487561081724E-2</v>
      </c>
      <c r="AR596" s="2">
        <f t="shared" si="437"/>
        <v>1.1247018736605219E-2</v>
      </c>
      <c r="AS596" s="2">
        <f t="array" ref="AS596">_xlfn.STDEV.S(IF(E$17:E$1040=E596,$C$17:$C$1040,""))</f>
        <v>1.4296885148148503E-2</v>
      </c>
      <c r="AT596" s="2">
        <f t="array" ref="AT596">_xlfn.STDEV.S(IF(F$17:F$1040=F596,$C$17:$C$1040,""))</f>
        <v>1.6706935808741091E-2</v>
      </c>
      <c r="AU596" s="2">
        <f t="array" ref="AU596">_xlfn.STDEV.S(IF(G$17:G$1040=G596,$C$17:$C$1040,""))</f>
        <v>1.9075184598975687E-2</v>
      </c>
      <c r="AV596" s="2">
        <f t="array" ref="AV596">_xlfn.STDEV.S(IF(H$17:H$1040=H596,$C$17:$C$1040,""))</f>
        <v>1.6279584004290391E-2</v>
      </c>
      <c r="AW596" s="2">
        <f t="array" ref="AW596">_xlfn.STDEV.S(IF(I$17:I$1040=I596,$C$17:$C$1040,""))</f>
        <v>1.8472762047773355E-2</v>
      </c>
      <c r="AX596" s="2">
        <f t="array" ref="AX596">_xlfn.STDEV.S(IF(J$17:J$1040=J596,$C$17:$C$1040,""))</f>
        <v>2.1113243514829592E-2</v>
      </c>
      <c r="AY596" s="2">
        <f t="array" ref="AY596">_xlfn.STDEV.S(IF(K$17:K$1040=K596,$C$17:$C$1040,""))</f>
        <v>1.7935580719012932E-2</v>
      </c>
      <c r="AZ596" s="2">
        <f t="array" ref="AZ596">_xlfn.STDEV.S(IF(L$17:L$1040=L596,$C$17:$C$1040,""))</f>
        <v>8.0548770341386314E-3</v>
      </c>
      <c r="BA596" s="5">
        <f t="shared" si="438"/>
        <v>30.580011461459769</v>
      </c>
      <c r="BB596" s="5">
        <f t="shared" si="439"/>
        <v>18.836343307095571</v>
      </c>
      <c r="BC596" s="5">
        <f t="shared" si="440"/>
        <v>12.391376566235191</v>
      </c>
      <c r="BD596" s="5">
        <f t="shared" si="441"/>
        <v>8.4802207619999628</v>
      </c>
      <c r="BE596" s="5">
        <f t="shared" si="442"/>
        <v>7.3639894703501243</v>
      </c>
      <c r="BF596" s="5">
        <f t="shared" si="443"/>
        <v>4.6422342897114026</v>
      </c>
      <c r="BG596" s="5">
        <f t="shared" si="444"/>
        <v>1.7729834377412776</v>
      </c>
      <c r="BH596" s="5">
        <f t="shared" si="445"/>
        <v>1.3962992468956974</v>
      </c>
    </row>
    <row r="597" spans="1:60" x14ac:dyDescent="0.25">
      <c r="A597" t="s">
        <v>604</v>
      </c>
      <c r="B597">
        <v>96.22</v>
      </c>
      <c r="C597" s="2">
        <f t="shared" si="413"/>
        <v>-1.8063067659965237E-2</v>
      </c>
      <c r="D597" s="8">
        <f t="shared" si="446"/>
        <v>580</v>
      </c>
      <c r="E597" s="8">
        <f t="shared" si="411"/>
        <v>1</v>
      </c>
      <c r="F597" s="8">
        <f t="shared" si="412"/>
        <v>2</v>
      </c>
      <c r="G597" s="8">
        <f t="shared" si="412"/>
        <v>4</v>
      </c>
      <c r="H597" s="8">
        <f t="shared" si="412"/>
        <v>9</v>
      </c>
      <c r="I597" s="8">
        <f t="shared" si="412"/>
        <v>18</v>
      </c>
      <c r="J597" s="8">
        <f t="shared" si="412"/>
        <v>36</v>
      </c>
      <c r="K597" s="8">
        <f t="shared" si="412"/>
        <v>72</v>
      </c>
      <c r="L597" s="8">
        <f t="shared" si="412"/>
        <v>145</v>
      </c>
      <c r="M597" s="2">
        <f t="shared" si="414"/>
        <v>-1.8769472762300739E-5</v>
      </c>
      <c r="N597" s="2">
        <f t="shared" si="415"/>
        <v>1.6096523639104422E-4</v>
      </c>
      <c r="O597" s="2">
        <f t="shared" si="416"/>
        <v>-4.3115419019994911E-4</v>
      </c>
      <c r="P597" s="2">
        <f t="shared" si="417"/>
        <v>-3.899005758628022E-4</v>
      </c>
      <c r="Q597" s="2">
        <f t="shared" si="418"/>
        <v>-5.4538065754122095E-4</v>
      </c>
      <c r="R597" s="2">
        <f t="shared" si="419"/>
        <v>-1.4107334670217658E-3</v>
      </c>
      <c r="S597" s="2">
        <f t="shared" si="420"/>
        <v>5.7990476955841058E-3</v>
      </c>
      <c r="T597" s="2">
        <f t="shared" si="421"/>
        <v>2.2258813624059515E-3</v>
      </c>
      <c r="U597" s="4">
        <f t="shared" si="422"/>
        <v>-1.8044298187202937E-2</v>
      </c>
      <c r="V597" s="4">
        <f t="shared" si="423"/>
        <v>-1.8224032896356282E-2</v>
      </c>
      <c r="W597" s="4">
        <f t="shared" si="424"/>
        <v>-1.7631913469765288E-2</v>
      </c>
      <c r="X597" s="4">
        <f t="shared" si="425"/>
        <v>-1.7673167084102437E-2</v>
      </c>
      <c r="Y597" s="4">
        <f t="shared" si="426"/>
        <v>-1.7517687002424016E-2</v>
      </c>
      <c r="Z597" s="4">
        <f t="shared" si="427"/>
        <v>-1.6652334192943472E-2</v>
      </c>
      <c r="AA597" s="4">
        <f t="shared" si="428"/>
        <v>-2.3862115355549343E-2</v>
      </c>
      <c r="AB597" s="4">
        <f t="shared" si="429"/>
        <v>-2.0288949022371189E-2</v>
      </c>
      <c r="AC597" s="4">
        <f t="shared" si="447"/>
        <v>-9.5132174146914938E-3</v>
      </c>
      <c r="AD597" s="4">
        <f t="shared" si="448"/>
        <v>-2.191491234627238E-2</v>
      </c>
      <c r="AE597" s="4">
        <f t="shared" si="449"/>
        <v>1.8941328088506314E-2</v>
      </c>
      <c r="AF597" s="4">
        <f t="shared" si="450"/>
        <v>2.1375291334397806E-2</v>
      </c>
      <c r="AG597" s="4">
        <f t="shared" si="451"/>
        <v>2.2152691742789908E-2</v>
      </c>
      <c r="AH597" s="4">
        <f t="shared" si="452"/>
        <v>2.6479455790192633E-2</v>
      </c>
      <c r="AI597" s="4">
        <f t="shared" si="453"/>
        <v>-9.5694500228367257E-3</v>
      </c>
      <c r="AJ597" s="4">
        <f t="shared" si="454"/>
        <v>-2.0288949022371189E-2</v>
      </c>
      <c r="AK597" s="2">
        <f t="shared" si="430"/>
        <v>0.43719891169355518</v>
      </c>
      <c r="AL597" s="2">
        <f t="shared" si="431"/>
        <v>0.31469757850305558</v>
      </c>
      <c r="AM597" s="2">
        <f t="shared" si="432"/>
        <v>0.23636779543635775</v>
      </c>
      <c r="AN597" s="2">
        <f t="shared" si="433"/>
        <v>0.13805446626990586</v>
      </c>
      <c r="AO597" s="2">
        <f t="shared" si="434"/>
        <v>0.13603322520808639</v>
      </c>
      <c r="AP597" s="2">
        <f t="shared" si="435"/>
        <v>9.8012623011568836E-2</v>
      </c>
      <c r="AQ597" s="2">
        <f t="shared" si="436"/>
        <v>3.1799487561081724E-2</v>
      </c>
      <c r="AR597" s="2">
        <f t="shared" si="437"/>
        <v>3.8945820227438033E-2</v>
      </c>
      <c r="AS597" s="2">
        <f t="array" ref="AS597">_xlfn.STDEV.S(IF(E$17:E$1040=E597,$C$17:$C$1040,""))</f>
        <v>1.4296885148148503E-2</v>
      </c>
      <c r="AT597" s="2">
        <f t="array" ref="AT597">_xlfn.STDEV.S(IF(F$17:F$1040=F597,$C$17:$C$1040,""))</f>
        <v>1.6706935808741091E-2</v>
      </c>
      <c r="AU597" s="2">
        <f t="array" ref="AU597">_xlfn.STDEV.S(IF(G$17:G$1040=G597,$C$17:$C$1040,""))</f>
        <v>1.9075184598975687E-2</v>
      </c>
      <c r="AV597" s="2">
        <f t="array" ref="AV597">_xlfn.STDEV.S(IF(H$17:H$1040=H597,$C$17:$C$1040,""))</f>
        <v>1.6279584004290391E-2</v>
      </c>
      <c r="AW597" s="2">
        <f t="array" ref="AW597">_xlfn.STDEV.S(IF(I$17:I$1040=I597,$C$17:$C$1040,""))</f>
        <v>1.8472762047773355E-2</v>
      </c>
      <c r="AX597" s="2">
        <f t="array" ref="AX597">_xlfn.STDEV.S(IF(J$17:J$1040=J597,$C$17:$C$1040,""))</f>
        <v>2.1113243514829592E-2</v>
      </c>
      <c r="AY597" s="2">
        <f t="array" ref="AY597">_xlfn.STDEV.S(IF(K$17:K$1040=K597,$C$17:$C$1040,""))</f>
        <v>1.7935580719012932E-2</v>
      </c>
      <c r="AZ597" s="2">
        <f t="array" ref="AZ597">_xlfn.STDEV.S(IF(L$17:L$1040=L597,$C$17:$C$1040,""))</f>
        <v>2.5527841773482371E-2</v>
      </c>
      <c r="BA597" s="5">
        <f t="shared" si="438"/>
        <v>30.580011461459769</v>
      </c>
      <c r="BB597" s="5">
        <f t="shared" si="439"/>
        <v>18.836343307095571</v>
      </c>
      <c r="BC597" s="5">
        <f t="shared" si="440"/>
        <v>12.391376566235191</v>
      </c>
      <c r="BD597" s="5">
        <f t="shared" si="441"/>
        <v>8.4802207619999628</v>
      </c>
      <c r="BE597" s="5">
        <f t="shared" si="442"/>
        <v>7.3639894703501243</v>
      </c>
      <c r="BF597" s="5">
        <f t="shared" si="443"/>
        <v>4.6422342897114026</v>
      </c>
      <c r="BG597" s="5">
        <f t="shared" si="444"/>
        <v>1.7729834377412776</v>
      </c>
      <c r="BH597" s="5">
        <f t="shared" si="445"/>
        <v>1.5256213421024059</v>
      </c>
    </row>
    <row r="598" spans="1:60" x14ac:dyDescent="0.25">
      <c r="A598" t="s">
        <v>605</v>
      </c>
      <c r="B598">
        <v>99.73</v>
      </c>
      <c r="C598" s="2">
        <f t="shared" si="413"/>
        <v>3.6478902515069578E-2</v>
      </c>
      <c r="D598" s="8">
        <f t="shared" si="446"/>
        <v>581</v>
      </c>
      <c r="E598" s="8">
        <f t="shared" si="411"/>
        <v>1</v>
      </c>
      <c r="F598" s="8">
        <f t="shared" si="412"/>
        <v>2</v>
      </c>
      <c r="G598" s="8">
        <f t="shared" si="412"/>
        <v>4</v>
      </c>
      <c r="H598" s="8">
        <f t="shared" si="412"/>
        <v>9</v>
      </c>
      <c r="I598" s="8">
        <f t="shared" si="412"/>
        <v>18</v>
      </c>
      <c r="J598" s="8">
        <f t="shared" si="412"/>
        <v>36</v>
      </c>
      <c r="K598" s="8">
        <f t="shared" si="412"/>
        <v>72</v>
      </c>
      <c r="L598" s="8">
        <f t="shared" si="412"/>
        <v>145</v>
      </c>
      <c r="M598" s="2">
        <f t="shared" si="414"/>
        <v>-1.8769472762300739E-5</v>
      </c>
      <c r="N598" s="2">
        <f t="shared" si="415"/>
        <v>1.6096523639104422E-4</v>
      </c>
      <c r="O598" s="2">
        <f t="shared" si="416"/>
        <v>-4.3115419019994911E-4</v>
      </c>
      <c r="P598" s="2">
        <f t="shared" si="417"/>
        <v>-3.899005758628022E-4</v>
      </c>
      <c r="Q598" s="2">
        <f t="shared" si="418"/>
        <v>-5.4538065754122095E-4</v>
      </c>
      <c r="R598" s="2">
        <f t="shared" si="419"/>
        <v>-1.4107334670217658E-3</v>
      </c>
      <c r="S598" s="2">
        <f t="shared" si="420"/>
        <v>5.7990476955841058E-3</v>
      </c>
      <c r="T598" s="2">
        <f t="shared" si="421"/>
        <v>2.2258813624059515E-3</v>
      </c>
      <c r="U598" s="4">
        <f t="shared" si="422"/>
        <v>3.6497671987831881E-2</v>
      </c>
      <c r="V598" s="4">
        <f t="shared" si="423"/>
        <v>3.6317937278678533E-2</v>
      </c>
      <c r="W598" s="4">
        <f t="shared" si="424"/>
        <v>3.6910056705269527E-2</v>
      </c>
      <c r="X598" s="4">
        <f t="shared" si="425"/>
        <v>3.6868803090932378E-2</v>
      </c>
      <c r="Y598" s="4">
        <f t="shared" si="426"/>
        <v>3.7024283172610799E-2</v>
      </c>
      <c r="Z598" s="4">
        <f t="shared" si="427"/>
        <v>3.7889635982091344E-2</v>
      </c>
      <c r="AA598" s="4">
        <f t="shared" si="428"/>
        <v>3.0679854819485472E-2</v>
      </c>
      <c r="AB598" s="4">
        <f t="shared" si="429"/>
        <v>3.4253021152663626E-2</v>
      </c>
      <c r="AC598" s="4">
        <f t="shared" si="447"/>
        <v>2.6984454573140387E-2</v>
      </c>
      <c r="AD598" s="4">
        <f t="shared" si="448"/>
        <v>1.4403024932406153E-2</v>
      </c>
      <c r="AE598" s="4">
        <f t="shared" si="449"/>
        <v>5.5851384793775841E-2</v>
      </c>
      <c r="AF598" s="4">
        <f t="shared" si="450"/>
        <v>5.8244094425330184E-2</v>
      </c>
      <c r="AG598" s="4">
        <f t="shared" si="451"/>
        <v>5.9176974915400707E-2</v>
      </c>
      <c r="AH598" s="4">
        <f t="shared" si="452"/>
        <v>6.4369091772283976E-2</v>
      </c>
      <c r="AI598" s="4">
        <f t="shared" si="453"/>
        <v>2.1110404796648746E-2</v>
      </c>
      <c r="AJ598" s="4">
        <f t="shared" si="454"/>
        <v>1.3964072130292438E-2</v>
      </c>
      <c r="AK598" s="2">
        <f t="shared" si="430"/>
        <v>0.43719891169355518</v>
      </c>
      <c r="AL598" s="2">
        <f t="shared" si="431"/>
        <v>0.31469757850305558</v>
      </c>
      <c r="AM598" s="2">
        <f t="shared" si="432"/>
        <v>0.23636779543635775</v>
      </c>
      <c r="AN598" s="2">
        <f t="shared" si="433"/>
        <v>0.13805446626990586</v>
      </c>
      <c r="AO598" s="2">
        <f t="shared" si="434"/>
        <v>0.13603322520808639</v>
      </c>
      <c r="AP598" s="2">
        <f t="shared" si="435"/>
        <v>9.8012623011568836E-2</v>
      </c>
      <c r="AQ598" s="2">
        <f t="shared" si="436"/>
        <v>3.1799487561081724E-2</v>
      </c>
      <c r="AR598" s="2">
        <f t="shared" si="437"/>
        <v>3.8945820227438033E-2</v>
      </c>
      <c r="AS598" s="2">
        <f t="array" ref="AS598">_xlfn.STDEV.S(IF(E$17:E$1040=E598,$C$17:$C$1040,""))</f>
        <v>1.4296885148148503E-2</v>
      </c>
      <c r="AT598" s="2">
        <f t="array" ref="AT598">_xlfn.STDEV.S(IF(F$17:F$1040=F598,$C$17:$C$1040,""))</f>
        <v>1.6706935808741091E-2</v>
      </c>
      <c r="AU598" s="2">
        <f t="array" ref="AU598">_xlfn.STDEV.S(IF(G$17:G$1040=G598,$C$17:$C$1040,""))</f>
        <v>1.9075184598975687E-2</v>
      </c>
      <c r="AV598" s="2">
        <f t="array" ref="AV598">_xlfn.STDEV.S(IF(H$17:H$1040=H598,$C$17:$C$1040,""))</f>
        <v>1.6279584004290391E-2</v>
      </c>
      <c r="AW598" s="2">
        <f t="array" ref="AW598">_xlfn.STDEV.S(IF(I$17:I$1040=I598,$C$17:$C$1040,""))</f>
        <v>1.8472762047773355E-2</v>
      </c>
      <c r="AX598" s="2">
        <f t="array" ref="AX598">_xlfn.STDEV.S(IF(J$17:J$1040=J598,$C$17:$C$1040,""))</f>
        <v>2.1113243514829592E-2</v>
      </c>
      <c r="AY598" s="2">
        <f t="array" ref="AY598">_xlfn.STDEV.S(IF(K$17:K$1040=K598,$C$17:$C$1040,""))</f>
        <v>1.7935580719012932E-2</v>
      </c>
      <c r="AZ598" s="2">
        <f t="array" ref="AZ598">_xlfn.STDEV.S(IF(L$17:L$1040=L598,$C$17:$C$1040,""))</f>
        <v>2.5527841773482371E-2</v>
      </c>
      <c r="BA598" s="5">
        <f t="shared" si="438"/>
        <v>30.580011461459769</v>
      </c>
      <c r="BB598" s="5">
        <f t="shared" si="439"/>
        <v>18.836343307095571</v>
      </c>
      <c r="BC598" s="5">
        <f t="shared" si="440"/>
        <v>12.391376566235191</v>
      </c>
      <c r="BD598" s="5">
        <f t="shared" si="441"/>
        <v>8.4802207619999628</v>
      </c>
      <c r="BE598" s="5">
        <f t="shared" si="442"/>
        <v>7.3639894703501243</v>
      </c>
      <c r="BF598" s="5">
        <f t="shared" si="443"/>
        <v>4.6422342897114026</v>
      </c>
      <c r="BG598" s="5">
        <f t="shared" si="444"/>
        <v>1.7729834377412776</v>
      </c>
      <c r="BH598" s="5">
        <f t="shared" si="445"/>
        <v>1.5256213421024059</v>
      </c>
    </row>
    <row r="599" spans="1:60" x14ac:dyDescent="0.25">
      <c r="A599" t="s">
        <v>606</v>
      </c>
      <c r="B599">
        <v>100.42</v>
      </c>
      <c r="C599" s="2">
        <f t="shared" si="413"/>
        <v>6.9186804371803579E-3</v>
      </c>
      <c r="D599" s="8">
        <f t="shared" si="446"/>
        <v>582</v>
      </c>
      <c r="E599" s="8">
        <f t="shared" si="411"/>
        <v>1</v>
      </c>
      <c r="F599" s="8">
        <f t="shared" si="412"/>
        <v>2</v>
      </c>
      <c r="G599" s="8">
        <f t="shared" si="412"/>
        <v>4</v>
      </c>
      <c r="H599" s="8">
        <f t="shared" si="412"/>
        <v>9</v>
      </c>
      <c r="I599" s="8">
        <f t="shared" si="412"/>
        <v>18</v>
      </c>
      <c r="J599" s="8">
        <f t="shared" si="412"/>
        <v>36</v>
      </c>
      <c r="K599" s="8">
        <f t="shared" si="412"/>
        <v>72</v>
      </c>
      <c r="L599" s="8">
        <f t="shared" si="412"/>
        <v>145</v>
      </c>
      <c r="M599" s="2">
        <f t="shared" si="414"/>
        <v>-1.8769472762300739E-5</v>
      </c>
      <c r="N599" s="2">
        <f t="shared" si="415"/>
        <v>1.6096523639104422E-4</v>
      </c>
      <c r="O599" s="2">
        <f t="shared" si="416"/>
        <v>-4.3115419019994911E-4</v>
      </c>
      <c r="P599" s="2">
        <f t="shared" si="417"/>
        <v>-3.899005758628022E-4</v>
      </c>
      <c r="Q599" s="2">
        <f t="shared" si="418"/>
        <v>-5.4538065754122095E-4</v>
      </c>
      <c r="R599" s="2">
        <f t="shared" si="419"/>
        <v>-1.4107334670217658E-3</v>
      </c>
      <c r="S599" s="2">
        <f t="shared" si="420"/>
        <v>5.7990476955841058E-3</v>
      </c>
      <c r="T599" s="2">
        <f t="shared" si="421"/>
        <v>2.2258813624059515E-3</v>
      </c>
      <c r="U599" s="4">
        <f t="shared" si="422"/>
        <v>6.9374499099426586E-3</v>
      </c>
      <c r="V599" s="4">
        <f t="shared" si="423"/>
        <v>6.7577152007893132E-3</v>
      </c>
      <c r="W599" s="4">
        <f t="shared" si="424"/>
        <v>7.349834627380307E-3</v>
      </c>
      <c r="X599" s="4">
        <f t="shared" si="425"/>
        <v>7.3085810130431601E-3</v>
      </c>
      <c r="Y599" s="4">
        <f t="shared" si="426"/>
        <v>7.4640610947215788E-3</v>
      </c>
      <c r="Z599" s="4">
        <f t="shared" si="427"/>
        <v>8.3294139042021237E-3</v>
      </c>
      <c r="AA599" s="4">
        <f t="shared" si="428"/>
        <v>1.119632741596252E-3</v>
      </c>
      <c r="AB599" s="4">
        <f t="shared" si="429"/>
        <v>4.6927990747744064E-3</v>
      </c>
      <c r="AC599" s="4">
        <f t="shared" si="447"/>
        <v>3.3921904483083049E-2</v>
      </c>
      <c r="AD599" s="4">
        <f t="shared" si="448"/>
        <v>2.1160740133195466E-2</v>
      </c>
      <c r="AE599" s="4">
        <f t="shared" si="449"/>
        <v>6.3201219421156141E-2</v>
      </c>
      <c r="AF599" s="4">
        <f t="shared" si="450"/>
        <v>6.5552675438373342E-2</v>
      </c>
      <c r="AG599" s="4">
        <f t="shared" si="451"/>
        <v>6.6641036010122279E-2</v>
      </c>
      <c r="AH599" s="4">
        <f t="shared" si="452"/>
        <v>7.26985056764861E-2</v>
      </c>
      <c r="AI599" s="4">
        <f t="shared" si="453"/>
        <v>2.2230037538244998E-2</v>
      </c>
      <c r="AJ599" s="4">
        <f t="shared" si="454"/>
        <v>1.8656871205066844E-2</v>
      </c>
      <c r="AK599" s="2">
        <f t="shared" si="430"/>
        <v>0.43719891169355518</v>
      </c>
      <c r="AL599" s="2">
        <f t="shared" si="431"/>
        <v>0.31469757850305558</v>
      </c>
      <c r="AM599" s="2">
        <f t="shared" si="432"/>
        <v>0.23636779543635775</v>
      </c>
      <c r="AN599" s="2">
        <f t="shared" si="433"/>
        <v>0.13805446626990586</v>
      </c>
      <c r="AO599" s="2">
        <f t="shared" si="434"/>
        <v>0.13603322520808639</v>
      </c>
      <c r="AP599" s="2">
        <f t="shared" si="435"/>
        <v>9.8012623011568836E-2</v>
      </c>
      <c r="AQ599" s="2">
        <f t="shared" si="436"/>
        <v>3.1799487561081724E-2</v>
      </c>
      <c r="AR599" s="2">
        <f t="shared" si="437"/>
        <v>3.8945820227438033E-2</v>
      </c>
      <c r="AS599" s="2">
        <f t="array" ref="AS599">_xlfn.STDEV.S(IF(E$17:E$1040=E599,$C$17:$C$1040,""))</f>
        <v>1.4296885148148503E-2</v>
      </c>
      <c r="AT599" s="2">
        <f t="array" ref="AT599">_xlfn.STDEV.S(IF(F$17:F$1040=F599,$C$17:$C$1040,""))</f>
        <v>1.6706935808741091E-2</v>
      </c>
      <c r="AU599" s="2">
        <f t="array" ref="AU599">_xlfn.STDEV.S(IF(G$17:G$1040=G599,$C$17:$C$1040,""))</f>
        <v>1.9075184598975687E-2</v>
      </c>
      <c r="AV599" s="2">
        <f t="array" ref="AV599">_xlfn.STDEV.S(IF(H$17:H$1040=H599,$C$17:$C$1040,""))</f>
        <v>1.6279584004290391E-2</v>
      </c>
      <c r="AW599" s="2">
        <f t="array" ref="AW599">_xlfn.STDEV.S(IF(I$17:I$1040=I599,$C$17:$C$1040,""))</f>
        <v>1.8472762047773355E-2</v>
      </c>
      <c r="AX599" s="2">
        <f t="array" ref="AX599">_xlfn.STDEV.S(IF(J$17:J$1040=J599,$C$17:$C$1040,""))</f>
        <v>2.1113243514829592E-2</v>
      </c>
      <c r="AY599" s="2">
        <f t="array" ref="AY599">_xlfn.STDEV.S(IF(K$17:K$1040=K599,$C$17:$C$1040,""))</f>
        <v>1.7935580719012932E-2</v>
      </c>
      <c r="AZ599" s="2">
        <f t="array" ref="AZ599">_xlfn.STDEV.S(IF(L$17:L$1040=L599,$C$17:$C$1040,""))</f>
        <v>2.5527841773482371E-2</v>
      </c>
      <c r="BA599" s="5">
        <f t="shared" si="438"/>
        <v>30.580011461459769</v>
      </c>
      <c r="BB599" s="5">
        <f t="shared" si="439"/>
        <v>18.836343307095571</v>
      </c>
      <c r="BC599" s="5">
        <f t="shared" si="440"/>
        <v>12.391376566235191</v>
      </c>
      <c r="BD599" s="5">
        <f t="shared" si="441"/>
        <v>8.4802207619999628</v>
      </c>
      <c r="BE599" s="5">
        <f t="shared" si="442"/>
        <v>7.3639894703501243</v>
      </c>
      <c r="BF599" s="5">
        <f t="shared" si="443"/>
        <v>4.6422342897114026</v>
      </c>
      <c r="BG599" s="5">
        <f t="shared" si="444"/>
        <v>1.7729834377412776</v>
      </c>
      <c r="BH599" s="5">
        <f t="shared" si="445"/>
        <v>1.5256213421024059</v>
      </c>
    </row>
    <row r="600" spans="1:60" x14ac:dyDescent="0.25">
      <c r="A600" t="s">
        <v>607</v>
      </c>
      <c r="B600">
        <v>98.77</v>
      </c>
      <c r="C600" s="2">
        <f t="shared" si="413"/>
        <v>-1.6430989842660892E-2</v>
      </c>
      <c r="D600" s="8">
        <f t="shared" si="446"/>
        <v>583</v>
      </c>
      <c r="E600" s="8">
        <f t="shared" si="411"/>
        <v>1</v>
      </c>
      <c r="F600" s="8">
        <f t="shared" si="412"/>
        <v>2</v>
      </c>
      <c r="G600" s="8">
        <f t="shared" si="412"/>
        <v>4</v>
      </c>
      <c r="H600" s="8">
        <f t="shared" si="412"/>
        <v>9</v>
      </c>
      <c r="I600" s="8">
        <f t="shared" si="412"/>
        <v>18</v>
      </c>
      <c r="J600" s="8">
        <f t="shared" si="412"/>
        <v>36</v>
      </c>
      <c r="K600" s="8">
        <f t="shared" si="412"/>
        <v>72</v>
      </c>
      <c r="L600" s="8">
        <f t="shared" si="412"/>
        <v>145</v>
      </c>
      <c r="M600" s="2">
        <f t="shared" si="414"/>
        <v>-1.8769472762300739E-5</v>
      </c>
      <c r="N600" s="2">
        <f t="shared" si="415"/>
        <v>1.6096523639104422E-4</v>
      </c>
      <c r="O600" s="2">
        <f t="shared" si="416"/>
        <v>-4.3115419019994911E-4</v>
      </c>
      <c r="P600" s="2">
        <f t="shared" si="417"/>
        <v>-3.899005758628022E-4</v>
      </c>
      <c r="Q600" s="2">
        <f t="shared" si="418"/>
        <v>-5.4538065754122095E-4</v>
      </c>
      <c r="R600" s="2">
        <f t="shared" si="419"/>
        <v>-1.4107334670217658E-3</v>
      </c>
      <c r="S600" s="2">
        <f t="shared" si="420"/>
        <v>5.7990476955841058E-3</v>
      </c>
      <c r="T600" s="2">
        <f t="shared" si="421"/>
        <v>2.2258813624059515E-3</v>
      </c>
      <c r="U600" s="4">
        <f t="shared" si="422"/>
        <v>-1.6412220369898593E-2</v>
      </c>
      <c r="V600" s="4">
        <f t="shared" si="423"/>
        <v>-1.6591955079051937E-2</v>
      </c>
      <c r="W600" s="4">
        <f t="shared" si="424"/>
        <v>-1.5999835652460943E-2</v>
      </c>
      <c r="X600" s="4">
        <f t="shared" si="425"/>
        <v>-1.6041089266798092E-2</v>
      </c>
      <c r="Y600" s="4">
        <f t="shared" si="426"/>
        <v>-1.5885609185119672E-2</v>
      </c>
      <c r="Z600" s="4">
        <f t="shared" si="427"/>
        <v>-1.5020256375639127E-2</v>
      </c>
      <c r="AA600" s="4">
        <f t="shared" si="428"/>
        <v>-2.2230037538244998E-2</v>
      </c>
      <c r="AB600" s="4">
        <f t="shared" si="429"/>
        <v>-1.8656871205066844E-2</v>
      </c>
      <c r="AC600" s="4">
        <f t="shared" si="447"/>
        <v>1.7509684113184456E-2</v>
      </c>
      <c r="AD600" s="4">
        <f t="shared" si="448"/>
        <v>4.5687850541435288E-3</v>
      </c>
      <c r="AE600" s="4">
        <f t="shared" si="449"/>
        <v>4.7201383768695197E-2</v>
      </c>
      <c r="AF600" s="4">
        <f t="shared" si="450"/>
        <v>4.951158617157525E-2</v>
      </c>
      <c r="AG600" s="4">
        <f t="shared" si="451"/>
        <v>5.0755426825002607E-2</v>
      </c>
      <c r="AH600" s="4">
        <f t="shared" si="452"/>
        <v>5.7678249300846973E-2</v>
      </c>
      <c r="AI600" s="4">
        <f t="shared" si="453"/>
        <v>0</v>
      </c>
      <c r="AJ600" s="4">
        <f t="shared" si="454"/>
        <v>0</v>
      </c>
      <c r="AK600" s="2">
        <f t="shared" si="430"/>
        <v>0.43719891169355518</v>
      </c>
      <c r="AL600" s="2">
        <f t="shared" si="431"/>
        <v>0.31469757850305558</v>
      </c>
      <c r="AM600" s="2">
        <f t="shared" si="432"/>
        <v>0.23636779543635775</v>
      </c>
      <c r="AN600" s="2">
        <f t="shared" si="433"/>
        <v>0.13805446626990586</v>
      </c>
      <c r="AO600" s="2">
        <f t="shared" si="434"/>
        <v>0.13603322520808639</v>
      </c>
      <c r="AP600" s="2">
        <f t="shared" si="435"/>
        <v>9.8012623011568836E-2</v>
      </c>
      <c r="AQ600" s="2">
        <f t="shared" si="436"/>
        <v>3.1799487561081724E-2</v>
      </c>
      <c r="AR600" s="2">
        <f t="shared" si="437"/>
        <v>3.8945820227438033E-2</v>
      </c>
      <c r="AS600" s="2">
        <f t="array" ref="AS600">_xlfn.STDEV.S(IF(E$17:E$1040=E600,$C$17:$C$1040,""))</f>
        <v>1.4296885148148503E-2</v>
      </c>
      <c r="AT600" s="2">
        <f t="array" ref="AT600">_xlfn.STDEV.S(IF(F$17:F$1040=F600,$C$17:$C$1040,""))</f>
        <v>1.6706935808741091E-2</v>
      </c>
      <c r="AU600" s="2">
        <f t="array" ref="AU600">_xlfn.STDEV.S(IF(G$17:G$1040=G600,$C$17:$C$1040,""))</f>
        <v>1.9075184598975687E-2</v>
      </c>
      <c r="AV600" s="2">
        <f t="array" ref="AV600">_xlfn.STDEV.S(IF(H$17:H$1040=H600,$C$17:$C$1040,""))</f>
        <v>1.6279584004290391E-2</v>
      </c>
      <c r="AW600" s="2">
        <f t="array" ref="AW600">_xlfn.STDEV.S(IF(I$17:I$1040=I600,$C$17:$C$1040,""))</f>
        <v>1.8472762047773355E-2</v>
      </c>
      <c r="AX600" s="2">
        <f t="array" ref="AX600">_xlfn.STDEV.S(IF(J$17:J$1040=J600,$C$17:$C$1040,""))</f>
        <v>2.1113243514829592E-2</v>
      </c>
      <c r="AY600" s="2">
        <f t="array" ref="AY600">_xlfn.STDEV.S(IF(K$17:K$1040=K600,$C$17:$C$1040,""))</f>
        <v>1.7935580719012932E-2</v>
      </c>
      <c r="AZ600" s="2">
        <f t="array" ref="AZ600">_xlfn.STDEV.S(IF(L$17:L$1040=L600,$C$17:$C$1040,""))</f>
        <v>2.5527841773482371E-2</v>
      </c>
      <c r="BA600" s="5">
        <f t="shared" si="438"/>
        <v>30.580011461459769</v>
      </c>
      <c r="BB600" s="5">
        <f t="shared" si="439"/>
        <v>18.836343307095571</v>
      </c>
      <c r="BC600" s="5">
        <f t="shared" si="440"/>
        <v>12.391376566235191</v>
      </c>
      <c r="BD600" s="5">
        <f t="shared" si="441"/>
        <v>8.4802207619999628</v>
      </c>
      <c r="BE600" s="5">
        <f t="shared" si="442"/>
        <v>7.3639894703501243</v>
      </c>
      <c r="BF600" s="5">
        <f t="shared" si="443"/>
        <v>4.6422342897114026</v>
      </c>
      <c r="BG600" s="5">
        <f t="shared" si="444"/>
        <v>1.7729834377412776</v>
      </c>
      <c r="BH600" s="5">
        <f t="shared" si="445"/>
        <v>1.5256213421024059</v>
      </c>
    </row>
    <row r="601" spans="1:60" x14ac:dyDescent="0.25">
      <c r="A601" t="s">
        <v>608</v>
      </c>
      <c r="B601">
        <v>99.53</v>
      </c>
      <c r="C601" s="2">
        <f t="shared" si="413"/>
        <v>7.6946441227094819E-3</v>
      </c>
      <c r="D601" s="8">
        <f t="shared" si="446"/>
        <v>584</v>
      </c>
      <c r="E601" s="8">
        <f t="shared" si="411"/>
        <v>1</v>
      </c>
      <c r="F601" s="8">
        <f t="shared" si="412"/>
        <v>2</v>
      </c>
      <c r="G601" s="8">
        <f t="shared" si="412"/>
        <v>4</v>
      </c>
      <c r="H601" s="8">
        <f t="shared" si="412"/>
        <v>9</v>
      </c>
      <c r="I601" s="8">
        <f t="shared" si="412"/>
        <v>18</v>
      </c>
      <c r="J601" s="8">
        <f t="shared" si="412"/>
        <v>36</v>
      </c>
      <c r="K601" s="8">
        <f t="shared" si="412"/>
        <v>73</v>
      </c>
      <c r="L601" s="8">
        <f t="shared" si="412"/>
        <v>146</v>
      </c>
      <c r="M601" s="2">
        <f t="shared" si="414"/>
        <v>-1.8769472762300739E-5</v>
      </c>
      <c r="N601" s="2">
        <f t="shared" si="415"/>
        <v>1.6096523639104422E-4</v>
      </c>
      <c r="O601" s="2">
        <f t="shared" si="416"/>
        <v>-4.3115419019994911E-4</v>
      </c>
      <c r="P601" s="2">
        <f t="shared" si="417"/>
        <v>-3.899005758628022E-4</v>
      </c>
      <c r="Q601" s="2">
        <f t="shared" si="418"/>
        <v>-5.4538065754122095E-4</v>
      </c>
      <c r="R601" s="2">
        <f t="shared" si="419"/>
        <v>-1.4107334670217658E-3</v>
      </c>
      <c r="S601" s="2">
        <f t="shared" si="420"/>
        <v>-8.6205146296276375E-3</v>
      </c>
      <c r="T601" s="2">
        <f t="shared" si="421"/>
        <v>-1.6221687689697839E-3</v>
      </c>
      <c r="U601" s="4">
        <f t="shared" si="422"/>
        <v>7.7134135954717827E-3</v>
      </c>
      <c r="V601" s="4">
        <f t="shared" si="423"/>
        <v>7.5336788863184373E-3</v>
      </c>
      <c r="W601" s="4">
        <f t="shared" si="424"/>
        <v>8.1257983129094311E-3</v>
      </c>
      <c r="X601" s="4">
        <f t="shared" si="425"/>
        <v>8.0845446985722842E-3</v>
      </c>
      <c r="Y601" s="4">
        <f t="shared" si="426"/>
        <v>8.2400247802507029E-3</v>
      </c>
      <c r="Z601" s="4">
        <f t="shared" si="427"/>
        <v>9.1053775897312478E-3</v>
      </c>
      <c r="AA601" s="4">
        <f t="shared" si="428"/>
        <v>1.6315158752337119E-2</v>
      </c>
      <c r="AB601" s="4">
        <f t="shared" si="429"/>
        <v>9.3168128916792659E-3</v>
      </c>
      <c r="AC601" s="4">
        <f t="shared" si="447"/>
        <v>2.5223097708656238E-2</v>
      </c>
      <c r="AD601" s="4">
        <f t="shared" si="448"/>
        <v>1.2102463940461966E-2</v>
      </c>
      <c r="AE601" s="4">
        <f t="shared" si="449"/>
        <v>5.5327182081604628E-2</v>
      </c>
      <c r="AF601" s="4">
        <f t="shared" si="450"/>
        <v>5.7596130870147533E-2</v>
      </c>
      <c r="AG601" s="4">
        <f t="shared" si="451"/>
        <v>5.899545160525331E-2</v>
      </c>
      <c r="AH601" s="4">
        <f t="shared" si="452"/>
        <v>6.6783626890578221E-2</v>
      </c>
      <c r="AI601" s="4">
        <f t="shared" si="453"/>
        <v>1.6315158752337119E-2</v>
      </c>
      <c r="AJ601" s="4">
        <f t="shared" si="454"/>
        <v>9.3168128916792659E-3</v>
      </c>
      <c r="AK601" s="2">
        <f t="shared" si="430"/>
        <v>0.43719891169355518</v>
      </c>
      <c r="AL601" s="2">
        <f t="shared" si="431"/>
        <v>0.31469757850305558</v>
      </c>
      <c r="AM601" s="2">
        <f t="shared" si="432"/>
        <v>0.23636779543635775</v>
      </c>
      <c r="AN601" s="2">
        <f t="shared" si="433"/>
        <v>0.13805446626990586</v>
      </c>
      <c r="AO601" s="2">
        <f t="shared" si="434"/>
        <v>0.13603322520808639</v>
      </c>
      <c r="AP601" s="2">
        <f t="shared" si="435"/>
        <v>9.8012623011568836E-2</v>
      </c>
      <c r="AQ601" s="2">
        <f t="shared" si="436"/>
        <v>6.7727063102925894E-2</v>
      </c>
      <c r="AR601" s="2">
        <f t="shared" si="437"/>
        <v>1.3288557715404437E-2</v>
      </c>
      <c r="AS601" s="2">
        <f t="array" ref="AS601">_xlfn.STDEV.S(IF(E$17:E$1040=E601,$C$17:$C$1040,""))</f>
        <v>1.4296885148148503E-2</v>
      </c>
      <c r="AT601" s="2">
        <f t="array" ref="AT601">_xlfn.STDEV.S(IF(F$17:F$1040=F601,$C$17:$C$1040,""))</f>
        <v>1.6706935808741091E-2</v>
      </c>
      <c r="AU601" s="2">
        <f t="array" ref="AU601">_xlfn.STDEV.S(IF(G$17:G$1040=G601,$C$17:$C$1040,""))</f>
        <v>1.9075184598975687E-2</v>
      </c>
      <c r="AV601" s="2">
        <f t="array" ref="AV601">_xlfn.STDEV.S(IF(H$17:H$1040=H601,$C$17:$C$1040,""))</f>
        <v>1.6279584004290391E-2</v>
      </c>
      <c r="AW601" s="2">
        <f t="array" ref="AW601">_xlfn.STDEV.S(IF(I$17:I$1040=I601,$C$17:$C$1040,""))</f>
        <v>1.8472762047773355E-2</v>
      </c>
      <c r="AX601" s="2">
        <f t="array" ref="AX601">_xlfn.STDEV.S(IF(J$17:J$1040=J601,$C$17:$C$1040,""))</f>
        <v>2.1113243514829592E-2</v>
      </c>
      <c r="AY601" s="2">
        <f t="array" ref="AY601">_xlfn.STDEV.S(IF(K$17:K$1040=K601,$C$17:$C$1040,""))</f>
        <v>2.2687458067799562E-2</v>
      </c>
      <c r="AZ601" s="2">
        <f t="array" ref="AZ601">_xlfn.STDEV.S(IF(L$17:L$1040=L601,$C$17:$C$1040,""))</f>
        <v>8.4977726885251282E-3</v>
      </c>
      <c r="BA601" s="5">
        <f t="shared" si="438"/>
        <v>30.580011461459769</v>
      </c>
      <c r="BB601" s="5">
        <f t="shared" si="439"/>
        <v>18.836343307095571</v>
      </c>
      <c r="BC601" s="5">
        <f t="shared" si="440"/>
        <v>12.391376566235191</v>
      </c>
      <c r="BD601" s="5">
        <f t="shared" si="441"/>
        <v>8.4802207619999628</v>
      </c>
      <c r="BE601" s="5">
        <f t="shared" si="442"/>
        <v>7.3639894703501243</v>
      </c>
      <c r="BF601" s="5">
        <f t="shared" si="443"/>
        <v>4.6422342897114026</v>
      </c>
      <c r="BG601" s="5">
        <f t="shared" si="444"/>
        <v>2.9852204200457035</v>
      </c>
      <c r="BH601" s="5">
        <f t="shared" si="445"/>
        <v>1.5637694961349686</v>
      </c>
    </row>
    <row r="602" spans="1:60" x14ac:dyDescent="0.25">
      <c r="A602" t="s">
        <v>609</v>
      </c>
      <c r="B602">
        <v>98.35</v>
      </c>
      <c r="C602" s="2">
        <f t="shared" si="413"/>
        <v>-1.1855721892896631E-2</v>
      </c>
      <c r="D602" s="8">
        <f t="shared" si="446"/>
        <v>585</v>
      </c>
      <c r="E602" s="8">
        <f t="shared" si="411"/>
        <v>1</v>
      </c>
      <c r="F602" s="8">
        <f t="shared" si="412"/>
        <v>2</v>
      </c>
      <c r="G602" s="8">
        <f t="shared" si="412"/>
        <v>4</v>
      </c>
      <c r="H602" s="8">
        <f t="shared" si="412"/>
        <v>9</v>
      </c>
      <c r="I602" s="8">
        <f t="shared" si="412"/>
        <v>18</v>
      </c>
      <c r="J602" s="8">
        <f t="shared" si="412"/>
        <v>36</v>
      </c>
      <c r="K602" s="8">
        <f t="shared" si="412"/>
        <v>73</v>
      </c>
      <c r="L602" s="8">
        <f t="shared" si="412"/>
        <v>146</v>
      </c>
      <c r="M602" s="2">
        <f t="shared" si="414"/>
        <v>-1.8769472762300739E-5</v>
      </c>
      <c r="N602" s="2">
        <f t="shared" si="415"/>
        <v>1.6096523639104422E-4</v>
      </c>
      <c r="O602" s="2">
        <f t="shared" si="416"/>
        <v>-4.3115419019994911E-4</v>
      </c>
      <c r="P602" s="2">
        <f t="shared" si="417"/>
        <v>-3.899005758628022E-4</v>
      </c>
      <c r="Q602" s="2">
        <f t="shared" si="418"/>
        <v>-5.4538065754122095E-4</v>
      </c>
      <c r="R602" s="2">
        <f t="shared" si="419"/>
        <v>-1.4107334670217658E-3</v>
      </c>
      <c r="S602" s="2">
        <f t="shared" si="420"/>
        <v>-8.6205146296276375E-3</v>
      </c>
      <c r="T602" s="2">
        <f t="shared" si="421"/>
        <v>-1.6221687689697839E-3</v>
      </c>
      <c r="U602" s="4">
        <f t="shared" si="422"/>
        <v>-1.1836952420134331E-2</v>
      </c>
      <c r="V602" s="4">
        <f t="shared" si="423"/>
        <v>-1.2016687129287676E-2</v>
      </c>
      <c r="W602" s="4">
        <f t="shared" si="424"/>
        <v>-1.1424567702696682E-2</v>
      </c>
      <c r="X602" s="4">
        <f t="shared" si="425"/>
        <v>-1.1465821317033829E-2</v>
      </c>
      <c r="Y602" s="4">
        <f t="shared" si="426"/>
        <v>-1.131034123535541E-2</v>
      </c>
      <c r="Z602" s="4">
        <f t="shared" si="427"/>
        <v>-1.0444988425874865E-2</v>
      </c>
      <c r="AA602" s="4">
        <f t="shared" si="428"/>
        <v>-3.2352072632689938E-3</v>
      </c>
      <c r="AB602" s="4">
        <f t="shared" si="429"/>
        <v>-1.0233553123926847E-2</v>
      </c>
      <c r="AC602" s="4">
        <f t="shared" si="447"/>
        <v>1.3386145288521906E-2</v>
      </c>
      <c r="AD602" s="4">
        <f t="shared" si="448"/>
        <v>8.5776811174290146E-5</v>
      </c>
      <c r="AE602" s="4">
        <f t="shared" si="449"/>
        <v>4.3902614378907946E-2</v>
      </c>
      <c r="AF602" s="4">
        <f t="shared" si="450"/>
        <v>4.6130309553113702E-2</v>
      </c>
      <c r="AG602" s="4">
        <f t="shared" si="451"/>
        <v>4.76851103698979E-2</v>
      </c>
      <c r="AH602" s="4">
        <f t="shared" si="452"/>
        <v>5.6338638464703356E-2</v>
      </c>
      <c r="AI602" s="4">
        <f t="shared" si="453"/>
        <v>1.3079951489068126E-2</v>
      </c>
      <c r="AJ602" s="4">
        <f t="shared" si="454"/>
        <v>-9.167402322475815E-4</v>
      </c>
      <c r="AK602" s="2">
        <f t="shared" si="430"/>
        <v>0.43719891169355518</v>
      </c>
      <c r="AL602" s="2">
        <f t="shared" si="431"/>
        <v>0.31469757850305558</v>
      </c>
      <c r="AM602" s="2">
        <f t="shared" si="432"/>
        <v>0.23636779543635775</v>
      </c>
      <c r="AN602" s="2">
        <f t="shared" si="433"/>
        <v>0.13805446626990586</v>
      </c>
      <c r="AO602" s="2">
        <f t="shared" si="434"/>
        <v>0.13603322520808639</v>
      </c>
      <c r="AP602" s="2">
        <f t="shared" si="435"/>
        <v>9.8012623011568836E-2</v>
      </c>
      <c r="AQ602" s="2">
        <f t="shared" si="436"/>
        <v>6.7727063102925894E-2</v>
      </c>
      <c r="AR602" s="2">
        <f t="shared" si="437"/>
        <v>1.3288557715404437E-2</v>
      </c>
      <c r="AS602" s="2">
        <f t="array" ref="AS602">_xlfn.STDEV.S(IF(E$17:E$1040=E602,$C$17:$C$1040,""))</f>
        <v>1.4296885148148503E-2</v>
      </c>
      <c r="AT602" s="2">
        <f t="array" ref="AT602">_xlfn.STDEV.S(IF(F$17:F$1040=F602,$C$17:$C$1040,""))</f>
        <v>1.6706935808741091E-2</v>
      </c>
      <c r="AU602" s="2">
        <f t="array" ref="AU602">_xlfn.STDEV.S(IF(G$17:G$1040=G602,$C$17:$C$1040,""))</f>
        <v>1.9075184598975687E-2</v>
      </c>
      <c r="AV602" s="2">
        <f t="array" ref="AV602">_xlfn.STDEV.S(IF(H$17:H$1040=H602,$C$17:$C$1040,""))</f>
        <v>1.6279584004290391E-2</v>
      </c>
      <c r="AW602" s="2">
        <f t="array" ref="AW602">_xlfn.STDEV.S(IF(I$17:I$1040=I602,$C$17:$C$1040,""))</f>
        <v>1.8472762047773355E-2</v>
      </c>
      <c r="AX602" s="2">
        <f t="array" ref="AX602">_xlfn.STDEV.S(IF(J$17:J$1040=J602,$C$17:$C$1040,""))</f>
        <v>2.1113243514829592E-2</v>
      </c>
      <c r="AY602" s="2">
        <f t="array" ref="AY602">_xlfn.STDEV.S(IF(K$17:K$1040=K602,$C$17:$C$1040,""))</f>
        <v>2.2687458067799562E-2</v>
      </c>
      <c r="AZ602" s="2">
        <f t="array" ref="AZ602">_xlfn.STDEV.S(IF(L$17:L$1040=L602,$C$17:$C$1040,""))</f>
        <v>8.4977726885251282E-3</v>
      </c>
      <c r="BA602" s="5">
        <f t="shared" si="438"/>
        <v>30.580011461459769</v>
      </c>
      <c r="BB602" s="5">
        <f t="shared" si="439"/>
        <v>18.836343307095571</v>
      </c>
      <c r="BC602" s="5">
        <f t="shared" si="440"/>
        <v>12.391376566235191</v>
      </c>
      <c r="BD602" s="5">
        <f t="shared" si="441"/>
        <v>8.4802207619999628</v>
      </c>
      <c r="BE602" s="5">
        <f t="shared" si="442"/>
        <v>7.3639894703501243</v>
      </c>
      <c r="BF602" s="5">
        <f t="shared" si="443"/>
        <v>4.6422342897114026</v>
      </c>
      <c r="BG602" s="5">
        <f t="shared" si="444"/>
        <v>2.9852204200457035</v>
      </c>
      <c r="BH602" s="5">
        <f t="shared" si="445"/>
        <v>1.5637694961349686</v>
      </c>
    </row>
    <row r="603" spans="1:60" x14ac:dyDescent="0.25">
      <c r="A603" t="s">
        <v>610</v>
      </c>
      <c r="B603">
        <v>97.89</v>
      </c>
      <c r="C603" s="2">
        <f t="shared" si="413"/>
        <v>-4.6771733604473731E-3</v>
      </c>
      <c r="D603" s="8">
        <f t="shared" si="446"/>
        <v>586</v>
      </c>
      <c r="E603" s="8">
        <f t="shared" si="411"/>
        <v>1</v>
      </c>
      <c r="F603" s="8">
        <f t="shared" si="412"/>
        <v>2</v>
      </c>
      <c r="G603" s="8">
        <f t="shared" si="412"/>
        <v>4</v>
      </c>
      <c r="H603" s="8">
        <f t="shared" si="412"/>
        <v>9</v>
      </c>
      <c r="I603" s="8">
        <f t="shared" si="412"/>
        <v>18</v>
      </c>
      <c r="J603" s="8">
        <f t="shared" si="412"/>
        <v>36</v>
      </c>
      <c r="K603" s="8">
        <f t="shared" si="412"/>
        <v>73</v>
      </c>
      <c r="L603" s="8">
        <f t="shared" si="412"/>
        <v>146</v>
      </c>
      <c r="M603" s="2">
        <f t="shared" si="414"/>
        <v>-1.8769472762300739E-5</v>
      </c>
      <c r="N603" s="2">
        <f t="shared" si="415"/>
        <v>1.6096523639104422E-4</v>
      </c>
      <c r="O603" s="2">
        <f t="shared" si="416"/>
        <v>-4.3115419019994911E-4</v>
      </c>
      <c r="P603" s="2">
        <f t="shared" si="417"/>
        <v>-3.899005758628022E-4</v>
      </c>
      <c r="Q603" s="2">
        <f t="shared" si="418"/>
        <v>-5.4538065754122095E-4</v>
      </c>
      <c r="R603" s="2">
        <f t="shared" si="419"/>
        <v>-1.4107334670217658E-3</v>
      </c>
      <c r="S603" s="2">
        <f t="shared" si="420"/>
        <v>-8.6205146296276375E-3</v>
      </c>
      <c r="T603" s="2">
        <f t="shared" si="421"/>
        <v>-1.6221687689697839E-3</v>
      </c>
      <c r="U603" s="4">
        <f t="shared" si="422"/>
        <v>-4.6584038876850723E-3</v>
      </c>
      <c r="V603" s="4">
        <f t="shared" si="423"/>
        <v>-4.8381385968384177E-3</v>
      </c>
      <c r="W603" s="4">
        <f t="shared" si="424"/>
        <v>-4.246019170247424E-3</v>
      </c>
      <c r="X603" s="4">
        <f t="shared" si="425"/>
        <v>-4.2872727845845709E-3</v>
      </c>
      <c r="Y603" s="4">
        <f t="shared" si="426"/>
        <v>-4.1317927029061521E-3</v>
      </c>
      <c r="Z603" s="4">
        <f t="shared" si="427"/>
        <v>-3.2664398934256073E-3</v>
      </c>
      <c r="AA603" s="4">
        <f t="shared" si="428"/>
        <v>3.9433412691802644E-3</v>
      </c>
      <c r="AB603" s="4">
        <f t="shared" si="429"/>
        <v>-3.0550045914775892E-3</v>
      </c>
      <c r="AC603" s="4">
        <f t="shared" si="447"/>
        <v>8.7277414008368331E-3</v>
      </c>
      <c r="AD603" s="4">
        <f t="shared" si="448"/>
        <v>-4.7523617856641276E-3</v>
      </c>
      <c r="AE603" s="4">
        <f t="shared" si="449"/>
        <v>3.9656595208660522E-2</v>
      </c>
      <c r="AF603" s="4">
        <f t="shared" si="450"/>
        <v>4.1843036768529129E-2</v>
      </c>
      <c r="AG603" s="4">
        <f t="shared" si="451"/>
        <v>4.3553317666991748E-2</v>
      </c>
      <c r="AH603" s="4">
        <f t="shared" si="452"/>
        <v>5.3072198571277748E-2</v>
      </c>
      <c r="AI603" s="4">
        <f t="shared" si="453"/>
        <v>1.702329275824839E-2</v>
      </c>
      <c r="AJ603" s="4">
        <f t="shared" si="454"/>
        <v>-3.9717448237251707E-3</v>
      </c>
      <c r="AK603" s="2">
        <f t="shared" si="430"/>
        <v>0.43719891169355518</v>
      </c>
      <c r="AL603" s="2">
        <f t="shared" si="431"/>
        <v>0.31469757850305558</v>
      </c>
      <c r="AM603" s="2">
        <f t="shared" si="432"/>
        <v>0.23636779543635775</v>
      </c>
      <c r="AN603" s="2">
        <f t="shared" si="433"/>
        <v>0.13805446626990586</v>
      </c>
      <c r="AO603" s="2">
        <f t="shared" si="434"/>
        <v>0.13603322520808639</v>
      </c>
      <c r="AP603" s="2">
        <f t="shared" si="435"/>
        <v>9.8012623011568836E-2</v>
      </c>
      <c r="AQ603" s="2">
        <f t="shared" si="436"/>
        <v>6.7727063102925894E-2</v>
      </c>
      <c r="AR603" s="2">
        <f t="shared" si="437"/>
        <v>1.3288557715404437E-2</v>
      </c>
      <c r="AS603" s="2">
        <f t="array" ref="AS603">_xlfn.STDEV.S(IF(E$17:E$1040=E603,$C$17:$C$1040,""))</f>
        <v>1.4296885148148503E-2</v>
      </c>
      <c r="AT603" s="2">
        <f t="array" ref="AT603">_xlfn.STDEV.S(IF(F$17:F$1040=F603,$C$17:$C$1040,""))</f>
        <v>1.6706935808741091E-2</v>
      </c>
      <c r="AU603" s="2">
        <f t="array" ref="AU603">_xlfn.STDEV.S(IF(G$17:G$1040=G603,$C$17:$C$1040,""))</f>
        <v>1.9075184598975687E-2</v>
      </c>
      <c r="AV603" s="2">
        <f t="array" ref="AV603">_xlfn.STDEV.S(IF(H$17:H$1040=H603,$C$17:$C$1040,""))</f>
        <v>1.6279584004290391E-2</v>
      </c>
      <c r="AW603" s="2">
        <f t="array" ref="AW603">_xlfn.STDEV.S(IF(I$17:I$1040=I603,$C$17:$C$1040,""))</f>
        <v>1.8472762047773355E-2</v>
      </c>
      <c r="AX603" s="2">
        <f t="array" ref="AX603">_xlfn.STDEV.S(IF(J$17:J$1040=J603,$C$17:$C$1040,""))</f>
        <v>2.1113243514829592E-2</v>
      </c>
      <c r="AY603" s="2">
        <f t="array" ref="AY603">_xlfn.STDEV.S(IF(K$17:K$1040=K603,$C$17:$C$1040,""))</f>
        <v>2.2687458067799562E-2</v>
      </c>
      <c r="AZ603" s="2">
        <f t="array" ref="AZ603">_xlfn.STDEV.S(IF(L$17:L$1040=L603,$C$17:$C$1040,""))</f>
        <v>8.4977726885251282E-3</v>
      </c>
      <c r="BA603" s="5">
        <f t="shared" si="438"/>
        <v>30.580011461459769</v>
      </c>
      <c r="BB603" s="5">
        <f t="shared" si="439"/>
        <v>18.836343307095571</v>
      </c>
      <c r="BC603" s="5">
        <f t="shared" si="440"/>
        <v>12.391376566235191</v>
      </c>
      <c r="BD603" s="5">
        <f t="shared" si="441"/>
        <v>8.4802207619999628</v>
      </c>
      <c r="BE603" s="5">
        <f t="shared" si="442"/>
        <v>7.3639894703501243</v>
      </c>
      <c r="BF603" s="5">
        <f t="shared" si="443"/>
        <v>4.6422342897114026</v>
      </c>
      <c r="BG603" s="5">
        <f t="shared" si="444"/>
        <v>2.9852204200457035</v>
      </c>
      <c r="BH603" s="5">
        <f t="shared" si="445"/>
        <v>1.5637694961349686</v>
      </c>
    </row>
    <row r="604" spans="1:60" x14ac:dyDescent="0.25">
      <c r="A604" t="s">
        <v>611</v>
      </c>
      <c r="B604">
        <v>98.12</v>
      </c>
      <c r="C604" s="2">
        <f t="shared" si="413"/>
        <v>2.3495760547553868E-3</v>
      </c>
      <c r="D604" s="8">
        <f t="shared" si="446"/>
        <v>587</v>
      </c>
      <c r="E604" s="8">
        <f t="shared" si="411"/>
        <v>1</v>
      </c>
      <c r="F604" s="8">
        <f t="shared" si="412"/>
        <v>2</v>
      </c>
      <c r="G604" s="8">
        <f t="shared" si="412"/>
        <v>4</v>
      </c>
      <c r="H604" s="8">
        <f t="shared" si="412"/>
        <v>9</v>
      </c>
      <c r="I604" s="8">
        <f t="shared" si="412"/>
        <v>18</v>
      </c>
      <c r="J604" s="8">
        <f t="shared" si="412"/>
        <v>36</v>
      </c>
      <c r="K604" s="8">
        <f t="shared" si="412"/>
        <v>73</v>
      </c>
      <c r="L604" s="8">
        <f t="shared" si="412"/>
        <v>146</v>
      </c>
      <c r="M604" s="2">
        <f t="shared" si="414"/>
        <v>-1.8769472762300739E-5</v>
      </c>
      <c r="N604" s="2">
        <f t="shared" si="415"/>
        <v>1.6096523639104422E-4</v>
      </c>
      <c r="O604" s="2">
        <f t="shared" si="416"/>
        <v>-4.3115419019994911E-4</v>
      </c>
      <c r="P604" s="2">
        <f t="shared" si="417"/>
        <v>-3.899005758628022E-4</v>
      </c>
      <c r="Q604" s="2">
        <f t="shared" si="418"/>
        <v>-5.4538065754122095E-4</v>
      </c>
      <c r="R604" s="2">
        <f t="shared" si="419"/>
        <v>-1.4107334670217658E-3</v>
      </c>
      <c r="S604" s="2">
        <f t="shared" si="420"/>
        <v>-8.6205146296276375E-3</v>
      </c>
      <c r="T604" s="2">
        <f t="shared" si="421"/>
        <v>-1.6221687689697839E-3</v>
      </c>
      <c r="U604" s="4">
        <f t="shared" si="422"/>
        <v>2.3683455275176875E-3</v>
      </c>
      <c r="V604" s="4">
        <f t="shared" si="423"/>
        <v>2.1886108183643426E-3</v>
      </c>
      <c r="W604" s="4">
        <f t="shared" si="424"/>
        <v>2.7807302449553359E-3</v>
      </c>
      <c r="X604" s="4">
        <f t="shared" si="425"/>
        <v>2.739476630618189E-3</v>
      </c>
      <c r="Y604" s="4">
        <f t="shared" si="426"/>
        <v>2.8949567122966077E-3</v>
      </c>
      <c r="Z604" s="4">
        <f t="shared" si="427"/>
        <v>3.7603095217771526E-3</v>
      </c>
      <c r="AA604" s="4">
        <f t="shared" si="428"/>
        <v>1.0970090684383024E-2</v>
      </c>
      <c r="AB604" s="4">
        <f t="shared" si="429"/>
        <v>3.9717448237251707E-3</v>
      </c>
      <c r="AC604" s="4">
        <f t="shared" si="447"/>
        <v>1.109608692835452E-2</v>
      </c>
      <c r="AD604" s="4">
        <f t="shared" si="448"/>
        <v>-2.563750967299785E-3</v>
      </c>
      <c r="AE604" s="4">
        <f t="shared" si="449"/>
        <v>4.2437325453615858E-2</v>
      </c>
      <c r="AF604" s="4">
        <f t="shared" si="450"/>
        <v>4.4582513399147317E-2</v>
      </c>
      <c r="AG604" s="4">
        <f t="shared" si="451"/>
        <v>4.6448274379288355E-2</v>
      </c>
      <c r="AH604" s="4">
        <f t="shared" si="452"/>
        <v>5.6832508093054901E-2</v>
      </c>
      <c r="AI604" s="4">
        <f t="shared" si="453"/>
        <v>2.7993383442631414E-2</v>
      </c>
      <c r="AJ604" s="4">
        <f t="shared" si="454"/>
        <v>0</v>
      </c>
      <c r="AK604" s="2">
        <f t="shared" si="430"/>
        <v>0.43719891169355518</v>
      </c>
      <c r="AL604" s="2">
        <f t="shared" si="431"/>
        <v>0.31469757850305558</v>
      </c>
      <c r="AM604" s="2">
        <f t="shared" si="432"/>
        <v>0.23636779543635775</v>
      </c>
      <c r="AN604" s="2">
        <f t="shared" si="433"/>
        <v>0.13805446626990586</v>
      </c>
      <c r="AO604" s="2">
        <f t="shared" si="434"/>
        <v>0.13603322520808639</v>
      </c>
      <c r="AP604" s="2">
        <f t="shared" si="435"/>
        <v>9.8012623011568836E-2</v>
      </c>
      <c r="AQ604" s="2">
        <f t="shared" si="436"/>
        <v>6.7727063102925894E-2</v>
      </c>
      <c r="AR604" s="2">
        <f t="shared" si="437"/>
        <v>1.3288557715404437E-2</v>
      </c>
      <c r="AS604" s="2">
        <f t="array" ref="AS604">_xlfn.STDEV.S(IF(E$17:E$1040=E604,$C$17:$C$1040,""))</f>
        <v>1.4296885148148503E-2</v>
      </c>
      <c r="AT604" s="2">
        <f t="array" ref="AT604">_xlfn.STDEV.S(IF(F$17:F$1040=F604,$C$17:$C$1040,""))</f>
        <v>1.6706935808741091E-2</v>
      </c>
      <c r="AU604" s="2">
        <f t="array" ref="AU604">_xlfn.STDEV.S(IF(G$17:G$1040=G604,$C$17:$C$1040,""))</f>
        <v>1.9075184598975687E-2</v>
      </c>
      <c r="AV604" s="2">
        <f t="array" ref="AV604">_xlfn.STDEV.S(IF(H$17:H$1040=H604,$C$17:$C$1040,""))</f>
        <v>1.6279584004290391E-2</v>
      </c>
      <c r="AW604" s="2">
        <f t="array" ref="AW604">_xlfn.STDEV.S(IF(I$17:I$1040=I604,$C$17:$C$1040,""))</f>
        <v>1.8472762047773355E-2</v>
      </c>
      <c r="AX604" s="2">
        <f t="array" ref="AX604">_xlfn.STDEV.S(IF(J$17:J$1040=J604,$C$17:$C$1040,""))</f>
        <v>2.1113243514829592E-2</v>
      </c>
      <c r="AY604" s="2">
        <f t="array" ref="AY604">_xlfn.STDEV.S(IF(K$17:K$1040=K604,$C$17:$C$1040,""))</f>
        <v>2.2687458067799562E-2</v>
      </c>
      <c r="AZ604" s="2">
        <f t="array" ref="AZ604">_xlfn.STDEV.S(IF(L$17:L$1040=L604,$C$17:$C$1040,""))</f>
        <v>8.4977726885251282E-3</v>
      </c>
      <c r="BA604" s="5">
        <f t="shared" si="438"/>
        <v>30.580011461459769</v>
      </c>
      <c r="BB604" s="5">
        <f t="shared" si="439"/>
        <v>18.836343307095571</v>
      </c>
      <c r="BC604" s="5">
        <f t="shared" si="440"/>
        <v>12.391376566235191</v>
      </c>
      <c r="BD604" s="5">
        <f t="shared" si="441"/>
        <v>8.4802207619999628</v>
      </c>
      <c r="BE604" s="5">
        <f t="shared" si="442"/>
        <v>7.3639894703501243</v>
      </c>
      <c r="BF604" s="5">
        <f t="shared" si="443"/>
        <v>4.6422342897114026</v>
      </c>
      <c r="BG604" s="5">
        <f t="shared" si="444"/>
        <v>2.9852204200457035</v>
      </c>
      <c r="BH604" s="5">
        <f t="shared" si="445"/>
        <v>1.5637694961349686</v>
      </c>
    </row>
    <row r="605" spans="1:60" x14ac:dyDescent="0.25">
      <c r="A605" t="s">
        <v>612</v>
      </c>
      <c r="B605">
        <v>93.9</v>
      </c>
      <c r="C605" s="2">
        <f t="shared" si="413"/>
        <v>-4.3008560945780649E-2</v>
      </c>
      <c r="D605" s="8">
        <f t="shared" si="446"/>
        <v>588</v>
      </c>
      <c r="E605" s="8">
        <f t="shared" si="411"/>
        <v>1</v>
      </c>
      <c r="F605" s="8">
        <f t="shared" si="412"/>
        <v>2</v>
      </c>
      <c r="G605" s="8">
        <f t="shared" si="412"/>
        <v>4</v>
      </c>
      <c r="H605" s="8">
        <f t="shared" si="412"/>
        <v>9</v>
      </c>
      <c r="I605" s="8">
        <f t="shared" si="412"/>
        <v>18</v>
      </c>
      <c r="J605" s="8">
        <f t="shared" si="412"/>
        <v>36</v>
      </c>
      <c r="K605" s="8">
        <f t="shared" si="412"/>
        <v>73</v>
      </c>
      <c r="L605" s="8">
        <f t="shared" si="412"/>
        <v>147</v>
      </c>
      <c r="M605" s="2">
        <f t="shared" si="414"/>
        <v>-1.8769472762300739E-5</v>
      </c>
      <c r="N605" s="2">
        <f t="shared" si="415"/>
        <v>1.6096523639104422E-4</v>
      </c>
      <c r="O605" s="2">
        <f t="shared" si="416"/>
        <v>-4.3115419019994911E-4</v>
      </c>
      <c r="P605" s="2">
        <f t="shared" si="417"/>
        <v>-3.899005758628022E-4</v>
      </c>
      <c r="Q605" s="2">
        <f t="shared" si="418"/>
        <v>-5.4538065754122095E-4</v>
      </c>
      <c r="R605" s="2">
        <f t="shared" si="419"/>
        <v>-1.4107334670217658E-3</v>
      </c>
      <c r="S605" s="2">
        <f t="shared" si="420"/>
        <v>-8.6205146296276375E-3</v>
      </c>
      <c r="T605" s="2">
        <f t="shared" si="421"/>
        <v>-1.5618860490285491E-2</v>
      </c>
      <c r="U605" s="4">
        <f t="shared" si="422"/>
        <v>-4.2989791473018346E-2</v>
      </c>
      <c r="V605" s="4">
        <f t="shared" si="423"/>
        <v>-4.3169526182171694E-2</v>
      </c>
      <c r="W605" s="4">
        <f t="shared" si="424"/>
        <v>-4.25774067555807E-2</v>
      </c>
      <c r="X605" s="4">
        <f t="shared" si="425"/>
        <v>-4.2618660369917849E-2</v>
      </c>
      <c r="Y605" s="4">
        <f t="shared" si="426"/>
        <v>-4.2463180288239429E-2</v>
      </c>
      <c r="Z605" s="4">
        <f t="shared" si="427"/>
        <v>-4.1597827478758884E-2</v>
      </c>
      <c r="AA605" s="4">
        <f t="shared" si="428"/>
        <v>-3.4388046316153012E-2</v>
      </c>
      <c r="AB605" s="4">
        <f t="shared" si="429"/>
        <v>-2.7389700455495158E-2</v>
      </c>
      <c r="AC605" s="4">
        <f t="shared" si="447"/>
        <v>-3.1893704544663823E-2</v>
      </c>
      <c r="AD605" s="4">
        <f t="shared" si="448"/>
        <v>-4.573327714947148E-2</v>
      </c>
      <c r="AE605" s="4">
        <f t="shared" si="449"/>
        <v>-1.4008130196484225E-4</v>
      </c>
      <c r="AF605" s="4">
        <f t="shared" si="450"/>
        <v>1.9638530292294676E-3</v>
      </c>
      <c r="AG605" s="4">
        <f t="shared" si="451"/>
        <v>3.9850940910489269E-3</v>
      </c>
      <c r="AH605" s="4">
        <f t="shared" si="452"/>
        <v>1.5234680614296017E-2</v>
      </c>
      <c r="AI605" s="4">
        <f t="shared" si="453"/>
        <v>-6.3946628735215977E-3</v>
      </c>
      <c r="AJ605" s="4">
        <f t="shared" si="454"/>
        <v>-2.7389700455495158E-2</v>
      </c>
      <c r="AK605" s="2">
        <f t="shared" si="430"/>
        <v>0.43719891169355518</v>
      </c>
      <c r="AL605" s="2">
        <f t="shared" si="431"/>
        <v>0.31469757850305558</v>
      </c>
      <c r="AM605" s="2">
        <f t="shared" si="432"/>
        <v>0.23636779543635775</v>
      </c>
      <c r="AN605" s="2">
        <f t="shared" si="433"/>
        <v>0.13805446626990586</v>
      </c>
      <c r="AO605" s="2">
        <f t="shared" si="434"/>
        <v>0.13603322520808639</v>
      </c>
      <c r="AP605" s="2">
        <f t="shared" si="435"/>
        <v>9.8012623011568836E-2</v>
      </c>
      <c r="AQ605" s="2">
        <f t="shared" si="436"/>
        <v>6.7727063102925894E-2</v>
      </c>
      <c r="AR605" s="2">
        <f t="shared" si="437"/>
        <v>5.3730371381610187E-2</v>
      </c>
      <c r="AS605" s="2">
        <f t="array" ref="AS605">_xlfn.STDEV.S(IF(E$17:E$1040=E605,$C$17:$C$1040,""))</f>
        <v>1.4296885148148503E-2</v>
      </c>
      <c r="AT605" s="2">
        <f t="array" ref="AT605">_xlfn.STDEV.S(IF(F$17:F$1040=F605,$C$17:$C$1040,""))</f>
        <v>1.6706935808741091E-2</v>
      </c>
      <c r="AU605" s="2">
        <f t="array" ref="AU605">_xlfn.STDEV.S(IF(G$17:G$1040=G605,$C$17:$C$1040,""))</f>
        <v>1.9075184598975687E-2</v>
      </c>
      <c r="AV605" s="2">
        <f t="array" ref="AV605">_xlfn.STDEV.S(IF(H$17:H$1040=H605,$C$17:$C$1040,""))</f>
        <v>1.6279584004290391E-2</v>
      </c>
      <c r="AW605" s="2">
        <f t="array" ref="AW605">_xlfn.STDEV.S(IF(I$17:I$1040=I605,$C$17:$C$1040,""))</f>
        <v>1.8472762047773355E-2</v>
      </c>
      <c r="AX605" s="2">
        <f t="array" ref="AX605">_xlfn.STDEV.S(IF(J$17:J$1040=J605,$C$17:$C$1040,""))</f>
        <v>2.1113243514829592E-2</v>
      </c>
      <c r="AY605" s="2">
        <f t="array" ref="AY605">_xlfn.STDEV.S(IF(K$17:K$1040=K605,$C$17:$C$1040,""))</f>
        <v>2.2687458067799562E-2</v>
      </c>
      <c r="AZ605" s="2">
        <f t="array" ref="AZ605">_xlfn.STDEV.S(IF(L$17:L$1040=L605,$C$17:$C$1040,""))</f>
        <v>3.159427213260086E-2</v>
      </c>
      <c r="BA605" s="5">
        <f t="shared" si="438"/>
        <v>30.580011461459769</v>
      </c>
      <c r="BB605" s="5">
        <f t="shared" si="439"/>
        <v>18.836343307095571</v>
      </c>
      <c r="BC605" s="5">
        <f t="shared" si="440"/>
        <v>12.391376566235191</v>
      </c>
      <c r="BD605" s="5">
        <f t="shared" si="441"/>
        <v>8.4802207619999628</v>
      </c>
      <c r="BE605" s="5">
        <f t="shared" si="442"/>
        <v>7.3639894703501243</v>
      </c>
      <c r="BF605" s="5">
        <f t="shared" si="443"/>
        <v>4.6422342897114026</v>
      </c>
      <c r="BG605" s="5">
        <f t="shared" si="444"/>
        <v>2.9852204200457035</v>
      </c>
      <c r="BH605" s="5">
        <f t="shared" si="445"/>
        <v>1.7006364684112465</v>
      </c>
    </row>
    <row r="606" spans="1:60" x14ac:dyDescent="0.25">
      <c r="A606" t="s">
        <v>613</v>
      </c>
      <c r="B606">
        <v>89.96</v>
      </c>
      <c r="C606" s="2">
        <f t="shared" si="413"/>
        <v>-4.195953141640052E-2</v>
      </c>
      <c r="D606" s="8">
        <f t="shared" si="446"/>
        <v>589</v>
      </c>
      <c r="E606" s="8">
        <f t="shared" si="411"/>
        <v>1</v>
      </c>
      <c r="F606" s="8">
        <f t="shared" si="412"/>
        <v>2</v>
      </c>
      <c r="G606" s="8">
        <f t="shared" si="412"/>
        <v>4</v>
      </c>
      <c r="H606" s="8">
        <f t="shared" si="412"/>
        <v>9</v>
      </c>
      <c r="I606" s="8">
        <f t="shared" si="412"/>
        <v>18</v>
      </c>
      <c r="J606" s="8">
        <f t="shared" si="412"/>
        <v>36</v>
      </c>
      <c r="K606" s="8">
        <f t="shared" si="412"/>
        <v>73</v>
      </c>
      <c r="L606" s="8">
        <f t="shared" si="412"/>
        <v>147</v>
      </c>
      <c r="M606" s="2">
        <f t="shared" si="414"/>
        <v>-1.8769472762300739E-5</v>
      </c>
      <c r="N606" s="2">
        <f t="shared" si="415"/>
        <v>1.6096523639104422E-4</v>
      </c>
      <c r="O606" s="2">
        <f t="shared" si="416"/>
        <v>-4.3115419019994911E-4</v>
      </c>
      <c r="P606" s="2">
        <f t="shared" si="417"/>
        <v>-3.899005758628022E-4</v>
      </c>
      <c r="Q606" s="2">
        <f t="shared" si="418"/>
        <v>-5.4538065754122095E-4</v>
      </c>
      <c r="R606" s="2">
        <f t="shared" si="419"/>
        <v>-1.4107334670217658E-3</v>
      </c>
      <c r="S606" s="2">
        <f t="shared" si="420"/>
        <v>-8.6205146296276375E-3</v>
      </c>
      <c r="T606" s="2">
        <f t="shared" si="421"/>
        <v>-1.5618860490285491E-2</v>
      </c>
      <c r="U606" s="4">
        <f t="shared" si="422"/>
        <v>-4.1940761943638216E-2</v>
      </c>
      <c r="V606" s="4">
        <f t="shared" si="423"/>
        <v>-4.2120496652791564E-2</v>
      </c>
      <c r="W606" s="4">
        <f t="shared" si="424"/>
        <v>-4.152837722620057E-2</v>
      </c>
      <c r="X606" s="4">
        <f t="shared" si="425"/>
        <v>-4.1569630840537719E-2</v>
      </c>
      <c r="Y606" s="4">
        <f t="shared" si="426"/>
        <v>-4.1414150758859299E-2</v>
      </c>
      <c r="Z606" s="4">
        <f t="shared" si="427"/>
        <v>-4.0548797949378754E-2</v>
      </c>
      <c r="AA606" s="4">
        <f t="shared" si="428"/>
        <v>-3.3339016786772882E-2</v>
      </c>
      <c r="AB606" s="4">
        <f t="shared" si="429"/>
        <v>-2.6340670926115028E-2</v>
      </c>
      <c r="AC606" s="4">
        <f t="shared" si="447"/>
        <v>-7.3834466488302039E-2</v>
      </c>
      <c r="AD606" s="4">
        <f t="shared" si="448"/>
        <v>-8.7853773802263044E-2</v>
      </c>
      <c r="AE606" s="4">
        <f t="shared" si="449"/>
        <v>-4.1668458528165413E-2</v>
      </c>
      <c r="AF606" s="4">
        <f t="shared" si="450"/>
        <v>-3.9605777811308251E-2</v>
      </c>
      <c r="AG606" s="4">
        <f t="shared" si="451"/>
        <v>-3.7429056667810372E-2</v>
      </c>
      <c r="AH606" s="4">
        <f t="shared" si="452"/>
        <v>-2.5314117335082736E-2</v>
      </c>
      <c r="AI606" s="4">
        <f t="shared" si="453"/>
        <v>-3.973367966029448E-2</v>
      </c>
      <c r="AJ606" s="4">
        <f t="shared" si="454"/>
        <v>-5.3730371381610187E-2</v>
      </c>
      <c r="AK606" s="2">
        <f t="shared" si="430"/>
        <v>0.43719891169355518</v>
      </c>
      <c r="AL606" s="2">
        <f t="shared" si="431"/>
        <v>0.31469757850305558</v>
      </c>
      <c r="AM606" s="2">
        <f t="shared" si="432"/>
        <v>0.23636779543635775</v>
      </c>
      <c r="AN606" s="2">
        <f t="shared" si="433"/>
        <v>0.13805446626990586</v>
      </c>
      <c r="AO606" s="2">
        <f t="shared" si="434"/>
        <v>0.13603322520808639</v>
      </c>
      <c r="AP606" s="2">
        <f t="shared" si="435"/>
        <v>9.8012623011568836E-2</v>
      </c>
      <c r="AQ606" s="2">
        <f t="shared" si="436"/>
        <v>6.7727063102925894E-2</v>
      </c>
      <c r="AR606" s="2">
        <f t="shared" si="437"/>
        <v>5.3730371381610187E-2</v>
      </c>
      <c r="AS606" s="2">
        <f t="array" ref="AS606">_xlfn.STDEV.S(IF(E$17:E$1040=E606,$C$17:$C$1040,""))</f>
        <v>1.4296885148148503E-2</v>
      </c>
      <c r="AT606" s="2">
        <f t="array" ref="AT606">_xlfn.STDEV.S(IF(F$17:F$1040=F606,$C$17:$C$1040,""))</f>
        <v>1.6706935808741091E-2</v>
      </c>
      <c r="AU606" s="2">
        <f t="array" ref="AU606">_xlfn.STDEV.S(IF(G$17:G$1040=G606,$C$17:$C$1040,""))</f>
        <v>1.9075184598975687E-2</v>
      </c>
      <c r="AV606" s="2">
        <f t="array" ref="AV606">_xlfn.STDEV.S(IF(H$17:H$1040=H606,$C$17:$C$1040,""))</f>
        <v>1.6279584004290391E-2</v>
      </c>
      <c r="AW606" s="2">
        <f t="array" ref="AW606">_xlfn.STDEV.S(IF(I$17:I$1040=I606,$C$17:$C$1040,""))</f>
        <v>1.8472762047773355E-2</v>
      </c>
      <c r="AX606" s="2">
        <f t="array" ref="AX606">_xlfn.STDEV.S(IF(J$17:J$1040=J606,$C$17:$C$1040,""))</f>
        <v>2.1113243514829592E-2</v>
      </c>
      <c r="AY606" s="2">
        <f t="array" ref="AY606">_xlfn.STDEV.S(IF(K$17:K$1040=K606,$C$17:$C$1040,""))</f>
        <v>2.2687458067799562E-2</v>
      </c>
      <c r="AZ606" s="2">
        <f t="array" ref="AZ606">_xlfn.STDEV.S(IF(L$17:L$1040=L606,$C$17:$C$1040,""))</f>
        <v>3.159427213260086E-2</v>
      </c>
      <c r="BA606" s="5">
        <f t="shared" si="438"/>
        <v>30.580011461459769</v>
      </c>
      <c r="BB606" s="5">
        <f t="shared" si="439"/>
        <v>18.836343307095571</v>
      </c>
      <c r="BC606" s="5">
        <f t="shared" si="440"/>
        <v>12.391376566235191</v>
      </c>
      <c r="BD606" s="5">
        <f t="shared" si="441"/>
        <v>8.4802207619999628</v>
      </c>
      <c r="BE606" s="5">
        <f t="shared" si="442"/>
        <v>7.3639894703501243</v>
      </c>
      <c r="BF606" s="5">
        <f t="shared" si="443"/>
        <v>4.6422342897114026</v>
      </c>
      <c r="BG606" s="5">
        <f t="shared" si="444"/>
        <v>2.9852204200457035</v>
      </c>
      <c r="BH606" s="5">
        <f t="shared" si="445"/>
        <v>1.7006364684112465</v>
      </c>
    </row>
    <row r="607" spans="1:60" x14ac:dyDescent="0.25">
      <c r="A607" t="s">
        <v>614</v>
      </c>
      <c r="B607">
        <v>91.63</v>
      </c>
      <c r="C607" s="2">
        <f t="shared" si="413"/>
        <v>1.8563806136060457E-2</v>
      </c>
      <c r="D607" s="8">
        <f t="shared" si="446"/>
        <v>590</v>
      </c>
      <c r="E607" s="8">
        <f t="shared" ref="E607:E670" si="455">QUOTIENT($D607,E$2)</f>
        <v>1</v>
      </c>
      <c r="F607" s="8">
        <f t="shared" si="412"/>
        <v>2</v>
      </c>
      <c r="G607" s="8">
        <f t="shared" si="412"/>
        <v>4</v>
      </c>
      <c r="H607" s="8">
        <f t="shared" si="412"/>
        <v>9</v>
      </c>
      <c r="I607" s="8">
        <f t="shared" si="412"/>
        <v>18</v>
      </c>
      <c r="J607" s="8">
        <f t="shared" si="412"/>
        <v>36</v>
      </c>
      <c r="K607" s="8">
        <f t="shared" si="412"/>
        <v>73</v>
      </c>
      <c r="L607" s="8">
        <f t="shared" si="412"/>
        <v>147</v>
      </c>
      <c r="M607" s="2">
        <f t="shared" si="414"/>
        <v>-1.8769472762300739E-5</v>
      </c>
      <c r="N607" s="2">
        <f t="shared" si="415"/>
        <v>1.6096523639104422E-4</v>
      </c>
      <c r="O607" s="2">
        <f t="shared" si="416"/>
        <v>-4.3115419019994911E-4</v>
      </c>
      <c r="P607" s="2">
        <f t="shared" si="417"/>
        <v>-3.899005758628022E-4</v>
      </c>
      <c r="Q607" s="2">
        <f t="shared" si="418"/>
        <v>-5.4538065754122095E-4</v>
      </c>
      <c r="R607" s="2">
        <f t="shared" si="419"/>
        <v>-1.4107334670217658E-3</v>
      </c>
      <c r="S607" s="2">
        <f t="shared" si="420"/>
        <v>-8.6205146296276375E-3</v>
      </c>
      <c r="T607" s="2">
        <f t="shared" si="421"/>
        <v>-1.5618860490285491E-2</v>
      </c>
      <c r="U607" s="4">
        <f t="shared" si="422"/>
        <v>1.8582575608822757E-2</v>
      </c>
      <c r="V607" s="4">
        <f t="shared" si="423"/>
        <v>1.8402840899669412E-2</v>
      </c>
      <c r="W607" s="4">
        <f t="shared" si="424"/>
        <v>1.8994960326260406E-2</v>
      </c>
      <c r="X607" s="4">
        <f t="shared" si="425"/>
        <v>1.8953706711923257E-2</v>
      </c>
      <c r="Y607" s="4">
        <f t="shared" si="426"/>
        <v>1.9109186793601678E-2</v>
      </c>
      <c r="Z607" s="4">
        <f t="shared" si="427"/>
        <v>1.9974539603082223E-2</v>
      </c>
      <c r="AA607" s="4">
        <f t="shared" si="428"/>
        <v>2.7184320765688094E-2</v>
      </c>
      <c r="AB607" s="4">
        <f t="shared" si="429"/>
        <v>3.4182666626345948E-2</v>
      </c>
      <c r="AC607" s="4">
        <f t="shared" si="447"/>
        <v>-5.5251890879479279E-2</v>
      </c>
      <c r="AD607" s="4">
        <f t="shared" si="448"/>
        <v>-6.9450932902593632E-2</v>
      </c>
      <c r="AE607" s="4">
        <f t="shared" si="449"/>
        <v>-2.2673498201905007E-2</v>
      </c>
      <c r="AF607" s="4">
        <f t="shared" si="450"/>
        <v>-2.0652071099384994E-2</v>
      </c>
      <c r="AG607" s="4">
        <f t="shared" si="451"/>
        <v>-1.8319869874208694E-2</v>
      </c>
      <c r="AH607" s="4">
        <f t="shared" si="452"/>
        <v>-5.3395777320005139E-3</v>
      </c>
      <c r="AI607" s="4">
        <f t="shared" si="453"/>
        <v>-1.2549358894606386E-2</v>
      </c>
      <c r="AJ607" s="4">
        <f t="shared" si="454"/>
        <v>-1.9547704755264239E-2</v>
      </c>
      <c r="AK607" s="2">
        <f t="shared" si="430"/>
        <v>0.43719891169355518</v>
      </c>
      <c r="AL607" s="2">
        <f t="shared" si="431"/>
        <v>0.31469757850305558</v>
      </c>
      <c r="AM607" s="2">
        <f t="shared" si="432"/>
        <v>0.23636779543635775</v>
      </c>
      <c r="AN607" s="2">
        <f t="shared" si="433"/>
        <v>0.13805446626990586</v>
      </c>
      <c r="AO607" s="2">
        <f t="shared" si="434"/>
        <v>0.13603322520808639</v>
      </c>
      <c r="AP607" s="2">
        <f t="shared" si="435"/>
        <v>9.8012623011568836E-2</v>
      </c>
      <c r="AQ607" s="2">
        <f t="shared" si="436"/>
        <v>6.7727063102925894E-2</v>
      </c>
      <c r="AR607" s="2">
        <f t="shared" si="437"/>
        <v>5.3730371381610187E-2</v>
      </c>
      <c r="AS607" s="2">
        <f t="array" ref="AS607">_xlfn.STDEV.S(IF(E$17:E$1040=E607,$C$17:$C$1040,""))</f>
        <v>1.4296885148148503E-2</v>
      </c>
      <c r="AT607" s="2">
        <f t="array" ref="AT607">_xlfn.STDEV.S(IF(F$17:F$1040=F607,$C$17:$C$1040,""))</f>
        <v>1.6706935808741091E-2</v>
      </c>
      <c r="AU607" s="2">
        <f t="array" ref="AU607">_xlfn.STDEV.S(IF(G$17:G$1040=G607,$C$17:$C$1040,""))</f>
        <v>1.9075184598975687E-2</v>
      </c>
      <c r="AV607" s="2">
        <f t="array" ref="AV607">_xlfn.STDEV.S(IF(H$17:H$1040=H607,$C$17:$C$1040,""))</f>
        <v>1.6279584004290391E-2</v>
      </c>
      <c r="AW607" s="2">
        <f t="array" ref="AW607">_xlfn.STDEV.S(IF(I$17:I$1040=I607,$C$17:$C$1040,""))</f>
        <v>1.8472762047773355E-2</v>
      </c>
      <c r="AX607" s="2">
        <f t="array" ref="AX607">_xlfn.STDEV.S(IF(J$17:J$1040=J607,$C$17:$C$1040,""))</f>
        <v>2.1113243514829592E-2</v>
      </c>
      <c r="AY607" s="2">
        <f t="array" ref="AY607">_xlfn.STDEV.S(IF(K$17:K$1040=K607,$C$17:$C$1040,""))</f>
        <v>2.2687458067799562E-2</v>
      </c>
      <c r="AZ607" s="2">
        <f t="array" ref="AZ607">_xlfn.STDEV.S(IF(L$17:L$1040=L607,$C$17:$C$1040,""))</f>
        <v>3.159427213260086E-2</v>
      </c>
      <c r="BA607" s="5">
        <f t="shared" si="438"/>
        <v>30.580011461459769</v>
      </c>
      <c r="BB607" s="5">
        <f t="shared" si="439"/>
        <v>18.836343307095571</v>
      </c>
      <c r="BC607" s="5">
        <f t="shared" si="440"/>
        <v>12.391376566235191</v>
      </c>
      <c r="BD607" s="5">
        <f t="shared" si="441"/>
        <v>8.4802207619999628</v>
      </c>
      <c r="BE607" s="5">
        <f t="shared" si="442"/>
        <v>7.3639894703501243</v>
      </c>
      <c r="BF607" s="5">
        <f t="shared" si="443"/>
        <v>4.6422342897114026</v>
      </c>
      <c r="BG607" s="5">
        <f t="shared" si="444"/>
        <v>2.9852204200457035</v>
      </c>
      <c r="BH607" s="5">
        <f t="shared" si="445"/>
        <v>1.7006364684112465</v>
      </c>
    </row>
    <row r="608" spans="1:60" x14ac:dyDescent="0.25">
      <c r="A608" t="s">
        <v>615</v>
      </c>
      <c r="B608">
        <v>91.99</v>
      </c>
      <c r="C608" s="2">
        <f t="shared" si="413"/>
        <v>3.9288442649787481E-3</v>
      </c>
      <c r="D608" s="8">
        <f t="shared" si="446"/>
        <v>591</v>
      </c>
      <c r="E608" s="8">
        <f t="shared" si="455"/>
        <v>1</v>
      </c>
      <c r="F608" s="8">
        <f t="shared" si="412"/>
        <v>2</v>
      </c>
      <c r="G608" s="8">
        <f t="shared" si="412"/>
        <v>4</v>
      </c>
      <c r="H608" s="8">
        <f t="shared" si="412"/>
        <v>9</v>
      </c>
      <c r="I608" s="8">
        <f t="shared" si="412"/>
        <v>18</v>
      </c>
      <c r="J608" s="8">
        <f t="shared" si="412"/>
        <v>36</v>
      </c>
      <c r="K608" s="8">
        <f t="shared" si="412"/>
        <v>73</v>
      </c>
      <c r="L608" s="8">
        <f t="shared" si="412"/>
        <v>147</v>
      </c>
      <c r="M608" s="2">
        <f t="shared" si="414"/>
        <v>-1.8769472762300739E-5</v>
      </c>
      <c r="N608" s="2">
        <f t="shared" si="415"/>
        <v>1.6096523639104422E-4</v>
      </c>
      <c r="O608" s="2">
        <f t="shared" si="416"/>
        <v>-4.3115419019994911E-4</v>
      </c>
      <c r="P608" s="2">
        <f t="shared" si="417"/>
        <v>-3.899005758628022E-4</v>
      </c>
      <c r="Q608" s="2">
        <f t="shared" si="418"/>
        <v>-5.4538065754122095E-4</v>
      </c>
      <c r="R608" s="2">
        <f t="shared" si="419"/>
        <v>-1.4107334670217658E-3</v>
      </c>
      <c r="S608" s="2">
        <f t="shared" si="420"/>
        <v>-8.6205146296276375E-3</v>
      </c>
      <c r="T608" s="2">
        <f t="shared" si="421"/>
        <v>-1.5618860490285491E-2</v>
      </c>
      <c r="U608" s="4">
        <f t="shared" si="422"/>
        <v>3.9476137377410488E-3</v>
      </c>
      <c r="V608" s="4">
        <f t="shared" si="423"/>
        <v>3.7678790285877038E-3</v>
      </c>
      <c r="W608" s="4">
        <f t="shared" si="424"/>
        <v>4.3599984551786972E-3</v>
      </c>
      <c r="X608" s="4">
        <f t="shared" si="425"/>
        <v>4.3187448408415503E-3</v>
      </c>
      <c r="Y608" s="4">
        <f t="shared" si="426"/>
        <v>4.474224922519969E-3</v>
      </c>
      <c r="Z608" s="4">
        <f t="shared" si="427"/>
        <v>5.3395777320005139E-3</v>
      </c>
      <c r="AA608" s="4">
        <f t="shared" si="428"/>
        <v>1.2549358894606386E-2</v>
      </c>
      <c r="AB608" s="4">
        <f t="shared" si="429"/>
        <v>1.9547704755264239E-2</v>
      </c>
      <c r="AC608" s="4">
        <f t="shared" si="447"/>
        <v>-5.1304277141738228E-2</v>
      </c>
      <c r="AD608" s="4">
        <f t="shared" si="448"/>
        <v>-6.5683053874005928E-2</v>
      </c>
      <c r="AE608" s="4">
        <f t="shared" si="449"/>
        <v>-1.831349974672631E-2</v>
      </c>
      <c r="AF608" s="4">
        <f t="shared" si="450"/>
        <v>-1.6333326258543446E-2</v>
      </c>
      <c r="AG608" s="4">
        <f t="shared" si="451"/>
        <v>-1.3845644951688725E-2</v>
      </c>
      <c r="AH608" s="4">
        <f t="shared" si="452"/>
        <v>0</v>
      </c>
      <c r="AI608" s="4">
        <f t="shared" si="453"/>
        <v>0</v>
      </c>
      <c r="AJ608" s="4">
        <f t="shared" si="454"/>
        <v>0</v>
      </c>
      <c r="AK608" s="2">
        <f t="shared" si="430"/>
        <v>0.43719891169355518</v>
      </c>
      <c r="AL608" s="2">
        <f t="shared" si="431"/>
        <v>0.31469757850305558</v>
      </c>
      <c r="AM608" s="2">
        <f t="shared" si="432"/>
        <v>0.23636779543635775</v>
      </c>
      <c r="AN608" s="2">
        <f t="shared" si="433"/>
        <v>0.13805446626990586</v>
      </c>
      <c r="AO608" s="2">
        <f t="shared" si="434"/>
        <v>0.13603322520808639</v>
      </c>
      <c r="AP608" s="2">
        <f t="shared" si="435"/>
        <v>9.8012623011568836E-2</v>
      </c>
      <c r="AQ608" s="2">
        <f t="shared" si="436"/>
        <v>6.7727063102925894E-2</v>
      </c>
      <c r="AR608" s="2">
        <f t="shared" si="437"/>
        <v>5.3730371381610187E-2</v>
      </c>
      <c r="AS608" s="2">
        <f t="array" ref="AS608">_xlfn.STDEV.S(IF(E$17:E$1040=E608,$C$17:$C$1040,""))</f>
        <v>1.4296885148148503E-2</v>
      </c>
      <c r="AT608" s="2">
        <f t="array" ref="AT608">_xlfn.STDEV.S(IF(F$17:F$1040=F608,$C$17:$C$1040,""))</f>
        <v>1.6706935808741091E-2</v>
      </c>
      <c r="AU608" s="2">
        <f t="array" ref="AU608">_xlfn.STDEV.S(IF(G$17:G$1040=G608,$C$17:$C$1040,""))</f>
        <v>1.9075184598975687E-2</v>
      </c>
      <c r="AV608" s="2">
        <f t="array" ref="AV608">_xlfn.STDEV.S(IF(H$17:H$1040=H608,$C$17:$C$1040,""))</f>
        <v>1.6279584004290391E-2</v>
      </c>
      <c r="AW608" s="2">
        <f t="array" ref="AW608">_xlfn.STDEV.S(IF(I$17:I$1040=I608,$C$17:$C$1040,""))</f>
        <v>1.8472762047773355E-2</v>
      </c>
      <c r="AX608" s="2">
        <f t="array" ref="AX608">_xlfn.STDEV.S(IF(J$17:J$1040=J608,$C$17:$C$1040,""))</f>
        <v>2.1113243514829592E-2</v>
      </c>
      <c r="AY608" s="2">
        <f t="array" ref="AY608">_xlfn.STDEV.S(IF(K$17:K$1040=K608,$C$17:$C$1040,""))</f>
        <v>2.2687458067799562E-2</v>
      </c>
      <c r="AZ608" s="2">
        <f t="array" ref="AZ608">_xlfn.STDEV.S(IF(L$17:L$1040=L608,$C$17:$C$1040,""))</f>
        <v>3.159427213260086E-2</v>
      </c>
      <c r="BA608" s="5">
        <f t="shared" si="438"/>
        <v>30.580011461459769</v>
      </c>
      <c r="BB608" s="5">
        <f t="shared" si="439"/>
        <v>18.836343307095571</v>
      </c>
      <c r="BC608" s="5">
        <f t="shared" si="440"/>
        <v>12.391376566235191</v>
      </c>
      <c r="BD608" s="5">
        <f t="shared" si="441"/>
        <v>8.4802207619999628</v>
      </c>
      <c r="BE608" s="5">
        <f t="shared" si="442"/>
        <v>7.3639894703501243</v>
      </c>
      <c r="BF608" s="5">
        <f t="shared" si="443"/>
        <v>4.6422342897114026</v>
      </c>
      <c r="BG608" s="5">
        <f t="shared" si="444"/>
        <v>2.9852204200457035</v>
      </c>
      <c r="BH608" s="5">
        <f t="shared" si="445"/>
        <v>1.7006364684112465</v>
      </c>
    </row>
    <row r="609" spans="1:60" x14ac:dyDescent="0.25">
      <c r="A609" t="s">
        <v>616</v>
      </c>
      <c r="B609">
        <v>92.87</v>
      </c>
      <c r="C609" s="2">
        <f t="shared" si="413"/>
        <v>9.5662572018697656E-3</v>
      </c>
      <c r="D609" s="8">
        <f t="shared" si="446"/>
        <v>592</v>
      </c>
      <c r="E609" s="8">
        <f t="shared" si="455"/>
        <v>1</v>
      </c>
      <c r="F609" s="8">
        <f t="shared" si="412"/>
        <v>2</v>
      </c>
      <c r="G609" s="8">
        <f t="shared" si="412"/>
        <v>4</v>
      </c>
      <c r="H609" s="8">
        <f t="shared" si="412"/>
        <v>9</v>
      </c>
      <c r="I609" s="8">
        <f t="shared" si="412"/>
        <v>18</v>
      </c>
      <c r="J609" s="8">
        <f t="shared" si="412"/>
        <v>37</v>
      </c>
      <c r="K609" s="8">
        <f t="shared" si="412"/>
        <v>74</v>
      </c>
      <c r="L609" s="8">
        <f t="shared" si="412"/>
        <v>148</v>
      </c>
      <c r="M609" s="2">
        <f t="shared" si="414"/>
        <v>-1.8769472762300739E-5</v>
      </c>
      <c r="N609" s="2">
        <f t="shared" si="415"/>
        <v>1.6096523639104422E-4</v>
      </c>
      <c r="O609" s="2">
        <f t="shared" si="416"/>
        <v>-4.3115419019994911E-4</v>
      </c>
      <c r="P609" s="2">
        <f t="shared" si="417"/>
        <v>-3.899005758628022E-4</v>
      </c>
      <c r="Q609" s="2">
        <f t="shared" si="418"/>
        <v>-5.4538065754122095E-4</v>
      </c>
      <c r="R609" s="2">
        <f t="shared" si="419"/>
        <v>3.1997215193932393E-4</v>
      </c>
      <c r="S609" s="2">
        <f t="shared" si="420"/>
        <v>-4.3800569593195199E-3</v>
      </c>
      <c r="T609" s="2">
        <f t="shared" si="421"/>
        <v>-1.4432016719110069E-2</v>
      </c>
      <c r="U609" s="4">
        <f t="shared" si="422"/>
        <v>9.5850266746320655E-3</v>
      </c>
      <c r="V609" s="4">
        <f t="shared" si="423"/>
        <v>9.4052919654787209E-3</v>
      </c>
      <c r="W609" s="4">
        <f t="shared" si="424"/>
        <v>9.9974113920697147E-3</v>
      </c>
      <c r="X609" s="4">
        <f t="shared" si="425"/>
        <v>9.9561577777325678E-3</v>
      </c>
      <c r="Y609" s="4">
        <f t="shared" si="426"/>
        <v>1.0111637859410987E-2</v>
      </c>
      <c r="Z609" s="4">
        <f t="shared" si="427"/>
        <v>9.2462850499304416E-3</v>
      </c>
      <c r="AA609" s="4">
        <f t="shared" si="428"/>
        <v>1.3946314161189285E-2</v>
      </c>
      <c r="AB609" s="4">
        <f t="shared" si="429"/>
        <v>2.3998273920979835E-2</v>
      </c>
      <c r="AC609" s="4">
        <f t="shared" si="447"/>
        <v>-4.1719250467106159E-2</v>
      </c>
      <c r="AD609" s="4">
        <f t="shared" si="448"/>
        <v>-5.6277761908527207E-2</v>
      </c>
      <c r="AE609" s="4">
        <f t="shared" si="449"/>
        <v>-8.316088354656595E-3</v>
      </c>
      <c r="AF609" s="4">
        <f t="shared" si="450"/>
        <v>-6.377168480810878E-3</v>
      </c>
      <c r="AG609" s="4">
        <f t="shared" si="451"/>
        <v>-3.7340070922777385E-3</v>
      </c>
      <c r="AH609" s="4">
        <f t="shared" si="452"/>
        <v>9.2462850499304416E-3</v>
      </c>
      <c r="AI609" s="4">
        <f t="shared" si="453"/>
        <v>1.3946314161189285E-2</v>
      </c>
      <c r="AJ609" s="4">
        <f t="shared" si="454"/>
        <v>2.3998273920979835E-2</v>
      </c>
      <c r="AK609" s="2">
        <f t="shared" si="430"/>
        <v>0.43719891169355518</v>
      </c>
      <c r="AL609" s="2">
        <f t="shared" si="431"/>
        <v>0.31469757850305558</v>
      </c>
      <c r="AM609" s="2">
        <f t="shared" si="432"/>
        <v>0.23636779543635775</v>
      </c>
      <c r="AN609" s="2">
        <f t="shared" si="433"/>
        <v>0.13805446626990586</v>
      </c>
      <c r="AO609" s="2">
        <f t="shared" si="434"/>
        <v>0.13603322520808639</v>
      </c>
      <c r="AP609" s="2">
        <f t="shared" si="435"/>
        <v>7.2270488337816102E-2</v>
      </c>
      <c r="AQ609" s="2">
        <f t="shared" si="436"/>
        <v>5.4154153200351482E-2</v>
      </c>
      <c r="AR609" s="2">
        <f t="shared" si="437"/>
        <v>3.4238167409241488E-2</v>
      </c>
      <c r="AS609" s="2">
        <f t="array" ref="AS609">_xlfn.STDEV.S(IF(E$17:E$1040=E609,$C$17:$C$1040,""))</f>
        <v>1.4296885148148503E-2</v>
      </c>
      <c r="AT609" s="2">
        <f t="array" ref="AT609">_xlfn.STDEV.S(IF(F$17:F$1040=F609,$C$17:$C$1040,""))</f>
        <v>1.6706935808741091E-2</v>
      </c>
      <c r="AU609" s="2">
        <f t="array" ref="AU609">_xlfn.STDEV.S(IF(G$17:G$1040=G609,$C$17:$C$1040,""))</f>
        <v>1.9075184598975687E-2</v>
      </c>
      <c r="AV609" s="2">
        <f t="array" ref="AV609">_xlfn.STDEV.S(IF(H$17:H$1040=H609,$C$17:$C$1040,""))</f>
        <v>1.6279584004290391E-2</v>
      </c>
      <c r="AW609" s="2">
        <f t="array" ref="AW609">_xlfn.STDEV.S(IF(I$17:I$1040=I609,$C$17:$C$1040,""))</f>
        <v>1.8472762047773355E-2</v>
      </c>
      <c r="AX609" s="2">
        <f t="array" ref="AX609">_xlfn.STDEV.S(IF(J$17:J$1040=J609,$C$17:$C$1040,""))</f>
        <v>1.6058294962666256E-2</v>
      </c>
      <c r="AY609" s="2">
        <f t="array" ref="AY609">_xlfn.STDEV.S(IF(K$17:K$1040=K609,$C$17:$C$1040,""))</f>
        <v>1.9825069662612809E-2</v>
      </c>
      <c r="AZ609" s="2">
        <f t="array" ref="AZ609">_xlfn.STDEV.S(IF(L$17:L$1040=L609,$C$17:$C$1040,""))</f>
        <v>2.4838257480115006E-2</v>
      </c>
      <c r="BA609" s="5">
        <f t="shared" si="438"/>
        <v>30.580011461459769</v>
      </c>
      <c r="BB609" s="5">
        <f t="shared" si="439"/>
        <v>18.836343307095571</v>
      </c>
      <c r="BC609" s="5">
        <f t="shared" si="440"/>
        <v>12.391376566235191</v>
      </c>
      <c r="BD609" s="5">
        <f t="shared" si="441"/>
        <v>8.4802207619999628</v>
      </c>
      <c r="BE609" s="5">
        <f t="shared" si="442"/>
        <v>7.3639894703501243</v>
      </c>
      <c r="BF609" s="5">
        <f t="shared" si="443"/>
        <v>4.5005082112289578</v>
      </c>
      <c r="BG609" s="5">
        <f t="shared" si="444"/>
        <v>2.7315996423698987</v>
      </c>
      <c r="BH609" s="5">
        <f t="shared" si="445"/>
        <v>1.3784448219305181</v>
      </c>
    </row>
    <row r="610" spans="1:60" x14ac:dyDescent="0.25">
      <c r="A610" t="s">
        <v>617</v>
      </c>
      <c r="B610">
        <v>88.35</v>
      </c>
      <c r="C610" s="2">
        <f t="shared" si="413"/>
        <v>-4.8670184128351557E-2</v>
      </c>
      <c r="D610" s="8">
        <f t="shared" si="446"/>
        <v>593</v>
      </c>
      <c r="E610" s="8">
        <f t="shared" si="455"/>
        <v>1</v>
      </c>
      <c r="F610" s="8">
        <f t="shared" si="412"/>
        <v>2</v>
      </c>
      <c r="G610" s="8">
        <f t="shared" si="412"/>
        <v>4</v>
      </c>
      <c r="H610" s="8">
        <f t="shared" si="412"/>
        <v>9</v>
      </c>
      <c r="I610" s="8">
        <f t="shared" si="412"/>
        <v>18</v>
      </c>
      <c r="J610" s="8">
        <f t="shared" si="412"/>
        <v>37</v>
      </c>
      <c r="K610" s="8">
        <f t="shared" si="412"/>
        <v>74</v>
      </c>
      <c r="L610" s="8">
        <f t="shared" si="412"/>
        <v>148</v>
      </c>
      <c r="M610" s="2">
        <f t="shared" si="414"/>
        <v>-1.8769472762300739E-5</v>
      </c>
      <c r="N610" s="2">
        <f t="shared" si="415"/>
        <v>1.6096523639104422E-4</v>
      </c>
      <c r="O610" s="2">
        <f t="shared" si="416"/>
        <v>-4.3115419019994911E-4</v>
      </c>
      <c r="P610" s="2">
        <f t="shared" si="417"/>
        <v>-3.899005758628022E-4</v>
      </c>
      <c r="Q610" s="2">
        <f t="shared" si="418"/>
        <v>-5.4538065754122095E-4</v>
      </c>
      <c r="R610" s="2">
        <f t="shared" si="419"/>
        <v>3.1997215193932393E-4</v>
      </c>
      <c r="S610" s="2">
        <f t="shared" si="420"/>
        <v>-4.3800569593195199E-3</v>
      </c>
      <c r="T610" s="2">
        <f t="shared" si="421"/>
        <v>-1.4432016719110069E-2</v>
      </c>
      <c r="U610" s="4">
        <f t="shared" si="422"/>
        <v>-4.8651414655589253E-2</v>
      </c>
      <c r="V610" s="4">
        <f t="shared" si="423"/>
        <v>-4.8831149364742601E-2</v>
      </c>
      <c r="W610" s="4">
        <f t="shared" si="424"/>
        <v>-4.8239029938151608E-2</v>
      </c>
      <c r="X610" s="4">
        <f t="shared" si="425"/>
        <v>-4.8280283552488756E-2</v>
      </c>
      <c r="Y610" s="4">
        <f t="shared" si="426"/>
        <v>-4.8124803470810336E-2</v>
      </c>
      <c r="Z610" s="4">
        <f t="shared" si="427"/>
        <v>-4.8990156280290881E-2</v>
      </c>
      <c r="AA610" s="4">
        <f t="shared" si="428"/>
        <v>-4.4290127169032037E-2</v>
      </c>
      <c r="AB610" s="4">
        <f t="shared" si="429"/>
        <v>-3.4238167409241488E-2</v>
      </c>
      <c r="AC610" s="4">
        <f t="shared" si="447"/>
        <v>-9.0370665122695412E-2</v>
      </c>
      <c r="AD610" s="4">
        <f t="shared" si="448"/>
        <v>-0.10510891127326981</v>
      </c>
      <c r="AE610" s="4">
        <f t="shared" si="449"/>
        <v>-5.6555118292808203E-2</v>
      </c>
      <c r="AF610" s="4">
        <f t="shared" si="450"/>
        <v>-5.4657452033299636E-2</v>
      </c>
      <c r="AG610" s="4">
        <f t="shared" si="451"/>
        <v>-5.1858810563088074E-2</v>
      </c>
      <c r="AH610" s="4">
        <f t="shared" si="452"/>
        <v>-3.9743871230360439E-2</v>
      </c>
      <c r="AI610" s="4">
        <f t="shared" si="453"/>
        <v>-3.0343813007842751E-2</v>
      </c>
      <c r="AJ610" s="4">
        <f t="shared" si="454"/>
        <v>-1.0239893488261653E-2</v>
      </c>
      <c r="AK610" s="2">
        <f t="shared" si="430"/>
        <v>0.43719891169355518</v>
      </c>
      <c r="AL610" s="2">
        <f t="shared" si="431"/>
        <v>0.31469757850305558</v>
      </c>
      <c r="AM610" s="2">
        <f t="shared" si="432"/>
        <v>0.23636779543635775</v>
      </c>
      <c r="AN610" s="2">
        <f t="shared" si="433"/>
        <v>0.13805446626990586</v>
      </c>
      <c r="AO610" s="2">
        <f t="shared" si="434"/>
        <v>0.13603322520808639</v>
      </c>
      <c r="AP610" s="2">
        <f t="shared" si="435"/>
        <v>7.2270488337816102E-2</v>
      </c>
      <c r="AQ610" s="2">
        <f t="shared" si="436"/>
        <v>5.4154153200351482E-2</v>
      </c>
      <c r="AR610" s="2">
        <f t="shared" si="437"/>
        <v>3.4238167409241488E-2</v>
      </c>
      <c r="AS610" s="2">
        <f t="array" ref="AS610">_xlfn.STDEV.S(IF(E$17:E$1040=E610,$C$17:$C$1040,""))</f>
        <v>1.4296885148148503E-2</v>
      </c>
      <c r="AT610" s="2">
        <f t="array" ref="AT610">_xlfn.STDEV.S(IF(F$17:F$1040=F610,$C$17:$C$1040,""))</f>
        <v>1.6706935808741091E-2</v>
      </c>
      <c r="AU610" s="2">
        <f t="array" ref="AU610">_xlfn.STDEV.S(IF(G$17:G$1040=G610,$C$17:$C$1040,""))</f>
        <v>1.9075184598975687E-2</v>
      </c>
      <c r="AV610" s="2">
        <f t="array" ref="AV610">_xlfn.STDEV.S(IF(H$17:H$1040=H610,$C$17:$C$1040,""))</f>
        <v>1.6279584004290391E-2</v>
      </c>
      <c r="AW610" s="2">
        <f t="array" ref="AW610">_xlfn.STDEV.S(IF(I$17:I$1040=I610,$C$17:$C$1040,""))</f>
        <v>1.8472762047773355E-2</v>
      </c>
      <c r="AX610" s="2">
        <f t="array" ref="AX610">_xlfn.STDEV.S(IF(J$17:J$1040=J610,$C$17:$C$1040,""))</f>
        <v>1.6058294962666256E-2</v>
      </c>
      <c r="AY610" s="2">
        <f t="array" ref="AY610">_xlfn.STDEV.S(IF(K$17:K$1040=K610,$C$17:$C$1040,""))</f>
        <v>1.9825069662612809E-2</v>
      </c>
      <c r="AZ610" s="2">
        <f t="array" ref="AZ610">_xlfn.STDEV.S(IF(L$17:L$1040=L610,$C$17:$C$1040,""))</f>
        <v>2.4838257480115006E-2</v>
      </c>
      <c r="BA610" s="5">
        <f t="shared" si="438"/>
        <v>30.580011461459769</v>
      </c>
      <c r="BB610" s="5">
        <f t="shared" si="439"/>
        <v>18.836343307095571</v>
      </c>
      <c r="BC610" s="5">
        <f t="shared" si="440"/>
        <v>12.391376566235191</v>
      </c>
      <c r="BD610" s="5">
        <f t="shared" si="441"/>
        <v>8.4802207619999628</v>
      </c>
      <c r="BE610" s="5">
        <f t="shared" si="442"/>
        <v>7.3639894703501243</v>
      </c>
      <c r="BF610" s="5">
        <f t="shared" si="443"/>
        <v>4.5005082112289578</v>
      </c>
      <c r="BG610" s="5">
        <f t="shared" si="444"/>
        <v>2.7315996423698987</v>
      </c>
      <c r="BH610" s="5">
        <f t="shared" si="445"/>
        <v>1.3784448219305181</v>
      </c>
    </row>
    <row r="611" spans="1:60" x14ac:dyDescent="0.25">
      <c r="A611" t="s">
        <v>618</v>
      </c>
      <c r="B611">
        <v>87.97</v>
      </c>
      <c r="C611" s="2">
        <f t="shared" si="413"/>
        <v>-4.3010752688171783E-3</v>
      </c>
      <c r="D611" s="8">
        <f t="shared" si="446"/>
        <v>594</v>
      </c>
      <c r="E611" s="8">
        <f t="shared" si="455"/>
        <v>1</v>
      </c>
      <c r="F611" s="8">
        <f t="shared" si="412"/>
        <v>2</v>
      </c>
      <c r="G611" s="8">
        <f t="shared" si="412"/>
        <v>4</v>
      </c>
      <c r="H611" s="8">
        <f t="shared" si="412"/>
        <v>9</v>
      </c>
      <c r="I611" s="8">
        <f t="shared" si="412"/>
        <v>18</v>
      </c>
      <c r="J611" s="8">
        <f t="shared" si="412"/>
        <v>37</v>
      </c>
      <c r="K611" s="8">
        <f t="shared" si="412"/>
        <v>74</v>
      </c>
      <c r="L611" s="8">
        <f t="shared" si="412"/>
        <v>148</v>
      </c>
      <c r="M611" s="2">
        <f t="shared" si="414"/>
        <v>-1.8769472762300739E-5</v>
      </c>
      <c r="N611" s="2">
        <f t="shared" si="415"/>
        <v>1.6096523639104422E-4</v>
      </c>
      <c r="O611" s="2">
        <f t="shared" si="416"/>
        <v>-4.3115419019994911E-4</v>
      </c>
      <c r="P611" s="2">
        <f t="shared" si="417"/>
        <v>-3.899005758628022E-4</v>
      </c>
      <c r="Q611" s="2">
        <f t="shared" si="418"/>
        <v>-5.4538065754122095E-4</v>
      </c>
      <c r="R611" s="2">
        <f t="shared" si="419"/>
        <v>3.1997215193932393E-4</v>
      </c>
      <c r="S611" s="2">
        <f t="shared" si="420"/>
        <v>-4.3800569593195199E-3</v>
      </c>
      <c r="T611" s="2">
        <f t="shared" si="421"/>
        <v>-1.4432016719110069E-2</v>
      </c>
      <c r="U611" s="4">
        <f t="shared" si="422"/>
        <v>-4.2823057960548775E-3</v>
      </c>
      <c r="V611" s="4">
        <f t="shared" si="423"/>
        <v>-4.4620405052082229E-3</v>
      </c>
      <c r="W611" s="4">
        <f t="shared" si="424"/>
        <v>-3.8699210786172292E-3</v>
      </c>
      <c r="X611" s="4">
        <f t="shared" si="425"/>
        <v>-3.9111746929543761E-3</v>
      </c>
      <c r="Y611" s="4">
        <f t="shared" si="426"/>
        <v>-3.7556946112759573E-3</v>
      </c>
      <c r="Z611" s="4">
        <f t="shared" si="427"/>
        <v>-4.6210474207565022E-3</v>
      </c>
      <c r="AA611" s="4">
        <f t="shared" si="428"/>
        <v>7.8981690502341606E-5</v>
      </c>
      <c r="AB611" s="4">
        <f t="shared" si="429"/>
        <v>1.0130941450292891E-2</v>
      </c>
      <c r="AC611" s="4">
        <f t="shared" si="447"/>
        <v>-9.4652970918750287E-2</v>
      </c>
      <c r="AD611" s="4">
        <f t="shared" si="448"/>
        <v>-0.10957095177847803</v>
      </c>
      <c r="AE611" s="4">
        <f t="shared" si="449"/>
        <v>-6.0425039371425432E-2</v>
      </c>
      <c r="AF611" s="4">
        <f t="shared" si="450"/>
        <v>-5.8568626726254014E-2</v>
      </c>
      <c r="AG611" s="4">
        <f t="shared" si="451"/>
        <v>-5.5614505174364032E-2</v>
      </c>
      <c r="AH611" s="4">
        <f t="shared" si="452"/>
        <v>-4.4364918651116941E-2</v>
      </c>
      <c r="AI611" s="4">
        <f t="shared" si="453"/>
        <v>-3.026483131734041E-2</v>
      </c>
      <c r="AJ611" s="4">
        <f t="shared" si="454"/>
        <v>-1.0895203796876252E-4</v>
      </c>
      <c r="AK611" s="2">
        <f t="shared" si="430"/>
        <v>0.43719891169355518</v>
      </c>
      <c r="AL611" s="2">
        <f t="shared" si="431"/>
        <v>0.31469757850305558</v>
      </c>
      <c r="AM611" s="2">
        <f t="shared" si="432"/>
        <v>0.23636779543635775</v>
      </c>
      <c r="AN611" s="2">
        <f t="shared" si="433"/>
        <v>0.13805446626990586</v>
      </c>
      <c r="AO611" s="2">
        <f t="shared" si="434"/>
        <v>0.13603322520808639</v>
      </c>
      <c r="AP611" s="2">
        <f t="shared" si="435"/>
        <v>7.2270488337816102E-2</v>
      </c>
      <c r="AQ611" s="2">
        <f t="shared" si="436"/>
        <v>5.4154153200351482E-2</v>
      </c>
      <c r="AR611" s="2">
        <f t="shared" si="437"/>
        <v>3.4238167409241488E-2</v>
      </c>
      <c r="AS611" s="2">
        <f t="array" ref="AS611">_xlfn.STDEV.S(IF(E$17:E$1040=E611,$C$17:$C$1040,""))</f>
        <v>1.4296885148148503E-2</v>
      </c>
      <c r="AT611" s="2">
        <f t="array" ref="AT611">_xlfn.STDEV.S(IF(F$17:F$1040=F611,$C$17:$C$1040,""))</f>
        <v>1.6706935808741091E-2</v>
      </c>
      <c r="AU611" s="2">
        <f t="array" ref="AU611">_xlfn.STDEV.S(IF(G$17:G$1040=G611,$C$17:$C$1040,""))</f>
        <v>1.9075184598975687E-2</v>
      </c>
      <c r="AV611" s="2">
        <f t="array" ref="AV611">_xlfn.STDEV.S(IF(H$17:H$1040=H611,$C$17:$C$1040,""))</f>
        <v>1.6279584004290391E-2</v>
      </c>
      <c r="AW611" s="2">
        <f t="array" ref="AW611">_xlfn.STDEV.S(IF(I$17:I$1040=I611,$C$17:$C$1040,""))</f>
        <v>1.8472762047773355E-2</v>
      </c>
      <c r="AX611" s="2">
        <f t="array" ref="AX611">_xlfn.STDEV.S(IF(J$17:J$1040=J611,$C$17:$C$1040,""))</f>
        <v>1.6058294962666256E-2</v>
      </c>
      <c r="AY611" s="2">
        <f t="array" ref="AY611">_xlfn.STDEV.S(IF(K$17:K$1040=K611,$C$17:$C$1040,""))</f>
        <v>1.9825069662612809E-2</v>
      </c>
      <c r="AZ611" s="2">
        <f t="array" ref="AZ611">_xlfn.STDEV.S(IF(L$17:L$1040=L611,$C$17:$C$1040,""))</f>
        <v>2.4838257480115006E-2</v>
      </c>
      <c r="BA611" s="5">
        <f t="shared" si="438"/>
        <v>30.580011461459769</v>
      </c>
      <c r="BB611" s="5">
        <f t="shared" si="439"/>
        <v>18.836343307095571</v>
      </c>
      <c r="BC611" s="5">
        <f t="shared" si="440"/>
        <v>12.391376566235191</v>
      </c>
      <c r="BD611" s="5">
        <f t="shared" si="441"/>
        <v>8.4802207619999628</v>
      </c>
      <c r="BE611" s="5">
        <f t="shared" si="442"/>
        <v>7.3639894703501243</v>
      </c>
      <c r="BF611" s="5">
        <f t="shared" si="443"/>
        <v>4.5005082112289578</v>
      </c>
      <c r="BG611" s="5">
        <f t="shared" si="444"/>
        <v>2.7315996423698987</v>
      </c>
      <c r="BH611" s="5">
        <f t="shared" si="445"/>
        <v>1.3784448219305181</v>
      </c>
    </row>
    <row r="612" spans="1:60" x14ac:dyDescent="0.25">
      <c r="A612" t="s">
        <v>619</v>
      </c>
      <c r="B612">
        <v>86.71</v>
      </c>
      <c r="C612" s="2">
        <f t="shared" si="413"/>
        <v>-1.4323064681141306E-2</v>
      </c>
      <c r="D612" s="8">
        <f t="shared" si="446"/>
        <v>595</v>
      </c>
      <c r="E612" s="8">
        <f t="shared" si="455"/>
        <v>1</v>
      </c>
      <c r="F612" s="8">
        <f t="shared" si="412"/>
        <v>2</v>
      </c>
      <c r="G612" s="8">
        <f t="shared" si="412"/>
        <v>4</v>
      </c>
      <c r="H612" s="8">
        <f t="shared" si="412"/>
        <v>9</v>
      </c>
      <c r="I612" s="8">
        <f t="shared" si="412"/>
        <v>18</v>
      </c>
      <c r="J612" s="8">
        <f t="shared" si="412"/>
        <v>37</v>
      </c>
      <c r="K612" s="8">
        <f t="shared" si="412"/>
        <v>74</v>
      </c>
      <c r="L612" s="8">
        <f t="shared" si="412"/>
        <v>148</v>
      </c>
      <c r="M612" s="2">
        <f t="shared" si="414"/>
        <v>-1.8769472762300739E-5</v>
      </c>
      <c r="N612" s="2">
        <f t="shared" si="415"/>
        <v>1.6096523639104422E-4</v>
      </c>
      <c r="O612" s="2">
        <f t="shared" si="416"/>
        <v>-4.3115419019994911E-4</v>
      </c>
      <c r="P612" s="2">
        <f t="shared" si="417"/>
        <v>-3.899005758628022E-4</v>
      </c>
      <c r="Q612" s="2">
        <f t="shared" si="418"/>
        <v>-5.4538065754122095E-4</v>
      </c>
      <c r="R612" s="2">
        <f t="shared" si="419"/>
        <v>3.1997215193932393E-4</v>
      </c>
      <c r="S612" s="2">
        <f t="shared" si="420"/>
        <v>-4.3800569593195199E-3</v>
      </c>
      <c r="T612" s="2">
        <f t="shared" si="421"/>
        <v>-1.4432016719110069E-2</v>
      </c>
      <c r="U612" s="4">
        <f t="shared" si="422"/>
        <v>-1.4304295208379007E-2</v>
      </c>
      <c r="V612" s="4">
        <f t="shared" si="423"/>
        <v>-1.4484029917532351E-2</v>
      </c>
      <c r="W612" s="4">
        <f t="shared" si="424"/>
        <v>-1.3891910490941357E-2</v>
      </c>
      <c r="X612" s="4">
        <f t="shared" si="425"/>
        <v>-1.3933164105278504E-2</v>
      </c>
      <c r="Y612" s="4">
        <f t="shared" si="426"/>
        <v>-1.3777684023600086E-2</v>
      </c>
      <c r="Z612" s="4">
        <f t="shared" si="427"/>
        <v>-1.464303683308063E-2</v>
      </c>
      <c r="AA612" s="4">
        <f t="shared" si="428"/>
        <v>-9.9430077218217866E-3</v>
      </c>
      <c r="AB612" s="4">
        <f t="shared" si="429"/>
        <v>1.0895203796876252E-4</v>
      </c>
      <c r="AC612" s="4">
        <f t="shared" si="447"/>
        <v>-0.10895726612712929</v>
      </c>
      <c r="AD612" s="4">
        <f t="shared" si="448"/>
        <v>-0.12405498169601038</v>
      </c>
      <c r="AE612" s="4">
        <f t="shared" si="449"/>
        <v>-7.4316949862366782E-2</v>
      </c>
      <c r="AF612" s="4">
        <f t="shared" si="450"/>
        <v>-7.250179083153252E-2</v>
      </c>
      <c r="AG612" s="4">
        <f t="shared" si="451"/>
        <v>-6.939218919796411E-2</v>
      </c>
      <c r="AH612" s="4">
        <f t="shared" si="452"/>
        <v>-5.9007955484197572E-2</v>
      </c>
      <c r="AI612" s="4">
        <f t="shared" si="453"/>
        <v>-4.0207839039162196E-2</v>
      </c>
      <c r="AJ612" s="4">
        <f t="shared" si="454"/>
        <v>0</v>
      </c>
      <c r="AK612" s="2">
        <f t="shared" si="430"/>
        <v>0.43719891169355518</v>
      </c>
      <c r="AL612" s="2">
        <f t="shared" si="431"/>
        <v>0.31469757850305558</v>
      </c>
      <c r="AM612" s="2">
        <f t="shared" si="432"/>
        <v>0.23636779543635775</v>
      </c>
      <c r="AN612" s="2">
        <f t="shared" si="433"/>
        <v>0.13805446626990586</v>
      </c>
      <c r="AO612" s="2">
        <f t="shared" si="434"/>
        <v>0.13603322520808639</v>
      </c>
      <c r="AP612" s="2">
        <f t="shared" si="435"/>
        <v>7.2270488337816102E-2</v>
      </c>
      <c r="AQ612" s="2">
        <f t="shared" si="436"/>
        <v>5.4154153200351482E-2</v>
      </c>
      <c r="AR612" s="2">
        <f t="shared" si="437"/>
        <v>3.4238167409241488E-2</v>
      </c>
      <c r="AS612" s="2">
        <f t="array" ref="AS612">_xlfn.STDEV.S(IF(E$17:E$1040=E612,$C$17:$C$1040,""))</f>
        <v>1.4296885148148503E-2</v>
      </c>
      <c r="AT612" s="2">
        <f t="array" ref="AT612">_xlfn.STDEV.S(IF(F$17:F$1040=F612,$C$17:$C$1040,""))</f>
        <v>1.6706935808741091E-2</v>
      </c>
      <c r="AU612" s="2">
        <f t="array" ref="AU612">_xlfn.STDEV.S(IF(G$17:G$1040=G612,$C$17:$C$1040,""))</f>
        <v>1.9075184598975687E-2</v>
      </c>
      <c r="AV612" s="2">
        <f t="array" ref="AV612">_xlfn.STDEV.S(IF(H$17:H$1040=H612,$C$17:$C$1040,""))</f>
        <v>1.6279584004290391E-2</v>
      </c>
      <c r="AW612" s="2">
        <f t="array" ref="AW612">_xlfn.STDEV.S(IF(I$17:I$1040=I612,$C$17:$C$1040,""))</f>
        <v>1.8472762047773355E-2</v>
      </c>
      <c r="AX612" s="2">
        <f t="array" ref="AX612">_xlfn.STDEV.S(IF(J$17:J$1040=J612,$C$17:$C$1040,""))</f>
        <v>1.6058294962666256E-2</v>
      </c>
      <c r="AY612" s="2">
        <f t="array" ref="AY612">_xlfn.STDEV.S(IF(K$17:K$1040=K612,$C$17:$C$1040,""))</f>
        <v>1.9825069662612809E-2</v>
      </c>
      <c r="AZ612" s="2">
        <f t="array" ref="AZ612">_xlfn.STDEV.S(IF(L$17:L$1040=L612,$C$17:$C$1040,""))</f>
        <v>2.4838257480115006E-2</v>
      </c>
      <c r="BA612" s="5">
        <f t="shared" si="438"/>
        <v>30.580011461459769</v>
      </c>
      <c r="BB612" s="5">
        <f t="shared" si="439"/>
        <v>18.836343307095571</v>
      </c>
      <c r="BC612" s="5">
        <f t="shared" si="440"/>
        <v>12.391376566235191</v>
      </c>
      <c r="BD612" s="5">
        <f t="shared" si="441"/>
        <v>8.4802207619999628</v>
      </c>
      <c r="BE612" s="5">
        <f t="shared" si="442"/>
        <v>7.3639894703501243</v>
      </c>
      <c r="BF612" s="5">
        <f t="shared" si="443"/>
        <v>4.5005082112289578</v>
      </c>
      <c r="BG612" s="5">
        <f t="shared" si="444"/>
        <v>2.7315996423698987</v>
      </c>
      <c r="BH612" s="5">
        <f t="shared" si="445"/>
        <v>1.3784448219305181</v>
      </c>
    </row>
    <row r="613" spans="1:60" x14ac:dyDescent="0.25">
      <c r="A613" t="s">
        <v>620</v>
      </c>
      <c r="B613">
        <v>87.71</v>
      </c>
      <c r="C613" s="2">
        <f t="shared" si="413"/>
        <v>1.1532695190866082E-2</v>
      </c>
      <c r="D613" s="8">
        <f t="shared" si="446"/>
        <v>596</v>
      </c>
      <c r="E613" s="8">
        <f t="shared" si="455"/>
        <v>1</v>
      </c>
      <c r="F613" s="8">
        <f t="shared" si="412"/>
        <v>2</v>
      </c>
      <c r="G613" s="8">
        <f t="shared" si="412"/>
        <v>4</v>
      </c>
      <c r="H613" s="8">
        <f t="shared" si="412"/>
        <v>9</v>
      </c>
      <c r="I613" s="8">
        <f t="shared" si="412"/>
        <v>18</v>
      </c>
      <c r="J613" s="8">
        <f t="shared" si="412"/>
        <v>37</v>
      </c>
      <c r="K613" s="8">
        <f t="shared" si="412"/>
        <v>74</v>
      </c>
      <c r="L613" s="8">
        <f t="shared" si="412"/>
        <v>149</v>
      </c>
      <c r="M613" s="2">
        <f t="shared" si="414"/>
        <v>-1.8769472762300739E-5</v>
      </c>
      <c r="N613" s="2">
        <f t="shared" si="415"/>
        <v>1.6096523639104422E-4</v>
      </c>
      <c r="O613" s="2">
        <f t="shared" si="416"/>
        <v>-4.3115419019994911E-4</v>
      </c>
      <c r="P613" s="2">
        <f t="shared" si="417"/>
        <v>-3.899005758628022E-4</v>
      </c>
      <c r="Q613" s="2">
        <f t="shared" si="418"/>
        <v>-5.4538065754122095E-4</v>
      </c>
      <c r="R613" s="2">
        <f t="shared" si="419"/>
        <v>3.1997215193932393E-4</v>
      </c>
      <c r="S613" s="2">
        <f t="shared" si="420"/>
        <v>-4.3800569593195199E-3</v>
      </c>
      <c r="T613" s="2">
        <f t="shared" si="421"/>
        <v>5.6719028004710292E-3</v>
      </c>
      <c r="U613" s="4">
        <f t="shared" si="422"/>
        <v>1.1551464663628382E-2</v>
      </c>
      <c r="V613" s="4">
        <f t="shared" si="423"/>
        <v>1.1371729954475038E-2</v>
      </c>
      <c r="W613" s="4">
        <f t="shared" si="424"/>
        <v>1.1963849381066032E-2</v>
      </c>
      <c r="X613" s="4">
        <f t="shared" si="425"/>
        <v>1.1922595766728885E-2</v>
      </c>
      <c r="Y613" s="4">
        <f t="shared" si="426"/>
        <v>1.2078075848407303E-2</v>
      </c>
      <c r="Z613" s="4">
        <f t="shared" si="427"/>
        <v>1.1212723038926758E-2</v>
      </c>
      <c r="AA613" s="4">
        <f t="shared" si="428"/>
        <v>1.5912752150185602E-2</v>
      </c>
      <c r="AB613" s="4">
        <f t="shared" si="429"/>
        <v>5.8607923903950532E-3</v>
      </c>
      <c r="AC613" s="4">
        <f t="shared" si="447"/>
        <v>-9.7405801463500905E-2</v>
      </c>
      <c r="AD613" s="4">
        <f t="shared" si="448"/>
        <v>-0.11268325174153535</v>
      </c>
      <c r="AE613" s="4">
        <f t="shared" si="449"/>
        <v>-6.2353100481300751E-2</v>
      </c>
      <c r="AF613" s="4">
        <f t="shared" si="450"/>
        <v>-6.0579195064803637E-2</v>
      </c>
      <c r="AG613" s="4">
        <f t="shared" si="451"/>
        <v>-5.7314113349556807E-2</v>
      </c>
      <c r="AH613" s="4">
        <f t="shared" si="452"/>
        <v>-4.7795232445270813E-2</v>
      </c>
      <c r="AI613" s="4">
        <f t="shared" si="453"/>
        <v>-2.4295086888976594E-2</v>
      </c>
      <c r="AJ613" s="4">
        <f t="shared" si="454"/>
        <v>5.8607923903950532E-3</v>
      </c>
      <c r="AK613" s="2">
        <f t="shared" si="430"/>
        <v>0.43719891169355518</v>
      </c>
      <c r="AL613" s="2">
        <f t="shared" si="431"/>
        <v>0.31469757850305558</v>
      </c>
      <c r="AM613" s="2">
        <f t="shared" si="432"/>
        <v>0.23636779543635775</v>
      </c>
      <c r="AN613" s="2">
        <f t="shared" si="433"/>
        <v>0.13805446626990586</v>
      </c>
      <c r="AO613" s="2">
        <f t="shared" si="434"/>
        <v>0.13603322520808639</v>
      </c>
      <c r="AP613" s="2">
        <f t="shared" si="435"/>
        <v>7.2270488337816102E-2</v>
      </c>
      <c r="AQ613" s="2">
        <f t="shared" si="436"/>
        <v>5.4154153200351482E-2</v>
      </c>
      <c r="AR613" s="2">
        <f t="shared" si="437"/>
        <v>7.7136872184728755E-3</v>
      </c>
      <c r="AS613" s="2">
        <f t="array" ref="AS613">_xlfn.STDEV.S(IF(E$17:E$1040=E613,$C$17:$C$1040,""))</f>
        <v>1.4296885148148503E-2</v>
      </c>
      <c r="AT613" s="2">
        <f t="array" ref="AT613">_xlfn.STDEV.S(IF(F$17:F$1040=F613,$C$17:$C$1040,""))</f>
        <v>1.6706935808741091E-2</v>
      </c>
      <c r="AU613" s="2">
        <f t="array" ref="AU613">_xlfn.STDEV.S(IF(G$17:G$1040=G613,$C$17:$C$1040,""))</f>
        <v>1.9075184598975687E-2</v>
      </c>
      <c r="AV613" s="2">
        <f t="array" ref="AV613">_xlfn.STDEV.S(IF(H$17:H$1040=H613,$C$17:$C$1040,""))</f>
        <v>1.6279584004290391E-2</v>
      </c>
      <c r="AW613" s="2">
        <f t="array" ref="AW613">_xlfn.STDEV.S(IF(I$17:I$1040=I613,$C$17:$C$1040,""))</f>
        <v>1.8472762047773355E-2</v>
      </c>
      <c r="AX613" s="2">
        <f t="array" ref="AX613">_xlfn.STDEV.S(IF(J$17:J$1040=J613,$C$17:$C$1040,""))</f>
        <v>1.6058294962666256E-2</v>
      </c>
      <c r="AY613" s="2">
        <f t="array" ref="AY613">_xlfn.STDEV.S(IF(K$17:K$1040=K613,$C$17:$C$1040,""))</f>
        <v>1.9825069662612809E-2</v>
      </c>
      <c r="AZ613" s="2">
        <f t="array" ref="AZ613">_xlfn.STDEV.S(IF(L$17:L$1040=L613,$C$17:$C$1040,""))</f>
        <v>5.5401999316240132E-3</v>
      </c>
      <c r="BA613" s="5">
        <f t="shared" si="438"/>
        <v>30.580011461459769</v>
      </c>
      <c r="BB613" s="5">
        <f t="shared" si="439"/>
        <v>18.836343307095571</v>
      </c>
      <c r="BC613" s="5">
        <f t="shared" si="440"/>
        <v>12.391376566235191</v>
      </c>
      <c r="BD613" s="5">
        <f t="shared" si="441"/>
        <v>8.4802207619999628</v>
      </c>
      <c r="BE613" s="5">
        <f t="shared" si="442"/>
        <v>7.3639894703501243</v>
      </c>
      <c r="BF613" s="5">
        <f t="shared" si="443"/>
        <v>4.5005082112289578</v>
      </c>
      <c r="BG613" s="5">
        <f t="shared" si="444"/>
        <v>2.7315996423698987</v>
      </c>
      <c r="BH613" s="5">
        <f t="shared" si="445"/>
        <v>1.3923120670144737</v>
      </c>
    </row>
    <row r="614" spans="1:60" x14ac:dyDescent="0.25">
      <c r="A614" t="s">
        <v>621</v>
      </c>
      <c r="B614">
        <v>88.37</v>
      </c>
      <c r="C614" s="2">
        <f t="shared" si="413"/>
        <v>7.5247976285488516E-3</v>
      </c>
      <c r="D614" s="8">
        <f t="shared" si="446"/>
        <v>597</v>
      </c>
      <c r="E614" s="8">
        <f t="shared" si="455"/>
        <v>1</v>
      </c>
      <c r="F614" s="8">
        <f t="shared" si="412"/>
        <v>2</v>
      </c>
      <c r="G614" s="8">
        <f t="shared" si="412"/>
        <v>4</v>
      </c>
      <c r="H614" s="8">
        <f t="shared" si="412"/>
        <v>9</v>
      </c>
      <c r="I614" s="8">
        <f t="shared" si="412"/>
        <v>18</v>
      </c>
      <c r="J614" s="8">
        <f t="shared" si="412"/>
        <v>37</v>
      </c>
      <c r="K614" s="8">
        <f t="shared" si="412"/>
        <v>74</v>
      </c>
      <c r="L614" s="8">
        <f t="shared" si="412"/>
        <v>149</v>
      </c>
      <c r="M614" s="2">
        <f t="shared" si="414"/>
        <v>-1.8769472762300739E-5</v>
      </c>
      <c r="N614" s="2">
        <f t="shared" si="415"/>
        <v>1.6096523639104422E-4</v>
      </c>
      <c r="O614" s="2">
        <f t="shared" si="416"/>
        <v>-4.3115419019994911E-4</v>
      </c>
      <c r="P614" s="2">
        <f t="shared" si="417"/>
        <v>-3.899005758628022E-4</v>
      </c>
      <c r="Q614" s="2">
        <f t="shared" si="418"/>
        <v>-5.4538065754122095E-4</v>
      </c>
      <c r="R614" s="2">
        <f t="shared" si="419"/>
        <v>3.1997215193932393E-4</v>
      </c>
      <c r="S614" s="2">
        <f t="shared" si="420"/>
        <v>-4.3800569593195199E-3</v>
      </c>
      <c r="T614" s="2">
        <f t="shared" si="421"/>
        <v>5.6719028004710292E-3</v>
      </c>
      <c r="U614" s="4">
        <f t="shared" si="422"/>
        <v>7.5435671013111523E-3</v>
      </c>
      <c r="V614" s="4">
        <f t="shared" si="423"/>
        <v>7.3638323921578069E-3</v>
      </c>
      <c r="W614" s="4">
        <f t="shared" si="424"/>
        <v>7.9559518187488007E-3</v>
      </c>
      <c r="X614" s="4">
        <f t="shared" si="425"/>
        <v>7.9146982044116538E-3</v>
      </c>
      <c r="Y614" s="4">
        <f t="shared" si="426"/>
        <v>8.0701782860900725E-3</v>
      </c>
      <c r="Z614" s="4">
        <f t="shared" si="427"/>
        <v>7.2048254766095277E-3</v>
      </c>
      <c r="AA614" s="4">
        <f t="shared" si="428"/>
        <v>1.1904854587868371E-2</v>
      </c>
      <c r="AB614" s="4">
        <f t="shared" si="429"/>
        <v>1.8528948280778224E-3</v>
      </c>
      <c r="AC614" s="4">
        <f t="shared" si="447"/>
        <v>-8.986223436218975E-2</v>
      </c>
      <c r="AD614" s="4">
        <f t="shared" si="448"/>
        <v>-0.10531941934937754</v>
      </c>
      <c r="AE614" s="4">
        <f t="shared" si="449"/>
        <v>-5.439714866255195E-2</v>
      </c>
      <c r="AF614" s="4">
        <f t="shared" si="450"/>
        <v>-5.2664496860391985E-2</v>
      </c>
      <c r="AG614" s="4">
        <f t="shared" si="451"/>
        <v>-4.9243935063466734E-2</v>
      </c>
      <c r="AH614" s="4">
        <f t="shared" si="452"/>
        <v>-4.0590406968661286E-2</v>
      </c>
      <c r="AI614" s="4">
        <f t="shared" si="453"/>
        <v>-1.2390232301108223E-2</v>
      </c>
      <c r="AJ614" s="4">
        <f t="shared" si="454"/>
        <v>7.7136872184728755E-3</v>
      </c>
      <c r="AK614" s="2">
        <f t="shared" si="430"/>
        <v>0.43719891169355518</v>
      </c>
      <c r="AL614" s="2">
        <f t="shared" si="431"/>
        <v>0.31469757850305558</v>
      </c>
      <c r="AM614" s="2">
        <f t="shared" si="432"/>
        <v>0.23636779543635775</v>
      </c>
      <c r="AN614" s="2">
        <f t="shared" si="433"/>
        <v>0.13805446626990586</v>
      </c>
      <c r="AO614" s="2">
        <f t="shared" si="434"/>
        <v>0.13603322520808639</v>
      </c>
      <c r="AP614" s="2">
        <f t="shared" si="435"/>
        <v>7.2270488337816102E-2</v>
      </c>
      <c r="AQ614" s="2">
        <f t="shared" si="436"/>
        <v>5.4154153200351482E-2</v>
      </c>
      <c r="AR614" s="2">
        <f t="shared" si="437"/>
        <v>7.7136872184728755E-3</v>
      </c>
      <c r="AS614" s="2">
        <f t="array" ref="AS614">_xlfn.STDEV.S(IF(E$17:E$1040=E614,$C$17:$C$1040,""))</f>
        <v>1.4296885148148503E-2</v>
      </c>
      <c r="AT614" s="2">
        <f t="array" ref="AT614">_xlfn.STDEV.S(IF(F$17:F$1040=F614,$C$17:$C$1040,""))</f>
        <v>1.6706935808741091E-2</v>
      </c>
      <c r="AU614" s="2">
        <f t="array" ref="AU614">_xlfn.STDEV.S(IF(G$17:G$1040=G614,$C$17:$C$1040,""))</f>
        <v>1.9075184598975687E-2</v>
      </c>
      <c r="AV614" s="2">
        <f t="array" ref="AV614">_xlfn.STDEV.S(IF(H$17:H$1040=H614,$C$17:$C$1040,""))</f>
        <v>1.6279584004290391E-2</v>
      </c>
      <c r="AW614" s="2">
        <f t="array" ref="AW614">_xlfn.STDEV.S(IF(I$17:I$1040=I614,$C$17:$C$1040,""))</f>
        <v>1.8472762047773355E-2</v>
      </c>
      <c r="AX614" s="2">
        <f t="array" ref="AX614">_xlfn.STDEV.S(IF(J$17:J$1040=J614,$C$17:$C$1040,""))</f>
        <v>1.6058294962666256E-2</v>
      </c>
      <c r="AY614" s="2">
        <f t="array" ref="AY614">_xlfn.STDEV.S(IF(K$17:K$1040=K614,$C$17:$C$1040,""))</f>
        <v>1.9825069662612809E-2</v>
      </c>
      <c r="AZ614" s="2">
        <f t="array" ref="AZ614">_xlfn.STDEV.S(IF(L$17:L$1040=L614,$C$17:$C$1040,""))</f>
        <v>5.5401999316240132E-3</v>
      </c>
      <c r="BA614" s="5">
        <f t="shared" si="438"/>
        <v>30.580011461459769</v>
      </c>
      <c r="BB614" s="5">
        <f t="shared" si="439"/>
        <v>18.836343307095571</v>
      </c>
      <c r="BC614" s="5">
        <f t="shared" si="440"/>
        <v>12.391376566235191</v>
      </c>
      <c r="BD614" s="5">
        <f t="shared" si="441"/>
        <v>8.4802207619999628</v>
      </c>
      <c r="BE614" s="5">
        <f t="shared" si="442"/>
        <v>7.3639894703501243</v>
      </c>
      <c r="BF614" s="5">
        <f t="shared" si="443"/>
        <v>4.5005082112289578</v>
      </c>
      <c r="BG614" s="5">
        <f t="shared" si="444"/>
        <v>2.7315996423698987</v>
      </c>
      <c r="BH614" s="5">
        <f t="shared" si="445"/>
        <v>1.3923120670144737</v>
      </c>
    </row>
    <row r="615" spans="1:60" x14ac:dyDescent="0.25">
      <c r="A615" t="s">
        <v>622</v>
      </c>
      <c r="B615">
        <v>88.84</v>
      </c>
      <c r="C615" s="2">
        <f t="shared" si="413"/>
        <v>5.3185470182188777E-3</v>
      </c>
      <c r="D615" s="8">
        <f t="shared" si="446"/>
        <v>598</v>
      </c>
      <c r="E615" s="8">
        <f t="shared" si="455"/>
        <v>1</v>
      </c>
      <c r="F615" s="8">
        <f t="shared" si="412"/>
        <v>2</v>
      </c>
      <c r="G615" s="8">
        <f t="shared" si="412"/>
        <v>4</v>
      </c>
      <c r="H615" s="8">
        <f t="shared" si="412"/>
        <v>9</v>
      </c>
      <c r="I615" s="8">
        <f t="shared" si="412"/>
        <v>18</v>
      </c>
      <c r="J615" s="8">
        <f t="shared" si="412"/>
        <v>37</v>
      </c>
      <c r="K615" s="8">
        <f t="shared" ref="F615:L652" si="456">QUOTIENT($D615,K$2)</f>
        <v>74</v>
      </c>
      <c r="L615" s="8">
        <f t="shared" si="456"/>
        <v>149</v>
      </c>
      <c r="M615" s="2">
        <f t="shared" si="414"/>
        <v>-1.8769472762300739E-5</v>
      </c>
      <c r="N615" s="2">
        <f t="shared" si="415"/>
        <v>1.6096523639104422E-4</v>
      </c>
      <c r="O615" s="2">
        <f t="shared" si="416"/>
        <v>-4.3115419019994911E-4</v>
      </c>
      <c r="P615" s="2">
        <f t="shared" si="417"/>
        <v>-3.899005758628022E-4</v>
      </c>
      <c r="Q615" s="2">
        <f t="shared" si="418"/>
        <v>-5.4538065754122095E-4</v>
      </c>
      <c r="R615" s="2">
        <f t="shared" si="419"/>
        <v>3.1997215193932393E-4</v>
      </c>
      <c r="S615" s="2">
        <f t="shared" si="420"/>
        <v>-4.3800569593195199E-3</v>
      </c>
      <c r="T615" s="2">
        <f t="shared" si="421"/>
        <v>5.6719028004710292E-3</v>
      </c>
      <c r="U615" s="4">
        <f t="shared" si="422"/>
        <v>5.3373164909811784E-3</v>
      </c>
      <c r="V615" s="4">
        <f t="shared" si="423"/>
        <v>5.157581781827833E-3</v>
      </c>
      <c r="W615" s="4">
        <f t="shared" si="424"/>
        <v>5.7497012084188268E-3</v>
      </c>
      <c r="X615" s="4">
        <f t="shared" si="425"/>
        <v>5.7084475940816799E-3</v>
      </c>
      <c r="Y615" s="4">
        <f t="shared" si="426"/>
        <v>5.8639276757600986E-3</v>
      </c>
      <c r="Z615" s="4">
        <f t="shared" si="427"/>
        <v>4.9985748662795537E-3</v>
      </c>
      <c r="AA615" s="4">
        <f t="shared" si="428"/>
        <v>9.6986039775383975E-3</v>
      </c>
      <c r="AB615" s="4">
        <f t="shared" si="429"/>
        <v>-3.5335578225215158E-4</v>
      </c>
      <c r="AC615" s="4">
        <f t="shared" si="447"/>
        <v>-8.4524917871208569E-2</v>
      </c>
      <c r="AD615" s="4">
        <f t="shared" si="448"/>
        <v>-0.10016183756754971</v>
      </c>
      <c r="AE615" s="4">
        <f t="shared" si="449"/>
        <v>-4.8647447454133123E-2</v>
      </c>
      <c r="AF615" s="4">
        <f t="shared" si="450"/>
        <v>-4.6956049266310307E-2</v>
      </c>
      <c r="AG615" s="4">
        <f t="shared" si="451"/>
        <v>-4.3380007387706636E-2</v>
      </c>
      <c r="AH615" s="4">
        <f t="shared" si="452"/>
        <v>-3.5591832102381732E-2</v>
      </c>
      <c r="AI615" s="4">
        <f t="shared" si="453"/>
        <v>-2.6916283235698252E-3</v>
      </c>
      <c r="AJ615" s="4">
        <f t="shared" si="454"/>
        <v>7.3603314362207239E-3</v>
      </c>
      <c r="AK615" s="2">
        <f t="shared" si="430"/>
        <v>0.43719891169355518</v>
      </c>
      <c r="AL615" s="2">
        <f t="shared" si="431"/>
        <v>0.31469757850305558</v>
      </c>
      <c r="AM615" s="2">
        <f t="shared" si="432"/>
        <v>0.23636779543635775</v>
      </c>
      <c r="AN615" s="2">
        <f t="shared" si="433"/>
        <v>0.13805446626990586</v>
      </c>
      <c r="AO615" s="2">
        <f t="shared" si="434"/>
        <v>0.13603322520808639</v>
      </c>
      <c r="AP615" s="2">
        <f t="shared" si="435"/>
        <v>7.2270488337816102E-2</v>
      </c>
      <c r="AQ615" s="2">
        <f t="shared" si="436"/>
        <v>5.4154153200351482E-2</v>
      </c>
      <c r="AR615" s="2">
        <f t="shared" si="437"/>
        <v>7.7136872184728755E-3</v>
      </c>
      <c r="AS615" s="2">
        <f t="array" ref="AS615">_xlfn.STDEV.S(IF(E$17:E$1040=E615,$C$17:$C$1040,""))</f>
        <v>1.4296885148148503E-2</v>
      </c>
      <c r="AT615" s="2">
        <f t="array" ref="AT615">_xlfn.STDEV.S(IF(F$17:F$1040=F615,$C$17:$C$1040,""))</f>
        <v>1.6706935808741091E-2</v>
      </c>
      <c r="AU615" s="2">
        <f t="array" ref="AU615">_xlfn.STDEV.S(IF(G$17:G$1040=G615,$C$17:$C$1040,""))</f>
        <v>1.9075184598975687E-2</v>
      </c>
      <c r="AV615" s="2">
        <f t="array" ref="AV615">_xlfn.STDEV.S(IF(H$17:H$1040=H615,$C$17:$C$1040,""))</f>
        <v>1.6279584004290391E-2</v>
      </c>
      <c r="AW615" s="2">
        <f t="array" ref="AW615">_xlfn.STDEV.S(IF(I$17:I$1040=I615,$C$17:$C$1040,""))</f>
        <v>1.8472762047773355E-2</v>
      </c>
      <c r="AX615" s="2">
        <f t="array" ref="AX615">_xlfn.STDEV.S(IF(J$17:J$1040=J615,$C$17:$C$1040,""))</f>
        <v>1.6058294962666256E-2</v>
      </c>
      <c r="AY615" s="2">
        <f t="array" ref="AY615">_xlfn.STDEV.S(IF(K$17:K$1040=K615,$C$17:$C$1040,""))</f>
        <v>1.9825069662612809E-2</v>
      </c>
      <c r="AZ615" s="2">
        <f t="array" ref="AZ615">_xlfn.STDEV.S(IF(L$17:L$1040=L615,$C$17:$C$1040,""))</f>
        <v>5.5401999316240132E-3</v>
      </c>
      <c r="BA615" s="5">
        <f t="shared" si="438"/>
        <v>30.580011461459769</v>
      </c>
      <c r="BB615" s="5">
        <f t="shared" si="439"/>
        <v>18.836343307095571</v>
      </c>
      <c r="BC615" s="5">
        <f t="shared" si="440"/>
        <v>12.391376566235191</v>
      </c>
      <c r="BD615" s="5">
        <f t="shared" si="441"/>
        <v>8.4802207619999628</v>
      </c>
      <c r="BE615" s="5">
        <f t="shared" si="442"/>
        <v>7.3639894703501243</v>
      </c>
      <c r="BF615" s="5">
        <f t="shared" si="443"/>
        <v>4.5005082112289578</v>
      </c>
      <c r="BG615" s="5">
        <f t="shared" si="444"/>
        <v>2.7315996423698987</v>
      </c>
      <c r="BH615" s="5">
        <f t="shared" si="445"/>
        <v>1.3923120670144737</v>
      </c>
    </row>
    <row r="616" spans="1:60" x14ac:dyDescent="0.25">
      <c r="A616" t="s">
        <v>623</v>
      </c>
      <c r="B616">
        <v>88.69</v>
      </c>
      <c r="C616" s="2">
        <f t="shared" si="413"/>
        <v>-1.6884286357496947E-3</v>
      </c>
      <c r="D616" s="8">
        <f t="shared" si="446"/>
        <v>599</v>
      </c>
      <c r="E616" s="8">
        <f t="shared" si="455"/>
        <v>1</v>
      </c>
      <c r="F616" s="8">
        <f t="shared" si="456"/>
        <v>2</v>
      </c>
      <c r="G616" s="8">
        <f t="shared" si="456"/>
        <v>4</v>
      </c>
      <c r="H616" s="8">
        <f t="shared" si="456"/>
        <v>9</v>
      </c>
      <c r="I616" s="8">
        <f t="shared" si="456"/>
        <v>18</v>
      </c>
      <c r="J616" s="8">
        <f t="shared" si="456"/>
        <v>37</v>
      </c>
      <c r="K616" s="8">
        <f t="shared" si="456"/>
        <v>74</v>
      </c>
      <c r="L616" s="8">
        <f t="shared" si="456"/>
        <v>149</v>
      </c>
      <c r="M616" s="2">
        <f t="shared" si="414"/>
        <v>-1.8769472762300739E-5</v>
      </c>
      <c r="N616" s="2">
        <f t="shared" si="415"/>
        <v>1.6096523639104422E-4</v>
      </c>
      <c r="O616" s="2">
        <f t="shared" si="416"/>
        <v>-4.3115419019994911E-4</v>
      </c>
      <c r="P616" s="2">
        <f t="shared" si="417"/>
        <v>-3.899005758628022E-4</v>
      </c>
      <c r="Q616" s="2">
        <f t="shared" si="418"/>
        <v>-5.4538065754122095E-4</v>
      </c>
      <c r="R616" s="2">
        <f t="shared" si="419"/>
        <v>3.1997215193932393E-4</v>
      </c>
      <c r="S616" s="2">
        <f t="shared" si="420"/>
        <v>-4.3800569593195199E-3</v>
      </c>
      <c r="T616" s="2">
        <f t="shared" si="421"/>
        <v>5.6719028004710292E-3</v>
      </c>
      <c r="U616" s="4">
        <f t="shared" si="422"/>
        <v>-1.669659162987394E-3</v>
      </c>
      <c r="V616" s="4">
        <f t="shared" si="423"/>
        <v>-1.8493938721407389E-3</v>
      </c>
      <c r="W616" s="4">
        <f t="shared" si="424"/>
        <v>-1.2572744455497456E-3</v>
      </c>
      <c r="X616" s="4">
        <f t="shared" si="425"/>
        <v>-1.2985280598868925E-3</v>
      </c>
      <c r="Y616" s="4">
        <f t="shared" si="426"/>
        <v>-1.1430479782084738E-3</v>
      </c>
      <c r="Z616" s="4">
        <f t="shared" si="427"/>
        <v>-2.0084007876890186E-3</v>
      </c>
      <c r="AA616" s="4">
        <f t="shared" si="428"/>
        <v>2.6916283235698252E-3</v>
      </c>
      <c r="AB616" s="4">
        <f t="shared" si="429"/>
        <v>-7.3603314362207239E-3</v>
      </c>
      <c r="AC616" s="4">
        <f t="shared" si="447"/>
        <v>-8.619457703419596E-2</v>
      </c>
      <c r="AD616" s="4">
        <f t="shared" si="448"/>
        <v>-0.10201123143969044</v>
      </c>
      <c r="AE616" s="4">
        <f t="shared" si="449"/>
        <v>-4.9904721899682869E-2</v>
      </c>
      <c r="AF616" s="4">
        <f t="shared" si="450"/>
        <v>-4.8254577326197201E-2</v>
      </c>
      <c r="AG616" s="4">
        <f t="shared" si="451"/>
        <v>-4.452305536591511E-2</v>
      </c>
      <c r="AH616" s="4">
        <f t="shared" si="452"/>
        <v>-3.7600232890070751E-2</v>
      </c>
      <c r="AI616" s="4">
        <f t="shared" si="453"/>
        <v>0</v>
      </c>
      <c r="AJ616" s="4">
        <f t="shared" si="454"/>
        <v>0</v>
      </c>
      <c r="AK616" s="2">
        <f t="shared" si="430"/>
        <v>0.43719891169355518</v>
      </c>
      <c r="AL616" s="2">
        <f t="shared" si="431"/>
        <v>0.31469757850305558</v>
      </c>
      <c r="AM616" s="2">
        <f t="shared" si="432"/>
        <v>0.23636779543635775</v>
      </c>
      <c r="AN616" s="2">
        <f t="shared" si="433"/>
        <v>0.13805446626990586</v>
      </c>
      <c r="AO616" s="2">
        <f t="shared" si="434"/>
        <v>0.13603322520808639</v>
      </c>
      <c r="AP616" s="2">
        <f t="shared" si="435"/>
        <v>7.2270488337816102E-2</v>
      </c>
      <c r="AQ616" s="2">
        <f t="shared" si="436"/>
        <v>5.4154153200351482E-2</v>
      </c>
      <c r="AR616" s="2">
        <f t="shared" si="437"/>
        <v>7.7136872184728755E-3</v>
      </c>
      <c r="AS616" s="2">
        <f t="array" ref="AS616">_xlfn.STDEV.S(IF(E$17:E$1040=E616,$C$17:$C$1040,""))</f>
        <v>1.4296885148148503E-2</v>
      </c>
      <c r="AT616" s="2">
        <f t="array" ref="AT616">_xlfn.STDEV.S(IF(F$17:F$1040=F616,$C$17:$C$1040,""))</f>
        <v>1.6706935808741091E-2</v>
      </c>
      <c r="AU616" s="2">
        <f t="array" ref="AU616">_xlfn.STDEV.S(IF(G$17:G$1040=G616,$C$17:$C$1040,""))</f>
        <v>1.9075184598975687E-2</v>
      </c>
      <c r="AV616" s="2">
        <f t="array" ref="AV616">_xlfn.STDEV.S(IF(H$17:H$1040=H616,$C$17:$C$1040,""))</f>
        <v>1.6279584004290391E-2</v>
      </c>
      <c r="AW616" s="2">
        <f t="array" ref="AW616">_xlfn.STDEV.S(IF(I$17:I$1040=I616,$C$17:$C$1040,""))</f>
        <v>1.8472762047773355E-2</v>
      </c>
      <c r="AX616" s="2">
        <f t="array" ref="AX616">_xlfn.STDEV.S(IF(J$17:J$1040=J616,$C$17:$C$1040,""))</f>
        <v>1.6058294962666256E-2</v>
      </c>
      <c r="AY616" s="2">
        <f t="array" ref="AY616">_xlfn.STDEV.S(IF(K$17:K$1040=K616,$C$17:$C$1040,""))</f>
        <v>1.9825069662612809E-2</v>
      </c>
      <c r="AZ616" s="2">
        <f t="array" ref="AZ616">_xlfn.STDEV.S(IF(L$17:L$1040=L616,$C$17:$C$1040,""))</f>
        <v>5.5401999316240132E-3</v>
      </c>
      <c r="BA616" s="5">
        <f t="shared" si="438"/>
        <v>30.580011461459769</v>
      </c>
      <c r="BB616" s="5">
        <f t="shared" si="439"/>
        <v>18.836343307095571</v>
      </c>
      <c r="BC616" s="5">
        <f t="shared" si="440"/>
        <v>12.391376566235191</v>
      </c>
      <c r="BD616" s="5">
        <f t="shared" si="441"/>
        <v>8.4802207619999628</v>
      </c>
      <c r="BE616" s="5">
        <f t="shared" si="442"/>
        <v>7.3639894703501243</v>
      </c>
      <c r="BF616" s="5">
        <f t="shared" si="443"/>
        <v>4.5005082112289578</v>
      </c>
      <c r="BG616" s="5">
        <f t="shared" si="444"/>
        <v>2.7315996423698987</v>
      </c>
      <c r="BH616" s="5">
        <f t="shared" si="445"/>
        <v>1.3923120670144737</v>
      </c>
    </row>
    <row r="617" spans="1:60" x14ac:dyDescent="0.25">
      <c r="A617" t="s">
        <v>624</v>
      </c>
      <c r="B617">
        <v>90</v>
      </c>
      <c r="C617" s="2">
        <f t="shared" si="413"/>
        <v>1.4770549103619413E-2</v>
      </c>
      <c r="D617" s="8">
        <f t="shared" si="446"/>
        <v>600</v>
      </c>
      <c r="E617" s="8">
        <f t="shared" si="455"/>
        <v>1</v>
      </c>
      <c r="F617" s="8">
        <f t="shared" si="456"/>
        <v>2</v>
      </c>
      <c r="G617" s="8">
        <f t="shared" si="456"/>
        <v>4</v>
      </c>
      <c r="H617" s="8">
        <f t="shared" si="456"/>
        <v>9</v>
      </c>
      <c r="I617" s="8">
        <f t="shared" si="456"/>
        <v>18</v>
      </c>
      <c r="J617" s="8">
        <f t="shared" si="456"/>
        <v>37</v>
      </c>
      <c r="K617" s="8">
        <f t="shared" si="456"/>
        <v>75</v>
      </c>
      <c r="L617" s="8">
        <f t="shared" si="456"/>
        <v>150</v>
      </c>
      <c r="M617" s="2">
        <f t="shared" si="414"/>
        <v>-1.8769472762300739E-5</v>
      </c>
      <c r="N617" s="2">
        <f t="shared" si="415"/>
        <v>1.6096523639104422E-4</v>
      </c>
      <c r="O617" s="2">
        <f t="shared" si="416"/>
        <v>-4.3115419019994911E-4</v>
      </c>
      <c r="P617" s="2">
        <f t="shared" si="417"/>
        <v>-3.899005758628022E-4</v>
      </c>
      <c r="Q617" s="2">
        <f t="shared" si="418"/>
        <v>-5.4538065754122095E-4</v>
      </c>
      <c r="R617" s="2">
        <f t="shared" si="419"/>
        <v>3.1997215193932393E-4</v>
      </c>
      <c r="S617" s="2">
        <f t="shared" si="420"/>
        <v>5.0200012631981678E-3</v>
      </c>
      <c r="T617" s="2">
        <f t="shared" si="421"/>
        <v>6.8193152436555882E-3</v>
      </c>
      <c r="U617" s="4">
        <f t="shared" si="422"/>
        <v>1.4789318576381712E-2</v>
      </c>
      <c r="V617" s="4">
        <f t="shared" si="423"/>
        <v>1.4609583867228368E-2</v>
      </c>
      <c r="W617" s="4">
        <f t="shared" si="424"/>
        <v>1.5201703293819362E-2</v>
      </c>
      <c r="X617" s="4">
        <f t="shared" si="425"/>
        <v>1.5160449679482215E-2</v>
      </c>
      <c r="Y617" s="4">
        <f t="shared" si="426"/>
        <v>1.5315929761160633E-2</v>
      </c>
      <c r="Z617" s="4">
        <f t="shared" si="427"/>
        <v>1.4450576951680089E-2</v>
      </c>
      <c r="AA617" s="4">
        <f t="shared" si="428"/>
        <v>9.7505478404212448E-3</v>
      </c>
      <c r="AB617" s="4">
        <f t="shared" si="429"/>
        <v>7.9512338599638244E-3</v>
      </c>
      <c r="AC617" s="4">
        <f t="shared" si="447"/>
        <v>-7.1405258457814244E-2</v>
      </c>
      <c r="AD617" s="4">
        <f t="shared" si="448"/>
        <v>-8.7401647572462077E-2</v>
      </c>
      <c r="AE617" s="4">
        <f t="shared" si="449"/>
        <v>-3.4703018605863507E-2</v>
      </c>
      <c r="AF617" s="4">
        <f t="shared" si="450"/>
        <v>-3.3094127646714988E-2</v>
      </c>
      <c r="AG617" s="4">
        <f t="shared" si="451"/>
        <v>-2.9207125604754476E-2</v>
      </c>
      <c r="AH617" s="4">
        <f t="shared" si="452"/>
        <v>-2.3149655938390662E-2</v>
      </c>
      <c r="AI617" s="4">
        <f t="shared" si="453"/>
        <v>9.7505478404212448E-3</v>
      </c>
      <c r="AJ617" s="4">
        <f t="shared" si="454"/>
        <v>7.9512338599638244E-3</v>
      </c>
      <c r="AK617" s="2">
        <f t="shared" si="430"/>
        <v>0.43719891169355518</v>
      </c>
      <c r="AL617" s="2">
        <f t="shared" si="431"/>
        <v>0.31469757850305558</v>
      </c>
      <c r="AM617" s="2">
        <f t="shared" si="432"/>
        <v>0.23636779543635775</v>
      </c>
      <c r="AN617" s="2">
        <f t="shared" si="433"/>
        <v>0.13805446626990586</v>
      </c>
      <c r="AO617" s="2">
        <f t="shared" si="434"/>
        <v>0.13603322520808639</v>
      </c>
      <c r="AP617" s="2">
        <f t="shared" si="435"/>
        <v>7.2270488337816102E-2</v>
      </c>
      <c r="AQ617" s="2">
        <f t="shared" si="436"/>
        <v>2.0783736327137092E-2</v>
      </c>
      <c r="AR617" s="2">
        <f t="shared" si="437"/>
        <v>1.6170350163595804E-2</v>
      </c>
      <c r="AS617" s="2">
        <f t="array" ref="AS617">_xlfn.STDEV.S(IF(E$17:E$1040=E617,$C$17:$C$1040,""))</f>
        <v>1.4296885148148503E-2</v>
      </c>
      <c r="AT617" s="2">
        <f t="array" ref="AT617">_xlfn.STDEV.S(IF(F$17:F$1040=F617,$C$17:$C$1040,""))</f>
        <v>1.6706935808741091E-2</v>
      </c>
      <c r="AU617" s="2">
        <f t="array" ref="AU617">_xlfn.STDEV.S(IF(G$17:G$1040=G617,$C$17:$C$1040,""))</f>
        <v>1.9075184598975687E-2</v>
      </c>
      <c r="AV617" s="2">
        <f t="array" ref="AV617">_xlfn.STDEV.S(IF(H$17:H$1040=H617,$C$17:$C$1040,""))</f>
        <v>1.6279584004290391E-2</v>
      </c>
      <c r="AW617" s="2">
        <f t="array" ref="AW617">_xlfn.STDEV.S(IF(I$17:I$1040=I617,$C$17:$C$1040,""))</f>
        <v>1.8472762047773355E-2</v>
      </c>
      <c r="AX617" s="2">
        <f t="array" ref="AX617">_xlfn.STDEV.S(IF(J$17:J$1040=J617,$C$17:$C$1040,""))</f>
        <v>1.6058294962666256E-2</v>
      </c>
      <c r="AY617" s="2">
        <f t="array" ref="AY617">_xlfn.STDEV.S(IF(K$17:K$1040=K617,$C$17:$C$1040,""))</f>
        <v>1.0442731363973716E-2</v>
      </c>
      <c r="AZ617" s="2">
        <f t="array" ref="AZ617">_xlfn.STDEV.S(IF(L$17:L$1040=L617,$C$17:$C$1040,""))</f>
        <v>1.0204454349556798E-2</v>
      </c>
      <c r="BA617" s="5">
        <f t="shared" si="438"/>
        <v>30.580011461459769</v>
      </c>
      <c r="BB617" s="5">
        <f t="shared" si="439"/>
        <v>18.836343307095571</v>
      </c>
      <c r="BC617" s="5">
        <f t="shared" si="440"/>
        <v>12.391376566235191</v>
      </c>
      <c r="BD617" s="5">
        <f t="shared" si="441"/>
        <v>8.4802207619999628</v>
      </c>
      <c r="BE617" s="5">
        <f t="shared" si="442"/>
        <v>7.3639894703501243</v>
      </c>
      <c r="BF617" s="5">
        <f t="shared" si="443"/>
        <v>4.5005082112289578</v>
      </c>
      <c r="BG617" s="5">
        <f t="shared" si="444"/>
        <v>1.9902586404586367</v>
      </c>
      <c r="BH617" s="5">
        <f t="shared" si="445"/>
        <v>1.5846364351953925</v>
      </c>
    </row>
    <row r="618" spans="1:60" x14ac:dyDescent="0.25">
      <c r="A618" t="s">
        <v>625</v>
      </c>
      <c r="B618">
        <v>90.34</v>
      </c>
      <c r="C618" s="2">
        <f t="shared" si="413"/>
        <v>3.7777777777778798E-3</v>
      </c>
      <c r="D618" s="8">
        <f t="shared" si="446"/>
        <v>601</v>
      </c>
      <c r="E618" s="8">
        <f t="shared" si="455"/>
        <v>1</v>
      </c>
      <c r="F618" s="8">
        <f t="shared" si="456"/>
        <v>2</v>
      </c>
      <c r="G618" s="8">
        <f t="shared" si="456"/>
        <v>4</v>
      </c>
      <c r="H618" s="8">
        <f t="shared" si="456"/>
        <v>9</v>
      </c>
      <c r="I618" s="8">
        <f t="shared" si="456"/>
        <v>18</v>
      </c>
      <c r="J618" s="8">
        <f t="shared" si="456"/>
        <v>37</v>
      </c>
      <c r="K618" s="8">
        <f t="shared" si="456"/>
        <v>75</v>
      </c>
      <c r="L618" s="8">
        <f t="shared" si="456"/>
        <v>150</v>
      </c>
      <c r="M618" s="2">
        <f t="shared" si="414"/>
        <v>-1.8769472762300739E-5</v>
      </c>
      <c r="N618" s="2">
        <f t="shared" si="415"/>
        <v>1.6096523639104422E-4</v>
      </c>
      <c r="O618" s="2">
        <f t="shared" si="416"/>
        <v>-4.3115419019994911E-4</v>
      </c>
      <c r="P618" s="2">
        <f t="shared" si="417"/>
        <v>-3.899005758628022E-4</v>
      </c>
      <c r="Q618" s="2">
        <f t="shared" si="418"/>
        <v>-5.4538065754122095E-4</v>
      </c>
      <c r="R618" s="2">
        <f t="shared" si="419"/>
        <v>3.1997215193932393E-4</v>
      </c>
      <c r="S618" s="2">
        <f t="shared" si="420"/>
        <v>5.0200012631981678E-3</v>
      </c>
      <c r="T618" s="2">
        <f t="shared" si="421"/>
        <v>6.8193152436555882E-3</v>
      </c>
      <c r="U618" s="4">
        <f t="shared" si="422"/>
        <v>3.7965472505401806E-3</v>
      </c>
      <c r="V618" s="4">
        <f t="shared" si="423"/>
        <v>3.6168125413868356E-3</v>
      </c>
      <c r="W618" s="4">
        <f t="shared" si="424"/>
        <v>4.2089319679778289E-3</v>
      </c>
      <c r="X618" s="4">
        <f t="shared" si="425"/>
        <v>4.167678353640682E-3</v>
      </c>
      <c r="Y618" s="4">
        <f t="shared" si="426"/>
        <v>4.3231584353191008E-3</v>
      </c>
      <c r="Z618" s="4">
        <f t="shared" si="427"/>
        <v>3.4578056258385559E-3</v>
      </c>
      <c r="AA618" s="4">
        <f t="shared" si="428"/>
        <v>-1.2422234854202879E-3</v>
      </c>
      <c r="AB618" s="4">
        <f t="shared" si="429"/>
        <v>-3.0415374658777083E-3</v>
      </c>
      <c r="AC618" s="4">
        <f t="shared" si="447"/>
        <v>-6.7608711207274061E-2</v>
      </c>
      <c r="AD618" s="4">
        <f t="shared" si="448"/>
        <v>-8.3784835031075242E-2</v>
      </c>
      <c r="AE618" s="4">
        <f t="shared" si="449"/>
        <v>-3.0494086637885678E-2</v>
      </c>
      <c r="AF618" s="4">
        <f t="shared" si="450"/>
        <v>-2.8926449293074308E-2</v>
      </c>
      <c r="AG618" s="4">
        <f t="shared" si="451"/>
        <v>-2.4883967169435375E-2</v>
      </c>
      <c r="AH618" s="4">
        <f t="shared" si="452"/>
        <v>-1.9691850312552106E-2</v>
      </c>
      <c r="AI618" s="4">
        <f t="shared" si="453"/>
        <v>8.5083243550009569E-3</v>
      </c>
      <c r="AJ618" s="4">
        <f t="shared" si="454"/>
        <v>4.909696394086116E-3</v>
      </c>
      <c r="AK618" s="2">
        <f t="shared" si="430"/>
        <v>0.43719891169355518</v>
      </c>
      <c r="AL618" s="2">
        <f t="shared" si="431"/>
        <v>0.31469757850305558</v>
      </c>
      <c r="AM618" s="2">
        <f t="shared" si="432"/>
        <v>0.23636779543635775</v>
      </c>
      <c r="AN618" s="2">
        <f t="shared" si="433"/>
        <v>0.13805446626990586</v>
      </c>
      <c r="AO618" s="2">
        <f t="shared" si="434"/>
        <v>0.13603322520808639</v>
      </c>
      <c r="AP618" s="2">
        <f t="shared" si="435"/>
        <v>7.2270488337816102E-2</v>
      </c>
      <c r="AQ618" s="2">
        <f t="shared" si="436"/>
        <v>2.0783736327137092E-2</v>
      </c>
      <c r="AR618" s="2">
        <f t="shared" si="437"/>
        <v>1.6170350163595804E-2</v>
      </c>
      <c r="AS618" s="2">
        <f t="array" ref="AS618">_xlfn.STDEV.S(IF(E$17:E$1040=E618,$C$17:$C$1040,""))</f>
        <v>1.4296885148148503E-2</v>
      </c>
      <c r="AT618" s="2">
        <f t="array" ref="AT618">_xlfn.STDEV.S(IF(F$17:F$1040=F618,$C$17:$C$1040,""))</f>
        <v>1.6706935808741091E-2</v>
      </c>
      <c r="AU618" s="2">
        <f t="array" ref="AU618">_xlfn.STDEV.S(IF(G$17:G$1040=G618,$C$17:$C$1040,""))</f>
        <v>1.9075184598975687E-2</v>
      </c>
      <c r="AV618" s="2">
        <f t="array" ref="AV618">_xlfn.STDEV.S(IF(H$17:H$1040=H618,$C$17:$C$1040,""))</f>
        <v>1.6279584004290391E-2</v>
      </c>
      <c r="AW618" s="2">
        <f t="array" ref="AW618">_xlfn.STDEV.S(IF(I$17:I$1040=I618,$C$17:$C$1040,""))</f>
        <v>1.8472762047773355E-2</v>
      </c>
      <c r="AX618" s="2">
        <f t="array" ref="AX618">_xlfn.STDEV.S(IF(J$17:J$1040=J618,$C$17:$C$1040,""))</f>
        <v>1.6058294962666256E-2</v>
      </c>
      <c r="AY618" s="2">
        <f t="array" ref="AY618">_xlfn.STDEV.S(IF(K$17:K$1040=K618,$C$17:$C$1040,""))</f>
        <v>1.0442731363973716E-2</v>
      </c>
      <c r="AZ618" s="2">
        <f t="array" ref="AZ618">_xlfn.STDEV.S(IF(L$17:L$1040=L618,$C$17:$C$1040,""))</f>
        <v>1.0204454349556798E-2</v>
      </c>
      <c r="BA618" s="5">
        <f t="shared" si="438"/>
        <v>30.580011461459769</v>
      </c>
      <c r="BB618" s="5">
        <f t="shared" si="439"/>
        <v>18.836343307095571</v>
      </c>
      <c r="BC618" s="5">
        <f t="shared" si="440"/>
        <v>12.391376566235191</v>
      </c>
      <c r="BD618" s="5">
        <f t="shared" si="441"/>
        <v>8.4802207619999628</v>
      </c>
      <c r="BE618" s="5">
        <f t="shared" si="442"/>
        <v>7.3639894703501243</v>
      </c>
      <c r="BF618" s="5">
        <f t="shared" si="443"/>
        <v>4.5005082112289578</v>
      </c>
      <c r="BG618" s="5">
        <f t="shared" si="444"/>
        <v>1.9902586404586367</v>
      </c>
      <c r="BH618" s="5">
        <f t="shared" si="445"/>
        <v>1.5846364351953925</v>
      </c>
    </row>
    <row r="619" spans="1:60" x14ac:dyDescent="0.25">
      <c r="A619" t="s">
        <v>626</v>
      </c>
      <c r="B619">
        <v>89.77</v>
      </c>
      <c r="C619" s="2">
        <f t="shared" si="413"/>
        <v>-6.3094974540625071E-3</v>
      </c>
      <c r="D619" s="8">
        <f t="shared" si="446"/>
        <v>602</v>
      </c>
      <c r="E619" s="8">
        <f t="shared" si="455"/>
        <v>1</v>
      </c>
      <c r="F619" s="8">
        <f t="shared" si="456"/>
        <v>2</v>
      </c>
      <c r="G619" s="8">
        <f t="shared" si="456"/>
        <v>4</v>
      </c>
      <c r="H619" s="8">
        <f t="shared" si="456"/>
        <v>9</v>
      </c>
      <c r="I619" s="8">
        <f t="shared" si="456"/>
        <v>18</v>
      </c>
      <c r="J619" s="8">
        <f t="shared" si="456"/>
        <v>37</v>
      </c>
      <c r="K619" s="8">
        <f t="shared" si="456"/>
        <v>75</v>
      </c>
      <c r="L619" s="8">
        <f t="shared" si="456"/>
        <v>150</v>
      </c>
      <c r="M619" s="2">
        <f t="shared" si="414"/>
        <v>-1.8769472762300739E-5</v>
      </c>
      <c r="N619" s="2">
        <f t="shared" si="415"/>
        <v>1.6096523639104422E-4</v>
      </c>
      <c r="O619" s="2">
        <f t="shared" si="416"/>
        <v>-4.3115419019994911E-4</v>
      </c>
      <c r="P619" s="2">
        <f t="shared" si="417"/>
        <v>-3.899005758628022E-4</v>
      </c>
      <c r="Q619" s="2">
        <f t="shared" si="418"/>
        <v>-5.4538065754122095E-4</v>
      </c>
      <c r="R619" s="2">
        <f t="shared" si="419"/>
        <v>3.1997215193932393E-4</v>
      </c>
      <c r="S619" s="2">
        <f t="shared" si="420"/>
        <v>5.0200012631981678E-3</v>
      </c>
      <c r="T619" s="2">
        <f t="shared" si="421"/>
        <v>6.8193152436555882E-3</v>
      </c>
      <c r="U619" s="4">
        <f t="shared" si="422"/>
        <v>-6.2907279813002063E-3</v>
      </c>
      <c r="V619" s="4">
        <f t="shared" si="423"/>
        <v>-6.4704626904535517E-3</v>
      </c>
      <c r="W619" s="4">
        <f t="shared" si="424"/>
        <v>-5.878343263862558E-3</v>
      </c>
      <c r="X619" s="4">
        <f t="shared" si="425"/>
        <v>-5.9195968781997049E-3</v>
      </c>
      <c r="Y619" s="4">
        <f t="shared" si="426"/>
        <v>-5.7641167965212861E-3</v>
      </c>
      <c r="Z619" s="4">
        <f t="shared" si="427"/>
        <v>-6.629469606001831E-3</v>
      </c>
      <c r="AA619" s="4">
        <f t="shared" si="428"/>
        <v>-1.1329498717260675E-2</v>
      </c>
      <c r="AB619" s="4">
        <f t="shared" si="429"/>
        <v>-1.3128812697718095E-2</v>
      </c>
      <c r="AC619" s="4">
        <f t="shared" si="447"/>
        <v>-7.3899439188574265E-2</v>
      </c>
      <c r="AD619" s="4">
        <f t="shared" si="448"/>
        <v>-9.0255297721528793E-2</v>
      </c>
      <c r="AE619" s="4">
        <f t="shared" si="449"/>
        <v>-3.6372429901748236E-2</v>
      </c>
      <c r="AF619" s="4">
        <f t="shared" si="450"/>
        <v>-3.4846046171274014E-2</v>
      </c>
      <c r="AG619" s="4">
        <f t="shared" si="451"/>
        <v>-3.0648083965956661E-2</v>
      </c>
      <c r="AH619" s="4">
        <f t="shared" si="452"/>
        <v>-2.6321319918553937E-2</v>
      </c>
      <c r="AI619" s="4">
        <f t="shared" si="453"/>
        <v>-2.821174362259718E-3</v>
      </c>
      <c r="AJ619" s="4">
        <f t="shared" si="454"/>
        <v>-8.2191163036319792E-3</v>
      </c>
      <c r="AK619" s="2">
        <f t="shared" si="430"/>
        <v>0.43719891169355518</v>
      </c>
      <c r="AL619" s="2">
        <f t="shared" si="431"/>
        <v>0.31469757850305558</v>
      </c>
      <c r="AM619" s="2">
        <f t="shared" si="432"/>
        <v>0.23636779543635775</v>
      </c>
      <c r="AN619" s="2">
        <f t="shared" si="433"/>
        <v>0.13805446626990586</v>
      </c>
      <c r="AO619" s="2">
        <f t="shared" si="434"/>
        <v>0.13603322520808639</v>
      </c>
      <c r="AP619" s="2">
        <f t="shared" si="435"/>
        <v>7.2270488337816102E-2</v>
      </c>
      <c r="AQ619" s="2">
        <f t="shared" si="436"/>
        <v>2.0783736327137092E-2</v>
      </c>
      <c r="AR619" s="2">
        <f t="shared" si="437"/>
        <v>1.6170350163595804E-2</v>
      </c>
      <c r="AS619" s="2">
        <f t="array" ref="AS619">_xlfn.STDEV.S(IF(E$17:E$1040=E619,$C$17:$C$1040,""))</f>
        <v>1.4296885148148503E-2</v>
      </c>
      <c r="AT619" s="2">
        <f t="array" ref="AT619">_xlfn.STDEV.S(IF(F$17:F$1040=F619,$C$17:$C$1040,""))</f>
        <v>1.6706935808741091E-2</v>
      </c>
      <c r="AU619" s="2">
        <f t="array" ref="AU619">_xlfn.STDEV.S(IF(G$17:G$1040=G619,$C$17:$C$1040,""))</f>
        <v>1.9075184598975687E-2</v>
      </c>
      <c r="AV619" s="2">
        <f t="array" ref="AV619">_xlfn.STDEV.S(IF(H$17:H$1040=H619,$C$17:$C$1040,""))</f>
        <v>1.6279584004290391E-2</v>
      </c>
      <c r="AW619" s="2">
        <f t="array" ref="AW619">_xlfn.STDEV.S(IF(I$17:I$1040=I619,$C$17:$C$1040,""))</f>
        <v>1.8472762047773355E-2</v>
      </c>
      <c r="AX619" s="2">
        <f t="array" ref="AX619">_xlfn.STDEV.S(IF(J$17:J$1040=J619,$C$17:$C$1040,""))</f>
        <v>1.6058294962666256E-2</v>
      </c>
      <c r="AY619" s="2">
        <f t="array" ref="AY619">_xlfn.STDEV.S(IF(K$17:K$1040=K619,$C$17:$C$1040,""))</f>
        <v>1.0442731363973716E-2</v>
      </c>
      <c r="AZ619" s="2">
        <f t="array" ref="AZ619">_xlfn.STDEV.S(IF(L$17:L$1040=L619,$C$17:$C$1040,""))</f>
        <v>1.0204454349556798E-2</v>
      </c>
      <c r="BA619" s="5">
        <f t="shared" si="438"/>
        <v>30.580011461459769</v>
      </c>
      <c r="BB619" s="5">
        <f t="shared" si="439"/>
        <v>18.836343307095571</v>
      </c>
      <c r="BC619" s="5">
        <f t="shared" si="440"/>
        <v>12.391376566235191</v>
      </c>
      <c r="BD619" s="5">
        <f t="shared" si="441"/>
        <v>8.4802207619999628</v>
      </c>
      <c r="BE619" s="5">
        <f t="shared" si="442"/>
        <v>7.3639894703501243</v>
      </c>
      <c r="BF619" s="5">
        <f t="shared" si="443"/>
        <v>4.5005082112289578</v>
      </c>
      <c r="BG619" s="5">
        <f t="shared" si="444"/>
        <v>1.9902586404586367</v>
      </c>
      <c r="BH619" s="5">
        <f t="shared" si="445"/>
        <v>1.5846364351953925</v>
      </c>
    </row>
    <row r="620" spans="1:60" x14ac:dyDescent="0.25">
      <c r="A620" t="s">
        <v>627</v>
      </c>
      <c r="B620">
        <v>91.12</v>
      </c>
      <c r="C620" s="2">
        <f t="shared" si="413"/>
        <v>1.5038431547287567E-2</v>
      </c>
      <c r="D620" s="8">
        <f t="shared" si="446"/>
        <v>603</v>
      </c>
      <c r="E620" s="8">
        <f t="shared" si="455"/>
        <v>1</v>
      </c>
      <c r="F620" s="8">
        <f t="shared" si="456"/>
        <v>2</v>
      </c>
      <c r="G620" s="8">
        <f t="shared" si="456"/>
        <v>4</v>
      </c>
      <c r="H620" s="8">
        <f t="shared" si="456"/>
        <v>9</v>
      </c>
      <c r="I620" s="8">
        <f t="shared" si="456"/>
        <v>18</v>
      </c>
      <c r="J620" s="8">
        <f t="shared" si="456"/>
        <v>37</v>
      </c>
      <c r="K620" s="8">
        <f t="shared" si="456"/>
        <v>75</v>
      </c>
      <c r="L620" s="8">
        <f t="shared" si="456"/>
        <v>150</v>
      </c>
      <c r="M620" s="2">
        <f t="shared" si="414"/>
        <v>-1.8769472762300739E-5</v>
      </c>
      <c r="N620" s="2">
        <f t="shared" si="415"/>
        <v>1.6096523639104422E-4</v>
      </c>
      <c r="O620" s="2">
        <f t="shared" si="416"/>
        <v>-4.3115419019994911E-4</v>
      </c>
      <c r="P620" s="2">
        <f t="shared" si="417"/>
        <v>-3.899005758628022E-4</v>
      </c>
      <c r="Q620" s="2">
        <f t="shared" si="418"/>
        <v>-5.4538065754122095E-4</v>
      </c>
      <c r="R620" s="2">
        <f t="shared" si="419"/>
        <v>3.1997215193932393E-4</v>
      </c>
      <c r="S620" s="2">
        <f t="shared" si="420"/>
        <v>5.0200012631981678E-3</v>
      </c>
      <c r="T620" s="2">
        <f t="shared" si="421"/>
        <v>6.8193152436555882E-3</v>
      </c>
      <c r="U620" s="4">
        <f t="shared" si="422"/>
        <v>1.5057201020049867E-2</v>
      </c>
      <c r="V620" s="4">
        <f t="shared" si="423"/>
        <v>1.4877466310896523E-2</v>
      </c>
      <c r="W620" s="4">
        <f t="shared" si="424"/>
        <v>1.5469585737487516E-2</v>
      </c>
      <c r="X620" s="4">
        <f t="shared" si="425"/>
        <v>1.542833212315037E-2</v>
      </c>
      <c r="Y620" s="4">
        <f t="shared" si="426"/>
        <v>1.5583812204828788E-2</v>
      </c>
      <c r="Z620" s="4">
        <f t="shared" si="427"/>
        <v>1.4718459395348243E-2</v>
      </c>
      <c r="AA620" s="4">
        <f t="shared" si="428"/>
        <v>1.00184302840894E-2</v>
      </c>
      <c r="AB620" s="4">
        <f t="shared" si="429"/>
        <v>8.2191163036319792E-3</v>
      </c>
      <c r="AC620" s="4">
        <f t="shared" si="447"/>
        <v>-5.8842238168524394E-2</v>
      </c>
      <c r="AD620" s="4">
        <f t="shared" si="448"/>
        <v>-7.5377831410632271E-2</v>
      </c>
      <c r="AE620" s="4">
        <f t="shared" si="449"/>
        <v>-2.090284416426072E-2</v>
      </c>
      <c r="AF620" s="4">
        <f t="shared" si="450"/>
        <v>-1.9417714048123647E-2</v>
      </c>
      <c r="AG620" s="4">
        <f t="shared" si="451"/>
        <v>-1.5064271761127873E-2</v>
      </c>
      <c r="AH620" s="4">
        <f t="shared" si="452"/>
        <v>-1.1602860523205694E-2</v>
      </c>
      <c r="AI620" s="4">
        <f t="shared" si="453"/>
        <v>7.1972559218296817E-3</v>
      </c>
      <c r="AJ620" s="4">
        <f t="shared" si="454"/>
        <v>0</v>
      </c>
      <c r="AK620" s="2">
        <f t="shared" si="430"/>
        <v>0.43719891169355518</v>
      </c>
      <c r="AL620" s="2">
        <f t="shared" si="431"/>
        <v>0.31469757850305558</v>
      </c>
      <c r="AM620" s="2">
        <f t="shared" si="432"/>
        <v>0.23636779543635775</v>
      </c>
      <c r="AN620" s="2">
        <f t="shared" si="433"/>
        <v>0.13805446626990586</v>
      </c>
      <c r="AO620" s="2">
        <f t="shared" si="434"/>
        <v>0.13603322520808639</v>
      </c>
      <c r="AP620" s="2">
        <f t="shared" si="435"/>
        <v>7.2270488337816102E-2</v>
      </c>
      <c r="AQ620" s="2">
        <f t="shared" si="436"/>
        <v>2.0783736327137092E-2</v>
      </c>
      <c r="AR620" s="2">
        <f t="shared" si="437"/>
        <v>1.6170350163595804E-2</v>
      </c>
      <c r="AS620" s="2">
        <f t="array" ref="AS620">_xlfn.STDEV.S(IF(E$17:E$1040=E620,$C$17:$C$1040,""))</f>
        <v>1.4296885148148503E-2</v>
      </c>
      <c r="AT620" s="2">
        <f t="array" ref="AT620">_xlfn.STDEV.S(IF(F$17:F$1040=F620,$C$17:$C$1040,""))</f>
        <v>1.6706935808741091E-2</v>
      </c>
      <c r="AU620" s="2">
        <f t="array" ref="AU620">_xlfn.STDEV.S(IF(G$17:G$1040=G620,$C$17:$C$1040,""))</f>
        <v>1.9075184598975687E-2</v>
      </c>
      <c r="AV620" s="2">
        <f t="array" ref="AV620">_xlfn.STDEV.S(IF(H$17:H$1040=H620,$C$17:$C$1040,""))</f>
        <v>1.6279584004290391E-2</v>
      </c>
      <c r="AW620" s="2">
        <f t="array" ref="AW620">_xlfn.STDEV.S(IF(I$17:I$1040=I620,$C$17:$C$1040,""))</f>
        <v>1.8472762047773355E-2</v>
      </c>
      <c r="AX620" s="2">
        <f t="array" ref="AX620">_xlfn.STDEV.S(IF(J$17:J$1040=J620,$C$17:$C$1040,""))</f>
        <v>1.6058294962666256E-2</v>
      </c>
      <c r="AY620" s="2">
        <f t="array" ref="AY620">_xlfn.STDEV.S(IF(K$17:K$1040=K620,$C$17:$C$1040,""))</f>
        <v>1.0442731363973716E-2</v>
      </c>
      <c r="AZ620" s="2">
        <f t="array" ref="AZ620">_xlfn.STDEV.S(IF(L$17:L$1040=L620,$C$17:$C$1040,""))</f>
        <v>1.0204454349556798E-2</v>
      </c>
      <c r="BA620" s="5">
        <f t="shared" si="438"/>
        <v>30.580011461459769</v>
      </c>
      <c r="BB620" s="5">
        <f t="shared" si="439"/>
        <v>18.836343307095571</v>
      </c>
      <c r="BC620" s="5">
        <f t="shared" si="440"/>
        <v>12.391376566235191</v>
      </c>
      <c r="BD620" s="5">
        <f t="shared" si="441"/>
        <v>8.4802207619999628</v>
      </c>
      <c r="BE620" s="5">
        <f t="shared" si="442"/>
        <v>7.3639894703501243</v>
      </c>
      <c r="BF620" s="5">
        <f t="shared" si="443"/>
        <v>4.5005082112289578</v>
      </c>
      <c r="BG620" s="5">
        <f t="shared" si="444"/>
        <v>1.9902586404586367</v>
      </c>
      <c r="BH620" s="5">
        <f t="shared" si="445"/>
        <v>1.5846364351953925</v>
      </c>
    </row>
    <row r="621" spans="1:60" x14ac:dyDescent="0.25">
      <c r="A621" t="s">
        <v>628</v>
      </c>
      <c r="B621">
        <v>91.53</v>
      </c>
      <c r="C621" s="2">
        <f t="shared" si="413"/>
        <v>4.4995610184372925E-3</v>
      </c>
      <c r="D621" s="8">
        <f t="shared" si="446"/>
        <v>604</v>
      </c>
      <c r="E621" s="8">
        <f t="shared" si="455"/>
        <v>1</v>
      </c>
      <c r="F621" s="8">
        <f t="shared" si="456"/>
        <v>2</v>
      </c>
      <c r="G621" s="8">
        <f t="shared" si="456"/>
        <v>4</v>
      </c>
      <c r="H621" s="8">
        <f t="shared" si="456"/>
        <v>9</v>
      </c>
      <c r="I621" s="8">
        <f t="shared" si="456"/>
        <v>18</v>
      </c>
      <c r="J621" s="8">
        <f t="shared" si="456"/>
        <v>37</v>
      </c>
      <c r="K621" s="8">
        <f t="shared" si="456"/>
        <v>75</v>
      </c>
      <c r="L621" s="8">
        <f t="shared" si="456"/>
        <v>151</v>
      </c>
      <c r="M621" s="2">
        <f t="shared" si="414"/>
        <v>-1.8769472762300739E-5</v>
      </c>
      <c r="N621" s="2">
        <f t="shared" si="415"/>
        <v>1.6096523639104422E-4</v>
      </c>
      <c r="O621" s="2">
        <f t="shared" si="416"/>
        <v>-4.3115419019994911E-4</v>
      </c>
      <c r="P621" s="2">
        <f t="shared" si="417"/>
        <v>-3.899005758628022E-4</v>
      </c>
      <c r="Q621" s="2">
        <f t="shared" si="418"/>
        <v>-5.4538065754122095E-4</v>
      </c>
      <c r="R621" s="2">
        <f t="shared" si="419"/>
        <v>3.1997215193932393E-4</v>
      </c>
      <c r="S621" s="2">
        <f t="shared" si="420"/>
        <v>5.0200012631981678E-3</v>
      </c>
      <c r="T621" s="2">
        <f t="shared" si="421"/>
        <v>3.2206872827407473E-3</v>
      </c>
      <c r="U621" s="4">
        <f t="shared" si="422"/>
        <v>4.5183304911995932E-3</v>
      </c>
      <c r="V621" s="4">
        <f t="shared" si="423"/>
        <v>4.3385957820462479E-3</v>
      </c>
      <c r="W621" s="4">
        <f t="shared" si="424"/>
        <v>4.9307152086372416E-3</v>
      </c>
      <c r="X621" s="4">
        <f t="shared" si="425"/>
        <v>4.8894615943000947E-3</v>
      </c>
      <c r="Y621" s="4">
        <f t="shared" si="426"/>
        <v>5.0449416759785135E-3</v>
      </c>
      <c r="Z621" s="4">
        <f t="shared" si="427"/>
        <v>4.1795888664979686E-3</v>
      </c>
      <c r="AA621" s="4">
        <f t="shared" si="428"/>
        <v>-5.2044024476087525E-4</v>
      </c>
      <c r="AB621" s="4">
        <f t="shared" si="429"/>
        <v>1.2788737356965452E-3</v>
      </c>
      <c r="AC621" s="4">
        <f t="shared" si="447"/>
        <v>-5.4323907677324798E-2</v>
      </c>
      <c r="AD621" s="4">
        <f t="shared" si="448"/>
        <v>-7.1039235628586023E-2</v>
      </c>
      <c r="AE621" s="4">
        <f t="shared" si="449"/>
        <v>-1.5972128955623478E-2</v>
      </c>
      <c r="AF621" s="4">
        <f t="shared" si="450"/>
        <v>-1.4528252453823552E-2</v>
      </c>
      <c r="AG621" s="4">
        <f t="shared" si="451"/>
        <v>-1.001933008514936E-2</v>
      </c>
      <c r="AH621" s="4">
        <f t="shared" si="452"/>
        <v>-7.423271656707725E-3</v>
      </c>
      <c r="AI621" s="4">
        <f t="shared" si="453"/>
        <v>6.6768156770688064E-3</v>
      </c>
      <c r="AJ621" s="4">
        <f t="shared" si="454"/>
        <v>1.2788737356965452E-3</v>
      </c>
      <c r="AK621" s="2">
        <f t="shared" si="430"/>
        <v>0.43719891169355518</v>
      </c>
      <c r="AL621" s="2">
        <f t="shared" si="431"/>
        <v>0.31469757850305558</v>
      </c>
      <c r="AM621" s="2">
        <f t="shared" si="432"/>
        <v>0.23636779543635775</v>
      </c>
      <c r="AN621" s="2">
        <f t="shared" si="433"/>
        <v>0.13805446626990586</v>
      </c>
      <c r="AO621" s="2">
        <f t="shared" si="434"/>
        <v>0.13603322520808639</v>
      </c>
      <c r="AP621" s="2">
        <f t="shared" si="435"/>
        <v>7.2270488337816102E-2</v>
      </c>
      <c r="AQ621" s="2">
        <f t="shared" si="436"/>
        <v>2.0783736327137092E-2</v>
      </c>
      <c r="AR621" s="2">
        <f t="shared" si="437"/>
        <v>1.6163247984419954E-2</v>
      </c>
      <c r="AS621" s="2">
        <f t="array" ref="AS621">_xlfn.STDEV.S(IF(E$17:E$1040=E621,$C$17:$C$1040,""))</f>
        <v>1.4296885148148503E-2</v>
      </c>
      <c r="AT621" s="2">
        <f t="array" ref="AT621">_xlfn.STDEV.S(IF(F$17:F$1040=F621,$C$17:$C$1040,""))</f>
        <v>1.6706935808741091E-2</v>
      </c>
      <c r="AU621" s="2">
        <f t="array" ref="AU621">_xlfn.STDEV.S(IF(G$17:G$1040=G621,$C$17:$C$1040,""))</f>
        <v>1.9075184598975687E-2</v>
      </c>
      <c r="AV621" s="2">
        <f t="array" ref="AV621">_xlfn.STDEV.S(IF(H$17:H$1040=H621,$C$17:$C$1040,""))</f>
        <v>1.6279584004290391E-2</v>
      </c>
      <c r="AW621" s="2">
        <f t="array" ref="AW621">_xlfn.STDEV.S(IF(I$17:I$1040=I621,$C$17:$C$1040,""))</f>
        <v>1.8472762047773355E-2</v>
      </c>
      <c r="AX621" s="2">
        <f t="array" ref="AX621">_xlfn.STDEV.S(IF(J$17:J$1040=J621,$C$17:$C$1040,""))</f>
        <v>1.6058294962666256E-2</v>
      </c>
      <c r="AY621" s="2">
        <f t="array" ref="AY621">_xlfn.STDEV.S(IF(K$17:K$1040=K621,$C$17:$C$1040,""))</f>
        <v>1.0442731363973716E-2</v>
      </c>
      <c r="AZ621" s="2">
        <f t="array" ref="AZ621">_xlfn.STDEV.S(IF(L$17:L$1040=L621,$C$17:$C$1040,""))</f>
        <v>1.1903242643108087E-2</v>
      </c>
      <c r="BA621" s="5">
        <f t="shared" si="438"/>
        <v>30.580011461459769</v>
      </c>
      <c r="BB621" s="5">
        <f t="shared" si="439"/>
        <v>18.836343307095571</v>
      </c>
      <c r="BC621" s="5">
        <f t="shared" si="440"/>
        <v>12.391376566235191</v>
      </c>
      <c r="BD621" s="5">
        <f t="shared" si="441"/>
        <v>8.4802207619999628</v>
      </c>
      <c r="BE621" s="5">
        <f t="shared" si="442"/>
        <v>7.3639894703501243</v>
      </c>
      <c r="BF621" s="5">
        <f t="shared" si="443"/>
        <v>4.5005082112289578</v>
      </c>
      <c r="BG621" s="5">
        <f t="shared" si="444"/>
        <v>1.9902586404586367</v>
      </c>
      <c r="BH621" s="5">
        <f t="shared" si="445"/>
        <v>1.3578861213736904</v>
      </c>
    </row>
    <row r="622" spans="1:60" x14ac:dyDescent="0.25">
      <c r="A622" t="s">
        <v>629</v>
      </c>
      <c r="B622">
        <v>92.97</v>
      </c>
      <c r="C622" s="2">
        <f t="shared" si="413"/>
        <v>1.5732546705998107E-2</v>
      </c>
      <c r="D622" s="8">
        <f t="shared" si="446"/>
        <v>605</v>
      </c>
      <c r="E622" s="8">
        <f t="shared" si="455"/>
        <v>1</v>
      </c>
      <c r="F622" s="8">
        <f t="shared" si="456"/>
        <v>2</v>
      </c>
      <c r="G622" s="8">
        <f t="shared" si="456"/>
        <v>4</v>
      </c>
      <c r="H622" s="8">
        <f t="shared" si="456"/>
        <v>9</v>
      </c>
      <c r="I622" s="8">
        <f t="shared" si="456"/>
        <v>18</v>
      </c>
      <c r="J622" s="8">
        <f t="shared" si="456"/>
        <v>37</v>
      </c>
      <c r="K622" s="8">
        <f t="shared" si="456"/>
        <v>75</v>
      </c>
      <c r="L622" s="8">
        <f t="shared" si="456"/>
        <v>151</v>
      </c>
      <c r="M622" s="2">
        <f t="shared" si="414"/>
        <v>-1.8769472762300739E-5</v>
      </c>
      <c r="N622" s="2">
        <f t="shared" si="415"/>
        <v>1.6096523639104422E-4</v>
      </c>
      <c r="O622" s="2">
        <f t="shared" si="416"/>
        <v>-4.3115419019994911E-4</v>
      </c>
      <c r="P622" s="2">
        <f t="shared" si="417"/>
        <v>-3.899005758628022E-4</v>
      </c>
      <c r="Q622" s="2">
        <f t="shared" si="418"/>
        <v>-5.4538065754122095E-4</v>
      </c>
      <c r="R622" s="2">
        <f t="shared" si="419"/>
        <v>3.1997215193932393E-4</v>
      </c>
      <c r="S622" s="2">
        <f t="shared" si="420"/>
        <v>5.0200012631981678E-3</v>
      </c>
      <c r="T622" s="2">
        <f t="shared" si="421"/>
        <v>3.2206872827407473E-3</v>
      </c>
      <c r="U622" s="4">
        <f t="shared" si="422"/>
        <v>1.5751316178760407E-2</v>
      </c>
      <c r="V622" s="4">
        <f t="shared" si="423"/>
        <v>1.5571581469607063E-2</v>
      </c>
      <c r="W622" s="4">
        <f t="shared" si="424"/>
        <v>1.6163700896198056E-2</v>
      </c>
      <c r="X622" s="4">
        <f t="shared" si="425"/>
        <v>1.6122447281860908E-2</v>
      </c>
      <c r="Y622" s="4">
        <f t="shared" si="426"/>
        <v>1.6277927363539328E-2</v>
      </c>
      <c r="Z622" s="4">
        <f t="shared" si="427"/>
        <v>1.5412574554058783E-2</v>
      </c>
      <c r="AA622" s="4">
        <f t="shared" si="428"/>
        <v>1.0712545442799939E-2</v>
      </c>
      <c r="AB622" s="4">
        <f t="shared" si="429"/>
        <v>1.251185942325736E-2</v>
      </c>
      <c r="AC622" s="4">
        <f t="shared" si="447"/>
        <v>-3.8572591498564388E-2</v>
      </c>
      <c r="AD622" s="4">
        <f t="shared" si="448"/>
        <v>-5.546765415897896E-2</v>
      </c>
      <c r="AE622" s="4">
        <f t="shared" si="449"/>
        <v>1.9157194057457805E-4</v>
      </c>
      <c r="AF622" s="4">
        <f t="shared" si="450"/>
        <v>1.5941948280373559E-3</v>
      </c>
      <c r="AG622" s="4">
        <f t="shared" si="451"/>
        <v>6.2585972783899685E-3</v>
      </c>
      <c r="AH622" s="4">
        <f t="shared" si="452"/>
        <v>7.9893028973510583E-3</v>
      </c>
      <c r="AI622" s="4">
        <f t="shared" si="453"/>
        <v>1.7389361119868746E-2</v>
      </c>
      <c r="AJ622" s="4">
        <f t="shared" si="454"/>
        <v>1.3790733158953905E-2</v>
      </c>
      <c r="AK622" s="2">
        <f t="shared" si="430"/>
        <v>0.43719891169355518</v>
      </c>
      <c r="AL622" s="2">
        <f t="shared" si="431"/>
        <v>0.31469757850305558</v>
      </c>
      <c r="AM622" s="2">
        <f t="shared" si="432"/>
        <v>0.23636779543635775</v>
      </c>
      <c r="AN622" s="2">
        <f t="shared" si="433"/>
        <v>0.13805446626990586</v>
      </c>
      <c r="AO622" s="2">
        <f t="shared" si="434"/>
        <v>0.13603322520808639</v>
      </c>
      <c r="AP622" s="2">
        <f t="shared" si="435"/>
        <v>7.2270488337816102E-2</v>
      </c>
      <c r="AQ622" s="2">
        <f t="shared" si="436"/>
        <v>2.0783736327137092E-2</v>
      </c>
      <c r="AR622" s="2">
        <f t="shared" si="437"/>
        <v>1.6163247984419954E-2</v>
      </c>
      <c r="AS622" s="2">
        <f t="array" ref="AS622">_xlfn.STDEV.S(IF(E$17:E$1040=E622,$C$17:$C$1040,""))</f>
        <v>1.4296885148148503E-2</v>
      </c>
      <c r="AT622" s="2">
        <f t="array" ref="AT622">_xlfn.STDEV.S(IF(F$17:F$1040=F622,$C$17:$C$1040,""))</f>
        <v>1.6706935808741091E-2</v>
      </c>
      <c r="AU622" s="2">
        <f t="array" ref="AU622">_xlfn.STDEV.S(IF(G$17:G$1040=G622,$C$17:$C$1040,""))</f>
        <v>1.9075184598975687E-2</v>
      </c>
      <c r="AV622" s="2">
        <f t="array" ref="AV622">_xlfn.STDEV.S(IF(H$17:H$1040=H622,$C$17:$C$1040,""))</f>
        <v>1.6279584004290391E-2</v>
      </c>
      <c r="AW622" s="2">
        <f t="array" ref="AW622">_xlfn.STDEV.S(IF(I$17:I$1040=I622,$C$17:$C$1040,""))</f>
        <v>1.8472762047773355E-2</v>
      </c>
      <c r="AX622" s="2">
        <f t="array" ref="AX622">_xlfn.STDEV.S(IF(J$17:J$1040=J622,$C$17:$C$1040,""))</f>
        <v>1.6058294962666256E-2</v>
      </c>
      <c r="AY622" s="2">
        <f t="array" ref="AY622">_xlfn.STDEV.S(IF(K$17:K$1040=K622,$C$17:$C$1040,""))</f>
        <v>1.0442731363973716E-2</v>
      </c>
      <c r="AZ622" s="2">
        <f t="array" ref="AZ622">_xlfn.STDEV.S(IF(L$17:L$1040=L622,$C$17:$C$1040,""))</f>
        <v>1.1903242643108087E-2</v>
      </c>
      <c r="BA622" s="5">
        <f t="shared" si="438"/>
        <v>30.580011461459769</v>
      </c>
      <c r="BB622" s="5">
        <f t="shared" si="439"/>
        <v>18.836343307095571</v>
      </c>
      <c r="BC622" s="5">
        <f t="shared" si="440"/>
        <v>12.391376566235191</v>
      </c>
      <c r="BD622" s="5">
        <f t="shared" si="441"/>
        <v>8.4802207619999628</v>
      </c>
      <c r="BE622" s="5">
        <f t="shared" si="442"/>
        <v>7.3639894703501243</v>
      </c>
      <c r="BF622" s="5">
        <f t="shared" si="443"/>
        <v>4.5005082112289578</v>
      </c>
      <c r="BG622" s="5">
        <f t="shared" si="444"/>
        <v>1.9902586404586367</v>
      </c>
      <c r="BH622" s="5">
        <f t="shared" si="445"/>
        <v>1.3578861213736904</v>
      </c>
    </row>
    <row r="623" spans="1:60" x14ac:dyDescent="0.25">
      <c r="A623" t="s">
        <v>630</v>
      </c>
      <c r="B623">
        <v>93.49</v>
      </c>
      <c r="C623" s="2">
        <f t="shared" si="413"/>
        <v>5.5932021082067962E-3</v>
      </c>
      <c r="D623" s="8">
        <f t="shared" si="446"/>
        <v>606</v>
      </c>
      <c r="E623" s="8">
        <f t="shared" si="455"/>
        <v>1</v>
      </c>
      <c r="F623" s="8">
        <f t="shared" si="456"/>
        <v>2</v>
      </c>
      <c r="G623" s="8">
        <f t="shared" si="456"/>
        <v>4</v>
      </c>
      <c r="H623" s="8">
        <f t="shared" si="456"/>
        <v>9</v>
      </c>
      <c r="I623" s="8">
        <f t="shared" si="456"/>
        <v>18</v>
      </c>
      <c r="J623" s="8">
        <f t="shared" si="456"/>
        <v>37</v>
      </c>
      <c r="K623" s="8">
        <f t="shared" si="456"/>
        <v>75</v>
      </c>
      <c r="L623" s="8">
        <f t="shared" si="456"/>
        <v>151</v>
      </c>
      <c r="M623" s="2">
        <f t="shared" si="414"/>
        <v>-1.8769472762300739E-5</v>
      </c>
      <c r="N623" s="2">
        <f t="shared" si="415"/>
        <v>1.6096523639104422E-4</v>
      </c>
      <c r="O623" s="2">
        <f t="shared" si="416"/>
        <v>-4.3115419019994911E-4</v>
      </c>
      <c r="P623" s="2">
        <f t="shared" si="417"/>
        <v>-3.899005758628022E-4</v>
      </c>
      <c r="Q623" s="2">
        <f t="shared" si="418"/>
        <v>-5.4538065754122095E-4</v>
      </c>
      <c r="R623" s="2">
        <f t="shared" si="419"/>
        <v>3.1997215193932393E-4</v>
      </c>
      <c r="S623" s="2">
        <f t="shared" si="420"/>
        <v>5.0200012631981678E-3</v>
      </c>
      <c r="T623" s="2">
        <f t="shared" si="421"/>
        <v>3.2206872827407473E-3</v>
      </c>
      <c r="U623" s="4">
        <f t="shared" si="422"/>
        <v>5.6119715809690969E-3</v>
      </c>
      <c r="V623" s="4">
        <f t="shared" si="423"/>
        <v>5.4322368718157515E-3</v>
      </c>
      <c r="W623" s="4">
        <f t="shared" si="424"/>
        <v>6.0243562984067453E-3</v>
      </c>
      <c r="X623" s="4">
        <f t="shared" si="425"/>
        <v>5.9831026840695984E-3</v>
      </c>
      <c r="Y623" s="4">
        <f t="shared" si="426"/>
        <v>6.1385827657480171E-3</v>
      </c>
      <c r="Z623" s="4">
        <f t="shared" si="427"/>
        <v>5.2732299562674723E-3</v>
      </c>
      <c r="AA623" s="4">
        <f t="shared" si="428"/>
        <v>5.7320084500862845E-4</v>
      </c>
      <c r="AB623" s="4">
        <f t="shared" si="429"/>
        <v>2.3725148254660489E-3</v>
      </c>
      <c r="AC623" s="4">
        <f t="shared" si="447"/>
        <v>-3.2960619917595288E-2</v>
      </c>
      <c r="AD623" s="4">
        <f t="shared" si="448"/>
        <v>-5.0035417287163209E-2</v>
      </c>
      <c r="AE623" s="4">
        <f t="shared" si="449"/>
        <v>6.2159282389813234E-3</v>
      </c>
      <c r="AF623" s="4">
        <f t="shared" si="450"/>
        <v>7.5772975121069543E-3</v>
      </c>
      <c r="AG623" s="4">
        <f t="shared" si="451"/>
        <v>1.2397180044137986E-2</v>
      </c>
      <c r="AH623" s="4">
        <f t="shared" si="452"/>
        <v>1.3262532853618531E-2</v>
      </c>
      <c r="AI623" s="4">
        <f t="shared" si="453"/>
        <v>1.7962561964877374E-2</v>
      </c>
      <c r="AJ623" s="4">
        <f t="shared" si="454"/>
        <v>1.6163247984419954E-2</v>
      </c>
      <c r="AK623" s="2">
        <f t="shared" si="430"/>
        <v>0.43719891169355518</v>
      </c>
      <c r="AL623" s="2">
        <f t="shared" si="431"/>
        <v>0.31469757850305558</v>
      </c>
      <c r="AM623" s="2">
        <f t="shared" si="432"/>
        <v>0.23636779543635775</v>
      </c>
      <c r="AN623" s="2">
        <f t="shared" si="433"/>
        <v>0.13805446626990586</v>
      </c>
      <c r="AO623" s="2">
        <f t="shared" si="434"/>
        <v>0.13603322520808639</v>
      </c>
      <c r="AP623" s="2">
        <f t="shared" si="435"/>
        <v>7.2270488337816102E-2</v>
      </c>
      <c r="AQ623" s="2">
        <f t="shared" si="436"/>
        <v>2.0783736327137092E-2</v>
      </c>
      <c r="AR623" s="2">
        <f t="shared" si="437"/>
        <v>1.6163247984419954E-2</v>
      </c>
      <c r="AS623" s="2">
        <f t="array" ref="AS623">_xlfn.STDEV.S(IF(E$17:E$1040=E623,$C$17:$C$1040,""))</f>
        <v>1.4296885148148503E-2</v>
      </c>
      <c r="AT623" s="2">
        <f t="array" ref="AT623">_xlfn.STDEV.S(IF(F$17:F$1040=F623,$C$17:$C$1040,""))</f>
        <v>1.6706935808741091E-2</v>
      </c>
      <c r="AU623" s="2">
        <f t="array" ref="AU623">_xlfn.STDEV.S(IF(G$17:G$1040=G623,$C$17:$C$1040,""))</f>
        <v>1.9075184598975687E-2</v>
      </c>
      <c r="AV623" s="2">
        <f t="array" ref="AV623">_xlfn.STDEV.S(IF(H$17:H$1040=H623,$C$17:$C$1040,""))</f>
        <v>1.6279584004290391E-2</v>
      </c>
      <c r="AW623" s="2">
        <f t="array" ref="AW623">_xlfn.STDEV.S(IF(I$17:I$1040=I623,$C$17:$C$1040,""))</f>
        <v>1.8472762047773355E-2</v>
      </c>
      <c r="AX623" s="2">
        <f t="array" ref="AX623">_xlfn.STDEV.S(IF(J$17:J$1040=J623,$C$17:$C$1040,""))</f>
        <v>1.6058294962666256E-2</v>
      </c>
      <c r="AY623" s="2">
        <f t="array" ref="AY623">_xlfn.STDEV.S(IF(K$17:K$1040=K623,$C$17:$C$1040,""))</f>
        <v>1.0442731363973716E-2</v>
      </c>
      <c r="AZ623" s="2">
        <f t="array" ref="AZ623">_xlfn.STDEV.S(IF(L$17:L$1040=L623,$C$17:$C$1040,""))</f>
        <v>1.1903242643108087E-2</v>
      </c>
      <c r="BA623" s="5">
        <f t="shared" si="438"/>
        <v>30.580011461459769</v>
      </c>
      <c r="BB623" s="5">
        <f t="shared" si="439"/>
        <v>18.836343307095571</v>
      </c>
      <c r="BC623" s="5">
        <f t="shared" si="440"/>
        <v>12.391376566235191</v>
      </c>
      <c r="BD623" s="5">
        <f t="shared" si="441"/>
        <v>8.4802207619999628</v>
      </c>
      <c r="BE623" s="5">
        <f t="shared" si="442"/>
        <v>7.3639894703501243</v>
      </c>
      <c r="BF623" s="5">
        <f t="shared" si="443"/>
        <v>4.5005082112289578</v>
      </c>
      <c r="BG623" s="5">
        <f t="shared" si="444"/>
        <v>1.9902586404586367</v>
      </c>
      <c r="BH623" s="5">
        <f t="shared" si="445"/>
        <v>1.3578861213736904</v>
      </c>
    </row>
    <row r="624" spans="1:60" x14ac:dyDescent="0.25">
      <c r="A624" t="s">
        <v>631</v>
      </c>
      <c r="B624">
        <v>92.28</v>
      </c>
      <c r="C624" s="2">
        <f t="shared" si="413"/>
        <v>-1.2942560701679207E-2</v>
      </c>
      <c r="D624" s="8">
        <f t="shared" si="446"/>
        <v>607</v>
      </c>
      <c r="E624" s="8">
        <f t="shared" si="455"/>
        <v>1</v>
      </c>
      <c r="F624" s="8">
        <f t="shared" si="456"/>
        <v>2</v>
      </c>
      <c r="G624" s="8">
        <f t="shared" si="456"/>
        <v>4</v>
      </c>
      <c r="H624" s="8">
        <f t="shared" si="456"/>
        <v>9</v>
      </c>
      <c r="I624" s="8">
        <f t="shared" si="456"/>
        <v>18</v>
      </c>
      <c r="J624" s="8">
        <f t="shared" si="456"/>
        <v>37</v>
      </c>
      <c r="K624" s="8">
        <f t="shared" si="456"/>
        <v>75</v>
      </c>
      <c r="L624" s="8">
        <f t="shared" si="456"/>
        <v>151</v>
      </c>
      <c r="M624" s="2">
        <f t="shared" si="414"/>
        <v>-1.8769472762300739E-5</v>
      </c>
      <c r="N624" s="2">
        <f t="shared" si="415"/>
        <v>1.6096523639104422E-4</v>
      </c>
      <c r="O624" s="2">
        <f t="shared" si="416"/>
        <v>-4.3115419019994911E-4</v>
      </c>
      <c r="P624" s="2">
        <f t="shared" si="417"/>
        <v>-3.899005758628022E-4</v>
      </c>
      <c r="Q624" s="2">
        <f t="shared" si="418"/>
        <v>-5.4538065754122095E-4</v>
      </c>
      <c r="R624" s="2">
        <f t="shared" si="419"/>
        <v>3.1997215193932393E-4</v>
      </c>
      <c r="S624" s="2">
        <f t="shared" si="420"/>
        <v>5.0200012631981678E-3</v>
      </c>
      <c r="T624" s="2">
        <f t="shared" si="421"/>
        <v>3.2206872827407473E-3</v>
      </c>
      <c r="U624" s="4">
        <f t="shared" si="422"/>
        <v>-1.2923791228916907E-2</v>
      </c>
      <c r="V624" s="4">
        <f t="shared" si="423"/>
        <v>-1.3103525938070251E-2</v>
      </c>
      <c r="W624" s="4">
        <f t="shared" si="424"/>
        <v>-1.2511406511479257E-2</v>
      </c>
      <c r="X624" s="4">
        <f t="shared" si="425"/>
        <v>-1.2552660125816404E-2</v>
      </c>
      <c r="Y624" s="4">
        <f t="shared" si="426"/>
        <v>-1.2397180044137986E-2</v>
      </c>
      <c r="Z624" s="4">
        <f t="shared" si="427"/>
        <v>-1.3262532853618531E-2</v>
      </c>
      <c r="AA624" s="4">
        <f t="shared" si="428"/>
        <v>-1.7962561964877374E-2</v>
      </c>
      <c r="AB624" s="4">
        <f t="shared" si="429"/>
        <v>-1.6163247984419954E-2</v>
      </c>
      <c r="AC624" s="4">
        <f t="shared" si="447"/>
        <v>-4.5884411146512191E-2</v>
      </c>
      <c r="AD624" s="4">
        <f t="shared" si="448"/>
        <v>-6.313894322523346E-2</v>
      </c>
      <c r="AE624" s="4">
        <f t="shared" si="449"/>
        <v>-6.2954782724979341E-3</v>
      </c>
      <c r="AF624" s="4">
        <f t="shared" si="450"/>
        <v>-4.9753626137094501E-3</v>
      </c>
      <c r="AG624" s="4">
        <f t="shared" si="451"/>
        <v>0</v>
      </c>
      <c r="AH624" s="4">
        <f t="shared" si="452"/>
        <v>0</v>
      </c>
      <c r="AI624" s="4">
        <f t="shared" si="453"/>
        <v>0</v>
      </c>
      <c r="AJ624" s="4">
        <f t="shared" si="454"/>
        <v>0</v>
      </c>
      <c r="AK624" s="2">
        <f t="shared" si="430"/>
        <v>0.43719891169355518</v>
      </c>
      <c r="AL624" s="2">
        <f t="shared" si="431"/>
        <v>0.31469757850305558</v>
      </c>
      <c r="AM624" s="2">
        <f t="shared" si="432"/>
        <v>0.23636779543635775</v>
      </c>
      <c r="AN624" s="2">
        <f t="shared" si="433"/>
        <v>0.13805446626990586</v>
      </c>
      <c r="AO624" s="2">
        <f t="shared" si="434"/>
        <v>0.13603322520808639</v>
      </c>
      <c r="AP624" s="2">
        <f t="shared" si="435"/>
        <v>7.2270488337816102E-2</v>
      </c>
      <c r="AQ624" s="2">
        <f t="shared" si="436"/>
        <v>2.0783736327137092E-2</v>
      </c>
      <c r="AR624" s="2">
        <f t="shared" si="437"/>
        <v>1.6163247984419954E-2</v>
      </c>
      <c r="AS624" s="2">
        <f t="array" ref="AS624">_xlfn.STDEV.S(IF(E$17:E$1040=E624,$C$17:$C$1040,""))</f>
        <v>1.4296885148148503E-2</v>
      </c>
      <c r="AT624" s="2">
        <f t="array" ref="AT624">_xlfn.STDEV.S(IF(F$17:F$1040=F624,$C$17:$C$1040,""))</f>
        <v>1.6706935808741091E-2</v>
      </c>
      <c r="AU624" s="2">
        <f t="array" ref="AU624">_xlfn.STDEV.S(IF(G$17:G$1040=G624,$C$17:$C$1040,""))</f>
        <v>1.9075184598975687E-2</v>
      </c>
      <c r="AV624" s="2">
        <f t="array" ref="AV624">_xlfn.STDEV.S(IF(H$17:H$1040=H624,$C$17:$C$1040,""))</f>
        <v>1.6279584004290391E-2</v>
      </c>
      <c r="AW624" s="2">
        <f t="array" ref="AW624">_xlfn.STDEV.S(IF(I$17:I$1040=I624,$C$17:$C$1040,""))</f>
        <v>1.8472762047773355E-2</v>
      </c>
      <c r="AX624" s="2">
        <f t="array" ref="AX624">_xlfn.STDEV.S(IF(J$17:J$1040=J624,$C$17:$C$1040,""))</f>
        <v>1.6058294962666256E-2</v>
      </c>
      <c r="AY624" s="2">
        <f t="array" ref="AY624">_xlfn.STDEV.S(IF(K$17:K$1040=K624,$C$17:$C$1040,""))</f>
        <v>1.0442731363973716E-2</v>
      </c>
      <c r="AZ624" s="2">
        <f t="array" ref="AZ624">_xlfn.STDEV.S(IF(L$17:L$1040=L624,$C$17:$C$1040,""))</f>
        <v>1.1903242643108087E-2</v>
      </c>
      <c r="BA624" s="5">
        <f t="shared" si="438"/>
        <v>30.580011461459769</v>
      </c>
      <c r="BB624" s="5">
        <f t="shared" si="439"/>
        <v>18.836343307095571</v>
      </c>
      <c r="BC624" s="5">
        <f t="shared" si="440"/>
        <v>12.391376566235191</v>
      </c>
      <c r="BD624" s="5">
        <f t="shared" si="441"/>
        <v>8.4802207619999628</v>
      </c>
      <c r="BE624" s="5">
        <f t="shared" si="442"/>
        <v>7.3639894703501243</v>
      </c>
      <c r="BF624" s="5">
        <f t="shared" si="443"/>
        <v>4.5005082112289578</v>
      </c>
      <c r="BG624" s="5">
        <f t="shared" si="444"/>
        <v>1.9902586404586367</v>
      </c>
      <c r="BH624" s="5">
        <f t="shared" si="445"/>
        <v>1.3578861213736904</v>
      </c>
    </row>
    <row r="625" spans="1:60" x14ac:dyDescent="0.25">
      <c r="A625" t="s">
        <v>632</v>
      </c>
      <c r="B625">
        <v>92.42</v>
      </c>
      <c r="C625" s="2">
        <f t="shared" si="413"/>
        <v>1.5171218032077327E-3</v>
      </c>
      <c r="D625" s="8">
        <f t="shared" si="446"/>
        <v>608</v>
      </c>
      <c r="E625" s="8">
        <f t="shared" si="455"/>
        <v>1</v>
      </c>
      <c r="F625" s="8">
        <f t="shared" si="456"/>
        <v>2</v>
      </c>
      <c r="G625" s="8">
        <f t="shared" si="456"/>
        <v>4</v>
      </c>
      <c r="H625" s="8">
        <f t="shared" si="456"/>
        <v>9</v>
      </c>
      <c r="I625" s="8">
        <f t="shared" si="456"/>
        <v>19</v>
      </c>
      <c r="J625" s="8">
        <f t="shared" si="456"/>
        <v>38</v>
      </c>
      <c r="K625" s="8">
        <f t="shared" si="456"/>
        <v>76</v>
      </c>
      <c r="L625" s="8">
        <f t="shared" si="456"/>
        <v>152</v>
      </c>
      <c r="M625" s="2">
        <f t="shared" si="414"/>
        <v>-1.8769472762300739E-5</v>
      </c>
      <c r="N625" s="2">
        <f t="shared" si="415"/>
        <v>1.6096523639104422E-4</v>
      </c>
      <c r="O625" s="2">
        <f t="shared" si="416"/>
        <v>-4.3115419019994911E-4</v>
      </c>
      <c r="P625" s="2">
        <f t="shared" si="417"/>
        <v>-3.899005758628022E-4</v>
      </c>
      <c r="Q625" s="2">
        <f t="shared" si="418"/>
        <v>-2.3442049418438346E-4</v>
      </c>
      <c r="R625" s="2">
        <f t="shared" si="419"/>
        <v>-1.7318261814909738E-3</v>
      </c>
      <c r="S625" s="2">
        <f t="shared" si="420"/>
        <v>-3.7508674821402493E-3</v>
      </c>
      <c r="T625" s="2">
        <f t="shared" si="421"/>
        <v>-6.5851040641490832E-3</v>
      </c>
      <c r="U625" s="4">
        <f t="shared" si="422"/>
        <v>1.5358912759700334E-3</v>
      </c>
      <c r="V625" s="4">
        <f t="shared" si="423"/>
        <v>1.3561565668166885E-3</v>
      </c>
      <c r="W625" s="4">
        <f t="shared" si="424"/>
        <v>1.9482759934076818E-3</v>
      </c>
      <c r="X625" s="4">
        <f t="shared" si="425"/>
        <v>1.9070223790705349E-3</v>
      </c>
      <c r="Y625" s="4">
        <f t="shared" si="426"/>
        <v>1.7515422973921162E-3</v>
      </c>
      <c r="Z625" s="4">
        <f t="shared" si="427"/>
        <v>3.2489479846987065E-3</v>
      </c>
      <c r="AA625" s="4">
        <f t="shared" si="428"/>
        <v>5.2679892853479821E-3</v>
      </c>
      <c r="AB625" s="4">
        <f t="shared" si="429"/>
        <v>8.1022258673568159E-3</v>
      </c>
      <c r="AC625" s="4">
        <f t="shared" si="447"/>
        <v>-4.4348519870542155E-2</v>
      </c>
      <c r="AD625" s="4">
        <f t="shared" si="448"/>
        <v>-6.1782786658416772E-2</v>
      </c>
      <c r="AE625" s="4">
        <f t="shared" si="449"/>
        <v>-4.3472022790902523E-3</v>
      </c>
      <c r="AF625" s="4">
        <f t="shared" si="450"/>
        <v>-3.0683402346389152E-3</v>
      </c>
      <c r="AG625" s="4">
        <f t="shared" si="451"/>
        <v>1.7515422973921162E-3</v>
      </c>
      <c r="AH625" s="4">
        <f t="shared" si="452"/>
        <v>3.2489479846987065E-3</v>
      </c>
      <c r="AI625" s="4">
        <f t="shared" si="453"/>
        <v>5.2679892853479821E-3</v>
      </c>
      <c r="AJ625" s="4">
        <f t="shared" si="454"/>
        <v>8.1022258673568159E-3</v>
      </c>
      <c r="AK625" s="2">
        <f t="shared" si="430"/>
        <v>0.43719891169355518</v>
      </c>
      <c r="AL625" s="2">
        <f t="shared" si="431"/>
        <v>0.31469757850305558</v>
      </c>
      <c r="AM625" s="2">
        <f t="shared" si="432"/>
        <v>0.23636779543635775</v>
      </c>
      <c r="AN625" s="2">
        <f t="shared" si="433"/>
        <v>0.13805446626990586</v>
      </c>
      <c r="AO625" s="2">
        <f t="shared" si="434"/>
        <v>6.8972709290491346E-2</v>
      </c>
      <c r="AP625" s="2">
        <f t="shared" si="435"/>
        <v>8.0951954788944069E-2</v>
      </c>
      <c r="AQ625" s="2">
        <f t="shared" si="436"/>
        <v>4.3349338025511275E-2</v>
      </c>
      <c r="AR625" s="2">
        <f t="shared" si="437"/>
        <v>1.5812645340741727E-2</v>
      </c>
      <c r="AS625" s="2">
        <f t="array" ref="AS625">_xlfn.STDEV.S(IF(E$17:E$1040=E625,$C$17:$C$1040,""))</f>
        <v>1.4296885148148503E-2</v>
      </c>
      <c r="AT625" s="2">
        <f t="array" ref="AT625">_xlfn.STDEV.S(IF(F$17:F$1040=F625,$C$17:$C$1040,""))</f>
        <v>1.6706935808741091E-2</v>
      </c>
      <c r="AU625" s="2">
        <f t="array" ref="AU625">_xlfn.STDEV.S(IF(G$17:G$1040=G625,$C$17:$C$1040,""))</f>
        <v>1.9075184598975687E-2</v>
      </c>
      <c r="AV625" s="2">
        <f t="array" ref="AV625">_xlfn.STDEV.S(IF(H$17:H$1040=H625,$C$17:$C$1040,""))</f>
        <v>1.6279584004290391E-2</v>
      </c>
      <c r="AW625" s="2">
        <f t="array" ref="AW625">_xlfn.STDEV.S(IF(I$17:I$1040=I625,$C$17:$C$1040,""))</f>
        <v>1.4046567345301325E-2</v>
      </c>
      <c r="AX625" s="2">
        <f t="array" ref="AX625">_xlfn.STDEV.S(IF(J$17:J$1040=J625,$C$17:$C$1040,""))</f>
        <v>1.5647856439439927E-2</v>
      </c>
      <c r="AY625" s="2">
        <f t="array" ref="AY625">_xlfn.STDEV.S(IF(K$17:K$1040=K625,$C$17:$C$1040,""))</f>
        <v>1.6567499667329587E-2</v>
      </c>
      <c r="AZ625" s="2">
        <f t="array" ref="AZ625">_xlfn.STDEV.S(IF(L$17:L$1040=L625,$C$17:$C$1040,""))</f>
        <v>1.3023146818681903E-2</v>
      </c>
      <c r="BA625" s="5">
        <f t="shared" si="438"/>
        <v>30.580011461459769</v>
      </c>
      <c r="BB625" s="5">
        <f t="shared" si="439"/>
        <v>18.836343307095571</v>
      </c>
      <c r="BC625" s="5">
        <f t="shared" si="440"/>
        <v>12.391376566235191</v>
      </c>
      <c r="BD625" s="5">
        <f t="shared" si="441"/>
        <v>8.4802207619999628</v>
      </c>
      <c r="BE625" s="5">
        <f t="shared" si="442"/>
        <v>4.9102892966631595</v>
      </c>
      <c r="BF625" s="5">
        <f t="shared" si="443"/>
        <v>5.1733574564824885</v>
      </c>
      <c r="BG625" s="5">
        <f t="shared" si="444"/>
        <v>2.6165286793996048</v>
      </c>
      <c r="BH625" s="5">
        <f t="shared" si="445"/>
        <v>1.2141954291767829</v>
      </c>
    </row>
    <row r="626" spans="1:60" x14ac:dyDescent="0.25">
      <c r="A626" t="s">
        <v>633</v>
      </c>
      <c r="B626">
        <v>90.35</v>
      </c>
      <c r="C626" s="2">
        <f t="shared" si="413"/>
        <v>-2.239774940489081E-2</v>
      </c>
      <c r="D626" s="8">
        <f t="shared" si="446"/>
        <v>609</v>
      </c>
      <c r="E626" s="8">
        <f t="shared" si="455"/>
        <v>1</v>
      </c>
      <c r="F626" s="8">
        <f t="shared" si="456"/>
        <v>2</v>
      </c>
      <c r="G626" s="8">
        <f t="shared" si="456"/>
        <v>4</v>
      </c>
      <c r="H626" s="8">
        <f t="shared" si="456"/>
        <v>9</v>
      </c>
      <c r="I626" s="8">
        <f t="shared" si="456"/>
        <v>19</v>
      </c>
      <c r="J626" s="8">
        <f t="shared" si="456"/>
        <v>38</v>
      </c>
      <c r="K626" s="8">
        <f t="shared" si="456"/>
        <v>76</v>
      </c>
      <c r="L626" s="8">
        <f t="shared" si="456"/>
        <v>152</v>
      </c>
      <c r="M626" s="2">
        <f t="shared" si="414"/>
        <v>-1.8769472762300739E-5</v>
      </c>
      <c r="N626" s="2">
        <f t="shared" si="415"/>
        <v>1.6096523639104422E-4</v>
      </c>
      <c r="O626" s="2">
        <f t="shared" si="416"/>
        <v>-4.3115419019994911E-4</v>
      </c>
      <c r="P626" s="2">
        <f t="shared" si="417"/>
        <v>-3.899005758628022E-4</v>
      </c>
      <c r="Q626" s="2">
        <f t="shared" si="418"/>
        <v>-2.3442049418438346E-4</v>
      </c>
      <c r="R626" s="2">
        <f t="shared" si="419"/>
        <v>-1.7318261814909738E-3</v>
      </c>
      <c r="S626" s="2">
        <f t="shared" si="420"/>
        <v>-3.7508674821402493E-3</v>
      </c>
      <c r="T626" s="2">
        <f t="shared" si="421"/>
        <v>-6.5851040641490832E-3</v>
      </c>
      <c r="U626" s="4">
        <f t="shared" si="422"/>
        <v>-2.237897993212851E-2</v>
      </c>
      <c r="V626" s="4">
        <f t="shared" si="423"/>
        <v>-2.2558714641281855E-2</v>
      </c>
      <c r="W626" s="4">
        <f t="shared" si="424"/>
        <v>-2.1966595214690861E-2</v>
      </c>
      <c r="X626" s="4">
        <f t="shared" si="425"/>
        <v>-2.2007848829028009E-2</v>
      </c>
      <c r="Y626" s="4">
        <f t="shared" si="426"/>
        <v>-2.2163328910706426E-2</v>
      </c>
      <c r="Z626" s="4">
        <f t="shared" si="427"/>
        <v>-2.0665923223399836E-2</v>
      </c>
      <c r="AA626" s="4">
        <f t="shared" si="428"/>
        <v>-1.8646881922750561E-2</v>
      </c>
      <c r="AB626" s="4">
        <f t="shared" si="429"/>
        <v>-1.5812645340741727E-2</v>
      </c>
      <c r="AC626" s="4">
        <f t="shared" si="447"/>
        <v>-6.6727499802670662E-2</v>
      </c>
      <c r="AD626" s="4">
        <f t="shared" si="448"/>
        <v>-8.4341501299698626E-2</v>
      </c>
      <c r="AE626" s="4">
        <f t="shared" si="449"/>
        <v>-2.6313797493781113E-2</v>
      </c>
      <c r="AF626" s="4">
        <f t="shared" si="450"/>
        <v>-2.5076189063666925E-2</v>
      </c>
      <c r="AG626" s="4">
        <f t="shared" si="451"/>
        <v>-2.041178661331431E-2</v>
      </c>
      <c r="AH626" s="4">
        <f t="shared" si="452"/>
        <v>-1.741697523870113E-2</v>
      </c>
      <c r="AI626" s="4">
        <f t="shared" si="453"/>
        <v>-1.3378892637402579E-2</v>
      </c>
      <c r="AJ626" s="4">
        <f t="shared" si="454"/>
        <v>-7.7104194733849107E-3</v>
      </c>
      <c r="AK626" s="2">
        <f t="shared" si="430"/>
        <v>0.43719891169355518</v>
      </c>
      <c r="AL626" s="2">
        <f t="shared" si="431"/>
        <v>0.31469757850305558</v>
      </c>
      <c r="AM626" s="2">
        <f t="shared" si="432"/>
        <v>0.23636779543635775</v>
      </c>
      <c r="AN626" s="2">
        <f t="shared" si="433"/>
        <v>0.13805446626990586</v>
      </c>
      <c r="AO626" s="2">
        <f t="shared" si="434"/>
        <v>6.8972709290491346E-2</v>
      </c>
      <c r="AP626" s="2">
        <f t="shared" si="435"/>
        <v>8.0951954788944069E-2</v>
      </c>
      <c r="AQ626" s="2">
        <f t="shared" si="436"/>
        <v>4.3349338025511275E-2</v>
      </c>
      <c r="AR626" s="2">
        <f t="shared" si="437"/>
        <v>1.5812645340741727E-2</v>
      </c>
      <c r="AS626" s="2">
        <f t="array" ref="AS626">_xlfn.STDEV.S(IF(E$17:E$1040=E626,$C$17:$C$1040,""))</f>
        <v>1.4296885148148503E-2</v>
      </c>
      <c r="AT626" s="2">
        <f t="array" ref="AT626">_xlfn.STDEV.S(IF(F$17:F$1040=F626,$C$17:$C$1040,""))</f>
        <v>1.6706935808741091E-2</v>
      </c>
      <c r="AU626" s="2">
        <f t="array" ref="AU626">_xlfn.STDEV.S(IF(G$17:G$1040=G626,$C$17:$C$1040,""))</f>
        <v>1.9075184598975687E-2</v>
      </c>
      <c r="AV626" s="2">
        <f t="array" ref="AV626">_xlfn.STDEV.S(IF(H$17:H$1040=H626,$C$17:$C$1040,""))</f>
        <v>1.6279584004290391E-2</v>
      </c>
      <c r="AW626" s="2">
        <f t="array" ref="AW626">_xlfn.STDEV.S(IF(I$17:I$1040=I626,$C$17:$C$1040,""))</f>
        <v>1.4046567345301325E-2</v>
      </c>
      <c r="AX626" s="2">
        <f t="array" ref="AX626">_xlfn.STDEV.S(IF(J$17:J$1040=J626,$C$17:$C$1040,""))</f>
        <v>1.5647856439439927E-2</v>
      </c>
      <c r="AY626" s="2">
        <f t="array" ref="AY626">_xlfn.STDEV.S(IF(K$17:K$1040=K626,$C$17:$C$1040,""))</f>
        <v>1.6567499667329587E-2</v>
      </c>
      <c r="AZ626" s="2">
        <f t="array" ref="AZ626">_xlfn.STDEV.S(IF(L$17:L$1040=L626,$C$17:$C$1040,""))</f>
        <v>1.3023146818681903E-2</v>
      </c>
      <c r="BA626" s="5">
        <f t="shared" si="438"/>
        <v>30.580011461459769</v>
      </c>
      <c r="BB626" s="5">
        <f t="shared" si="439"/>
        <v>18.836343307095571</v>
      </c>
      <c r="BC626" s="5">
        <f t="shared" si="440"/>
        <v>12.391376566235191</v>
      </c>
      <c r="BD626" s="5">
        <f t="shared" si="441"/>
        <v>8.4802207619999628</v>
      </c>
      <c r="BE626" s="5">
        <f t="shared" si="442"/>
        <v>4.9102892966631595</v>
      </c>
      <c r="BF626" s="5">
        <f t="shared" si="443"/>
        <v>5.1733574564824885</v>
      </c>
      <c r="BG626" s="5">
        <f t="shared" si="444"/>
        <v>2.6165286793996048</v>
      </c>
      <c r="BH626" s="5">
        <f t="shared" si="445"/>
        <v>1.2141954291767829</v>
      </c>
    </row>
    <row r="627" spans="1:60" x14ac:dyDescent="0.25">
      <c r="A627" t="s">
        <v>634</v>
      </c>
      <c r="B627">
        <v>90.92</v>
      </c>
      <c r="C627" s="2">
        <f t="shared" si="413"/>
        <v>6.3087991145545086E-3</v>
      </c>
      <c r="D627" s="8">
        <f t="shared" si="446"/>
        <v>610</v>
      </c>
      <c r="E627" s="8">
        <f t="shared" si="455"/>
        <v>1</v>
      </c>
      <c r="F627" s="8">
        <f t="shared" si="456"/>
        <v>2</v>
      </c>
      <c r="G627" s="8">
        <f t="shared" si="456"/>
        <v>4</v>
      </c>
      <c r="H627" s="8">
        <f t="shared" si="456"/>
        <v>9</v>
      </c>
      <c r="I627" s="8">
        <f t="shared" si="456"/>
        <v>19</v>
      </c>
      <c r="J627" s="8">
        <f t="shared" si="456"/>
        <v>38</v>
      </c>
      <c r="K627" s="8">
        <f t="shared" si="456"/>
        <v>76</v>
      </c>
      <c r="L627" s="8">
        <f t="shared" si="456"/>
        <v>152</v>
      </c>
      <c r="M627" s="2">
        <f t="shared" si="414"/>
        <v>-1.8769472762300739E-5</v>
      </c>
      <c r="N627" s="2">
        <f t="shared" si="415"/>
        <v>1.6096523639104422E-4</v>
      </c>
      <c r="O627" s="2">
        <f t="shared" si="416"/>
        <v>-4.3115419019994911E-4</v>
      </c>
      <c r="P627" s="2">
        <f t="shared" si="417"/>
        <v>-3.899005758628022E-4</v>
      </c>
      <c r="Q627" s="2">
        <f t="shared" si="418"/>
        <v>-2.3442049418438346E-4</v>
      </c>
      <c r="R627" s="2">
        <f t="shared" si="419"/>
        <v>-1.7318261814909738E-3</v>
      </c>
      <c r="S627" s="2">
        <f t="shared" si="420"/>
        <v>-3.7508674821402493E-3</v>
      </c>
      <c r="T627" s="2">
        <f t="shared" si="421"/>
        <v>-6.5851040641490832E-3</v>
      </c>
      <c r="U627" s="4">
        <f t="shared" si="422"/>
        <v>6.3275685873168093E-3</v>
      </c>
      <c r="V627" s="4">
        <f t="shared" si="423"/>
        <v>6.1478338781634639E-3</v>
      </c>
      <c r="W627" s="4">
        <f t="shared" si="424"/>
        <v>6.7399533047544577E-3</v>
      </c>
      <c r="X627" s="4">
        <f t="shared" si="425"/>
        <v>6.6986996904173108E-3</v>
      </c>
      <c r="Y627" s="4">
        <f t="shared" si="426"/>
        <v>6.5432196087388921E-3</v>
      </c>
      <c r="Z627" s="4">
        <f t="shared" si="427"/>
        <v>8.0406252960454824E-3</v>
      </c>
      <c r="AA627" s="4">
        <f t="shared" si="428"/>
        <v>1.0059666596694758E-2</v>
      </c>
      <c r="AB627" s="4">
        <f t="shared" si="429"/>
        <v>1.2893903178703592E-2</v>
      </c>
      <c r="AC627" s="4">
        <f t="shared" si="447"/>
        <v>-6.039993121535385E-2</v>
      </c>
      <c r="AD627" s="4">
        <f t="shared" si="448"/>
        <v>-7.8193667421535162E-2</v>
      </c>
      <c r="AE627" s="4">
        <f t="shared" si="449"/>
        <v>-1.9573844189026655E-2</v>
      </c>
      <c r="AF627" s="4">
        <f t="shared" si="450"/>
        <v>-1.8377489373249616E-2</v>
      </c>
      <c r="AG627" s="4">
        <f t="shared" si="451"/>
        <v>-1.3868567004575418E-2</v>
      </c>
      <c r="AH627" s="4">
        <f t="shared" si="452"/>
        <v>-9.3763499426556471E-3</v>
      </c>
      <c r="AI627" s="4">
        <f t="shared" si="453"/>
        <v>-3.3192260407078206E-3</v>
      </c>
      <c r="AJ627" s="4">
        <f t="shared" si="454"/>
        <v>5.1834837053186811E-3</v>
      </c>
      <c r="AK627" s="2">
        <f t="shared" si="430"/>
        <v>0.43719891169355518</v>
      </c>
      <c r="AL627" s="2">
        <f t="shared" si="431"/>
        <v>0.31469757850305558</v>
      </c>
      <c r="AM627" s="2">
        <f t="shared" si="432"/>
        <v>0.23636779543635775</v>
      </c>
      <c r="AN627" s="2">
        <f t="shared" si="433"/>
        <v>0.13805446626990586</v>
      </c>
      <c r="AO627" s="2">
        <f t="shared" si="434"/>
        <v>6.8972709290491346E-2</v>
      </c>
      <c r="AP627" s="2">
        <f t="shared" si="435"/>
        <v>8.0951954788944069E-2</v>
      </c>
      <c r="AQ627" s="2">
        <f t="shared" si="436"/>
        <v>4.3349338025511275E-2</v>
      </c>
      <c r="AR627" s="2">
        <f t="shared" si="437"/>
        <v>1.5812645340741727E-2</v>
      </c>
      <c r="AS627" s="2">
        <f t="array" ref="AS627">_xlfn.STDEV.S(IF(E$17:E$1040=E627,$C$17:$C$1040,""))</f>
        <v>1.4296885148148503E-2</v>
      </c>
      <c r="AT627" s="2">
        <f t="array" ref="AT627">_xlfn.STDEV.S(IF(F$17:F$1040=F627,$C$17:$C$1040,""))</f>
        <v>1.6706935808741091E-2</v>
      </c>
      <c r="AU627" s="2">
        <f t="array" ref="AU627">_xlfn.STDEV.S(IF(G$17:G$1040=G627,$C$17:$C$1040,""))</f>
        <v>1.9075184598975687E-2</v>
      </c>
      <c r="AV627" s="2">
        <f t="array" ref="AV627">_xlfn.STDEV.S(IF(H$17:H$1040=H627,$C$17:$C$1040,""))</f>
        <v>1.6279584004290391E-2</v>
      </c>
      <c r="AW627" s="2">
        <f t="array" ref="AW627">_xlfn.STDEV.S(IF(I$17:I$1040=I627,$C$17:$C$1040,""))</f>
        <v>1.4046567345301325E-2</v>
      </c>
      <c r="AX627" s="2">
        <f t="array" ref="AX627">_xlfn.STDEV.S(IF(J$17:J$1040=J627,$C$17:$C$1040,""))</f>
        <v>1.5647856439439927E-2</v>
      </c>
      <c r="AY627" s="2">
        <f t="array" ref="AY627">_xlfn.STDEV.S(IF(K$17:K$1040=K627,$C$17:$C$1040,""))</f>
        <v>1.6567499667329587E-2</v>
      </c>
      <c r="AZ627" s="2">
        <f t="array" ref="AZ627">_xlfn.STDEV.S(IF(L$17:L$1040=L627,$C$17:$C$1040,""))</f>
        <v>1.3023146818681903E-2</v>
      </c>
      <c r="BA627" s="5">
        <f t="shared" si="438"/>
        <v>30.580011461459769</v>
      </c>
      <c r="BB627" s="5">
        <f t="shared" si="439"/>
        <v>18.836343307095571</v>
      </c>
      <c r="BC627" s="5">
        <f t="shared" si="440"/>
        <v>12.391376566235191</v>
      </c>
      <c r="BD627" s="5">
        <f t="shared" si="441"/>
        <v>8.4802207619999628</v>
      </c>
      <c r="BE627" s="5">
        <f t="shared" si="442"/>
        <v>4.9102892966631595</v>
      </c>
      <c r="BF627" s="5">
        <f t="shared" si="443"/>
        <v>5.1733574564824885</v>
      </c>
      <c r="BG627" s="5">
        <f t="shared" si="444"/>
        <v>2.6165286793996048</v>
      </c>
      <c r="BH627" s="5">
        <f t="shared" si="445"/>
        <v>1.2141954291767829</v>
      </c>
    </row>
    <row r="628" spans="1:60" x14ac:dyDescent="0.25">
      <c r="A628" t="s">
        <v>635</v>
      </c>
      <c r="B628">
        <v>89.85</v>
      </c>
      <c r="C628" s="2">
        <f t="shared" si="413"/>
        <v>-1.1768587769467764E-2</v>
      </c>
      <c r="D628" s="8">
        <f t="shared" si="446"/>
        <v>611</v>
      </c>
      <c r="E628" s="8">
        <f t="shared" si="455"/>
        <v>1</v>
      </c>
      <c r="F628" s="8">
        <f t="shared" si="456"/>
        <v>2</v>
      </c>
      <c r="G628" s="8">
        <f t="shared" si="456"/>
        <v>4</v>
      </c>
      <c r="H628" s="8">
        <f t="shared" si="456"/>
        <v>9</v>
      </c>
      <c r="I628" s="8">
        <f t="shared" si="456"/>
        <v>19</v>
      </c>
      <c r="J628" s="8">
        <f t="shared" si="456"/>
        <v>38</v>
      </c>
      <c r="K628" s="8">
        <f t="shared" si="456"/>
        <v>76</v>
      </c>
      <c r="L628" s="8">
        <f t="shared" si="456"/>
        <v>152</v>
      </c>
      <c r="M628" s="2">
        <f t="shared" si="414"/>
        <v>-1.8769472762300739E-5</v>
      </c>
      <c r="N628" s="2">
        <f t="shared" si="415"/>
        <v>1.6096523639104422E-4</v>
      </c>
      <c r="O628" s="2">
        <f t="shared" si="416"/>
        <v>-4.3115419019994911E-4</v>
      </c>
      <c r="P628" s="2">
        <f t="shared" si="417"/>
        <v>-3.899005758628022E-4</v>
      </c>
      <c r="Q628" s="2">
        <f t="shared" si="418"/>
        <v>-2.3442049418438346E-4</v>
      </c>
      <c r="R628" s="2">
        <f t="shared" si="419"/>
        <v>-1.7318261814909738E-3</v>
      </c>
      <c r="S628" s="2">
        <f t="shared" si="420"/>
        <v>-3.7508674821402493E-3</v>
      </c>
      <c r="T628" s="2">
        <f t="shared" si="421"/>
        <v>-6.5851040641490832E-3</v>
      </c>
      <c r="U628" s="4">
        <f t="shared" si="422"/>
        <v>-1.1749818296705464E-2</v>
      </c>
      <c r="V628" s="4">
        <f t="shared" si="423"/>
        <v>-1.1929553005858809E-2</v>
      </c>
      <c r="W628" s="4">
        <f t="shared" si="424"/>
        <v>-1.1337433579267815E-2</v>
      </c>
      <c r="X628" s="4">
        <f t="shared" si="425"/>
        <v>-1.1378687193604962E-2</v>
      </c>
      <c r="Y628" s="4">
        <f t="shared" si="426"/>
        <v>-1.1534167275283381E-2</v>
      </c>
      <c r="Z628" s="4">
        <f t="shared" si="427"/>
        <v>-1.003676158797679E-2</v>
      </c>
      <c r="AA628" s="4">
        <f t="shared" si="428"/>
        <v>-8.017720287327515E-3</v>
      </c>
      <c r="AB628" s="4">
        <f t="shared" si="429"/>
        <v>-5.1834837053186811E-3</v>
      </c>
      <c r="AC628" s="4">
        <f t="shared" si="447"/>
        <v>-7.2149749512059311E-2</v>
      </c>
      <c r="AD628" s="4">
        <f t="shared" si="448"/>
        <v>-9.0123220427393971E-2</v>
      </c>
      <c r="AE628" s="4">
        <f t="shared" si="449"/>
        <v>-3.0911277768294471E-2</v>
      </c>
      <c r="AF628" s="4">
        <f t="shared" si="450"/>
        <v>-2.9756176566854579E-2</v>
      </c>
      <c r="AG628" s="4">
        <f t="shared" si="451"/>
        <v>-2.5402734279858799E-2</v>
      </c>
      <c r="AH628" s="4">
        <f t="shared" si="452"/>
        <v>-1.9413111530632438E-2</v>
      </c>
      <c r="AI628" s="4">
        <f t="shared" si="453"/>
        <v>-1.1336946328035336E-2</v>
      </c>
      <c r="AJ628" s="4">
        <f t="shared" si="454"/>
        <v>0</v>
      </c>
      <c r="AK628" s="2">
        <f t="shared" si="430"/>
        <v>0.43719891169355518</v>
      </c>
      <c r="AL628" s="2">
        <f t="shared" si="431"/>
        <v>0.31469757850305558</v>
      </c>
      <c r="AM628" s="2">
        <f t="shared" si="432"/>
        <v>0.23636779543635775</v>
      </c>
      <c r="AN628" s="2">
        <f t="shared" si="433"/>
        <v>0.13805446626990586</v>
      </c>
      <c r="AO628" s="2">
        <f t="shared" si="434"/>
        <v>6.8972709290491346E-2</v>
      </c>
      <c r="AP628" s="2">
        <f t="shared" si="435"/>
        <v>8.0951954788944069E-2</v>
      </c>
      <c r="AQ628" s="2">
        <f t="shared" si="436"/>
        <v>4.3349338025511275E-2</v>
      </c>
      <c r="AR628" s="2">
        <f t="shared" si="437"/>
        <v>1.5812645340741727E-2</v>
      </c>
      <c r="AS628" s="2">
        <f t="array" ref="AS628">_xlfn.STDEV.S(IF(E$17:E$1040=E628,$C$17:$C$1040,""))</f>
        <v>1.4296885148148503E-2</v>
      </c>
      <c r="AT628" s="2">
        <f t="array" ref="AT628">_xlfn.STDEV.S(IF(F$17:F$1040=F628,$C$17:$C$1040,""))</f>
        <v>1.6706935808741091E-2</v>
      </c>
      <c r="AU628" s="2">
        <f t="array" ref="AU628">_xlfn.STDEV.S(IF(G$17:G$1040=G628,$C$17:$C$1040,""))</f>
        <v>1.9075184598975687E-2</v>
      </c>
      <c r="AV628" s="2">
        <f t="array" ref="AV628">_xlfn.STDEV.S(IF(H$17:H$1040=H628,$C$17:$C$1040,""))</f>
        <v>1.6279584004290391E-2</v>
      </c>
      <c r="AW628" s="2">
        <f t="array" ref="AW628">_xlfn.STDEV.S(IF(I$17:I$1040=I628,$C$17:$C$1040,""))</f>
        <v>1.4046567345301325E-2</v>
      </c>
      <c r="AX628" s="2">
        <f t="array" ref="AX628">_xlfn.STDEV.S(IF(J$17:J$1040=J628,$C$17:$C$1040,""))</f>
        <v>1.5647856439439927E-2</v>
      </c>
      <c r="AY628" s="2">
        <f t="array" ref="AY628">_xlfn.STDEV.S(IF(K$17:K$1040=K628,$C$17:$C$1040,""))</f>
        <v>1.6567499667329587E-2</v>
      </c>
      <c r="AZ628" s="2">
        <f t="array" ref="AZ628">_xlfn.STDEV.S(IF(L$17:L$1040=L628,$C$17:$C$1040,""))</f>
        <v>1.3023146818681903E-2</v>
      </c>
      <c r="BA628" s="5">
        <f t="shared" si="438"/>
        <v>30.580011461459769</v>
      </c>
      <c r="BB628" s="5">
        <f t="shared" si="439"/>
        <v>18.836343307095571</v>
      </c>
      <c r="BC628" s="5">
        <f t="shared" si="440"/>
        <v>12.391376566235191</v>
      </c>
      <c r="BD628" s="5">
        <f t="shared" si="441"/>
        <v>8.4802207619999628</v>
      </c>
      <c r="BE628" s="5">
        <f t="shared" si="442"/>
        <v>4.9102892966631595</v>
      </c>
      <c r="BF628" s="5">
        <f t="shared" si="443"/>
        <v>5.1733574564824885</v>
      </c>
      <c r="BG628" s="5">
        <f t="shared" si="444"/>
        <v>2.6165286793996048</v>
      </c>
      <c r="BH628" s="5">
        <f t="shared" si="445"/>
        <v>1.2141954291767829</v>
      </c>
    </row>
    <row r="629" spans="1:60" x14ac:dyDescent="0.25">
      <c r="A629" t="s">
        <v>636</v>
      </c>
      <c r="B629">
        <v>87.11</v>
      </c>
      <c r="C629" s="2">
        <f t="shared" si="413"/>
        <v>-3.0495269894268207E-2</v>
      </c>
      <c r="D629" s="8">
        <f t="shared" si="446"/>
        <v>612</v>
      </c>
      <c r="E629" s="8">
        <f t="shared" si="455"/>
        <v>1</v>
      </c>
      <c r="F629" s="8">
        <f t="shared" si="456"/>
        <v>2</v>
      </c>
      <c r="G629" s="8">
        <f t="shared" si="456"/>
        <v>4</v>
      </c>
      <c r="H629" s="8">
        <f t="shared" si="456"/>
        <v>9</v>
      </c>
      <c r="I629" s="8">
        <f t="shared" si="456"/>
        <v>19</v>
      </c>
      <c r="J629" s="8">
        <f t="shared" si="456"/>
        <v>38</v>
      </c>
      <c r="K629" s="8">
        <f t="shared" si="456"/>
        <v>76</v>
      </c>
      <c r="L629" s="8">
        <f t="shared" si="456"/>
        <v>153</v>
      </c>
      <c r="M629" s="2">
        <f t="shared" si="414"/>
        <v>-1.8769472762300739E-5</v>
      </c>
      <c r="N629" s="2">
        <f t="shared" si="415"/>
        <v>1.6096523639104422E-4</v>
      </c>
      <c r="O629" s="2">
        <f t="shared" si="416"/>
        <v>-4.3115419019994911E-4</v>
      </c>
      <c r="P629" s="2">
        <f t="shared" si="417"/>
        <v>-3.899005758628022E-4</v>
      </c>
      <c r="Q629" s="2">
        <f t="shared" si="418"/>
        <v>-2.3442049418438346E-4</v>
      </c>
      <c r="R629" s="2">
        <f t="shared" si="419"/>
        <v>-1.7318261814909738E-3</v>
      </c>
      <c r="S629" s="2">
        <f t="shared" si="420"/>
        <v>-3.7508674821402493E-3</v>
      </c>
      <c r="T629" s="2">
        <f t="shared" si="421"/>
        <v>-9.1663090013141546E-4</v>
      </c>
      <c r="U629" s="4">
        <f t="shared" si="422"/>
        <v>-3.0476500421505907E-2</v>
      </c>
      <c r="V629" s="4">
        <f t="shared" si="423"/>
        <v>-3.0656235130659251E-2</v>
      </c>
      <c r="W629" s="4">
        <f t="shared" si="424"/>
        <v>-3.0064115704068257E-2</v>
      </c>
      <c r="X629" s="4">
        <f t="shared" si="425"/>
        <v>-3.0105369318405406E-2</v>
      </c>
      <c r="Y629" s="4">
        <f t="shared" si="426"/>
        <v>-3.0260849400083823E-2</v>
      </c>
      <c r="Z629" s="4">
        <f t="shared" si="427"/>
        <v>-2.8763443712777233E-2</v>
      </c>
      <c r="AA629" s="4">
        <f t="shared" si="428"/>
        <v>-2.6744402412127957E-2</v>
      </c>
      <c r="AB629" s="4">
        <f t="shared" si="429"/>
        <v>-2.9578638994136791E-2</v>
      </c>
      <c r="AC629" s="4">
        <f t="shared" si="447"/>
        <v>-0.10262624993356521</v>
      </c>
      <c r="AD629" s="4">
        <f t="shared" si="448"/>
        <v>-0.12077945555805322</v>
      </c>
      <c r="AE629" s="4">
        <f t="shared" si="449"/>
        <v>-6.0975393472362728E-2</v>
      </c>
      <c r="AF629" s="4">
        <f t="shared" si="450"/>
        <v>-5.9861545885259985E-2</v>
      </c>
      <c r="AG629" s="4">
        <f t="shared" si="451"/>
        <v>-5.5663583679942619E-2</v>
      </c>
      <c r="AH629" s="4">
        <f t="shared" si="452"/>
        <v>-4.817655524340967E-2</v>
      </c>
      <c r="AI629" s="4">
        <f t="shared" si="453"/>
        <v>-3.8081348740163293E-2</v>
      </c>
      <c r="AJ629" s="4">
        <f t="shared" si="454"/>
        <v>-2.9578638994136791E-2</v>
      </c>
      <c r="AK629" s="2">
        <f t="shared" si="430"/>
        <v>0.43719891169355518</v>
      </c>
      <c r="AL629" s="2">
        <f t="shared" si="431"/>
        <v>0.31469757850305558</v>
      </c>
      <c r="AM629" s="2">
        <f t="shared" si="432"/>
        <v>0.23636779543635775</v>
      </c>
      <c r="AN629" s="2">
        <f t="shared" si="433"/>
        <v>0.13805446626990586</v>
      </c>
      <c r="AO629" s="2">
        <f t="shared" si="434"/>
        <v>6.8972709290491346E-2</v>
      </c>
      <c r="AP629" s="2">
        <f t="shared" si="435"/>
        <v>8.0951954788944069E-2</v>
      </c>
      <c r="AQ629" s="2">
        <f t="shared" si="436"/>
        <v>4.3349338025511275E-2</v>
      </c>
      <c r="AR629" s="2">
        <f t="shared" si="437"/>
        <v>3.0613563598539895E-2</v>
      </c>
      <c r="AS629" s="2">
        <f t="array" ref="AS629">_xlfn.STDEV.S(IF(E$17:E$1040=E629,$C$17:$C$1040,""))</f>
        <v>1.4296885148148503E-2</v>
      </c>
      <c r="AT629" s="2">
        <f t="array" ref="AT629">_xlfn.STDEV.S(IF(F$17:F$1040=F629,$C$17:$C$1040,""))</f>
        <v>1.6706935808741091E-2</v>
      </c>
      <c r="AU629" s="2">
        <f t="array" ref="AU629">_xlfn.STDEV.S(IF(G$17:G$1040=G629,$C$17:$C$1040,""))</f>
        <v>1.9075184598975687E-2</v>
      </c>
      <c r="AV629" s="2">
        <f t="array" ref="AV629">_xlfn.STDEV.S(IF(H$17:H$1040=H629,$C$17:$C$1040,""))</f>
        <v>1.6279584004290391E-2</v>
      </c>
      <c r="AW629" s="2">
        <f t="array" ref="AW629">_xlfn.STDEV.S(IF(I$17:I$1040=I629,$C$17:$C$1040,""))</f>
        <v>1.4046567345301325E-2</v>
      </c>
      <c r="AX629" s="2">
        <f t="array" ref="AX629">_xlfn.STDEV.S(IF(J$17:J$1040=J629,$C$17:$C$1040,""))</f>
        <v>1.5647856439439927E-2</v>
      </c>
      <c r="AY629" s="2">
        <f t="array" ref="AY629">_xlfn.STDEV.S(IF(K$17:K$1040=K629,$C$17:$C$1040,""))</f>
        <v>1.6567499667329587E-2</v>
      </c>
      <c r="AZ629" s="2">
        <f t="array" ref="AZ629">_xlfn.STDEV.S(IF(L$17:L$1040=L629,$C$17:$C$1040,""))</f>
        <v>2.1199874853274889E-2</v>
      </c>
      <c r="BA629" s="5">
        <f t="shared" si="438"/>
        <v>30.580011461459769</v>
      </c>
      <c r="BB629" s="5">
        <f t="shared" si="439"/>
        <v>18.836343307095571</v>
      </c>
      <c r="BC629" s="5">
        <f t="shared" si="440"/>
        <v>12.391376566235191</v>
      </c>
      <c r="BD629" s="5">
        <f t="shared" si="441"/>
        <v>8.4802207619999628</v>
      </c>
      <c r="BE629" s="5">
        <f t="shared" si="442"/>
        <v>4.9102892966631595</v>
      </c>
      <c r="BF629" s="5">
        <f t="shared" si="443"/>
        <v>5.1733574564824885</v>
      </c>
      <c r="BG629" s="5">
        <f t="shared" si="444"/>
        <v>2.6165286793996048</v>
      </c>
      <c r="BH629" s="5">
        <f t="shared" si="445"/>
        <v>1.444044543206858</v>
      </c>
    </row>
    <row r="630" spans="1:60" x14ac:dyDescent="0.25">
      <c r="A630" t="s">
        <v>637</v>
      </c>
      <c r="B630">
        <v>86.94</v>
      </c>
      <c r="C630" s="2">
        <f t="shared" si="413"/>
        <v>-1.951555504534519E-3</v>
      </c>
      <c r="D630" s="8">
        <f t="shared" si="446"/>
        <v>613</v>
      </c>
      <c r="E630" s="8">
        <f t="shared" si="455"/>
        <v>1</v>
      </c>
      <c r="F630" s="8">
        <f t="shared" si="456"/>
        <v>2</v>
      </c>
      <c r="G630" s="8">
        <f t="shared" si="456"/>
        <v>4</v>
      </c>
      <c r="H630" s="8">
        <f t="shared" si="456"/>
        <v>9</v>
      </c>
      <c r="I630" s="8">
        <f t="shared" si="456"/>
        <v>19</v>
      </c>
      <c r="J630" s="8">
        <f t="shared" si="456"/>
        <v>38</v>
      </c>
      <c r="K630" s="8">
        <f t="shared" si="456"/>
        <v>76</v>
      </c>
      <c r="L630" s="8">
        <f t="shared" si="456"/>
        <v>153</v>
      </c>
      <c r="M630" s="2">
        <f t="shared" si="414"/>
        <v>-1.8769472762300739E-5</v>
      </c>
      <c r="N630" s="2">
        <f t="shared" si="415"/>
        <v>1.6096523639104422E-4</v>
      </c>
      <c r="O630" s="2">
        <f t="shared" si="416"/>
        <v>-4.3115419019994911E-4</v>
      </c>
      <c r="P630" s="2">
        <f t="shared" si="417"/>
        <v>-3.899005758628022E-4</v>
      </c>
      <c r="Q630" s="2">
        <f t="shared" si="418"/>
        <v>-2.3442049418438346E-4</v>
      </c>
      <c r="R630" s="2">
        <f t="shared" si="419"/>
        <v>-1.7318261814909738E-3</v>
      </c>
      <c r="S630" s="2">
        <f t="shared" si="420"/>
        <v>-3.7508674821402493E-3</v>
      </c>
      <c r="T630" s="2">
        <f t="shared" si="421"/>
        <v>-9.1663090013141546E-4</v>
      </c>
      <c r="U630" s="4">
        <f t="shared" si="422"/>
        <v>-1.9327860317722182E-3</v>
      </c>
      <c r="V630" s="4">
        <f t="shared" si="423"/>
        <v>-2.1125207409255632E-3</v>
      </c>
      <c r="W630" s="4">
        <f t="shared" si="424"/>
        <v>-1.5204013143345699E-3</v>
      </c>
      <c r="X630" s="4">
        <f t="shared" si="425"/>
        <v>-1.5616549286717168E-3</v>
      </c>
      <c r="Y630" s="4">
        <f t="shared" si="426"/>
        <v>-1.7171350103501355E-3</v>
      </c>
      <c r="Z630" s="4">
        <f t="shared" si="427"/>
        <v>-2.1972932304354514E-4</v>
      </c>
      <c r="AA630" s="4">
        <f t="shared" si="428"/>
        <v>1.7993119776057304E-3</v>
      </c>
      <c r="AB630" s="4">
        <f t="shared" si="429"/>
        <v>-1.0349246044031035E-3</v>
      </c>
      <c r="AC630" s="4">
        <f t="shared" si="447"/>
        <v>-0.10455903596533743</v>
      </c>
      <c r="AD630" s="4">
        <f t="shared" si="448"/>
        <v>-0.12289197629897879</v>
      </c>
      <c r="AE630" s="4">
        <f t="shared" si="449"/>
        <v>-6.2495794786697298E-2</v>
      </c>
      <c r="AF630" s="4">
        <f t="shared" si="450"/>
        <v>-6.1423200813931704E-2</v>
      </c>
      <c r="AG630" s="4">
        <f t="shared" si="451"/>
        <v>-5.7380718690292751E-2</v>
      </c>
      <c r="AH630" s="4">
        <f t="shared" si="452"/>
        <v>-4.8396284566453215E-2</v>
      </c>
      <c r="AI630" s="4">
        <f t="shared" si="453"/>
        <v>-3.6282036762557562E-2</v>
      </c>
      <c r="AJ630" s="4">
        <f t="shared" si="454"/>
        <v>-3.0613563598539895E-2</v>
      </c>
      <c r="AK630" s="2">
        <f t="shared" si="430"/>
        <v>0.43719891169355518</v>
      </c>
      <c r="AL630" s="2">
        <f t="shared" si="431"/>
        <v>0.31469757850305558</v>
      </c>
      <c r="AM630" s="2">
        <f t="shared" si="432"/>
        <v>0.23636779543635775</v>
      </c>
      <c r="AN630" s="2">
        <f t="shared" si="433"/>
        <v>0.13805446626990586</v>
      </c>
      <c r="AO630" s="2">
        <f t="shared" si="434"/>
        <v>6.8972709290491346E-2</v>
      </c>
      <c r="AP630" s="2">
        <f t="shared" si="435"/>
        <v>8.0951954788944069E-2</v>
      </c>
      <c r="AQ630" s="2">
        <f t="shared" si="436"/>
        <v>4.3349338025511275E-2</v>
      </c>
      <c r="AR630" s="2">
        <f t="shared" si="437"/>
        <v>3.0613563598539895E-2</v>
      </c>
      <c r="AS630" s="2">
        <f t="array" ref="AS630">_xlfn.STDEV.S(IF(E$17:E$1040=E630,$C$17:$C$1040,""))</f>
        <v>1.4296885148148503E-2</v>
      </c>
      <c r="AT630" s="2">
        <f t="array" ref="AT630">_xlfn.STDEV.S(IF(F$17:F$1040=F630,$C$17:$C$1040,""))</f>
        <v>1.6706935808741091E-2</v>
      </c>
      <c r="AU630" s="2">
        <f t="array" ref="AU630">_xlfn.STDEV.S(IF(G$17:G$1040=G630,$C$17:$C$1040,""))</f>
        <v>1.9075184598975687E-2</v>
      </c>
      <c r="AV630" s="2">
        <f t="array" ref="AV630">_xlfn.STDEV.S(IF(H$17:H$1040=H630,$C$17:$C$1040,""))</f>
        <v>1.6279584004290391E-2</v>
      </c>
      <c r="AW630" s="2">
        <f t="array" ref="AW630">_xlfn.STDEV.S(IF(I$17:I$1040=I630,$C$17:$C$1040,""))</f>
        <v>1.4046567345301325E-2</v>
      </c>
      <c r="AX630" s="2">
        <f t="array" ref="AX630">_xlfn.STDEV.S(IF(J$17:J$1040=J630,$C$17:$C$1040,""))</f>
        <v>1.5647856439439927E-2</v>
      </c>
      <c r="AY630" s="2">
        <f t="array" ref="AY630">_xlfn.STDEV.S(IF(K$17:K$1040=K630,$C$17:$C$1040,""))</f>
        <v>1.6567499667329587E-2</v>
      </c>
      <c r="AZ630" s="2">
        <f t="array" ref="AZ630">_xlfn.STDEV.S(IF(L$17:L$1040=L630,$C$17:$C$1040,""))</f>
        <v>2.1199874853274889E-2</v>
      </c>
      <c r="BA630" s="5">
        <f t="shared" si="438"/>
        <v>30.580011461459769</v>
      </c>
      <c r="BB630" s="5">
        <f t="shared" si="439"/>
        <v>18.836343307095571</v>
      </c>
      <c r="BC630" s="5">
        <f t="shared" si="440"/>
        <v>12.391376566235191</v>
      </c>
      <c r="BD630" s="5">
        <f t="shared" si="441"/>
        <v>8.4802207619999628</v>
      </c>
      <c r="BE630" s="5">
        <f t="shared" si="442"/>
        <v>4.9102892966631595</v>
      </c>
      <c r="BF630" s="5">
        <f t="shared" si="443"/>
        <v>5.1733574564824885</v>
      </c>
      <c r="BG630" s="5">
        <f t="shared" si="444"/>
        <v>2.6165286793996048</v>
      </c>
      <c r="BH630" s="5">
        <f t="shared" si="445"/>
        <v>1.444044543206858</v>
      </c>
    </row>
    <row r="631" spans="1:60" x14ac:dyDescent="0.25">
      <c r="A631" t="s">
        <v>638</v>
      </c>
      <c r="B631">
        <v>88.31</v>
      </c>
      <c r="C631" s="2">
        <f t="shared" si="413"/>
        <v>1.5757994018863686E-2</v>
      </c>
      <c r="D631" s="8">
        <f t="shared" si="446"/>
        <v>614</v>
      </c>
      <c r="E631" s="8">
        <f t="shared" si="455"/>
        <v>1</v>
      </c>
      <c r="F631" s="8">
        <f t="shared" si="456"/>
        <v>2</v>
      </c>
      <c r="G631" s="8">
        <f t="shared" si="456"/>
        <v>4</v>
      </c>
      <c r="H631" s="8">
        <f t="shared" si="456"/>
        <v>9</v>
      </c>
      <c r="I631" s="8">
        <f t="shared" si="456"/>
        <v>19</v>
      </c>
      <c r="J631" s="8">
        <f t="shared" si="456"/>
        <v>38</v>
      </c>
      <c r="K631" s="8">
        <f t="shared" si="456"/>
        <v>76</v>
      </c>
      <c r="L631" s="8">
        <f t="shared" si="456"/>
        <v>153</v>
      </c>
      <c r="M631" s="2">
        <f t="shared" si="414"/>
        <v>-1.8769472762300739E-5</v>
      </c>
      <c r="N631" s="2">
        <f t="shared" si="415"/>
        <v>1.6096523639104422E-4</v>
      </c>
      <c r="O631" s="2">
        <f t="shared" si="416"/>
        <v>-4.3115419019994911E-4</v>
      </c>
      <c r="P631" s="2">
        <f t="shared" si="417"/>
        <v>-3.899005758628022E-4</v>
      </c>
      <c r="Q631" s="2">
        <f t="shared" si="418"/>
        <v>-2.3442049418438346E-4</v>
      </c>
      <c r="R631" s="2">
        <f t="shared" si="419"/>
        <v>-1.7318261814909738E-3</v>
      </c>
      <c r="S631" s="2">
        <f t="shared" si="420"/>
        <v>-3.7508674821402493E-3</v>
      </c>
      <c r="T631" s="2">
        <f t="shared" si="421"/>
        <v>-9.1663090013141546E-4</v>
      </c>
      <c r="U631" s="4">
        <f t="shared" si="422"/>
        <v>1.5776763491625986E-2</v>
      </c>
      <c r="V631" s="4">
        <f t="shared" si="423"/>
        <v>1.5597028782472641E-2</v>
      </c>
      <c r="W631" s="4">
        <f t="shared" si="424"/>
        <v>1.6189148209063635E-2</v>
      </c>
      <c r="X631" s="4">
        <f t="shared" si="425"/>
        <v>1.6147894594726486E-2</v>
      </c>
      <c r="Y631" s="4">
        <f t="shared" si="426"/>
        <v>1.5992414513048069E-2</v>
      </c>
      <c r="Z631" s="4">
        <f t="shared" si="427"/>
        <v>1.748982020035466E-2</v>
      </c>
      <c r="AA631" s="4">
        <f t="shared" si="428"/>
        <v>1.9508861501003935E-2</v>
      </c>
      <c r="AB631" s="4">
        <f t="shared" si="429"/>
        <v>1.6674624918995101E-2</v>
      </c>
      <c r="AC631" s="4">
        <f t="shared" si="447"/>
        <v>-8.878227247371144E-2</v>
      </c>
      <c r="AD631" s="4">
        <f t="shared" si="448"/>
        <v>-0.10729494751650615</v>
      </c>
      <c r="AE631" s="4">
        <f t="shared" si="449"/>
        <v>-4.6306646577633663E-2</v>
      </c>
      <c r="AF631" s="4">
        <f t="shared" si="450"/>
        <v>-4.5275306219205218E-2</v>
      </c>
      <c r="AG631" s="4">
        <f t="shared" si="451"/>
        <v>-4.1388304177244678E-2</v>
      </c>
      <c r="AH631" s="4">
        <f t="shared" si="452"/>
        <v>-3.0906464366098556E-2</v>
      </c>
      <c r="AI631" s="4">
        <f t="shared" si="453"/>
        <v>-1.6773175261553627E-2</v>
      </c>
      <c r="AJ631" s="4">
        <f t="shared" si="454"/>
        <v>-1.3938938679544793E-2</v>
      </c>
      <c r="AK631" s="2">
        <f t="shared" si="430"/>
        <v>0.43719891169355518</v>
      </c>
      <c r="AL631" s="2">
        <f t="shared" si="431"/>
        <v>0.31469757850305558</v>
      </c>
      <c r="AM631" s="2">
        <f t="shared" si="432"/>
        <v>0.23636779543635775</v>
      </c>
      <c r="AN631" s="2">
        <f t="shared" si="433"/>
        <v>0.13805446626990586</v>
      </c>
      <c r="AO631" s="2">
        <f t="shared" si="434"/>
        <v>6.8972709290491346E-2</v>
      </c>
      <c r="AP631" s="2">
        <f t="shared" si="435"/>
        <v>8.0951954788944069E-2</v>
      </c>
      <c r="AQ631" s="2">
        <f t="shared" si="436"/>
        <v>4.3349338025511275E-2</v>
      </c>
      <c r="AR631" s="2">
        <f t="shared" si="437"/>
        <v>3.0613563598539895E-2</v>
      </c>
      <c r="AS631" s="2">
        <f t="array" ref="AS631">_xlfn.STDEV.S(IF(E$17:E$1040=E631,$C$17:$C$1040,""))</f>
        <v>1.4296885148148503E-2</v>
      </c>
      <c r="AT631" s="2">
        <f t="array" ref="AT631">_xlfn.STDEV.S(IF(F$17:F$1040=F631,$C$17:$C$1040,""))</f>
        <v>1.6706935808741091E-2</v>
      </c>
      <c r="AU631" s="2">
        <f t="array" ref="AU631">_xlfn.STDEV.S(IF(G$17:G$1040=G631,$C$17:$C$1040,""))</f>
        <v>1.9075184598975687E-2</v>
      </c>
      <c r="AV631" s="2">
        <f t="array" ref="AV631">_xlfn.STDEV.S(IF(H$17:H$1040=H631,$C$17:$C$1040,""))</f>
        <v>1.6279584004290391E-2</v>
      </c>
      <c r="AW631" s="2">
        <f t="array" ref="AW631">_xlfn.STDEV.S(IF(I$17:I$1040=I631,$C$17:$C$1040,""))</f>
        <v>1.4046567345301325E-2</v>
      </c>
      <c r="AX631" s="2">
        <f t="array" ref="AX631">_xlfn.STDEV.S(IF(J$17:J$1040=J631,$C$17:$C$1040,""))</f>
        <v>1.5647856439439927E-2</v>
      </c>
      <c r="AY631" s="2">
        <f t="array" ref="AY631">_xlfn.STDEV.S(IF(K$17:K$1040=K631,$C$17:$C$1040,""))</f>
        <v>1.6567499667329587E-2</v>
      </c>
      <c r="AZ631" s="2">
        <f t="array" ref="AZ631">_xlfn.STDEV.S(IF(L$17:L$1040=L631,$C$17:$C$1040,""))</f>
        <v>2.1199874853274889E-2</v>
      </c>
      <c r="BA631" s="5">
        <f t="shared" si="438"/>
        <v>30.580011461459769</v>
      </c>
      <c r="BB631" s="5">
        <f t="shared" si="439"/>
        <v>18.836343307095571</v>
      </c>
      <c r="BC631" s="5">
        <f t="shared" si="440"/>
        <v>12.391376566235191</v>
      </c>
      <c r="BD631" s="5">
        <f t="shared" si="441"/>
        <v>8.4802207619999628</v>
      </c>
      <c r="BE631" s="5">
        <f t="shared" si="442"/>
        <v>4.9102892966631595</v>
      </c>
      <c r="BF631" s="5">
        <f t="shared" si="443"/>
        <v>5.1733574564824885</v>
      </c>
      <c r="BG631" s="5">
        <f t="shared" si="444"/>
        <v>2.6165286793996048</v>
      </c>
      <c r="BH631" s="5">
        <f t="shared" si="445"/>
        <v>1.444044543206858</v>
      </c>
    </row>
    <row r="632" spans="1:60" x14ac:dyDescent="0.25">
      <c r="A632" t="s">
        <v>639</v>
      </c>
      <c r="B632">
        <v>89.46</v>
      </c>
      <c r="C632" s="2">
        <f t="shared" si="413"/>
        <v>1.3022307779413378E-2</v>
      </c>
      <c r="D632" s="8">
        <f t="shared" si="446"/>
        <v>615</v>
      </c>
      <c r="E632" s="8">
        <f t="shared" si="455"/>
        <v>1</v>
      </c>
      <c r="F632" s="8">
        <f t="shared" si="456"/>
        <v>2</v>
      </c>
      <c r="G632" s="8">
        <f t="shared" si="456"/>
        <v>4</v>
      </c>
      <c r="H632" s="8">
        <f t="shared" si="456"/>
        <v>9</v>
      </c>
      <c r="I632" s="8">
        <f t="shared" si="456"/>
        <v>19</v>
      </c>
      <c r="J632" s="8">
        <f t="shared" si="456"/>
        <v>38</v>
      </c>
      <c r="K632" s="8">
        <f t="shared" si="456"/>
        <v>76</v>
      </c>
      <c r="L632" s="8">
        <f t="shared" si="456"/>
        <v>153</v>
      </c>
      <c r="M632" s="2">
        <f t="shared" si="414"/>
        <v>-1.8769472762300739E-5</v>
      </c>
      <c r="N632" s="2">
        <f t="shared" si="415"/>
        <v>1.6096523639104422E-4</v>
      </c>
      <c r="O632" s="2">
        <f t="shared" si="416"/>
        <v>-4.3115419019994911E-4</v>
      </c>
      <c r="P632" s="2">
        <f t="shared" si="417"/>
        <v>-3.899005758628022E-4</v>
      </c>
      <c r="Q632" s="2">
        <f t="shared" si="418"/>
        <v>-2.3442049418438346E-4</v>
      </c>
      <c r="R632" s="2">
        <f t="shared" si="419"/>
        <v>-1.7318261814909738E-3</v>
      </c>
      <c r="S632" s="2">
        <f t="shared" si="420"/>
        <v>-3.7508674821402493E-3</v>
      </c>
      <c r="T632" s="2">
        <f t="shared" si="421"/>
        <v>-9.1663090013141546E-4</v>
      </c>
      <c r="U632" s="4">
        <f t="shared" si="422"/>
        <v>1.3041077252175678E-2</v>
      </c>
      <c r="V632" s="4">
        <f t="shared" si="423"/>
        <v>1.2861342543022333E-2</v>
      </c>
      <c r="W632" s="4">
        <f t="shared" si="424"/>
        <v>1.3453461969613327E-2</v>
      </c>
      <c r="X632" s="4">
        <f t="shared" si="425"/>
        <v>1.341220835527618E-2</v>
      </c>
      <c r="Y632" s="4">
        <f t="shared" si="426"/>
        <v>1.3256728273597761E-2</v>
      </c>
      <c r="Z632" s="4">
        <f t="shared" si="427"/>
        <v>1.4754133960904352E-2</v>
      </c>
      <c r="AA632" s="4">
        <f t="shared" si="428"/>
        <v>1.6773175261553627E-2</v>
      </c>
      <c r="AB632" s="4">
        <f t="shared" si="429"/>
        <v>1.3938938679544793E-2</v>
      </c>
      <c r="AC632" s="4">
        <f t="shared" si="447"/>
        <v>-7.5741195221535759E-2</v>
      </c>
      <c r="AD632" s="4">
        <f t="shared" si="448"/>
        <v>-9.4433604973483812E-2</v>
      </c>
      <c r="AE632" s="4">
        <f t="shared" si="449"/>
        <v>-3.2853184608020336E-2</v>
      </c>
      <c r="AF632" s="4">
        <f t="shared" si="450"/>
        <v>-3.1863097863929039E-2</v>
      </c>
      <c r="AG632" s="4">
        <f t="shared" si="451"/>
        <v>-2.8131575903646917E-2</v>
      </c>
      <c r="AH632" s="4">
        <f t="shared" si="452"/>
        <v>-1.6152330405194204E-2</v>
      </c>
      <c r="AI632" s="4">
        <f t="shared" si="453"/>
        <v>0</v>
      </c>
      <c r="AJ632" s="4">
        <f t="shared" si="454"/>
        <v>0</v>
      </c>
      <c r="AK632" s="2">
        <f t="shared" si="430"/>
        <v>0.43719891169355518</v>
      </c>
      <c r="AL632" s="2">
        <f t="shared" si="431"/>
        <v>0.31469757850305558</v>
      </c>
      <c r="AM632" s="2">
        <f t="shared" si="432"/>
        <v>0.23636779543635775</v>
      </c>
      <c r="AN632" s="2">
        <f t="shared" si="433"/>
        <v>0.13805446626990586</v>
      </c>
      <c r="AO632" s="2">
        <f t="shared" si="434"/>
        <v>6.8972709290491346E-2</v>
      </c>
      <c r="AP632" s="2">
        <f t="shared" si="435"/>
        <v>8.0951954788944069E-2</v>
      </c>
      <c r="AQ632" s="2">
        <f t="shared" si="436"/>
        <v>4.3349338025511275E-2</v>
      </c>
      <c r="AR632" s="2">
        <f t="shared" si="437"/>
        <v>3.0613563598539895E-2</v>
      </c>
      <c r="AS632" s="2">
        <f t="array" ref="AS632">_xlfn.STDEV.S(IF(E$17:E$1040=E632,$C$17:$C$1040,""))</f>
        <v>1.4296885148148503E-2</v>
      </c>
      <c r="AT632" s="2">
        <f t="array" ref="AT632">_xlfn.STDEV.S(IF(F$17:F$1040=F632,$C$17:$C$1040,""))</f>
        <v>1.6706935808741091E-2</v>
      </c>
      <c r="AU632" s="2">
        <f t="array" ref="AU632">_xlfn.STDEV.S(IF(G$17:G$1040=G632,$C$17:$C$1040,""))</f>
        <v>1.9075184598975687E-2</v>
      </c>
      <c r="AV632" s="2">
        <f t="array" ref="AV632">_xlfn.STDEV.S(IF(H$17:H$1040=H632,$C$17:$C$1040,""))</f>
        <v>1.6279584004290391E-2</v>
      </c>
      <c r="AW632" s="2">
        <f t="array" ref="AW632">_xlfn.STDEV.S(IF(I$17:I$1040=I632,$C$17:$C$1040,""))</f>
        <v>1.4046567345301325E-2</v>
      </c>
      <c r="AX632" s="2">
        <f t="array" ref="AX632">_xlfn.STDEV.S(IF(J$17:J$1040=J632,$C$17:$C$1040,""))</f>
        <v>1.5647856439439927E-2</v>
      </c>
      <c r="AY632" s="2">
        <f t="array" ref="AY632">_xlfn.STDEV.S(IF(K$17:K$1040=K632,$C$17:$C$1040,""))</f>
        <v>1.6567499667329587E-2</v>
      </c>
      <c r="AZ632" s="2">
        <f t="array" ref="AZ632">_xlfn.STDEV.S(IF(L$17:L$1040=L632,$C$17:$C$1040,""))</f>
        <v>2.1199874853274889E-2</v>
      </c>
      <c r="BA632" s="5">
        <f t="shared" si="438"/>
        <v>30.580011461459769</v>
      </c>
      <c r="BB632" s="5">
        <f t="shared" si="439"/>
        <v>18.836343307095571</v>
      </c>
      <c r="BC632" s="5">
        <f t="shared" si="440"/>
        <v>12.391376566235191</v>
      </c>
      <c r="BD632" s="5">
        <f t="shared" si="441"/>
        <v>8.4802207619999628</v>
      </c>
      <c r="BE632" s="5">
        <f t="shared" si="442"/>
        <v>4.9102892966631595</v>
      </c>
      <c r="BF632" s="5">
        <f t="shared" si="443"/>
        <v>5.1733574564824885</v>
      </c>
      <c r="BG632" s="5">
        <f t="shared" si="444"/>
        <v>2.6165286793996048</v>
      </c>
      <c r="BH632" s="5">
        <f t="shared" si="445"/>
        <v>1.444044543206858</v>
      </c>
    </row>
    <row r="633" spans="1:60" x14ac:dyDescent="0.25">
      <c r="A633" t="s">
        <v>640</v>
      </c>
      <c r="B633">
        <v>91.13</v>
      </c>
      <c r="C633" s="2">
        <f t="shared" si="413"/>
        <v>1.8667560921082016E-2</v>
      </c>
      <c r="D633" s="8">
        <f t="shared" si="446"/>
        <v>616</v>
      </c>
      <c r="E633" s="8">
        <f t="shared" si="455"/>
        <v>1</v>
      </c>
      <c r="F633" s="8">
        <f t="shared" si="456"/>
        <v>2</v>
      </c>
      <c r="G633" s="8">
        <f t="shared" si="456"/>
        <v>4</v>
      </c>
      <c r="H633" s="8">
        <f t="shared" si="456"/>
        <v>9</v>
      </c>
      <c r="I633" s="8">
        <f t="shared" si="456"/>
        <v>19</v>
      </c>
      <c r="J633" s="8">
        <f t="shared" si="456"/>
        <v>38</v>
      </c>
      <c r="K633" s="8">
        <f t="shared" si="456"/>
        <v>77</v>
      </c>
      <c r="L633" s="8">
        <f t="shared" si="456"/>
        <v>154</v>
      </c>
      <c r="M633" s="2">
        <f t="shared" si="414"/>
        <v>-1.8769472762300739E-5</v>
      </c>
      <c r="N633" s="2">
        <f t="shared" si="415"/>
        <v>1.6096523639104422E-4</v>
      </c>
      <c r="O633" s="2">
        <f t="shared" si="416"/>
        <v>-4.3115419019994911E-4</v>
      </c>
      <c r="P633" s="2">
        <f t="shared" si="417"/>
        <v>-3.899005758628022E-4</v>
      </c>
      <c r="Q633" s="2">
        <f t="shared" si="418"/>
        <v>-2.3442049418438346E-4</v>
      </c>
      <c r="R633" s="2">
        <f t="shared" si="419"/>
        <v>-1.7318261814909738E-3</v>
      </c>
      <c r="S633" s="2">
        <f t="shared" si="420"/>
        <v>2.8721511915830167E-4</v>
      </c>
      <c r="T633" s="2">
        <f t="shared" si="421"/>
        <v>8.0027053901572387E-3</v>
      </c>
      <c r="U633" s="4">
        <f t="shared" si="422"/>
        <v>1.8686330393844316E-2</v>
      </c>
      <c r="V633" s="4">
        <f t="shared" si="423"/>
        <v>1.8506595684690971E-2</v>
      </c>
      <c r="W633" s="4">
        <f t="shared" si="424"/>
        <v>1.9098715111281965E-2</v>
      </c>
      <c r="X633" s="4">
        <f t="shared" si="425"/>
        <v>1.9057461496944816E-2</v>
      </c>
      <c r="Y633" s="4">
        <f t="shared" si="426"/>
        <v>1.8901981415266399E-2</v>
      </c>
      <c r="Z633" s="4">
        <f t="shared" si="427"/>
        <v>2.039938710257299E-2</v>
      </c>
      <c r="AA633" s="4">
        <f t="shared" si="428"/>
        <v>1.8380345801923714E-2</v>
      </c>
      <c r="AB633" s="4">
        <f t="shared" si="429"/>
        <v>1.0664855530924777E-2</v>
      </c>
      <c r="AC633" s="4">
        <f t="shared" si="447"/>
        <v>-5.705486482769144E-2</v>
      </c>
      <c r="AD633" s="4">
        <f t="shared" si="448"/>
        <v>-7.5927009288792841E-2</v>
      </c>
      <c r="AE633" s="4">
        <f t="shared" si="449"/>
        <v>-1.3754469496738371E-2</v>
      </c>
      <c r="AF633" s="4">
        <f t="shared" si="450"/>
        <v>-1.2805636366984223E-2</v>
      </c>
      <c r="AG633" s="4">
        <f t="shared" si="451"/>
        <v>-9.2295944883805173E-3</v>
      </c>
      <c r="AH633" s="4">
        <f t="shared" si="452"/>
        <v>4.2470566973787857E-3</v>
      </c>
      <c r="AI633" s="4">
        <f t="shared" si="453"/>
        <v>1.8380345801923714E-2</v>
      </c>
      <c r="AJ633" s="4">
        <f t="shared" si="454"/>
        <v>1.0664855530924777E-2</v>
      </c>
      <c r="AK633" s="2">
        <f t="shared" si="430"/>
        <v>0.43719891169355518</v>
      </c>
      <c r="AL633" s="2">
        <f t="shared" si="431"/>
        <v>0.31469757850305558</v>
      </c>
      <c r="AM633" s="2">
        <f t="shared" si="432"/>
        <v>0.23636779543635775</v>
      </c>
      <c r="AN633" s="2">
        <f t="shared" si="433"/>
        <v>0.13805446626990586</v>
      </c>
      <c r="AO633" s="2">
        <f t="shared" si="434"/>
        <v>6.8972709290491346E-2</v>
      </c>
      <c r="AP633" s="2">
        <f t="shared" si="435"/>
        <v>8.0951954788944069E-2</v>
      </c>
      <c r="AQ633" s="2">
        <f t="shared" si="436"/>
        <v>3.6593752823789405E-2</v>
      </c>
      <c r="AR633" s="2">
        <f t="shared" si="437"/>
        <v>2.1060973797926374E-2</v>
      </c>
      <c r="AS633" s="2">
        <f t="array" ref="AS633">_xlfn.STDEV.S(IF(E$17:E$1040=E633,$C$17:$C$1040,""))</f>
        <v>1.4296885148148503E-2</v>
      </c>
      <c r="AT633" s="2">
        <f t="array" ref="AT633">_xlfn.STDEV.S(IF(F$17:F$1040=F633,$C$17:$C$1040,""))</f>
        <v>1.6706935808741091E-2</v>
      </c>
      <c r="AU633" s="2">
        <f t="array" ref="AU633">_xlfn.STDEV.S(IF(G$17:G$1040=G633,$C$17:$C$1040,""))</f>
        <v>1.9075184598975687E-2</v>
      </c>
      <c r="AV633" s="2">
        <f t="array" ref="AV633">_xlfn.STDEV.S(IF(H$17:H$1040=H633,$C$17:$C$1040,""))</f>
        <v>1.6279584004290391E-2</v>
      </c>
      <c r="AW633" s="2">
        <f t="array" ref="AW633">_xlfn.STDEV.S(IF(I$17:I$1040=I633,$C$17:$C$1040,""))</f>
        <v>1.4046567345301325E-2</v>
      </c>
      <c r="AX633" s="2">
        <f t="array" ref="AX633">_xlfn.STDEV.S(IF(J$17:J$1040=J633,$C$17:$C$1040,""))</f>
        <v>1.5647856439439927E-2</v>
      </c>
      <c r="AY633" s="2">
        <f t="array" ref="AY633">_xlfn.STDEV.S(IF(K$17:K$1040=K633,$C$17:$C$1040,""))</f>
        <v>1.5520642504518302E-2</v>
      </c>
      <c r="AZ633" s="2">
        <f t="array" ref="AZ633">_xlfn.STDEV.S(IF(L$17:L$1040=L633,$C$17:$C$1040,""))</f>
        <v>1.4333872723606736E-2</v>
      </c>
      <c r="BA633" s="5">
        <f t="shared" si="438"/>
        <v>30.580011461459769</v>
      </c>
      <c r="BB633" s="5">
        <f t="shared" si="439"/>
        <v>18.836343307095571</v>
      </c>
      <c r="BC633" s="5">
        <f t="shared" si="440"/>
        <v>12.391376566235191</v>
      </c>
      <c r="BD633" s="5">
        <f t="shared" si="441"/>
        <v>8.4802207619999628</v>
      </c>
      <c r="BE633" s="5">
        <f t="shared" si="442"/>
        <v>4.9102892966631595</v>
      </c>
      <c r="BF633" s="5">
        <f t="shared" si="443"/>
        <v>5.1733574564824885</v>
      </c>
      <c r="BG633" s="5">
        <f t="shared" si="444"/>
        <v>2.3577472912694426</v>
      </c>
      <c r="BH633" s="5">
        <f t="shared" si="445"/>
        <v>1.4693149718875795</v>
      </c>
    </row>
    <row r="634" spans="1:60" x14ac:dyDescent="0.25">
      <c r="A634" t="s">
        <v>641</v>
      </c>
      <c r="B634">
        <v>89.94</v>
      </c>
      <c r="C634" s="2">
        <f t="shared" si="413"/>
        <v>-1.3058268407769136E-2</v>
      </c>
      <c r="D634" s="8">
        <f t="shared" si="446"/>
        <v>617</v>
      </c>
      <c r="E634" s="8">
        <f t="shared" si="455"/>
        <v>1</v>
      </c>
      <c r="F634" s="8">
        <f t="shared" si="456"/>
        <v>2</v>
      </c>
      <c r="G634" s="8">
        <f t="shared" si="456"/>
        <v>4</v>
      </c>
      <c r="H634" s="8">
        <f t="shared" si="456"/>
        <v>9</v>
      </c>
      <c r="I634" s="8">
        <f t="shared" si="456"/>
        <v>19</v>
      </c>
      <c r="J634" s="8">
        <f t="shared" si="456"/>
        <v>38</v>
      </c>
      <c r="K634" s="8">
        <f t="shared" si="456"/>
        <v>77</v>
      </c>
      <c r="L634" s="8">
        <f t="shared" si="456"/>
        <v>154</v>
      </c>
      <c r="M634" s="2">
        <f t="shared" si="414"/>
        <v>-1.8769472762300739E-5</v>
      </c>
      <c r="N634" s="2">
        <f t="shared" si="415"/>
        <v>1.6096523639104422E-4</v>
      </c>
      <c r="O634" s="2">
        <f t="shared" si="416"/>
        <v>-4.3115419019994911E-4</v>
      </c>
      <c r="P634" s="2">
        <f t="shared" si="417"/>
        <v>-3.899005758628022E-4</v>
      </c>
      <c r="Q634" s="2">
        <f t="shared" si="418"/>
        <v>-2.3442049418438346E-4</v>
      </c>
      <c r="R634" s="2">
        <f t="shared" si="419"/>
        <v>-1.7318261814909738E-3</v>
      </c>
      <c r="S634" s="2">
        <f t="shared" si="420"/>
        <v>2.8721511915830167E-4</v>
      </c>
      <c r="T634" s="2">
        <f t="shared" si="421"/>
        <v>8.0027053901572387E-3</v>
      </c>
      <c r="U634" s="4">
        <f t="shared" si="422"/>
        <v>-1.3039498935006836E-2</v>
      </c>
      <c r="V634" s="4">
        <f t="shared" si="423"/>
        <v>-1.321923364416018E-2</v>
      </c>
      <c r="W634" s="4">
        <f t="shared" si="424"/>
        <v>-1.2627114217569187E-2</v>
      </c>
      <c r="X634" s="4">
        <f t="shared" si="425"/>
        <v>-1.2668367831906334E-2</v>
      </c>
      <c r="Y634" s="4">
        <f t="shared" si="426"/>
        <v>-1.2823847913584752E-2</v>
      </c>
      <c r="Z634" s="4">
        <f t="shared" si="427"/>
        <v>-1.1326442226278162E-2</v>
      </c>
      <c r="AA634" s="4">
        <f t="shared" si="428"/>
        <v>-1.3345483526927437E-2</v>
      </c>
      <c r="AB634" s="4">
        <f t="shared" si="429"/>
        <v>-2.1060973797926374E-2</v>
      </c>
      <c r="AC634" s="4">
        <f t="shared" si="447"/>
        <v>-7.0094363762698272E-2</v>
      </c>
      <c r="AD634" s="4">
        <f t="shared" si="448"/>
        <v>-8.9146242932953021E-2</v>
      </c>
      <c r="AE634" s="4">
        <f t="shared" si="449"/>
        <v>-2.6381583714307558E-2</v>
      </c>
      <c r="AF634" s="4">
        <f t="shared" si="450"/>
        <v>-2.5474004198890558E-2</v>
      </c>
      <c r="AG634" s="4">
        <f t="shared" si="451"/>
        <v>-2.205344240196527E-2</v>
      </c>
      <c r="AH634" s="4">
        <f t="shared" si="452"/>
        <v>-7.0793855288993762E-3</v>
      </c>
      <c r="AI634" s="4">
        <f t="shared" si="453"/>
        <v>5.0348622749962768E-3</v>
      </c>
      <c r="AJ634" s="4">
        <f t="shared" si="454"/>
        <v>-1.0396118267001597E-2</v>
      </c>
      <c r="AK634" s="2">
        <f t="shared" si="430"/>
        <v>0.43719891169355518</v>
      </c>
      <c r="AL634" s="2">
        <f t="shared" si="431"/>
        <v>0.31469757850305558</v>
      </c>
      <c r="AM634" s="2">
        <f t="shared" si="432"/>
        <v>0.23636779543635775</v>
      </c>
      <c r="AN634" s="2">
        <f t="shared" si="433"/>
        <v>0.13805446626990586</v>
      </c>
      <c r="AO634" s="2">
        <f t="shared" si="434"/>
        <v>6.8972709290491346E-2</v>
      </c>
      <c r="AP634" s="2">
        <f t="shared" si="435"/>
        <v>8.0951954788944069E-2</v>
      </c>
      <c r="AQ634" s="2">
        <f t="shared" si="436"/>
        <v>3.6593752823789405E-2</v>
      </c>
      <c r="AR634" s="2">
        <f t="shared" si="437"/>
        <v>2.1060973797926374E-2</v>
      </c>
      <c r="AS634" s="2">
        <f t="array" ref="AS634">_xlfn.STDEV.S(IF(E$17:E$1040=E634,$C$17:$C$1040,""))</f>
        <v>1.4296885148148503E-2</v>
      </c>
      <c r="AT634" s="2">
        <f t="array" ref="AT634">_xlfn.STDEV.S(IF(F$17:F$1040=F634,$C$17:$C$1040,""))</f>
        <v>1.6706935808741091E-2</v>
      </c>
      <c r="AU634" s="2">
        <f t="array" ref="AU634">_xlfn.STDEV.S(IF(G$17:G$1040=G634,$C$17:$C$1040,""))</f>
        <v>1.9075184598975687E-2</v>
      </c>
      <c r="AV634" s="2">
        <f t="array" ref="AV634">_xlfn.STDEV.S(IF(H$17:H$1040=H634,$C$17:$C$1040,""))</f>
        <v>1.6279584004290391E-2</v>
      </c>
      <c r="AW634" s="2">
        <f t="array" ref="AW634">_xlfn.STDEV.S(IF(I$17:I$1040=I634,$C$17:$C$1040,""))</f>
        <v>1.4046567345301325E-2</v>
      </c>
      <c r="AX634" s="2">
        <f t="array" ref="AX634">_xlfn.STDEV.S(IF(J$17:J$1040=J634,$C$17:$C$1040,""))</f>
        <v>1.5647856439439927E-2</v>
      </c>
      <c r="AY634" s="2">
        <f t="array" ref="AY634">_xlfn.STDEV.S(IF(K$17:K$1040=K634,$C$17:$C$1040,""))</f>
        <v>1.5520642504518302E-2</v>
      </c>
      <c r="AZ634" s="2">
        <f t="array" ref="AZ634">_xlfn.STDEV.S(IF(L$17:L$1040=L634,$C$17:$C$1040,""))</f>
        <v>1.4333872723606736E-2</v>
      </c>
      <c r="BA634" s="5">
        <f t="shared" si="438"/>
        <v>30.580011461459769</v>
      </c>
      <c r="BB634" s="5">
        <f t="shared" si="439"/>
        <v>18.836343307095571</v>
      </c>
      <c r="BC634" s="5">
        <f t="shared" si="440"/>
        <v>12.391376566235191</v>
      </c>
      <c r="BD634" s="5">
        <f t="shared" si="441"/>
        <v>8.4802207619999628</v>
      </c>
      <c r="BE634" s="5">
        <f t="shared" si="442"/>
        <v>4.9102892966631595</v>
      </c>
      <c r="BF634" s="5">
        <f t="shared" si="443"/>
        <v>5.1733574564824885</v>
      </c>
      <c r="BG634" s="5">
        <f t="shared" si="444"/>
        <v>2.3577472912694426</v>
      </c>
      <c r="BH634" s="5">
        <f t="shared" si="445"/>
        <v>1.4693149718875795</v>
      </c>
    </row>
    <row r="635" spans="1:60" x14ac:dyDescent="0.25">
      <c r="A635" t="s">
        <v>642</v>
      </c>
      <c r="B635">
        <v>91.27</v>
      </c>
      <c r="C635" s="2">
        <f t="shared" si="413"/>
        <v>1.4787636201912369E-2</v>
      </c>
      <c r="D635" s="8">
        <f t="shared" si="446"/>
        <v>618</v>
      </c>
      <c r="E635" s="8">
        <f t="shared" si="455"/>
        <v>1</v>
      </c>
      <c r="F635" s="8">
        <f t="shared" si="456"/>
        <v>2</v>
      </c>
      <c r="G635" s="8">
        <f t="shared" si="456"/>
        <v>4</v>
      </c>
      <c r="H635" s="8">
        <f t="shared" si="456"/>
        <v>9</v>
      </c>
      <c r="I635" s="8">
        <f t="shared" si="456"/>
        <v>19</v>
      </c>
      <c r="J635" s="8">
        <f t="shared" si="456"/>
        <v>38</v>
      </c>
      <c r="K635" s="8">
        <f t="shared" si="456"/>
        <v>77</v>
      </c>
      <c r="L635" s="8">
        <f t="shared" si="456"/>
        <v>154</v>
      </c>
      <c r="M635" s="2">
        <f t="shared" si="414"/>
        <v>-1.8769472762300739E-5</v>
      </c>
      <c r="N635" s="2">
        <f t="shared" si="415"/>
        <v>1.6096523639104422E-4</v>
      </c>
      <c r="O635" s="2">
        <f t="shared" si="416"/>
        <v>-4.3115419019994911E-4</v>
      </c>
      <c r="P635" s="2">
        <f t="shared" si="417"/>
        <v>-3.899005758628022E-4</v>
      </c>
      <c r="Q635" s="2">
        <f t="shared" si="418"/>
        <v>-2.3442049418438346E-4</v>
      </c>
      <c r="R635" s="2">
        <f t="shared" si="419"/>
        <v>-1.7318261814909738E-3</v>
      </c>
      <c r="S635" s="2">
        <f t="shared" si="420"/>
        <v>2.8721511915830167E-4</v>
      </c>
      <c r="T635" s="2">
        <f t="shared" si="421"/>
        <v>8.0027053901572387E-3</v>
      </c>
      <c r="U635" s="4">
        <f t="shared" si="422"/>
        <v>1.4806405674674668E-2</v>
      </c>
      <c r="V635" s="4">
        <f t="shared" si="423"/>
        <v>1.4626670965521324E-2</v>
      </c>
      <c r="W635" s="4">
        <f t="shared" si="424"/>
        <v>1.5218790392112318E-2</v>
      </c>
      <c r="X635" s="4">
        <f t="shared" si="425"/>
        <v>1.5177536777775171E-2</v>
      </c>
      <c r="Y635" s="4">
        <f t="shared" si="426"/>
        <v>1.5022056696096752E-2</v>
      </c>
      <c r="Z635" s="4">
        <f t="shared" si="427"/>
        <v>1.6519462383403342E-2</v>
      </c>
      <c r="AA635" s="4">
        <f t="shared" si="428"/>
        <v>1.4500421082754067E-2</v>
      </c>
      <c r="AB635" s="4">
        <f t="shared" si="429"/>
        <v>6.7849308117551299E-3</v>
      </c>
      <c r="AC635" s="4">
        <f t="shared" si="447"/>
        <v>-5.52879580880236E-2</v>
      </c>
      <c r="AD635" s="4">
        <f t="shared" si="448"/>
        <v>-7.4519571967431697E-2</v>
      </c>
      <c r="AE635" s="4">
        <f t="shared" si="449"/>
        <v>-1.116279332219524E-2</v>
      </c>
      <c r="AF635" s="4">
        <f t="shared" si="450"/>
        <v>-1.0296467421115387E-2</v>
      </c>
      <c r="AG635" s="4">
        <f t="shared" si="451"/>
        <v>-7.0313857058685175E-3</v>
      </c>
      <c r="AH635" s="4">
        <f t="shared" si="452"/>
        <v>9.4400768545039662E-3</v>
      </c>
      <c r="AI635" s="4">
        <f t="shared" si="453"/>
        <v>1.9535283357750344E-2</v>
      </c>
      <c r="AJ635" s="4">
        <f t="shared" si="454"/>
        <v>-3.6111874552464673E-3</v>
      </c>
      <c r="AK635" s="2">
        <f t="shared" si="430"/>
        <v>0.43719891169355518</v>
      </c>
      <c r="AL635" s="2">
        <f t="shared" si="431"/>
        <v>0.31469757850305558</v>
      </c>
      <c r="AM635" s="2">
        <f t="shared" si="432"/>
        <v>0.23636779543635775</v>
      </c>
      <c r="AN635" s="2">
        <f t="shared" si="433"/>
        <v>0.13805446626990586</v>
      </c>
      <c r="AO635" s="2">
        <f t="shared" si="434"/>
        <v>6.8972709290491346E-2</v>
      </c>
      <c r="AP635" s="2">
        <f t="shared" si="435"/>
        <v>8.0951954788944069E-2</v>
      </c>
      <c r="AQ635" s="2">
        <f t="shared" si="436"/>
        <v>3.6593752823789405E-2</v>
      </c>
      <c r="AR635" s="2">
        <f t="shared" si="437"/>
        <v>2.1060973797926374E-2</v>
      </c>
      <c r="AS635" s="2">
        <f t="array" ref="AS635">_xlfn.STDEV.S(IF(E$17:E$1040=E635,$C$17:$C$1040,""))</f>
        <v>1.4296885148148503E-2</v>
      </c>
      <c r="AT635" s="2">
        <f t="array" ref="AT635">_xlfn.STDEV.S(IF(F$17:F$1040=F635,$C$17:$C$1040,""))</f>
        <v>1.6706935808741091E-2</v>
      </c>
      <c r="AU635" s="2">
        <f t="array" ref="AU635">_xlfn.STDEV.S(IF(G$17:G$1040=G635,$C$17:$C$1040,""))</f>
        <v>1.9075184598975687E-2</v>
      </c>
      <c r="AV635" s="2">
        <f t="array" ref="AV635">_xlfn.STDEV.S(IF(H$17:H$1040=H635,$C$17:$C$1040,""))</f>
        <v>1.6279584004290391E-2</v>
      </c>
      <c r="AW635" s="2">
        <f t="array" ref="AW635">_xlfn.STDEV.S(IF(I$17:I$1040=I635,$C$17:$C$1040,""))</f>
        <v>1.4046567345301325E-2</v>
      </c>
      <c r="AX635" s="2">
        <f t="array" ref="AX635">_xlfn.STDEV.S(IF(J$17:J$1040=J635,$C$17:$C$1040,""))</f>
        <v>1.5647856439439927E-2</v>
      </c>
      <c r="AY635" s="2">
        <f t="array" ref="AY635">_xlfn.STDEV.S(IF(K$17:K$1040=K635,$C$17:$C$1040,""))</f>
        <v>1.5520642504518302E-2</v>
      </c>
      <c r="AZ635" s="2">
        <f t="array" ref="AZ635">_xlfn.STDEV.S(IF(L$17:L$1040=L635,$C$17:$C$1040,""))</f>
        <v>1.4333872723606736E-2</v>
      </c>
      <c r="BA635" s="5">
        <f t="shared" si="438"/>
        <v>30.580011461459769</v>
      </c>
      <c r="BB635" s="5">
        <f t="shared" si="439"/>
        <v>18.836343307095571</v>
      </c>
      <c r="BC635" s="5">
        <f t="shared" si="440"/>
        <v>12.391376566235191</v>
      </c>
      <c r="BD635" s="5">
        <f t="shared" si="441"/>
        <v>8.4802207619999628</v>
      </c>
      <c r="BE635" s="5">
        <f t="shared" si="442"/>
        <v>4.9102892966631595</v>
      </c>
      <c r="BF635" s="5">
        <f t="shared" si="443"/>
        <v>5.1733574564824885</v>
      </c>
      <c r="BG635" s="5">
        <f t="shared" si="444"/>
        <v>2.3577472912694426</v>
      </c>
      <c r="BH635" s="5">
        <f t="shared" si="445"/>
        <v>1.4693149718875795</v>
      </c>
    </row>
    <row r="636" spans="1:60" x14ac:dyDescent="0.25">
      <c r="A636" t="s">
        <v>643</v>
      </c>
      <c r="B636">
        <v>92.33</v>
      </c>
      <c r="C636" s="2">
        <f t="shared" si="413"/>
        <v>1.1613892845403706E-2</v>
      </c>
      <c r="D636" s="8">
        <f t="shared" si="446"/>
        <v>619</v>
      </c>
      <c r="E636" s="8">
        <f t="shared" si="455"/>
        <v>1</v>
      </c>
      <c r="F636" s="8">
        <f t="shared" si="456"/>
        <v>2</v>
      </c>
      <c r="G636" s="8">
        <f t="shared" si="456"/>
        <v>4</v>
      </c>
      <c r="H636" s="8">
        <f t="shared" si="456"/>
        <v>9</v>
      </c>
      <c r="I636" s="8">
        <f t="shared" si="456"/>
        <v>19</v>
      </c>
      <c r="J636" s="8">
        <f t="shared" si="456"/>
        <v>38</v>
      </c>
      <c r="K636" s="8">
        <f t="shared" si="456"/>
        <v>77</v>
      </c>
      <c r="L636" s="8">
        <f t="shared" si="456"/>
        <v>154</v>
      </c>
      <c r="M636" s="2">
        <f t="shared" si="414"/>
        <v>-1.8769472762300739E-5</v>
      </c>
      <c r="N636" s="2">
        <f t="shared" si="415"/>
        <v>1.6096523639104422E-4</v>
      </c>
      <c r="O636" s="2">
        <f t="shared" si="416"/>
        <v>-4.3115419019994911E-4</v>
      </c>
      <c r="P636" s="2">
        <f t="shared" si="417"/>
        <v>-3.899005758628022E-4</v>
      </c>
      <c r="Q636" s="2">
        <f t="shared" si="418"/>
        <v>-2.3442049418438346E-4</v>
      </c>
      <c r="R636" s="2">
        <f t="shared" si="419"/>
        <v>-1.7318261814909738E-3</v>
      </c>
      <c r="S636" s="2">
        <f t="shared" si="420"/>
        <v>2.8721511915830167E-4</v>
      </c>
      <c r="T636" s="2">
        <f t="shared" si="421"/>
        <v>8.0027053901572387E-3</v>
      </c>
      <c r="U636" s="4">
        <f t="shared" si="422"/>
        <v>1.1632662318166006E-2</v>
      </c>
      <c r="V636" s="4">
        <f t="shared" si="423"/>
        <v>1.1452927609012661E-2</v>
      </c>
      <c r="W636" s="4">
        <f t="shared" si="424"/>
        <v>1.2045047035603655E-2</v>
      </c>
      <c r="X636" s="4">
        <f t="shared" si="425"/>
        <v>1.2003793421266508E-2</v>
      </c>
      <c r="Y636" s="4">
        <f t="shared" si="426"/>
        <v>1.1848313339588089E-2</v>
      </c>
      <c r="Z636" s="4">
        <f t="shared" si="427"/>
        <v>1.334571902689468E-2</v>
      </c>
      <c r="AA636" s="4">
        <f t="shared" si="428"/>
        <v>1.1326677726245404E-2</v>
      </c>
      <c r="AB636" s="4">
        <f t="shared" si="429"/>
        <v>3.6111874552464673E-3</v>
      </c>
      <c r="AC636" s="4">
        <f t="shared" si="447"/>
        <v>-4.3655295769857591E-2</v>
      </c>
      <c r="AD636" s="4">
        <f t="shared" si="448"/>
        <v>-6.3066644358419036E-2</v>
      </c>
      <c r="AE636" s="4">
        <f t="shared" si="449"/>
        <v>8.8225371340841519E-4</v>
      </c>
      <c r="AF636" s="4">
        <f t="shared" si="450"/>
        <v>1.7073260001511208E-3</v>
      </c>
      <c r="AG636" s="4">
        <f t="shared" si="451"/>
        <v>4.816927633719572E-3</v>
      </c>
      <c r="AH636" s="4">
        <f t="shared" si="452"/>
        <v>2.2785795881398646E-2</v>
      </c>
      <c r="AI636" s="4">
        <f t="shared" si="453"/>
        <v>3.0861961083995748E-2</v>
      </c>
      <c r="AJ636" s="4">
        <f t="shared" si="454"/>
        <v>0</v>
      </c>
      <c r="AK636" s="2">
        <f t="shared" si="430"/>
        <v>0.43719891169355518</v>
      </c>
      <c r="AL636" s="2">
        <f t="shared" si="431"/>
        <v>0.31469757850305558</v>
      </c>
      <c r="AM636" s="2">
        <f t="shared" si="432"/>
        <v>0.23636779543635775</v>
      </c>
      <c r="AN636" s="2">
        <f t="shared" si="433"/>
        <v>0.13805446626990586</v>
      </c>
      <c r="AO636" s="2">
        <f t="shared" si="434"/>
        <v>6.8972709290491346E-2</v>
      </c>
      <c r="AP636" s="2">
        <f t="shared" si="435"/>
        <v>8.0951954788944069E-2</v>
      </c>
      <c r="AQ636" s="2">
        <f t="shared" si="436"/>
        <v>3.6593752823789405E-2</v>
      </c>
      <c r="AR636" s="2">
        <f t="shared" si="437"/>
        <v>2.1060973797926374E-2</v>
      </c>
      <c r="AS636" s="2">
        <f t="array" ref="AS636">_xlfn.STDEV.S(IF(E$17:E$1040=E636,$C$17:$C$1040,""))</f>
        <v>1.4296885148148503E-2</v>
      </c>
      <c r="AT636" s="2">
        <f t="array" ref="AT636">_xlfn.STDEV.S(IF(F$17:F$1040=F636,$C$17:$C$1040,""))</f>
        <v>1.6706935808741091E-2</v>
      </c>
      <c r="AU636" s="2">
        <f t="array" ref="AU636">_xlfn.STDEV.S(IF(G$17:G$1040=G636,$C$17:$C$1040,""))</f>
        <v>1.9075184598975687E-2</v>
      </c>
      <c r="AV636" s="2">
        <f t="array" ref="AV636">_xlfn.STDEV.S(IF(H$17:H$1040=H636,$C$17:$C$1040,""))</f>
        <v>1.6279584004290391E-2</v>
      </c>
      <c r="AW636" s="2">
        <f t="array" ref="AW636">_xlfn.STDEV.S(IF(I$17:I$1040=I636,$C$17:$C$1040,""))</f>
        <v>1.4046567345301325E-2</v>
      </c>
      <c r="AX636" s="2">
        <f t="array" ref="AX636">_xlfn.STDEV.S(IF(J$17:J$1040=J636,$C$17:$C$1040,""))</f>
        <v>1.5647856439439927E-2</v>
      </c>
      <c r="AY636" s="2">
        <f t="array" ref="AY636">_xlfn.STDEV.S(IF(K$17:K$1040=K636,$C$17:$C$1040,""))</f>
        <v>1.5520642504518302E-2</v>
      </c>
      <c r="AZ636" s="2">
        <f t="array" ref="AZ636">_xlfn.STDEV.S(IF(L$17:L$1040=L636,$C$17:$C$1040,""))</f>
        <v>1.4333872723606736E-2</v>
      </c>
      <c r="BA636" s="5">
        <f t="shared" si="438"/>
        <v>30.580011461459769</v>
      </c>
      <c r="BB636" s="5">
        <f t="shared" si="439"/>
        <v>18.836343307095571</v>
      </c>
      <c r="BC636" s="5">
        <f t="shared" si="440"/>
        <v>12.391376566235191</v>
      </c>
      <c r="BD636" s="5">
        <f t="shared" si="441"/>
        <v>8.4802207619999628</v>
      </c>
      <c r="BE636" s="5">
        <f t="shared" si="442"/>
        <v>4.9102892966631595</v>
      </c>
      <c r="BF636" s="5">
        <f t="shared" si="443"/>
        <v>5.1733574564824885</v>
      </c>
      <c r="BG636" s="5">
        <f t="shared" si="444"/>
        <v>2.3577472912694426</v>
      </c>
      <c r="BH636" s="5">
        <f t="shared" si="445"/>
        <v>1.4693149718875795</v>
      </c>
    </row>
    <row r="637" spans="1:60" x14ac:dyDescent="0.25">
      <c r="A637" t="s">
        <v>644</v>
      </c>
      <c r="B637">
        <v>92.08</v>
      </c>
      <c r="C637" s="2">
        <f t="shared" si="413"/>
        <v>-2.7076789775803967E-3</v>
      </c>
      <c r="D637" s="8">
        <f t="shared" si="446"/>
        <v>620</v>
      </c>
      <c r="E637" s="8">
        <f t="shared" si="455"/>
        <v>1</v>
      </c>
      <c r="F637" s="8">
        <f t="shared" si="456"/>
        <v>2</v>
      </c>
      <c r="G637" s="8">
        <f t="shared" si="456"/>
        <v>4</v>
      </c>
      <c r="H637" s="8">
        <f t="shared" si="456"/>
        <v>9</v>
      </c>
      <c r="I637" s="8">
        <f t="shared" si="456"/>
        <v>19</v>
      </c>
      <c r="J637" s="8">
        <f t="shared" si="456"/>
        <v>38</v>
      </c>
      <c r="K637" s="8">
        <f t="shared" si="456"/>
        <v>77</v>
      </c>
      <c r="L637" s="8">
        <f t="shared" si="456"/>
        <v>155</v>
      </c>
      <c r="M637" s="2">
        <f t="shared" si="414"/>
        <v>-1.8769472762300739E-5</v>
      </c>
      <c r="N637" s="2">
        <f t="shared" si="415"/>
        <v>1.6096523639104422E-4</v>
      </c>
      <c r="O637" s="2">
        <f t="shared" si="416"/>
        <v>-4.3115419019994911E-4</v>
      </c>
      <c r="P637" s="2">
        <f t="shared" si="417"/>
        <v>-3.899005758628022E-4</v>
      </c>
      <c r="Q637" s="2">
        <f t="shared" si="418"/>
        <v>-2.3442049418438346E-4</v>
      </c>
      <c r="R637" s="2">
        <f t="shared" si="419"/>
        <v>-1.7318261814909738E-3</v>
      </c>
      <c r="S637" s="2">
        <f t="shared" si="420"/>
        <v>2.8721511915830167E-4</v>
      </c>
      <c r="T637" s="2">
        <f t="shared" si="421"/>
        <v>-7.4282751518406354E-3</v>
      </c>
      <c r="U637" s="4">
        <f t="shared" si="422"/>
        <v>-2.6889095048180959E-3</v>
      </c>
      <c r="V637" s="4">
        <f t="shared" si="423"/>
        <v>-2.8686442139714409E-3</v>
      </c>
      <c r="W637" s="4">
        <f t="shared" si="424"/>
        <v>-2.2765247873804476E-3</v>
      </c>
      <c r="X637" s="4">
        <f t="shared" si="425"/>
        <v>-2.3177784017175945E-3</v>
      </c>
      <c r="Y637" s="4">
        <f t="shared" si="426"/>
        <v>-2.4732584833960132E-3</v>
      </c>
      <c r="Z637" s="4">
        <f t="shared" si="427"/>
        <v>-9.7585279608942282E-4</v>
      </c>
      <c r="AA637" s="4">
        <f t="shared" si="428"/>
        <v>-2.9948940967386983E-3</v>
      </c>
      <c r="AB637" s="4">
        <f t="shared" si="429"/>
        <v>4.7205961742602387E-3</v>
      </c>
      <c r="AC637" s="4">
        <f t="shared" si="447"/>
        <v>-4.6344205274675684E-2</v>
      </c>
      <c r="AD637" s="4">
        <f t="shared" si="448"/>
        <v>-6.5935288572390477E-2</v>
      </c>
      <c r="AE637" s="4">
        <f t="shared" si="449"/>
        <v>-1.3942710739720324E-3</v>
      </c>
      <c r="AF637" s="4">
        <f t="shared" si="450"/>
        <v>-6.1045240156647369E-4</v>
      </c>
      <c r="AG637" s="4">
        <f t="shared" si="451"/>
        <v>2.3436691503235588E-3</v>
      </c>
      <c r="AH637" s="4">
        <f t="shared" si="452"/>
        <v>2.1809943085309223E-2</v>
      </c>
      <c r="AI637" s="4">
        <f t="shared" si="453"/>
        <v>2.786706698725705E-2</v>
      </c>
      <c r="AJ637" s="4">
        <f t="shared" si="454"/>
        <v>4.7205961742602387E-3</v>
      </c>
      <c r="AK637" s="2">
        <f t="shared" si="430"/>
        <v>0.43719891169355518</v>
      </c>
      <c r="AL637" s="2">
        <f t="shared" si="431"/>
        <v>0.31469757850305558</v>
      </c>
      <c r="AM637" s="2">
        <f t="shared" si="432"/>
        <v>0.23636779543635775</v>
      </c>
      <c r="AN637" s="2">
        <f t="shared" si="433"/>
        <v>0.13805446626990586</v>
      </c>
      <c r="AO637" s="2">
        <f t="shared" si="434"/>
        <v>6.8972709290491346E-2</v>
      </c>
      <c r="AP637" s="2">
        <f t="shared" si="435"/>
        <v>8.0951954788944069E-2</v>
      </c>
      <c r="AQ637" s="2">
        <f t="shared" si="436"/>
        <v>3.6593752823789405E-2</v>
      </c>
      <c r="AR637" s="2">
        <f t="shared" si="437"/>
        <v>2.1162772281791531E-2</v>
      </c>
      <c r="AS637" s="2">
        <f t="array" ref="AS637">_xlfn.STDEV.S(IF(E$17:E$1040=E637,$C$17:$C$1040,""))</f>
        <v>1.4296885148148503E-2</v>
      </c>
      <c r="AT637" s="2">
        <f t="array" ref="AT637">_xlfn.STDEV.S(IF(F$17:F$1040=F637,$C$17:$C$1040,""))</f>
        <v>1.6706935808741091E-2</v>
      </c>
      <c r="AU637" s="2">
        <f t="array" ref="AU637">_xlfn.STDEV.S(IF(G$17:G$1040=G637,$C$17:$C$1040,""))</f>
        <v>1.9075184598975687E-2</v>
      </c>
      <c r="AV637" s="2">
        <f t="array" ref="AV637">_xlfn.STDEV.S(IF(H$17:H$1040=H637,$C$17:$C$1040,""))</f>
        <v>1.6279584004290391E-2</v>
      </c>
      <c r="AW637" s="2">
        <f t="array" ref="AW637">_xlfn.STDEV.S(IF(I$17:I$1040=I637,$C$17:$C$1040,""))</f>
        <v>1.4046567345301325E-2</v>
      </c>
      <c r="AX637" s="2">
        <f t="array" ref="AX637">_xlfn.STDEV.S(IF(J$17:J$1040=J637,$C$17:$C$1040,""))</f>
        <v>1.5647856439439927E-2</v>
      </c>
      <c r="AY637" s="2">
        <f t="array" ref="AY637">_xlfn.STDEV.S(IF(K$17:K$1040=K637,$C$17:$C$1040,""))</f>
        <v>1.5520642504518302E-2</v>
      </c>
      <c r="AZ637" s="2">
        <f t="array" ref="AZ637">_xlfn.STDEV.S(IF(L$17:L$1040=L637,$C$17:$C$1040,""))</f>
        <v>1.4066773659072348E-2</v>
      </c>
      <c r="BA637" s="5">
        <f t="shared" si="438"/>
        <v>30.580011461459769</v>
      </c>
      <c r="BB637" s="5">
        <f t="shared" si="439"/>
        <v>18.836343307095571</v>
      </c>
      <c r="BC637" s="5">
        <f t="shared" si="440"/>
        <v>12.391376566235191</v>
      </c>
      <c r="BD637" s="5">
        <f t="shared" si="441"/>
        <v>8.4802207619999628</v>
      </c>
      <c r="BE637" s="5">
        <f t="shared" si="442"/>
        <v>4.9102892966631595</v>
      </c>
      <c r="BF637" s="5">
        <f t="shared" si="443"/>
        <v>5.1733574564824885</v>
      </c>
      <c r="BG637" s="5">
        <f t="shared" si="444"/>
        <v>2.3577472912694426</v>
      </c>
      <c r="BH637" s="5">
        <f t="shared" si="445"/>
        <v>1.5044510414897183</v>
      </c>
    </row>
    <row r="638" spans="1:60" x14ac:dyDescent="0.25">
      <c r="A638" t="s">
        <v>645</v>
      </c>
      <c r="B638">
        <v>92.91</v>
      </c>
      <c r="C638" s="2">
        <f t="shared" si="413"/>
        <v>9.0139009556906569E-3</v>
      </c>
      <c r="D638" s="8">
        <f t="shared" si="446"/>
        <v>621</v>
      </c>
      <c r="E638" s="8">
        <f t="shared" si="455"/>
        <v>1</v>
      </c>
      <c r="F638" s="8">
        <f t="shared" si="456"/>
        <v>2</v>
      </c>
      <c r="G638" s="8">
        <f t="shared" si="456"/>
        <v>4</v>
      </c>
      <c r="H638" s="8">
        <f t="shared" si="456"/>
        <v>9</v>
      </c>
      <c r="I638" s="8">
        <f t="shared" si="456"/>
        <v>19</v>
      </c>
      <c r="J638" s="8">
        <f t="shared" si="456"/>
        <v>38</v>
      </c>
      <c r="K638" s="8">
        <f t="shared" si="456"/>
        <v>77</v>
      </c>
      <c r="L638" s="8">
        <f t="shared" si="456"/>
        <v>155</v>
      </c>
      <c r="M638" s="2">
        <f t="shared" si="414"/>
        <v>-1.8769472762300739E-5</v>
      </c>
      <c r="N638" s="2">
        <f t="shared" si="415"/>
        <v>1.6096523639104422E-4</v>
      </c>
      <c r="O638" s="2">
        <f t="shared" si="416"/>
        <v>-4.3115419019994911E-4</v>
      </c>
      <c r="P638" s="2">
        <f t="shared" si="417"/>
        <v>-3.899005758628022E-4</v>
      </c>
      <c r="Q638" s="2">
        <f t="shared" si="418"/>
        <v>-2.3442049418438346E-4</v>
      </c>
      <c r="R638" s="2">
        <f t="shared" si="419"/>
        <v>-1.7318261814909738E-3</v>
      </c>
      <c r="S638" s="2">
        <f t="shared" si="420"/>
        <v>2.8721511915830167E-4</v>
      </c>
      <c r="T638" s="2">
        <f t="shared" si="421"/>
        <v>-7.4282751518406354E-3</v>
      </c>
      <c r="U638" s="4">
        <f t="shared" si="422"/>
        <v>9.0326704284529567E-3</v>
      </c>
      <c r="V638" s="4">
        <f t="shared" si="423"/>
        <v>8.8529357192996122E-3</v>
      </c>
      <c r="W638" s="4">
        <f t="shared" si="424"/>
        <v>9.445055145890606E-3</v>
      </c>
      <c r="X638" s="4">
        <f t="shared" si="425"/>
        <v>9.4038015315534591E-3</v>
      </c>
      <c r="Y638" s="4">
        <f t="shared" si="426"/>
        <v>9.2483214498750403E-3</v>
      </c>
      <c r="Z638" s="4">
        <f t="shared" si="427"/>
        <v>1.0745727137181631E-2</v>
      </c>
      <c r="AA638" s="4">
        <f t="shared" si="428"/>
        <v>8.7266858365323552E-3</v>
      </c>
      <c r="AB638" s="4">
        <f t="shared" si="429"/>
        <v>1.6442176107531292E-2</v>
      </c>
      <c r="AC638" s="4">
        <f t="shared" si="447"/>
        <v>-3.7311534846222724E-2</v>
      </c>
      <c r="AD638" s="4">
        <f t="shared" si="448"/>
        <v>-5.7082352853090865E-2</v>
      </c>
      <c r="AE638" s="4">
        <f t="shared" si="449"/>
        <v>8.0507840719185736E-3</v>
      </c>
      <c r="AF638" s="4">
        <f t="shared" si="450"/>
        <v>8.7933491299869854E-3</v>
      </c>
      <c r="AG638" s="4">
        <f t="shared" si="451"/>
        <v>1.1591990600198599E-2</v>
      </c>
      <c r="AH638" s="4">
        <f t="shared" si="452"/>
        <v>3.2555670222490854E-2</v>
      </c>
      <c r="AI638" s="4">
        <f t="shared" si="453"/>
        <v>3.6593752823789405E-2</v>
      </c>
      <c r="AJ638" s="4">
        <f t="shared" si="454"/>
        <v>2.1162772281791531E-2</v>
      </c>
      <c r="AK638" s="2">
        <f t="shared" si="430"/>
        <v>0.43719891169355518</v>
      </c>
      <c r="AL638" s="2">
        <f t="shared" si="431"/>
        <v>0.31469757850305558</v>
      </c>
      <c r="AM638" s="2">
        <f t="shared" si="432"/>
        <v>0.23636779543635775</v>
      </c>
      <c r="AN638" s="2">
        <f t="shared" si="433"/>
        <v>0.13805446626990586</v>
      </c>
      <c r="AO638" s="2">
        <f t="shared" si="434"/>
        <v>6.8972709290491346E-2</v>
      </c>
      <c r="AP638" s="2">
        <f t="shared" si="435"/>
        <v>8.0951954788944069E-2</v>
      </c>
      <c r="AQ638" s="2">
        <f t="shared" si="436"/>
        <v>3.6593752823789405E-2</v>
      </c>
      <c r="AR638" s="2">
        <f t="shared" si="437"/>
        <v>2.1162772281791531E-2</v>
      </c>
      <c r="AS638" s="2">
        <f t="array" ref="AS638">_xlfn.STDEV.S(IF(E$17:E$1040=E638,$C$17:$C$1040,""))</f>
        <v>1.4296885148148503E-2</v>
      </c>
      <c r="AT638" s="2">
        <f t="array" ref="AT638">_xlfn.STDEV.S(IF(F$17:F$1040=F638,$C$17:$C$1040,""))</f>
        <v>1.6706935808741091E-2</v>
      </c>
      <c r="AU638" s="2">
        <f t="array" ref="AU638">_xlfn.STDEV.S(IF(G$17:G$1040=G638,$C$17:$C$1040,""))</f>
        <v>1.9075184598975687E-2</v>
      </c>
      <c r="AV638" s="2">
        <f t="array" ref="AV638">_xlfn.STDEV.S(IF(H$17:H$1040=H638,$C$17:$C$1040,""))</f>
        <v>1.6279584004290391E-2</v>
      </c>
      <c r="AW638" s="2">
        <f t="array" ref="AW638">_xlfn.STDEV.S(IF(I$17:I$1040=I638,$C$17:$C$1040,""))</f>
        <v>1.4046567345301325E-2</v>
      </c>
      <c r="AX638" s="2">
        <f t="array" ref="AX638">_xlfn.STDEV.S(IF(J$17:J$1040=J638,$C$17:$C$1040,""))</f>
        <v>1.5647856439439927E-2</v>
      </c>
      <c r="AY638" s="2">
        <f t="array" ref="AY638">_xlfn.STDEV.S(IF(K$17:K$1040=K638,$C$17:$C$1040,""))</f>
        <v>1.5520642504518302E-2</v>
      </c>
      <c r="AZ638" s="2">
        <f t="array" ref="AZ638">_xlfn.STDEV.S(IF(L$17:L$1040=L638,$C$17:$C$1040,""))</f>
        <v>1.4066773659072348E-2</v>
      </c>
      <c r="BA638" s="5">
        <f t="shared" si="438"/>
        <v>30.580011461459769</v>
      </c>
      <c r="BB638" s="5">
        <f t="shared" si="439"/>
        <v>18.836343307095571</v>
      </c>
      <c r="BC638" s="5">
        <f t="shared" si="440"/>
        <v>12.391376566235191</v>
      </c>
      <c r="BD638" s="5">
        <f t="shared" si="441"/>
        <v>8.4802207619999628</v>
      </c>
      <c r="BE638" s="5">
        <f t="shared" si="442"/>
        <v>4.9102892966631595</v>
      </c>
      <c r="BF638" s="5">
        <f t="shared" si="443"/>
        <v>5.1733574564824885</v>
      </c>
      <c r="BG638" s="5">
        <f t="shared" si="444"/>
        <v>2.3577472912694426</v>
      </c>
      <c r="BH638" s="5">
        <f t="shared" si="445"/>
        <v>1.5044510414897183</v>
      </c>
    </row>
    <row r="639" spans="1:60" x14ac:dyDescent="0.25">
      <c r="A639" t="s">
        <v>646</v>
      </c>
      <c r="B639">
        <v>90.66</v>
      </c>
      <c r="C639" s="2">
        <f t="shared" si="413"/>
        <v>-2.4216984178237033E-2</v>
      </c>
      <c r="D639" s="8">
        <f t="shared" si="446"/>
        <v>622</v>
      </c>
      <c r="E639" s="8">
        <f t="shared" si="455"/>
        <v>1</v>
      </c>
      <c r="F639" s="8">
        <f t="shared" si="456"/>
        <v>2</v>
      </c>
      <c r="G639" s="8">
        <f t="shared" si="456"/>
        <v>4</v>
      </c>
      <c r="H639" s="8">
        <f t="shared" si="456"/>
        <v>9</v>
      </c>
      <c r="I639" s="8">
        <f t="shared" si="456"/>
        <v>19</v>
      </c>
      <c r="J639" s="8">
        <f t="shared" si="456"/>
        <v>38</v>
      </c>
      <c r="K639" s="8">
        <f t="shared" si="456"/>
        <v>77</v>
      </c>
      <c r="L639" s="8">
        <f t="shared" si="456"/>
        <v>155</v>
      </c>
      <c r="M639" s="2">
        <f t="shared" si="414"/>
        <v>-1.8769472762300739E-5</v>
      </c>
      <c r="N639" s="2">
        <f t="shared" si="415"/>
        <v>1.6096523639104422E-4</v>
      </c>
      <c r="O639" s="2">
        <f t="shared" si="416"/>
        <v>-4.3115419019994911E-4</v>
      </c>
      <c r="P639" s="2">
        <f t="shared" si="417"/>
        <v>-3.899005758628022E-4</v>
      </c>
      <c r="Q639" s="2">
        <f t="shared" si="418"/>
        <v>-2.3442049418438346E-4</v>
      </c>
      <c r="R639" s="2">
        <f t="shared" si="419"/>
        <v>-1.7318261814909738E-3</v>
      </c>
      <c r="S639" s="2">
        <f t="shared" si="420"/>
        <v>2.8721511915830167E-4</v>
      </c>
      <c r="T639" s="2">
        <f t="shared" si="421"/>
        <v>-7.4282751518406354E-3</v>
      </c>
      <c r="U639" s="4">
        <f t="shared" si="422"/>
        <v>-2.4198214705474733E-2</v>
      </c>
      <c r="V639" s="4">
        <f t="shared" si="423"/>
        <v>-2.4377949414628078E-2</v>
      </c>
      <c r="W639" s="4">
        <f t="shared" si="424"/>
        <v>-2.3785829988037084E-2</v>
      </c>
      <c r="X639" s="4">
        <f t="shared" si="425"/>
        <v>-2.3827083602374233E-2</v>
      </c>
      <c r="Y639" s="4">
        <f t="shared" si="426"/>
        <v>-2.398256368405265E-2</v>
      </c>
      <c r="Z639" s="4">
        <f t="shared" si="427"/>
        <v>-2.2485157996746059E-2</v>
      </c>
      <c r="AA639" s="4">
        <f t="shared" si="428"/>
        <v>-2.4504199297395335E-2</v>
      </c>
      <c r="AB639" s="4">
        <f t="shared" si="429"/>
        <v>-1.6788709026396398E-2</v>
      </c>
      <c r="AC639" s="4">
        <f t="shared" si="447"/>
        <v>-6.1509749551697454E-2</v>
      </c>
      <c r="AD639" s="4">
        <f t="shared" si="448"/>
        <v>-8.1460302267718943E-2</v>
      </c>
      <c r="AE639" s="4">
        <f t="shared" si="449"/>
        <v>-1.5735045916118511E-2</v>
      </c>
      <c r="AF639" s="4">
        <f t="shared" si="450"/>
        <v>-1.5033734472387247E-2</v>
      </c>
      <c r="AG639" s="4">
        <f t="shared" si="451"/>
        <v>-1.2390573083854051E-2</v>
      </c>
      <c r="AH639" s="4">
        <f t="shared" si="452"/>
        <v>1.0070512225744795E-2</v>
      </c>
      <c r="AI639" s="4">
        <f t="shared" si="453"/>
        <v>1.208955352639407E-2</v>
      </c>
      <c r="AJ639" s="4">
        <f t="shared" si="454"/>
        <v>4.3740632553951331E-3</v>
      </c>
      <c r="AK639" s="2">
        <f t="shared" si="430"/>
        <v>0.43719891169355518</v>
      </c>
      <c r="AL639" s="2">
        <f t="shared" si="431"/>
        <v>0.31469757850305558</v>
      </c>
      <c r="AM639" s="2">
        <f t="shared" si="432"/>
        <v>0.23636779543635775</v>
      </c>
      <c r="AN639" s="2">
        <f t="shared" si="433"/>
        <v>0.13805446626990586</v>
      </c>
      <c r="AO639" s="2">
        <f t="shared" si="434"/>
        <v>6.8972709290491346E-2</v>
      </c>
      <c r="AP639" s="2">
        <f t="shared" si="435"/>
        <v>8.0951954788944069E-2</v>
      </c>
      <c r="AQ639" s="2">
        <f t="shared" si="436"/>
        <v>3.6593752823789405E-2</v>
      </c>
      <c r="AR639" s="2">
        <f t="shared" si="437"/>
        <v>2.1162772281791531E-2</v>
      </c>
      <c r="AS639" s="2">
        <f t="array" ref="AS639">_xlfn.STDEV.S(IF(E$17:E$1040=E639,$C$17:$C$1040,""))</f>
        <v>1.4296885148148503E-2</v>
      </c>
      <c r="AT639" s="2">
        <f t="array" ref="AT639">_xlfn.STDEV.S(IF(F$17:F$1040=F639,$C$17:$C$1040,""))</f>
        <v>1.6706935808741091E-2</v>
      </c>
      <c r="AU639" s="2">
        <f t="array" ref="AU639">_xlfn.STDEV.S(IF(G$17:G$1040=G639,$C$17:$C$1040,""))</f>
        <v>1.9075184598975687E-2</v>
      </c>
      <c r="AV639" s="2">
        <f t="array" ref="AV639">_xlfn.STDEV.S(IF(H$17:H$1040=H639,$C$17:$C$1040,""))</f>
        <v>1.6279584004290391E-2</v>
      </c>
      <c r="AW639" s="2">
        <f t="array" ref="AW639">_xlfn.STDEV.S(IF(I$17:I$1040=I639,$C$17:$C$1040,""))</f>
        <v>1.4046567345301325E-2</v>
      </c>
      <c r="AX639" s="2">
        <f t="array" ref="AX639">_xlfn.STDEV.S(IF(J$17:J$1040=J639,$C$17:$C$1040,""))</f>
        <v>1.5647856439439927E-2</v>
      </c>
      <c r="AY639" s="2">
        <f t="array" ref="AY639">_xlfn.STDEV.S(IF(K$17:K$1040=K639,$C$17:$C$1040,""))</f>
        <v>1.5520642504518302E-2</v>
      </c>
      <c r="AZ639" s="2">
        <f t="array" ref="AZ639">_xlfn.STDEV.S(IF(L$17:L$1040=L639,$C$17:$C$1040,""))</f>
        <v>1.4066773659072348E-2</v>
      </c>
      <c r="BA639" s="5">
        <f t="shared" si="438"/>
        <v>30.580011461459769</v>
      </c>
      <c r="BB639" s="5">
        <f t="shared" si="439"/>
        <v>18.836343307095571</v>
      </c>
      <c r="BC639" s="5">
        <f t="shared" si="440"/>
        <v>12.391376566235191</v>
      </c>
      <c r="BD639" s="5">
        <f t="shared" si="441"/>
        <v>8.4802207619999628</v>
      </c>
      <c r="BE639" s="5">
        <f t="shared" si="442"/>
        <v>4.9102892966631595</v>
      </c>
      <c r="BF639" s="5">
        <f t="shared" si="443"/>
        <v>5.1733574564824885</v>
      </c>
      <c r="BG639" s="5">
        <f t="shared" si="444"/>
        <v>2.3577472912694426</v>
      </c>
      <c r="BH639" s="5">
        <f t="shared" si="445"/>
        <v>1.5044510414897183</v>
      </c>
    </row>
    <row r="640" spans="1:60" x14ac:dyDescent="0.25">
      <c r="A640" t="s">
        <v>647</v>
      </c>
      <c r="B640">
        <v>89.59</v>
      </c>
      <c r="C640" s="2">
        <f t="shared" si="413"/>
        <v>-1.1802338407235768E-2</v>
      </c>
      <c r="D640" s="8">
        <f t="shared" si="446"/>
        <v>623</v>
      </c>
      <c r="E640" s="8">
        <f t="shared" si="455"/>
        <v>1</v>
      </c>
      <c r="F640" s="8">
        <f t="shared" si="456"/>
        <v>2</v>
      </c>
      <c r="G640" s="8">
        <f t="shared" si="456"/>
        <v>4</v>
      </c>
      <c r="H640" s="8">
        <f t="shared" si="456"/>
        <v>9</v>
      </c>
      <c r="I640" s="8">
        <f t="shared" si="456"/>
        <v>19</v>
      </c>
      <c r="J640" s="8">
        <f t="shared" si="456"/>
        <v>38</v>
      </c>
      <c r="K640" s="8">
        <f t="shared" si="456"/>
        <v>77</v>
      </c>
      <c r="L640" s="8">
        <f t="shared" si="456"/>
        <v>155</v>
      </c>
      <c r="M640" s="2">
        <f t="shared" si="414"/>
        <v>-1.8769472762300739E-5</v>
      </c>
      <c r="N640" s="2">
        <f t="shared" si="415"/>
        <v>1.6096523639104422E-4</v>
      </c>
      <c r="O640" s="2">
        <f t="shared" si="416"/>
        <v>-4.3115419019994911E-4</v>
      </c>
      <c r="P640" s="2">
        <f t="shared" si="417"/>
        <v>-3.899005758628022E-4</v>
      </c>
      <c r="Q640" s="2">
        <f t="shared" si="418"/>
        <v>-2.3442049418438346E-4</v>
      </c>
      <c r="R640" s="2">
        <f t="shared" si="419"/>
        <v>-1.7318261814909738E-3</v>
      </c>
      <c r="S640" s="2">
        <f t="shared" si="420"/>
        <v>2.8721511915830167E-4</v>
      </c>
      <c r="T640" s="2">
        <f t="shared" si="421"/>
        <v>-7.4282751518406354E-3</v>
      </c>
      <c r="U640" s="4">
        <f t="shared" si="422"/>
        <v>-1.1783568934473469E-2</v>
      </c>
      <c r="V640" s="4">
        <f t="shared" si="423"/>
        <v>-1.1963303643626813E-2</v>
      </c>
      <c r="W640" s="4">
        <f t="shared" si="424"/>
        <v>-1.1371184217035819E-2</v>
      </c>
      <c r="X640" s="4">
        <f t="shared" si="425"/>
        <v>-1.1412437831372966E-2</v>
      </c>
      <c r="Y640" s="4">
        <f t="shared" si="426"/>
        <v>-1.1567917913051385E-2</v>
      </c>
      <c r="Z640" s="4">
        <f t="shared" si="427"/>
        <v>-1.0070512225744795E-2</v>
      </c>
      <c r="AA640" s="4">
        <f t="shared" si="428"/>
        <v>-1.208955352639407E-2</v>
      </c>
      <c r="AB640" s="4">
        <f t="shared" si="429"/>
        <v>-4.3740632553951331E-3</v>
      </c>
      <c r="AC640" s="4">
        <f t="shared" si="447"/>
        <v>-7.3293318486170919E-2</v>
      </c>
      <c r="AD640" s="4">
        <f t="shared" si="448"/>
        <v>-9.3423605911345756E-2</v>
      </c>
      <c r="AE640" s="4">
        <f t="shared" si="449"/>
        <v>-2.710623013315433E-2</v>
      </c>
      <c r="AF640" s="4">
        <f t="shared" si="450"/>
        <v>-2.6446172303760215E-2</v>
      </c>
      <c r="AG640" s="4">
        <f t="shared" si="451"/>
        <v>-2.3958490996905436E-2</v>
      </c>
      <c r="AH640" s="4">
        <f t="shared" si="452"/>
        <v>0</v>
      </c>
      <c r="AI640" s="4">
        <f t="shared" si="453"/>
        <v>0</v>
      </c>
      <c r="AJ640" s="4">
        <f t="shared" si="454"/>
        <v>0</v>
      </c>
      <c r="AK640" s="2">
        <f t="shared" si="430"/>
        <v>0.43719891169355518</v>
      </c>
      <c r="AL640" s="2">
        <f t="shared" si="431"/>
        <v>0.31469757850305558</v>
      </c>
      <c r="AM640" s="2">
        <f t="shared" si="432"/>
        <v>0.23636779543635775</v>
      </c>
      <c r="AN640" s="2">
        <f t="shared" si="433"/>
        <v>0.13805446626990586</v>
      </c>
      <c r="AO640" s="2">
        <f t="shared" si="434"/>
        <v>6.8972709290491346E-2</v>
      </c>
      <c r="AP640" s="2">
        <f t="shared" si="435"/>
        <v>8.0951954788944069E-2</v>
      </c>
      <c r="AQ640" s="2">
        <f t="shared" si="436"/>
        <v>3.6593752823789405E-2</v>
      </c>
      <c r="AR640" s="2">
        <f t="shared" si="437"/>
        <v>2.1162772281791531E-2</v>
      </c>
      <c r="AS640" s="2">
        <f t="array" ref="AS640">_xlfn.STDEV.S(IF(E$17:E$1040=E640,$C$17:$C$1040,""))</f>
        <v>1.4296885148148503E-2</v>
      </c>
      <c r="AT640" s="2">
        <f t="array" ref="AT640">_xlfn.STDEV.S(IF(F$17:F$1040=F640,$C$17:$C$1040,""))</f>
        <v>1.6706935808741091E-2</v>
      </c>
      <c r="AU640" s="2">
        <f t="array" ref="AU640">_xlfn.STDEV.S(IF(G$17:G$1040=G640,$C$17:$C$1040,""))</f>
        <v>1.9075184598975687E-2</v>
      </c>
      <c r="AV640" s="2">
        <f t="array" ref="AV640">_xlfn.STDEV.S(IF(H$17:H$1040=H640,$C$17:$C$1040,""))</f>
        <v>1.6279584004290391E-2</v>
      </c>
      <c r="AW640" s="2">
        <f t="array" ref="AW640">_xlfn.STDEV.S(IF(I$17:I$1040=I640,$C$17:$C$1040,""))</f>
        <v>1.4046567345301325E-2</v>
      </c>
      <c r="AX640" s="2">
        <f t="array" ref="AX640">_xlfn.STDEV.S(IF(J$17:J$1040=J640,$C$17:$C$1040,""))</f>
        <v>1.5647856439439927E-2</v>
      </c>
      <c r="AY640" s="2">
        <f t="array" ref="AY640">_xlfn.STDEV.S(IF(K$17:K$1040=K640,$C$17:$C$1040,""))</f>
        <v>1.5520642504518302E-2</v>
      </c>
      <c r="AZ640" s="2">
        <f t="array" ref="AZ640">_xlfn.STDEV.S(IF(L$17:L$1040=L640,$C$17:$C$1040,""))</f>
        <v>1.4066773659072348E-2</v>
      </c>
      <c r="BA640" s="5">
        <f t="shared" si="438"/>
        <v>30.580011461459769</v>
      </c>
      <c r="BB640" s="5">
        <f t="shared" si="439"/>
        <v>18.836343307095571</v>
      </c>
      <c r="BC640" s="5">
        <f t="shared" si="440"/>
        <v>12.391376566235191</v>
      </c>
      <c r="BD640" s="5">
        <f t="shared" si="441"/>
        <v>8.4802207619999628</v>
      </c>
      <c r="BE640" s="5">
        <f t="shared" si="442"/>
        <v>4.9102892966631595</v>
      </c>
      <c r="BF640" s="5">
        <f t="shared" si="443"/>
        <v>5.1733574564824885</v>
      </c>
      <c r="BG640" s="5">
        <f t="shared" si="444"/>
        <v>2.3577472912694426</v>
      </c>
      <c r="BH640" s="5">
        <f t="shared" si="445"/>
        <v>1.5044510414897183</v>
      </c>
    </row>
    <row r="641" spans="1:60" x14ac:dyDescent="0.25">
      <c r="A641" t="s">
        <v>648</v>
      </c>
      <c r="B641">
        <v>90.1</v>
      </c>
      <c r="C641" s="2">
        <f t="shared" si="413"/>
        <v>5.6925996204932883E-3</v>
      </c>
      <c r="D641" s="8">
        <f t="shared" si="446"/>
        <v>624</v>
      </c>
      <c r="E641" s="8">
        <f t="shared" si="455"/>
        <v>1</v>
      </c>
      <c r="F641" s="8">
        <f t="shared" si="456"/>
        <v>2</v>
      </c>
      <c r="G641" s="8">
        <f t="shared" si="456"/>
        <v>4</v>
      </c>
      <c r="H641" s="8">
        <f t="shared" si="456"/>
        <v>9</v>
      </c>
      <c r="I641" s="8">
        <f t="shared" si="456"/>
        <v>19</v>
      </c>
      <c r="J641" s="8">
        <f t="shared" si="456"/>
        <v>39</v>
      </c>
      <c r="K641" s="8">
        <f t="shared" si="456"/>
        <v>78</v>
      </c>
      <c r="L641" s="8">
        <f t="shared" si="456"/>
        <v>156</v>
      </c>
      <c r="M641" s="2">
        <f t="shared" si="414"/>
        <v>-1.8769472762300739E-5</v>
      </c>
      <c r="N641" s="2">
        <f t="shared" si="415"/>
        <v>1.6096523639104422E-4</v>
      </c>
      <c r="O641" s="2">
        <f t="shared" si="416"/>
        <v>-4.3115419019994911E-4</v>
      </c>
      <c r="P641" s="2">
        <f t="shared" si="417"/>
        <v>-3.899005758628022E-4</v>
      </c>
      <c r="Q641" s="2">
        <f t="shared" si="418"/>
        <v>-2.3442049418438346E-4</v>
      </c>
      <c r="R641" s="2">
        <f t="shared" si="419"/>
        <v>1.2629851931222069E-3</v>
      </c>
      <c r="S641" s="2">
        <f t="shared" si="420"/>
        <v>2.0442096742143423E-3</v>
      </c>
      <c r="T641" s="2">
        <f t="shared" si="421"/>
        <v>-2.9585195897813832E-3</v>
      </c>
      <c r="U641" s="4">
        <f t="shared" si="422"/>
        <v>5.711369093255589E-3</v>
      </c>
      <c r="V641" s="4">
        <f t="shared" si="423"/>
        <v>5.5316343841022436E-3</v>
      </c>
      <c r="W641" s="4">
        <f t="shared" si="424"/>
        <v>6.1237538106932374E-3</v>
      </c>
      <c r="X641" s="4">
        <f t="shared" si="425"/>
        <v>6.0825001963560905E-3</v>
      </c>
      <c r="Y641" s="4">
        <f t="shared" si="426"/>
        <v>5.9270201146776717E-3</v>
      </c>
      <c r="Z641" s="4">
        <f t="shared" si="427"/>
        <v>4.4296144273710814E-3</v>
      </c>
      <c r="AA641" s="4">
        <f t="shared" si="428"/>
        <v>3.648389946278946E-3</v>
      </c>
      <c r="AB641" s="4">
        <f t="shared" si="429"/>
        <v>8.6511192102746715E-3</v>
      </c>
      <c r="AC641" s="4">
        <f t="shared" si="447"/>
        <v>-6.7581949392915328E-2</v>
      </c>
      <c r="AD641" s="4">
        <f t="shared" si="448"/>
        <v>-8.7891971527243512E-2</v>
      </c>
      <c r="AE641" s="4">
        <f t="shared" si="449"/>
        <v>-2.0982476322461092E-2</v>
      </c>
      <c r="AF641" s="4">
        <f t="shared" si="450"/>
        <v>-2.0363672107404127E-2</v>
      </c>
      <c r="AG641" s="4">
        <f t="shared" si="451"/>
        <v>-1.8031470882227764E-2</v>
      </c>
      <c r="AH641" s="4">
        <f t="shared" si="452"/>
        <v>4.4296144273710814E-3</v>
      </c>
      <c r="AI641" s="4">
        <f t="shared" si="453"/>
        <v>3.648389946278946E-3</v>
      </c>
      <c r="AJ641" s="4">
        <f t="shared" si="454"/>
        <v>8.6511192102746715E-3</v>
      </c>
      <c r="AK641" s="2">
        <f t="shared" si="430"/>
        <v>0.43719891169355518</v>
      </c>
      <c r="AL641" s="2">
        <f t="shared" si="431"/>
        <v>0.31469757850305558</v>
      </c>
      <c r="AM641" s="2">
        <f t="shared" si="432"/>
        <v>0.23636779543635775</v>
      </c>
      <c r="AN641" s="2">
        <f t="shared" si="433"/>
        <v>0.13805446626990586</v>
      </c>
      <c r="AO641" s="2">
        <f t="shared" si="434"/>
        <v>6.8972709290491346E-2</v>
      </c>
      <c r="AP641" s="2">
        <f t="shared" si="435"/>
        <v>4.154802185106482E-2</v>
      </c>
      <c r="AQ641" s="2">
        <f t="shared" si="436"/>
        <v>3.575660602471975E-2</v>
      </c>
      <c r="AR641" s="2">
        <f t="shared" si="437"/>
        <v>8.6511192102746715E-3</v>
      </c>
      <c r="AS641" s="2">
        <f t="array" ref="AS641">_xlfn.STDEV.S(IF(E$17:E$1040=E641,$C$17:$C$1040,""))</f>
        <v>1.4296885148148503E-2</v>
      </c>
      <c r="AT641" s="2">
        <f t="array" ref="AT641">_xlfn.STDEV.S(IF(F$17:F$1040=F641,$C$17:$C$1040,""))</f>
        <v>1.6706935808741091E-2</v>
      </c>
      <c r="AU641" s="2">
        <f t="array" ref="AU641">_xlfn.STDEV.S(IF(G$17:G$1040=G641,$C$17:$C$1040,""))</f>
        <v>1.9075184598975687E-2</v>
      </c>
      <c r="AV641" s="2">
        <f t="array" ref="AV641">_xlfn.STDEV.S(IF(H$17:H$1040=H641,$C$17:$C$1040,""))</f>
        <v>1.6279584004290391E-2</v>
      </c>
      <c r="AW641" s="2">
        <f t="array" ref="AW641">_xlfn.STDEV.S(IF(I$17:I$1040=I641,$C$17:$C$1040,""))</f>
        <v>1.4046567345301325E-2</v>
      </c>
      <c r="AX641" s="2">
        <f t="array" ref="AX641">_xlfn.STDEV.S(IF(J$17:J$1040=J641,$C$17:$C$1040,""))</f>
        <v>1.2574856794871076E-2</v>
      </c>
      <c r="AY641" s="2">
        <f t="array" ref="AY641">_xlfn.STDEV.S(IF(K$17:K$1040=K641,$C$17:$C$1040,""))</f>
        <v>1.4437452081861153E-2</v>
      </c>
      <c r="AZ641" s="2">
        <f t="array" ref="AZ641">_xlfn.STDEV.S(IF(L$17:L$1040=L641,$C$17:$C$1040,""))</f>
        <v>5.802238426138832E-3</v>
      </c>
      <c r="BA641" s="5">
        <f t="shared" si="438"/>
        <v>30.580011461459769</v>
      </c>
      <c r="BB641" s="5">
        <f t="shared" si="439"/>
        <v>18.836343307095571</v>
      </c>
      <c r="BC641" s="5">
        <f t="shared" si="440"/>
        <v>12.391376566235191</v>
      </c>
      <c r="BD641" s="5">
        <f t="shared" si="441"/>
        <v>8.4802207619999628</v>
      </c>
      <c r="BE641" s="5">
        <f t="shared" si="442"/>
        <v>4.9102892966631595</v>
      </c>
      <c r="BF641" s="5">
        <f t="shared" si="443"/>
        <v>3.304055269083547</v>
      </c>
      <c r="BG641" s="5">
        <f t="shared" si="444"/>
        <v>2.476656256379437</v>
      </c>
      <c r="BH641" s="5">
        <f t="shared" si="445"/>
        <v>1.490996848957767</v>
      </c>
    </row>
    <row r="642" spans="1:60" x14ac:dyDescent="0.25">
      <c r="A642" t="s">
        <v>649</v>
      </c>
      <c r="B642">
        <v>89.53</v>
      </c>
      <c r="C642" s="2">
        <f t="shared" si="413"/>
        <v>-6.3263041065482195E-3</v>
      </c>
      <c r="D642" s="8">
        <f t="shared" si="446"/>
        <v>625</v>
      </c>
      <c r="E642" s="8">
        <f t="shared" si="455"/>
        <v>1</v>
      </c>
      <c r="F642" s="8">
        <f t="shared" si="456"/>
        <v>2</v>
      </c>
      <c r="G642" s="8">
        <f t="shared" si="456"/>
        <v>4</v>
      </c>
      <c r="H642" s="8">
        <f t="shared" si="456"/>
        <v>9</v>
      </c>
      <c r="I642" s="8">
        <f t="shared" si="456"/>
        <v>19</v>
      </c>
      <c r="J642" s="8">
        <f t="shared" si="456"/>
        <v>39</v>
      </c>
      <c r="K642" s="8">
        <f t="shared" si="456"/>
        <v>78</v>
      </c>
      <c r="L642" s="8">
        <f t="shared" si="456"/>
        <v>156</v>
      </c>
      <c r="M642" s="2">
        <f t="shared" si="414"/>
        <v>-1.8769472762300739E-5</v>
      </c>
      <c r="N642" s="2">
        <f t="shared" si="415"/>
        <v>1.6096523639104422E-4</v>
      </c>
      <c r="O642" s="2">
        <f t="shared" si="416"/>
        <v>-4.3115419019994911E-4</v>
      </c>
      <c r="P642" s="2">
        <f t="shared" si="417"/>
        <v>-3.899005758628022E-4</v>
      </c>
      <c r="Q642" s="2">
        <f t="shared" si="418"/>
        <v>-2.3442049418438346E-4</v>
      </c>
      <c r="R642" s="2">
        <f t="shared" si="419"/>
        <v>1.2629851931222069E-3</v>
      </c>
      <c r="S642" s="2">
        <f t="shared" si="420"/>
        <v>2.0442096742143423E-3</v>
      </c>
      <c r="T642" s="2">
        <f t="shared" si="421"/>
        <v>-2.9585195897813832E-3</v>
      </c>
      <c r="U642" s="4">
        <f t="shared" si="422"/>
        <v>-6.3075346337859188E-3</v>
      </c>
      <c r="V642" s="4">
        <f t="shared" si="423"/>
        <v>-6.4872693429392642E-3</v>
      </c>
      <c r="W642" s="4">
        <f t="shared" si="424"/>
        <v>-5.8951499163482704E-3</v>
      </c>
      <c r="X642" s="4">
        <f t="shared" si="425"/>
        <v>-5.9364035306854173E-3</v>
      </c>
      <c r="Y642" s="4">
        <f t="shared" si="426"/>
        <v>-6.091883612363836E-3</v>
      </c>
      <c r="Z642" s="4">
        <f t="shared" si="427"/>
        <v>-7.5892892996704264E-3</v>
      </c>
      <c r="AA642" s="4">
        <f t="shared" si="428"/>
        <v>-8.3705137807625618E-3</v>
      </c>
      <c r="AB642" s="4">
        <f t="shared" si="429"/>
        <v>-3.3677845167668363E-3</v>
      </c>
      <c r="AC642" s="4">
        <f t="shared" si="447"/>
        <v>-7.3889484026701244E-2</v>
      </c>
      <c r="AD642" s="4">
        <f t="shared" si="448"/>
        <v>-9.4379240870182776E-2</v>
      </c>
      <c r="AE642" s="4">
        <f t="shared" si="449"/>
        <v>-2.6877626238809363E-2</v>
      </c>
      <c r="AF642" s="4">
        <f t="shared" si="450"/>
        <v>-2.6300075638089546E-2</v>
      </c>
      <c r="AG642" s="4">
        <f t="shared" si="451"/>
        <v>-2.41233544945916E-2</v>
      </c>
      <c r="AH642" s="4">
        <f t="shared" si="452"/>
        <v>-3.1596748722993451E-3</v>
      </c>
      <c r="AI642" s="4">
        <f t="shared" si="453"/>
        <v>-4.7221238344836158E-3</v>
      </c>
      <c r="AJ642" s="4">
        <f t="shared" si="454"/>
        <v>5.2833346935078351E-3</v>
      </c>
      <c r="AK642" s="2">
        <f t="shared" si="430"/>
        <v>0.43719891169355518</v>
      </c>
      <c r="AL642" s="2">
        <f t="shared" si="431"/>
        <v>0.31469757850305558</v>
      </c>
      <c r="AM642" s="2">
        <f t="shared" si="432"/>
        <v>0.23636779543635775</v>
      </c>
      <c r="AN642" s="2">
        <f t="shared" si="433"/>
        <v>0.13805446626990586</v>
      </c>
      <c r="AO642" s="2">
        <f t="shared" si="434"/>
        <v>6.8972709290491346E-2</v>
      </c>
      <c r="AP642" s="2">
        <f t="shared" si="435"/>
        <v>4.154802185106482E-2</v>
      </c>
      <c r="AQ642" s="2">
        <f t="shared" si="436"/>
        <v>3.575660602471975E-2</v>
      </c>
      <c r="AR642" s="2">
        <f t="shared" si="437"/>
        <v>8.6511192102746715E-3</v>
      </c>
      <c r="AS642" s="2">
        <f t="array" ref="AS642">_xlfn.STDEV.S(IF(E$17:E$1040=E642,$C$17:$C$1040,""))</f>
        <v>1.4296885148148503E-2</v>
      </c>
      <c r="AT642" s="2">
        <f t="array" ref="AT642">_xlfn.STDEV.S(IF(F$17:F$1040=F642,$C$17:$C$1040,""))</f>
        <v>1.6706935808741091E-2</v>
      </c>
      <c r="AU642" s="2">
        <f t="array" ref="AU642">_xlfn.STDEV.S(IF(G$17:G$1040=G642,$C$17:$C$1040,""))</f>
        <v>1.9075184598975687E-2</v>
      </c>
      <c r="AV642" s="2">
        <f t="array" ref="AV642">_xlfn.STDEV.S(IF(H$17:H$1040=H642,$C$17:$C$1040,""))</f>
        <v>1.6279584004290391E-2</v>
      </c>
      <c r="AW642" s="2">
        <f t="array" ref="AW642">_xlfn.STDEV.S(IF(I$17:I$1040=I642,$C$17:$C$1040,""))</f>
        <v>1.4046567345301325E-2</v>
      </c>
      <c r="AX642" s="2">
        <f t="array" ref="AX642">_xlfn.STDEV.S(IF(J$17:J$1040=J642,$C$17:$C$1040,""))</f>
        <v>1.2574856794871076E-2</v>
      </c>
      <c r="AY642" s="2">
        <f t="array" ref="AY642">_xlfn.STDEV.S(IF(K$17:K$1040=K642,$C$17:$C$1040,""))</f>
        <v>1.4437452081861153E-2</v>
      </c>
      <c r="AZ642" s="2">
        <f t="array" ref="AZ642">_xlfn.STDEV.S(IF(L$17:L$1040=L642,$C$17:$C$1040,""))</f>
        <v>5.802238426138832E-3</v>
      </c>
      <c r="BA642" s="5">
        <f t="shared" si="438"/>
        <v>30.580011461459769</v>
      </c>
      <c r="BB642" s="5">
        <f t="shared" si="439"/>
        <v>18.836343307095571</v>
      </c>
      <c r="BC642" s="5">
        <f t="shared" si="440"/>
        <v>12.391376566235191</v>
      </c>
      <c r="BD642" s="5">
        <f t="shared" si="441"/>
        <v>8.4802207619999628</v>
      </c>
      <c r="BE642" s="5">
        <f t="shared" si="442"/>
        <v>4.9102892966631595</v>
      </c>
      <c r="BF642" s="5">
        <f t="shared" si="443"/>
        <v>3.304055269083547</v>
      </c>
      <c r="BG642" s="5">
        <f t="shared" si="444"/>
        <v>2.476656256379437</v>
      </c>
      <c r="BH642" s="5">
        <f t="shared" si="445"/>
        <v>1.490996848957767</v>
      </c>
    </row>
    <row r="643" spans="1:60" x14ac:dyDescent="0.25">
      <c r="A643" t="s">
        <v>650</v>
      </c>
      <c r="B643">
        <v>88.97</v>
      </c>
      <c r="C643" s="2">
        <f t="shared" si="413"/>
        <v>-6.2548866301798123E-3</v>
      </c>
      <c r="D643" s="8">
        <f t="shared" si="446"/>
        <v>626</v>
      </c>
      <c r="E643" s="8">
        <f t="shared" si="455"/>
        <v>1</v>
      </c>
      <c r="F643" s="8">
        <f t="shared" si="456"/>
        <v>2</v>
      </c>
      <c r="G643" s="8">
        <f t="shared" si="456"/>
        <v>4</v>
      </c>
      <c r="H643" s="8">
        <f t="shared" si="456"/>
        <v>9</v>
      </c>
      <c r="I643" s="8">
        <f t="shared" si="456"/>
        <v>19</v>
      </c>
      <c r="J643" s="8">
        <f t="shared" si="456"/>
        <v>39</v>
      </c>
      <c r="K643" s="8">
        <f t="shared" si="456"/>
        <v>78</v>
      </c>
      <c r="L643" s="8">
        <f t="shared" si="456"/>
        <v>156</v>
      </c>
      <c r="M643" s="2">
        <f t="shared" si="414"/>
        <v>-1.8769472762300739E-5</v>
      </c>
      <c r="N643" s="2">
        <f t="shared" si="415"/>
        <v>1.6096523639104422E-4</v>
      </c>
      <c r="O643" s="2">
        <f t="shared" si="416"/>
        <v>-4.3115419019994911E-4</v>
      </c>
      <c r="P643" s="2">
        <f t="shared" si="417"/>
        <v>-3.899005758628022E-4</v>
      </c>
      <c r="Q643" s="2">
        <f t="shared" si="418"/>
        <v>-2.3442049418438346E-4</v>
      </c>
      <c r="R643" s="2">
        <f t="shared" si="419"/>
        <v>1.2629851931222069E-3</v>
      </c>
      <c r="S643" s="2">
        <f t="shared" si="420"/>
        <v>2.0442096742143423E-3</v>
      </c>
      <c r="T643" s="2">
        <f t="shared" si="421"/>
        <v>-2.9585195897813832E-3</v>
      </c>
      <c r="U643" s="4">
        <f t="shared" si="422"/>
        <v>-6.2361171574175115E-3</v>
      </c>
      <c r="V643" s="4">
        <f t="shared" si="423"/>
        <v>-6.4158518665708569E-3</v>
      </c>
      <c r="W643" s="4">
        <f t="shared" si="424"/>
        <v>-5.8237324399798632E-3</v>
      </c>
      <c r="X643" s="4">
        <f t="shared" si="425"/>
        <v>-5.8649860543170101E-3</v>
      </c>
      <c r="Y643" s="4">
        <f t="shared" si="426"/>
        <v>-6.0204661359954288E-3</v>
      </c>
      <c r="Z643" s="4">
        <f t="shared" si="427"/>
        <v>-7.5178718233020192E-3</v>
      </c>
      <c r="AA643" s="4">
        <f t="shared" si="428"/>
        <v>-8.2990963043941546E-3</v>
      </c>
      <c r="AB643" s="4">
        <f t="shared" si="429"/>
        <v>-3.2963670403984291E-3</v>
      </c>
      <c r="AC643" s="4">
        <f t="shared" si="447"/>
        <v>-8.0125601184118753E-2</v>
      </c>
      <c r="AD643" s="4">
        <f t="shared" si="448"/>
        <v>-0.10079509273675363</v>
      </c>
      <c r="AE643" s="4">
        <f t="shared" si="449"/>
        <v>-3.2701358678789226E-2</v>
      </c>
      <c r="AF643" s="4">
        <f t="shared" si="450"/>
        <v>-3.2165061692406557E-2</v>
      </c>
      <c r="AG643" s="4">
        <f t="shared" si="451"/>
        <v>-3.0143820630587029E-2</v>
      </c>
      <c r="AH643" s="4">
        <f t="shared" si="452"/>
        <v>-1.0677546695601364E-2</v>
      </c>
      <c r="AI643" s="4">
        <f t="shared" si="453"/>
        <v>-1.302122013887777E-2</v>
      </c>
      <c r="AJ643" s="4">
        <f t="shared" si="454"/>
        <v>1.986967653109406E-3</v>
      </c>
      <c r="AK643" s="2">
        <f t="shared" si="430"/>
        <v>0.43719891169355518</v>
      </c>
      <c r="AL643" s="2">
        <f t="shared" si="431"/>
        <v>0.31469757850305558</v>
      </c>
      <c r="AM643" s="2">
        <f t="shared" si="432"/>
        <v>0.23636779543635775</v>
      </c>
      <c r="AN643" s="2">
        <f t="shared" si="433"/>
        <v>0.13805446626990586</v>
      </c>
      <c r="AO643" s="2">
        <f t="shared" si="434"/>
        <v>6.8972709290491346E-2</v>
      </c>
      <c r="AP643" s="2">
        <f t="shared" si="435"/>
        <v>4.154802185106482E-2</v>
      </c>
      <c r="AQ643" s="2">
        <f t="shared" si="436"/>
        <v>3.575660602471975E-2</v>
      </c>
      <c r="AR643" s="2">
        <f t="shared" si="437"/>
        <v>8.6511192102746715E-3</v>
      </c>
      <c r="AS643" s="2">
        <f t="array" ref="AS643">_xlfn.STDEV.S(IF(E$17:E$1040=E643,$C$17:$C$1040,""))</f>
        <v>1.4296885148148503E-2</v>
      </c>
      <c r="AT643" s="2">
        <f t="array" ref="AT643">_xlfn.STDEV.S(IF(F$17:F$1040=F643,$C$17:$C$1040,""))</f>
        <v>1.6706935808741091E-2</v>
      </c>
      <c r="AU643" s="2">
        <f t="array" ref="AU643">_xlfn.STDEV.S(IF(G$17:G$1040=G643,$C$17:$C$1040,""))</f>
        <v>1.9075184598975687E-2</v>
      </c>
      <c r="AV643" s="2">
        <f t="array" ref="AV643">_xlfn.STDEV.S(IF(H$17:H$1040=H643,$C$17:$C$1040,""))</f>
        <v>1.6279584004290391E-2</v>
      </c>
      <c r="AW643" s="2">
        <f t="array" ref="AW643">_xlfn.STDEV.S(IF(I$17:I$1040=I643,$C$17:$C$1040,""))</f>
        <v>1.4046567345301325E-2</v>
      </c>
      <c r="AX643" s="2">
        <f t="array" ref="AX643">_xlfn.STDEV.S(IF(J$17:J$1040=J643,$C$17:$C$1040,""))</f>
        <v>1.2574856794871076E-2</v>
      </c>
      <c r="AY643" s="2">
        <f t="array" ref="AY643">_xlfn.STDEV.S(IF(K$17:K$1040=K643,$C$17:$C$1040,""))</f>
        <v>1.4437452081861153E-2</v>
      </c>
      <c r="AZ643" s="2">
        <f t="array" ref="AZ643">_xlfn.STDEV.S(IF(L$17:L$1040=L643,$C$17:$C$1040,""))</f>
        <v>5.802238426138832E-3</v>
      </c>
      <c r="BA643" s="5">
        <f t="shared" si="438"/>
        <v>30.580011461459769</v>
      </c>
      <c r="BB643" s="5">
        <f t="shared" si="439"/>
        <v>18.836343307095571</v>
      </c>
      <c r="BC643" s="5">
        <f t="shared" si="440"/>
        <v>12.391376566235191</v>
      </c>
      <c r="BD643" s="5">
        <f t="shared" si="441"/>
        <v>8.4802207619999628</v>
      </c>
      <c r="BE643" s="5">
        <f t="shared" si="442"/>
        <v>4.9102892966631595</v>
      </c>
      <c r="BF643" s="5">
        <f t="shared" si="443"/>
        <v>3.304055269083547</v>
      </c>
      <c r="BG643" s="5">
        <f t="shared" si="444"/>
        <v>2.476656256379437</v>
      </c>
      <c r="BH643" s="5">
        <f t="shared" si="445"/>
        <v>1.490996848957767</v>
      </c>
    </row>
    <row r="644" spans="1:60" x14ac:dyDescent="0.25">
      <c r="A644" t="s">
        <v>651</v>
      </c>
      <c r="B644">
        <v>88.53</v>
      </c>
      <c r="C644" s="2">
        <f t="shared" si="413"/>
        <v>-4.9454872428907892E-3</v>
      </c>
      <c r="D644" s="8">
        <f t="shared" si="446"/>
        <v>627</v>
      </c>
      <c r="E644" s="8">
        <f t="shared" si="455"/>
        <v>1</v>
      </c>
      <c r="F644" s="8">
        <f t="shared" si="456"/>
        <v>2</v>
      </c>
      <c r="G644" s="8">
        <f t="shared" si="456"/>
        <v>4</v>
      </c>
      <c r="H644" s="8">
        <f t="shared" si="456"/>
        <v>9</v>
      </c>
      <c r="I644" s="8">
        <f t="shared" si="456"/>
        <v>19</v>
      </c>
      <c r="J644" s="8">
        <f t="shared" si="456"/>
        <v>39</v>
      </c>
      <c r="K644" s="8">
        <f t="shared" si="456"/>
        <v>78</v>
      </c>
      <c r="L644" s="8">
        <f t="shared" si="456"/>
        <v>156</v>
      </c>
      <c r="M644" s="2">
        <f t="shared" si="414"/>
        <v>-1.8769472762300739E-5</v>
      </c>
      <c r="N644" s="2">
        <f t="shared" si="415"/>
        <v>1.6096523639104422E-4</v>
      </c>
      <c r="O644" s="2">
        <f t="shared" si="416"/>
        <v>-4.3115419019994911E-4</v>
      </c>
      <c r="P644" s="2">
        <f t="shared" si="417"/>
        <v>-3.899005758628022E-4</v>
      </c>
      <c r="Q644" s="2">
        <f t="shared" si="418"/>
        <v>-2.3442049418438346E-4</v>
      </c>
      <c r="R644" s="2">
        <f t="shared" si="419"/>
        <v>1.2629851931222069E-3</v>
      </c>
      <c r="S644" s="2">
        <f t="shared" si="420"/>
        <v>2.0442096742143423E-3</v>
      </c>
      <c r="T644" s="2">
        <f t="shared" si="421"/>
        <v>-2.9585195897813832E-3</v>
      </c>
      <c r="U644" s="4">
        <f t="shared" si="422"/>
        <v>-4.9267177701284885E-3</v>
      </c>
      <c r="V644" s="4">
        <f t="shared" si="423"/>
        <v>-5.1064524792818339E-3</v>
      </c>
      <c r="W644" s="4">
        <f t="shared" si="424"/>
        <v>-4.5143330526908401E-3</v>
      </c>
      <c r="X644" s="4">
        <f t="shared" si="425"/>
        <v>-4.555586667027987E-3</v>
      </c>
      <c r="Y644" s="4">
        <f t="shared" si="426"/>
        <v>-4.7110667487064058E-3</v>
      </c>
      <c r="Z644" s="4">
        <f t="shared" si="427"/>
        <v>-6.2084724360129961E-3</v>
      </c>
      <c r="AA644" s="4">
        <f t="shared" si="428"/>
        <v>-6.9896969171051315E-3</v>
      </c>
      <c r="AB644" s="4">
        <f t="shared" si="429"/>
        <v>-1.986967653109406E-3</v>
      </c>
      <c r="AC644" s="4">
        <f t="shared" si="447"/>
        <v>-8.5052318954247239E-2</v>
      </c>
      <c r="AD644" s="4">
        <f t="shared" si="448"/>
        <v>-0.10590154521603547</v>
      </c>
      <c r="AE644" s="4">
        <f t="shared" si="449"/>
        <v>-3.7215691731480066E-2</v>
      </c>
      <c r="AF644" s="4">
        <f t="shared" si="450"/>
        <v>-3.6720648359434546E-2</v>
      </c>
      <c r="AG644" s="4">
        <f t="shared" si="451"/>
        <v>-3.4854887379293431E-2</v>
      </c>
      <c r="AH644" s="4">
        <f t="shared" si="452"/>
        <v>-1.688601913161436E-2</v>
      </c>
      <c r="AI644" s="4">
        <f t="shared" si="453"/>
        <v>-2.0010917055982902E-2</v>
      </c>
      <c r="AJ644" s="4">
        <f t="shared" si="454"/>
        <v>0</v>
      </c>
      <c r="AK644" s="2">
        <f t="shared" si="430"/>
        <v>0.43719891169355518</v>
      </c>
      <c r="AL644" s="2">
        <f t="shared" si="431"/>
        <v>0.31469757850305558</v>
      </c>
      <c r="AM644" s="2">
        <f t="shared" si="432"/>
        <v>0.23636779543635775</v>
      </c>
      <c r="AN644" s="2">
        <f t="shared" si="433"/>
        <v>0.13805446626990586</v>
      </c>
      <c r="AO644" s="2">
        <f t="shared" si="434"/>
        <v>6.8972709290491346E-2</v>
      </c>
      <c r="AP644" s="2">
        <f t="shared" si="435"/>
        <v>4.154802185106482E-2</v>
      </c>
      <c r="AQ644" s="2">
        <f t="shared" si="436"/>
        <v>3.575660602471975E-2</v>
      </c>
      <c r="AR644" s="2">
        <f t="shared" si="437"/>
        <v>8.6511192102746715E-3</v>
      </c>
      <c r="AS644" s="2">
        <f t="array" ref="AS644">_xlfn.STDEV.S(IF(E$17:E$1040=E644,$C$17:$C$1040,""))</f>
        <v>1.4296885148148503E-2</v>
      </c>
      <c r="AT644" s="2">
        <f t="array" ref="AT644">_xlfn.STDEV.S(IF(F$17:F$1040=F644,$C$17:$C$1040,""))</f>
        <v>1.6706935808741091E-2</v>
      </c>
      <c r="AU644" s="2">
        <f t="array" ref="AU644">_xlfn.STDEV.S(IF(G$17:G$1040=G644,$C$17:$C$1040,""))</f>
        <v>1.9075184598975687E-2</v>
      </c>
      <c r="AV644" s="2">
        <f t="array" ref="AV644">_xlfn.STDEV.S(IF(H$17:H$1040=H644,$C$17:$C$1040,""))</f>
        <v>1.6279584004290391E-2</v>
      </c>
      <c r="AW644" s="2">
        <f t="array" ref="AW644">_xlfn.STDEV.S(IF(I$17:I$1040=I644,$C$17:$C$1040,""))</f>
        <v>1.4046567345301325E-2</v>
      </c>
      <c r="AX644" s="2">
        <f t="array" ref="AX644">_xlfn.STDEV.S(IF(J$17:J$1040=J644,$C$17:$C$1040,""))</f>
        <v>1.2574856794871076E-2</v>
      </c>
      <c r="AY644" s="2">
        <f t="array" ref="AY644">_xlfn.STDEV.S(IF(K$17:K$1040=K644,$C$17:$C$1040,""))</f>
        <v>1.4437452081861153E-2</v>
      </c>
      <c r="AZ644" s="2">
        <f t="array" ref="AZ644">_xlfn.STDEV.S(IF(L$17:L$1040=L644,$C$17:$C$1040,""))</f>
        <v>5.802238426138832E-3</v>
      </c>
      <c r="BA644" s="5">
        <f t="shared" si="438"/>
        <v>30.580011461459769</v>
      </c>
      <c r="BB644" s="5">
        <f t="shared" si="439"/>
        <v>18.836343307095571</v>
      </c>
      <c r="BC644" s="5">
        <f t="shared" si="440"/>
        <v>12.391376566235191</v>
      </c>
      <c r="BD644" s="5">
        <f t="shared" si="441"/>
        <v>8.4802207619999628</v>
      </c>
      <c r="BE644" s="5">
        <f t="shared" si="442"/>
        <v>4.9102892966631595</v>
      </c>
      <c r="BF644" s="5">
        <f t="shared" si="443"/>
        <v>3.304055269083547</v>
      </c>
      <c r="BG644" s="5">
        <f t="shared" si="444"/>
        <v>2.476656256379437</v>
      </c>
      <c r="BH644" s="5">
        <f t="shared" si="445"/>
        <v>1.490996848957767</v>
      </c>
    </row>
    <row r="645" spans="1:60" x14ac:dyDescent="0.25">
      <c r="A645" t="s">
        <v>652</v>
      </c>
      <c r="B645">
        <v>87.64</v>
      </c>
      <c r="C645" s="2">
        <f t="shared" si="413"/>
        <v>-1.005308934824356E-2</v>
      </c>
      <c r="D645" s="8">
        <f t="shared" si="446"/>
        <v>628</v>
      </c>
      <c r="E645" s="8">
        <f t="shared" si="455"/>
        <v>1</v>
      </c>
      <c r="F645" s="8">
        <f t="shared" si="456"/>
        <v>2</v>
      </c>
      <c r="G645" s="8">
        <f t="shared" si="456"/>
        <v>4</v>
      </c>
      <c r="H645" s="8">
        <f t="shared" si="456"/>
        <v>9</v>
      </c>
      <c r="I645" s="8">
        <f t="shared" si="456"/>
        <v>19</v>
      </c>
      <c r="J645" s="8">
        <f t="shared" si="456"/>
        <v>39</v>
      </c>
      <c r="K645" s="8">
        <f t="shared" si="456"/>
        <v>78</v>
      </c>
      <c r="L645" s="8">
        <f t="shared" si="456"/>
        <v>157</v>
      </c>
      <c r="M645" s="2">
        <f t="shared" si="414"/>
        <v>-1.8769472762300739E-5</v>
      </c>
      <c r="N645" s="2">
        <f t="shared" si="415"/>
        <v>1.6096523639104422E-4</v>
      </c>
      <c r="O645" s="2">
        <f t="shared" si="416"/>
        <v>-4.3115419019994911E-4</v>
      </c>
      <c r="P645" s="2">
        <f t="shared" si="417"/>
        <v>-3.899005758628022E-4</v>
      </c>
      <c r="Q645" s="2">
        <f t="shared" si="418"/>
        <v>-2.3442049418438346E-4</v>
      </c>
      <c r="R645" s="2">
        <f t="shared" si="419"/>
        <v>1.2629851931222069E-3</v>
      </c>
      <c r="S645" s="2">
        <f t="shared" si="420"/>
        <v>2.0442096742143423E-3</v>
      </c>
      <c r="T645" s="2">
        <f t="shared" si="421"/>
        <v>7.0469389382100678E-3</v>
      </c>
      <c r="U645" s="4">
        <f t="shared" si="422"/>
        <v>-1.003431987548126E-2</v>
      </c>
      <c r="V645" s="4">
        <f t="shared" si="423"/>
        <v>-1.0214054584634605E-2</v>
      </c>
      <c r="W645" s="4">
        <f t="shared" si="424"/>
        <v>-9.621935158043611E-3</v>
      </c>
      <c r="X645" s="4">
        <f t="shared" si="425"/>
        <v>-9.6631887723807579E-3</v>
      </c>
      <c r="Y645" s="4">
        <f t="shared" si="426"/>
        <v>-9.8186688540591767E-3</v>
      </c>
      <c r="Z645" s="4">
        <f t="shared" si="427"/>
        <v>-1.1316074541365767E-2</v>
      </c>
      <c r="AA645" s="4">
        <f t="shared" si="428"/>
        <v>-1.2097299022457902E-2</v>
      </c>
      <c r="AB645" s="4">
        <f t="shared" si="429"/>
        <v>-1.7100028286453628E-2</v>
      </c>
      <c r="AC645" s="4">
        <f t="shared" si="447"/>
        <v>-9.5086638829728495E-2</v>
      </c>
      <c r="AD645" s="4">
        <f t="shared" si="448"/>
        <v>-0.11611559980067007</v>
      </c>
      <c r="AE645" s="4">
        <f t="shared" si="449"/>
        <v>-4.6837626889523677E-2</v>
      </c>
      <c r="AF645" s="4">
        <f t="shared" si="450"/>
        <v>-4.6383837131815306E-2</v>
      </c>
      <c r="AG645" s="4">
        <f t="shared" si="451"/>
        <v>-4.4673556233352604E-2</v>
      </c>
      <c r="AH645" s="4">
        <f t="shared" si="452"/>
        <v>-2.8202093672980127E-2</v>
      </c>
      <c r="AI645" s="4">
        <f t="shared" si="453"/>
        <v>-3.2108216078440804E-2</v>
      </c>
      <c r="AJ645" s="4">
        <f t="shared" si="454"/>
        <v>-1.7100028286453628E-2</v>
      </c>
      <c r="AK645" s="2">
        <f t="shared" si="430"/>
        <v>0.43719891169355518</v>
      </c>
      <c r="AL645" s="2">
        <f t="shared" si="431"/>
        <v>0.31469757850305558</v>
      </c>
      <c r="AM645" s="2">
        <f t="shared" si="432"/>
        <v>0.23636779543635775</v>
      </c>
      <c r="AN645" s="2">
        <f t="shared" si="433"/>
        <v>0.13805446626990586</v>
      </c>
      <c r="AO645" s="2">
        <f t="shared" si="434"/>
        <v>6.8972709290491346E-2</v>
      </c>
      <c r="AP645" s="2">
        <f t="shared" si="435"/>
        <v>4.154802185106482E-2</v>
      </c>
      <c r="AQ645" s="2">
        <f t="shared" si="436"/>
        <v>3.575660602471975E-2</v>
      </c>
      <c r="AR645" s="2">
        <f t="shared" si="437"/>
        <v>1.842071938948886E-2</v>
      </c>
      <c r="AS645" s="2">
        <f t="array" ref="AS645">_xlfn.STDEV.S(IF(E$17:E$1040=E645,$C$17:$C$1040,""))</f>
        <v>1.4296885148148503E-2</v>
      </c>
      <c r="AT645" s="2">
        <f t="array" ref="AT645">_xlfn.STDEV.S(IF(F$17:F$1040=F645,$C$17:$C$1040,""))</f>
        <v>1.6706935808741091E-2</v>
      </c>
      <c r="AU645" s="2">
        <f t="array" ref="AU645">_xlfn.STDEV.S(IF(G$17:G$1040=G645,$C$17:$C$1040,""))</f>
        <v>1.9075184598975687E-2</v>
      </c>
      <c r="AV645" s="2">
        <f t="array" ref="AV645">_xlfn.STDEV.S(IF(H$17:H$1040=H645,$C$17:$C$1040,""))</f>
        <v>1.6279584004290391E-2</v>
      </c>
      <c r="AW645" s="2">
        <f t="array" ref="AW645">_xlfn.STDEV.S(IF(I$17:I$1040=I645,$C$17:$C$1040,""))</f>
        <v>1.4046567345301325E-2</v>
      </c>
      <c r="AX645" s="2">
        <f t="array" ref="AX645">_xlfn.STDEV.S(IF(J$17:J$1040=J645,$C$17:$C$1040,""))</f>
        <v>1.2574856794871076E-2</v>
      </c>
      <c r="AY645" s="2">
        <f t="array" ref="AY645">_xlfn.STDEV.S(IF(K$17:K$1040=K645,$C$17:$C$1040,""))</f>
        <v>1.4437452081861153E-2</v>
      </c>
      <c r="AZ645" s="2">
        <f t="array" ref="AZ645">_xlfn.STDEV.S(IF(L$17:L$1040=L645,$C$17:$C$1040,""))</f>
        <v>1.9645727655483256E-2</v>
      </c>
      <c r="BA645" s="5">
        <f t="shared" si="438"/>
        <v>30.580011461459769</v>
      </c>
      <c r="BB645" s="5">
        <f t="shared" si="439"/>
        <v>18.836343307095571</v>
      </c>
      <c r="BC645" s="5">
        <f t="shared" si="440"/>
        <v>12.391376566235191</v>
      </c>
      <c r="BD645" s="5">
        <f t="shared" si="441"/>
        <v>8.4802207619999628</v>
      </c>
      <c r="BE645" s="5">
        <f t="shared" si="442"/>
        <v>4.9102892966631595</v>
      </c>
      <c r="BF645" s="5">
        <f t="shared" si="443"/>
        <v>3.304055269083547</v>
      </c>
      <c r="BG645" s="5">
        <f t="shared" si="444"/>
        <v>2.476656256379437</v>
      </c>
      <c r="BH645" s="5">
        <f t="shared" si="445"/>
        <v>0.93764505507371787</v>
      </c>
    </row>
    <row r="646" spans="1:60" x14ac:dyDescent="0.25">
      <c r="A646" t="s">
        <v>653</v>
      </c>
      <c r="B646">
        <v>89.62</v>
      </c>
      <c r="C646" s="2">
        <f t="shared" si="413"/>
        <v>2.2592423550890084E-2</v>
      </c>
      <c r="D646" s="8">
        <f t="shared" si="446"/>
        <v>629</v>
      </c>
      <c r="E646" s="8">
        <f t="shared" si="455"/>
        <v>1</v>
      </c>
      <c r="F646" s="8">
        <f t="shared" si="456"/>
        <v>2</v>
      </c>
      <c r="G646" s="8">
        <f t="shared" si="456"/>
        <v>4</v>
      </c>
      <c r="H646" s="8">
        <f t="shared" si="456"/>
        <v>9</v>
      </c>
      <c r="I646" s="8">
        <f t="shared" si="456"/>
        <v>19</v>
      </c>
      <c r="J646" s="8">
        <f t="shared" si="456"/>
        <v>39</v>
      </c>
      <c r="K646" s="8">
        <f t="shared" si="456"/>
        <v>78</v>
      </c>
      <c r="L646" s="8">
        <f t="shared" si="456"/>
        <v>157</v>
      </c>
      <c r="M646" s="2">
        <f t="shared" si="414"/>
        <v>-1.8769472762300739E-5</v>
      </c>
      <c r="N646" s="2">
        <f t="shared" si="415"/>
        <v>1.6096523639104422E-4</v>
      </c>
      <c r="O646" s="2">
        <f t="shared" si="416"/>
        <v>-4.3115419019994911E-4</v>
      </c>
      <c r="P646" s="2">
        <f t="shared" si="417"/>
        <v>-3.899005758628022E-4</v>
      </c>
      <c r="Q646" s="2">
        <f t="shared" si="418"/>
        <v>-2.3442049418438346E-4</v>
      </c>
      <c r="R646" s="2">
        <f t="shared" si="419"/>
        <v>1.2629851931222069E-3</v>
      </c>
      <c r="S646" s="2">
        <f t="shared" si="420"/>
        <v>2.0442096742143423E-3</v>
      </c>
      <c r="T646" s="2">
        <f t="shared" si="421"/>
        <v>7.0469389382100678E-3</v>
      </c>
      <c r="U646" s="4">
        <f t="shared" si="422"/>
        <v>2.2611193023652384E-2</v>
      </c>
      <c r="V646" s="4">
        <f t="shared" si="423"/>
        <v>2.2431458314499039E-2</v>
      </c>
      <c r="W646" s="4">
        <f t="shared" si="424"/>
        <v>2.3023577741090033E-2</v>
      </c>
      <c r="X646" s="4">
        <f t="shared" si="425"/>
        <v>2.2982324126752884E-2</v>
      </c>
      <c r="Y646" s="4">
        <f t="shared" si="426"/>
        <v>2.2826844045074467E-2</v>
      </c>
      <c r="Z646" s="4">
        <f t="shared" si="427"/>
        <v>2.1329438357767877E-2</v>
      </c>
      <c r="AA646" s="4">
        <f t="shared" si="428"/>
        <v>2.0548213876675742E-2</v>
      </c>
      <c r="AB646" s="4">
        <f t="shared" si="429"/>
        <v>1.5545484612680016E-2</v>
      </c>
      <c r="AC646" s="4">
        <f t="shared" si="447"/>
        <v>-7.2475445806076108E-2</v>
      </c>
      <c r="AD646" s="4">
        <f t="shared" si="448"/>
        <v>-9.3684141486171033E-2</v>
      </c>
      <c r="AE646" s="4">
        <f t="shared" si="449"/>
        <v>-2.3814049148433644E-2</v>
      </c>
      <c r="AF646" s="4">
        <f t="shared" si="450"/>
        <v>-2.3401513005062421E-2</v>
      </c>
      <c r="AG646" s="4">
        <f t="shared" si="451"/>
        <v>-2.1846712188278137E-2</v>
      </c>
      <c r="AH646" s="4">
        <f t="shared" si="452"/>
        <v>-6.8726553152122505E-3</v>
      </c>
      <c r="AI646" s="4">
        <f t="shared" si="453"/>
        <v>-1.1560002201765063E-2</v>
      </c>
      <c r="AJ646" s="4">
        <f t="shared" si="454"/>
        <v>-1.5545436737736118E-3</v>
      </c>
      <c r="AK646" s="2">
        <f t="shared" si="430"/>
        <v>0.43719891169355518</v>
      </c>
      <c r="AL646" s="2">
        <f t="shared" si="431"/>
        <v>0.31469757850305558</v>
      </c>
      <c r="AM646" s="2">
        <f t="shared" si="432"/>
        <v>0.23636779543635775</v>
      </c>
      <c r="AN646" s="2">
        <f t="shared" si="433"/>
        <v>0.13805446626990586</v>
      </c>
      <c r="AO646" s="2">
        <f t="shared" si="434"/>
        <v>6.8972709290491346E-2</v>
      </c>
      <c r="AP646" s="2">
        <f t="shared" si="435"/>
        <v>4.154802185106482E-2</v>
      </c>
      <c r="AQ646" s="2">
        <f t="shared" si="436"/>
        <v>3.575660602471975E-2</v>
      </c>
      <c r="AR646" s="2">
        <f t="shared" si="437"/>
        <v>1.842071938948886E-2</v>
      </c>
      <c r="AS646" s="2">
        <f t="array" ref="AS646">_xlfn.STDEV.S(IF(E$17:E$1040=E646,$C$17:$C$1040,""))</f>
        <v>1.4296885148148503E-2</v>
      </c>
      <c r="AT646" s="2">
        <f t="array" ref="AT646">_xlfn.STDEV.S(IF(F$17:F$1040=F646,$C$17:$C$1040,""))</f>
        <v>1.6706935808741091E-2</v>
      </c>
      <c r="AU646" s="2">
        <f t="array" ref="AU646">_xlfn.STDEV.S(IF(G$17:G$1040=G646,$C$17:$C$1040,""))</f>
        <v>1.9075184598975687E-2</v>
      </c>
      <c r="AV646" s="2">
        <f t="array" ref="AV646">_xlfn.STDEV.S(IF(H$17:H$1040=H646,$C$17:$C$1040,""))</f>
        <v>1.6279584004290391E-2</v>
      </c>
      <c r="AW646" s="2">
        <f t="array" ref="AW646">_xlfn.STDEV.S(IF(I$17:I$1040=I646,$C$17:$C$1040,""))</f>
        <v>1.4046567345301325E-2</v>
      </c>
      <c r="AX646" s="2">
        <f t="array" ref="AX646">_xlfn.STDEV.S(IF(J$17:J$1040=J646,$C$17:$C$1040,""))</f>
        <v>1.2574856794871076E-2</v>
      </c>
      <c r="AY646" s="2">
        <f t="array" ref="AY646">_xlfn.STDEV.S(IF(K$17:K$1040=K646,$C$17:$C$1040,""))</f>
        <v>1.4437452081861153E-2</v>
      </c>
      <c r="AZ646" s="2">
        <f t="array" ref="AZ646">_xlfn.STDEV.S(IF(L$17:L$1040=L646,$C$17:$C$1040,""))</f>
        <v>1.9645727655483256E-2</v>
      </c>
      <c r="BA646" s="5">
        <f t="shared" si="438"/>
        <v>30.580011461459769</v>
      </c>
      <c r="BB646" s="5">
        <f t="shared" si="439"/>
        <v>18.836343307095571</v>
      </c>
      <c r="BC646" s="5">
        <f t="shared" si="440"/>
        <v>12.391376566235191</v>
      </c>
      <c r="BD646" s="5">
        <f t="shared" si="441"/>
        <v>8.4802207619999628</v>
      </c>
      <c r="BE646" s="5">
        <f t="shared" si="442"/>
        <v>4.9102892966631595</v>
      </c>
      <c r="BF646" s="5">
        <f t="shared" si="443"/>
        <v>3.304055269083547</v>
      </c>
      <c r="BG646" s="5">
        <f t="shared" si="444"/>
        <v>2.476656256379437</v>
      </c>
      <c r="BH646" s="5">
        <f t="shared" si="445"/>
        <v>0.93764505507371787</v>
      </c>
    </row>
    <row r="647" spans="1:60" x14ac:dyDescent="0.25">
      <c r="A647" t="s">
        <v>654</v>
      </c>
      <c r="B647">
        <v>88.74</v>
      </c>
      <c r="C647" s="2">
        <f t="shared" si="413"/>
        <v>-9.8192367775051803E-3</v>
      </c>
      <c r="D647" s="8">
        <f t="shared" si="446"/>
        <v>630</v>
      </c>
      <c r="E647" s="8">
        <f t="shared" si="455"/>
        <v>1</v>
      </c>
      <c r="F647" s="8">
        <f t="shared" si="456"/>
        <v>2</v>
      </c>
      <c r="G647" s="8">
        <f t="shared" si="456"/>
        <v>4</v>
      </c>
      <c r="H647" s="8">
        <f t="shared" si="456"/>
        <v>9</v>
      </c>
      <c r="I647" s="8">
        <f t="shared" si="456"/>
        <v>19</v>
      </c>
      <c r="J647" s="8">
        <f t="shared" si="456"/>
        <v>39</v>
      </c>
      <c r="K647" s="8">
        <f t="shared" si="456"/>
        <v>78</v>
      </c>
      <c r="L647" s="8">
        <f t="shared" si="456"/>
        <v>157</v>
      </c>
      <c r="M647" s="2">
        <f t="shared" si="414"/>
        <v>-1.8769472762300739E-5</v>
      </c>
      <c r="N647" s="2">
        <f t="shared" si="415"/>
        <v>1.6096523639104422E-4</v>
      </c>
      <c r="O647" s="2">
        <f t="shared" si="416"/>
        <v>-4.3115419019994911E-4</v>
      </c>
      <c r="P647" s="2">
        <f t="shared" si="417"/>
        <v>-3.899005758628022E-4</v>
      </c>
      <c r="Q647" s="2">
        <f t="shared" si="418"/>
        <v>-2.3442049418438346E-4</v>
      </c>
      <c r="R647" s="2">
        <f t="shared" si="419"/>
        <v>1.2629851931222069E-3</v>
      </c>
      <c r="S647" s="2">
        <f t="shared" si="420"/>
        <v>2.0442096742143423E-3</v>
      </c>
      <c r="T647" s="2">
        <f t="shared" si="421"/>
        <v>7.0469389382100678E-3</v>
      </c>
      <c r="U647" s="4">
        <f t="shared" si="422"/>
        <v>-9.8004673047428804E-3</v>
      </c>
      <c r="V647" s="4">
        <f t="shared" si="423"/>
        <v>-9.980202013896225E-3</v>
      </c>
      <c r="W647" s="4">
        <f t="shared" si="424"/>
        <v>-9.3880825873052312E-3</v>
      </c>
      <c r="X647" s="4">
        <f t="shared" si="425"/>
        <v>-9.4293362016423781E-3</v>
      </c>
      <c r="Y647" s="4">
        <f t="shared" si="426"/>
        <v>-9.5848162833207969E-3</v>
      </c>
      <c r="Z647" s="4">
        <f t="shared" si="427"/>
        <v>-1.1082221970627387E-2</v>
      </c>
      <c r="AA647" s="4">
        <f t="shared" si="428"/>
        <v>-1.1863446451719523E-2</v>
      </c>
      <c r="AB647" s="4">
        <f t="shared" si="429"/>
        <v>-1.6866175715715248E-2</v>
      </c>
      <c r="AC647" s="4">
        <f t="shared" si="447"/>
        <v>-8.2275913110818985E-2</v>
      </c>
      <c r="AD647" s="4">
        <f t="shared" si="448"/>
        <v>-0.10366434350006726</v>
      </c>
      <c r="AE647" s="4">
        <f t="shared" si="449"/>
        <v>-3.3202131735738875E-2</v>
      </c>
      <c r="AF647" s="4">
        <f t="shared" si="450"/>
        <v>-3.2830849206704801E-2</v>
      </c>
      <c r="AG647" s="4">
        <f t="shared" si="451"/>
        <v>-3.1431528471598934E-2</v>
      </c>
      <c r="AH647" s="4">
        <f t="shared" si="452"/>
        <v>-1.7954877285839638E-2</v>
      </c>
      <c r="AI647" s="4">
        <f t="shared" si="453"/>
        <v>-2.3423448653484585E-2</v>
      </c>
      <c r="AJ647" s="4">
        <f t="shared" si="454"/>
        <v>-1.842071938948886E-2</v>
      </c>
      <c r="AK647" s="2">
        <f t="shared" si="430"/>
        <v>0.43719891169355518</v>
      </c>
      <c r="AL647" s="2">
        <f t="shared" si="431"/>
        <v>0.31469757850305558</v>
      </c>
      <c r="AM647" s="2">
        <f t="shared" si="432"/>
        <v>0.23636779543635775</v>
      </c>
      <c r="AN647" s="2">
        <f t="shared" si="433"/>
        <v>0.13805446626990586</v>
      </c>
      <c r="AO647" s="2">
        <f t="shared" si="434"/>
        <v>6.8972709290491346E-2</v>
      </c>
      <c r="AP647" s="2">
        <f t="shared" si="435"/>
        <v>4.154802185106482E-2</v>
      </c>
      <c r="AQ647" s="2">
        <f t="shared" si="436"/>
        <v>3.575660602471975E-2</v>
      </c>
      <c r="AR647" s="2">
        <f t="shared" si="437"/>
        <v>1.842071938948886E-2</v>
      </c>
      <c r="AS647" s="2">
        <f t="array" ref="AS647">_xlfn.STDEV.S(IF(E$17:E$1040=E647,$C$17:$C$1040,""))</f>
        <v>1.4296885148148503E-2</v>
      </c>
      <c r="AT647" s="2">
        <f t="array" ref="AT647">_xlfn.STDEV.S(IF(F$17:F$1040=F647,$C$17:$C$1040,""))</f>
        <v>1.6706935808741091E-2</v>
      </c>
      <c r="AU647" s="2">
        <f t="array" ref="AU647">_xlfn.STDEV.S(IF(G$17:G$1040=G647,$C$17:$C$1040,""))</f>
        <v>1.9075184598975687E-2</v>
      </c>
      <c r="AV647" s="2">
        <f t="array" ref="AV647">_xlfn.STDEV.S(IF(H$17:H$1040=H647,$C$17:$C$1040,""))</f>
        <v>1.6279584004290391E-2</v>
      </c>
      <c r="AW647" s="2">
        <f t="array" ref="AW647">_xlfn.STDEV.S(IF(I$17:I$1040=I647,$C$17:$C$1040,""))</f>
        <v>1.4046567345301325E-2</v>
      </c>
      <c r="AX647" s="2">
        <f t="array" ref="AX647">_xlfn.STDEV.S(IF(J$17:J$1040=J647,$C$17:$C$1040,""))</f>
        <v>1.2574856794871076E-2</v>
      </c>
      <c r="AY647" s="2">
        <f t="array" ref="AY647">_xlfn.STDEV.S(IF(K$17:K$1040=K647,$C$17:$C$1040,""))</f>
        <v>1.4437452081861153E-2</v>
      </c>
      <c r="AZ647" s="2">
        <f t="array" ref="AZ647">_xlfn.STDEV.S(IF(L$17:L$1040=L647,$C$17:$C$1040,""))</f>
        <v>1.9645727655483256E-2</v>
      </c>
      <c r="BA647" s="5">
        <f t="shared" si="438"/>
        <v>30.580011461459769</v>
      </c>
      <c r="BB647" s="5">
        <f t="shared" si="439"/>
        <v>18.836343307095571</v>
      </c>
      <c r="BC647" s="5">
        <f t="shared" si="440"/>
        <v>12.391376566235191</v>
      </c>
      <c r="BD647" s="5">
        <f t="shared" si="441"/>
        <v>8.4802207619999628</v>
      </c>
      <c r="BE647" s="5">
        <f t="shared" si="442"/>
        <v>4.9102892966631595</v>
      </c>
      <c r="BF647" s="5">
        <f t="shared" si="443"/>
        <v>3.304055269083547</v>
      </c>
      <c r="BG647" s="5">
        <f t="shared" si="444"/>
        <v>2.476656256379437</v>
      </c>
      <c r="BH647" s="5">
        <f t="shared" si="445"/>
        <v>0.93764505507371787</v>
      </c>
    </row>
    <row r="648" spans="1:60" x14ac:dyDescent="0.25">
      <c r="A648" t="s">
        <v>655</v>
      </c>
      <c r="B648">
        <v>91</v>
      </c>
      <c r="C648" s="2">
        <f t="shared" si="413"/>
        <v>2.5467658327698928E-2</v>
      </c>
      <c r="D648" s="8">
        <f t="shared" si="446"/>
        <v>631</v>
      </c>
      <c r="E648" s="8">
        <f t="shared" si="455"/>
        <v>1</v>
      </c>
      <c r="F648" s="8">
        <f t="shared" si="456"/>
        <v>2</v>
      </c>
      <c r="G648" s="8">
        <f t="shared" si="456"/>
        <v>4</v>
      </c>
      <c r="H648" s="8">
        <f t="shared" si="456"/>
        <v>9</v>
      </c>
      <c r="I648" s="8">
        <f t="shared" si="456"/>
        <v>19</v>
      </c>
      <c r="J648" s="8">
        <f t="shared" si="456"/>
        <v>39</v>
      </c>
      <c r="K648" s="8">
        <f t="shared" si="456"/>
        <v>78</v>
      </c>
      <c r="L648" s="8">
        <f t="shared" si="456"/>
        <v>157</v>
      </c>
      <c r="M648" s="2">
        <f t="shared" si="414"/>
        <v>-1.8769472762300739E-5</v>
      </c>
      <c r="N648" s="2">
        <f t="shared" si="415"/>
        <v>1.6096523639104422E-4</v>
      </c>
      <c r="O648" s="2">
        <f t="shared" si="416"/>
        <v>-4.3115419019994911E-4</v>
      </c>
      <c r="P648" s="2">
        <f t="shared" si="417"/>
        <v>-3.899005758628022E-4</v>
      </c>
      <c r="Q648" s="2">
        <f t="shared" si="418"/>
        <v>-2.3442049418438346E-4</v>
      </c>
      <c r="R648" s="2">
        <f t="shared" si="419"/>
        <v>1.2629851931222069E-3</v>
      </c>
      <c r="S648" s="2">
        <f t="shared" si="420"/>
        <v>2.0442096742143423E-3</v>
      </c>
      <c r="T648" s="2">
        <f t="shared" si="421"/>
        <v>7.0469389382100678E-3</v>
      </c>
      <c r="U648" s="4">
        <f t="shared" si="422"/>
        <v>2.5486427800461228E-2</v>
      </c>
      <c r="V648" s="4">
        <f t="shared" si="423"/>
        <v>2.5306693091307883E-2</v>
      </c>
      <c r="W648" s="4">
        <f t="shared" si="424"/>
        <v>2.5898812517898877E-2</v>
      </c>
      <c r="X648" s="4">
        <f t="shared" si="425"/>
        <v>2.5857558903561728E-2</v>
      </c>
      <c r="Y648" s="4">
        <f t="shared" si="426"/>
        <v>2.5702078821883311E-2</v>
      </c>
      <c r="Z648" s="4">
        <f t="shared" si="427"/>
        <v>2.4204673134576721E-2</v>
      </c>
      <c r="AA648" s="4">
        <f t="shared" si="428"/>
        <v>2.3423448653484585E-2</v>
      </c>
      <c r="AB648" s="4">
        <f t="shared" si="429"/>
        <v>1.842071938948886E-2</v>
      </c>
      <c r="AC648" s="4">
        <f t="shared" si="447"/>
        <v>-5.6789485310357754E-2</v>
      </c>
      <c r="AD648" s="4">
        <f t="shared" si="448"/>
        <v>-7.8357650408759374E-2</v>
      </c>
      <c r="AE648" s="4">
        <f t="shared" si="449"/>
        <v>-7.3033192178399986E-3</v>
      </c>
      <c r="AF648" s="4">
        <f t="shared" si="450"/>
        <v>-6.9732903031430732E-3</v>
      </c>
      <c r="AG648" s="4">
        <f t="shared" si="451"/>
        <v>-5.7294496497156226E-3</v>
      </c>
      <c r="AH648" s="4">
        <f t="shared" si="452"/>
        <v>6.249795848737083E-3</v>
      </c>
      <c r="AI648" s="4">
        <f t="shared" si="453"/>
        <v>0</v>
      </c>
      <c r="AJ648" s="4">
        <f t="shared" si="454"/>
        <v>0</v>
      </c>
      <c r="AK648" s="2">
        <f t="shared" si="430"/>
        <v>0.43719891169355518</v>
      </c>
      <c r="AL648" s="2">
        <f t="shared" si="431"/>
        <v>0.31469757850305558</v>
      </c>
      <c r="AM648" s="2">
        <f t="shared" si="432"/>
        <v>0.23636779543635775</v>
      </c>
      <c r="AN648" s="2">
        <f t="shared" si="433"/>
        <v>0.13805446626990586</v>
      </c>
      <c r="AO648" s="2">
        <f t="shared" si="434"/>
        <v>6.8972709290491346E-2</v>
      </c>
      <c r="AP648" s="2">
        <f t="shared" si="435"/>
        <v>4.154802185106482E-2</v>
      </c>
      <c r="AQ648" s="2">
        <f t="shared" si="436"/>
        <v>3.575660602471975E-2</v>
      </c>
      <c r="AR648" s="2">
        <f t="shared" si="437"/>
        <v>1.842071938948886E-2</v>
      </c>
      <c r="AS648" s="2">
        <f t="array" ref="AS648">_xlfn.STDEV.S(IF(E$17:E$1040=E648,$C$17:$C$1040,""))</f>
        <v>1.4296885148148503E-2</v>
      </c>
      <c r="AT648" s="2">
        <f t="array" ref="AT648">_xlfn.STDEV.S(IF(F$17:F$1040=F648,$C$17:$C$1040,""))</f>
        <v>1.6706935808741091E-2</v>
      </c>
      <c r="AU648" s="2">
        <f t="array" ref="AU648">_xlfn.STDEV.S(IF(G$17:G$1040=G648,$C$17:$C$1040,""))</f>
        <v>1.9075184598975687E-2</v>
      </c>
      <c r="AV648" s="2">
        <f t="array" ref="AV648">_xlfn.STDEV.S(IF(H$17:H$1040=H648,$C$17:$C$1040,""))</f>
        <v>1.6279584004290391E-2</v>
      </c>
      <c r="AW648" s="2">
        <f t="array" ref="AW648">_xlfn.STDEV.S(IF(I$17:I$1040=I648,$C$17:$C$1040,""))</f>
        <v>1.4046567345301325E-2</v>
      </c>
      <c r="AX648" s="2">
        <f t="array" ref="AX648">_xlfn.STDEV.S(IF(J$17:J$1040=J648,$C$17:$C$1040,""))</f>
        <v>1.2574856794871076E-2</v>
      </c>
      <c r="AY648" s="2">
        <f t="array" ref="AY648">_xlfn.STDEV.S(IF(K$17:K$1040=K648,$C$17:$C$1040,""))</f>
        <v>1.4437452081861153E-2</v>
      </c>
      <c r="AZ648" s="2">
        <f t="array" ref="AZ648">_xlfn.STDEV.S(IF(L$17:L$1040=L648,$C$17:$C$1040,""))</f>
        <v>1.9645727655483256E-2</v>
      </c>
      <c r="BA648" s="5">
        <f t="shared" si="438"/>
        <v>30.580011461459769</v>
      </c>
      <c r="BB648" s="5">
        <f t="shared" si="439"/>
        <v>18.836343307095571</v>
      </c>
      <c r="BC648" s="5">
        <f t="shared" si="440"/>
        <v>12.391376566235191</v>
      </c>
      <c r="BD648" s="5">
        <f t="shared" si="441"/>
        <v>8.4802207619999628</v>
      </c>
      <c r="BE648" s="5">
        <f t="shared" si="442"/>
        <v>4.9102892966631595</v>
      </c>
      <c r="BF648" s="5">
        <f t="shared" si="443"/>
        <v>3.304055269083547</v>
      </c>
      <c r="BG648" s="5">
        <f t="shared" si="444"/>
        <v>2.476656256379437</v>
      </c>
      <c r="BH648" s="5">
        <f t="shared" si="445"/>
        <v>0.93764505507371787</v>
      </c>
    </row>
    <row r="649" spans="1:60" x14ac:dyDescent="0.25">
      <c r="A649" t="s">
        <v>656</v>
      </c>
      <c r="B649">
        <v>91.34</v>
      </c>
      <c r="C649" s="2">
        <f t="shared" si="413"/>
        <v>3.7362637362636786E-3</v>
      </c>
      <c r="D649" s="8">
        <f t="shared" si="446"/>
        <v>632</v>
      </c>
      <c r="E649" s="8">
        <f t="shared" si="455"/>
        <v>1</v>
      </c>
      <c r="F649" s="8">
        <f t="shared" si="456"/>
        <v>2</v>
      </c>
      <c r="G649" s="8">
        <f t="shared" si="456"/>
        <v>4</v>
      </c>
      <c r="H649" s="8">
        <f t="shared" si="456"/>
        <v>9</v>
      </c>
      <c r="I649" s="8">
        <f t="shared" si="456"/>
        <v>19</v>
      </c>
      <c r="J649" s="8">
        <f t="shared" si="456"/>
        <v>39</v>
      </c>
      <c r="K649" s="8">
        <f t="shared" si="456"/>
        <v>79</v>
      </c>
      <c r="L649" s="8">
        <f t="shared" si="456"/>
        <v>158</v>
      </c>
      <c r="M649" s="2">
        <f t="shared" si="414"/>
        <v>-1.8769472762300739E-5</v>
      </c>
      <c r="N649" s="2">
        <f t="shared" si="415"/>
        <v>1.6096523639104422E-4</v>
      </c>
      <c r="O649" s="2">
        <f t="shared" si="416"/>
        <v>-4.3115419019994911E-4</v>
      </c>
      <c r="P649" s="2">
        <f t="shared" si="417"/>
        <v>-3.899005758628022E-4</v>
      </c>
      <c r="Q649" s="2">
        <f t="shared" si="418"/>
        <v>-2.3442049418438346E-4</v>
      </c>
      <c r="R649" s="2">
        <f t="shared" si="419"/>
        <v>1.2629851931222069E-3</v>
      </c>
      <c r="S649" s="2">
        <f t="shared" si="420"/>
        <v>4.8176071203007154E-4</v>
      </c>
      <c r="T649" s="2">
        <f t="shared" si="421"/>
        <v>1.5797194657630187E-3</v>
      </c>
      <c r="U649" s="4">
        <f t="shared" si="422"/>
        <v>3.7550332090259793E-3</v>
      </c>
      <c r="V649" s="4">
        <f t="shared" si="423"/>
        <v>3.5752984998726344E-3</v>
      </c>
      <c r="W649" s="4">
        <f t="shared" si="424"/>
        <v>4.1674179264636277E-3</v>
      </c>
      <c r="X649" s="4">
        <f t="shared" si="425"/>
        <v>4.1261643121264808E-3</v>
      </c>
      <c r="Y649" s="4">
        <f t="shared" si="426"/>
        <v>3.970684230448062E-3</v>
      </c>
      <c r="Z649" s="4">
        <f t="shared" si="427"/>
        <v>2.4732785431414717E-3</v>
      </c>
      <c r="AA649" s="4">
        <f t="shared" si="428"/>
        <v>3.254503024233607E-3</v>
      </c>
      <c r="AB649" s="4">
        <f t="shared" si="429"/>
        <v>2.1565442705006599E-3</v>
      </c>
      <c r="AC649" s="4">
        <f t="shared" si="447"/>
        <v>-5.3034452101331772E-2</v>
      </c>
      <c r="AD649" s="4">
        <f t="shared" si="448"/>
        <v>-7.4782351908886741E-2</v>
      </c>
      <c r="AE649" s="4">
        <f t="shared" si="449"/>
        <v>-3.1359012913763709E-3</v>
      </c>
      <c r="AF649" s="4">
        <f t="shared" si="450"/>
        <v>-2.8471259910165924E-3</v>
      </c>
      <c r="AG649" s="4">
        <f t="shared" si="451"/>
        <v>-1.7587654192675606E-3</v>
      </c>
      <c r="AH649" s="4">
        <f t="shared" si="452"/>
        <v>8.7230743918785547E-3</v>
      </c>
      <c r="AI649" s="4">
        <f t="shared" si="453"/>
        <v>3.254503024233607E-3</v>
      </c>
      <c r="AJ649" s="4">
        <f t="shared" si="454"/>
        <v>2.1565442705006599E-3</v>
      </c>
      <c r="AK649" s="2">
        <f t="shared" si="430"/>
        <v>0.43719891169355518</v>
      </c>
      <c r="AL649" s="2">
        <f t="shared" si="431"/>
        <v>0.31469757850305558</v>
      </c>
      <c r="AM649" s="2">
        <f t="shared" si="432"/>
        <v>0.23636779543635775</v>
      </c>
      <c r="AN649" s="2">
        <f t="shared" si="433"/>
        <v>0.13805446626990586</v>
      </c>
      <c r="AO649" s="2">
        <f t="shared" si="434"/>
        <v>6.8972709290491346E-2</v>
      </c>
      <c r="AP649" s="2">
        <f t="shared" si="435"/>
        <v>4.154802185106482E-2</v>
      </c>
      <c r="AQ649" s="2">
        <f t="shared" si="436"/>
        <v>2.0937044502384816E-2</v>
      </c>
      <c r="AR649" s="2">
        <f t="shared" si="437"/>
        <v>1.4437070548596942E-2</v>
      </c>
      <c r="AS649" s="2">
        <f t="array" ref="AS649">_xlfn.STDEV.S(IF(E$17:E$1040=E649,$C$17:$C$1040,""))</f>
        <v>1.4296885148148503E-2</v>
      </c>
      <c r="AT649" s="2">
        <f t="array" ref="AT649">_xlfn.STDEV.S(IF(F$17:F$1040=F649,$C$17:$C$1040,""))</f>
        <v>1.6706935808741091E-2</v>
      </c>
      <c r="AU649" s="2">
        <f t="array" ref="AU649">_xlfn.STDEV.S(IF(G$17:G$1040=G649,$C$17:$C$1040,""))</f>
        <v>1.9075184598975687E-2</v>
      </c>
      <c r="AV649" s="2">
        <f t="array" ref="AV649">_xlfn.STDEV.S(IF(H$17:H$1040=H649,$C$17:$C$1040,""))</f>
        <v>1.6279584004290391E-2</v>
      </c>
      <c r="AW649" s="2">
        <f t="array" ref="AW649">_xlfn.STDEV.S(IF(I$17:I$1040=I649,$C$17:$C$1040,""))</f>
        <v>1.4046567345301325E-2</v>
      </c>
      <c r="AX649" s="2">
        <f t="array" ref="AX649">_xlfn.STDEV.S(IF(J$17:J$1040=J649,$C$17:$C$1040,""))</f>
        <v>1.2574856794871076E-2</v>
      </c>
      <c r="AY649" s="2">
        <f t="array" ref="AY649">_xlfn.STDEV.S(IF(K$17:K$1040=K649,$C$17:$C$1040,""))</f>
        <v>1.135819531579824E-2</v>
      </c>
      <c r="AZ649" s="2">
        <f t="array" ref="AZ649">_xlfn.STDEV.S(IF(L$17:L$1040=L649,$C$17:$C$1040,""))</f>
        <v>1.0954546500020828E-2</v>
      </c>
      <c r="BA649" s="5">
        <f t="shared" si="438"/>
        <v>30.580011461459769</v>
      </c>
      <c r="BB649" s="5">
        <f t="shared" si="439"/>
        <v>18.836343307095571</v>
      </c>
      <c r="BC649" s="5">
        <f t="shared" si="440"/>
        <v>12.391376566235191</v>
      </c>
      <c r="BD649" s="5">
        <f t="shared" si="441"/>
        <v>8.4802207619999628</v>
      </c>
      <c r="BE649" s="5">
        <f t="shared" si="442"/>
        <v>4.9102892966631595</v>
      </c>
      <c r="BF649" s="5">
        <f t="shared" si="443"/>
        <v>3.304055269083547</v>
      </c>
      <c r="BG649" s="5">
        <f t="shared" si="444"/>
        <v>1.8433425311205249</v>
      </c>
      <c r="BH649" s="5">
        <f t="shared" si="445"/>
        <v>1.3179067292808053</v>
      </c>
    </row>
    <row r="650" spans="1:60" x14ac:dyDescent="0.25">
      <c r="A650" t="s">
        <v>657</v>
      </c>
      <c r="B650">
        <v>90.53</v>
      </c>
      <c r="C650" s="2">
        <f t="shared" si="413"/>
        <v>-8.8679658419094087E-3</v>
      </c>
      <c r="D650" s="8">
        <f t="shared" si="446"/>
        <v>633</v>
      </c>
      <c r="E650" s="8">
        <f t="shared" si="455"/>
        <v>1</v>
      </c>
      <c r="F650" s="8">
        <f t="shared" si="456"/>
        <v>2</v>
      </c>
      <c r="G650" s="8">
        <f t="shared" si="456"/>
        <v>4</v>
      </c>
      <c r="H650" s="8">
        <f t="shared" si="456"/>
        <v>9</v>
      </c>
      <c r="I650" s="8">
        <f t="shared" si="456"/>
        <v>19</v>
      </c>
      <c r="J650" s="8">
        <f t="shared" si="456"/>
        <v>39</v>
      </c>
      <c r="K650" s="8">
        <f t="shared" si="456"/>
        <v>79</v>
      </c>
      <c r="L650" s="8">
        <f t="shared" si="456"/>
        <v>158</v>
      </c>
      <c r="M650" s="2">
        <f t="shared" si="414"/>
        <v>-1.8769472762300739E-5</v>
      </c>
      <c r="N650" s="2">
        <f t="shared" si="415"/>
        <v>1.6096523639104422E-4</v>
      </c>
      <c r="O650" s="2">
        <f t="shared" si="416"/>
        <v>-4.3115419019994911E-4</v>
      </c>
      <c r="P650" s="2">
        <f t="shared" si="417"/>
        <v>-3.899005758628022E-4</v>
      </c>
      <c r="Q650" s="2">
        <f t="shared" si="418"/>
        <v>-2.3442049418438346E-4</v>
      </c>
      <c r="R650" s="2">
        <f t="shared" si="419"/>
        <v>1.2629851931222069E-3</v>
      </c>
      <c r="S650" s="2">
        <f t="shared" si="420"/>
        <v>4.8176071203007154E-4</v>
      </c>
      <c r="T650" s="2">
        <f t="shared" si="421"/>
        <v>1.5797194657630187E-3</v>
      </c>
      <c r="U650" s="4">
        <f t="shared" si="422"/>
        <v>-8.8491963691471089E-3</v>
      </c>
      <c r="V650" s="4">
        <f t="shared" si="423"/>
        <v>-9.0289310783004534E-3</v>
      </c>
      <c r="W650" s="4">
        <f t="shared" si="424"/>
        <v>-8.4368116517094596E-3</v>
      </c>
      <c r="X650" s="4">
        <f t="shared" si="425"/>
        <v>-8.4780652660466065E-3</v>
      </c>
      <c r="Y650" s="4">
        <f t="shared" si="426"/>
        <v>-8.6335453477250253E-3</v>
      </c>
      <c r="Z650" s="4">
        <f t="shared" si="427"/>
        <v>-1.0130951035031616E-2</v>
      </c>
      <c r="AA650" s="4">
        <f t="shared" si="428"/>
        <v>-9.3497265539394803E-3</v>
      </c>
      <c r="AB650" s="4">
        <f t="shared" si="429"/>
        <v>-1.0447685307672427E-2</v>
      </c>
      <c r="AC650" s="4">
        <f t="shared" si="447"/>
        <v>-6.1883648470478878E-2</v>
      </c>
      <c r="AD650" s="4">
        <f t="shared" si="448"/>
        <v>-8.3811282987187194E-2</v>
      </c>
      <c r="AE650" s="4">
        <f t="shared" si="449"/>
        <v>-1.1572712943085831E-2</v>
      </c>
      <c r="AF650" s="4">
        <f t="shared" si="450"/>
        <v>-1.1325191257063199E-2</v>
      </c>
      <c r="AG650" s="4">
        <f t="shared" si="451"/>
        <v>-1.0392310766992586E-2</v>
      </c>
      <c r="AH650" s="4">
        <f t="shared" si="452"/>
        <v>-1.4078766431530609E-3</v>
      </c>
      <c r="AI650" s="4">
        <f t="shared" si="453"/>
        <v>-6.0952235297058732E-3</v>
      </c>
      <c r="AJ650" s="4">
        <f t="shared" si="454"/>
        <v>-8.2911410371717675E-3</v>
      </c>
      <c r="AK650" s="2">
        <f t="shared" si="430"/>
        <v>0.43719891169355518</v>
      </c>
      <c r="AL650" s="2">
        <f t="shared" si="431"/>
        <v>0.31469757850305558</v>
      </c>
      <c r="AM650" s="2">
        <f t="shared" si="432"/>
        <v>0.23636779543635775</v>
      </c>
      <c r="AN650" s="2">
        <f t="shared" si="433"/>
        <v>0.13805446626990586</v>
      </c>
      <c r="AO650" s="2">
        <f t="shared" si="434"/>
        <v>6.8972709290491346E-2</v>
      </c>
      <c r="AP650" s="2">
        <f t="shared" si="435"/>
        <v>4.154802185106482E-2</v>
      </c>
      <c r="AQ650" s="2">
        <f t="shared" si="436"/>
        <v>2.0937044502384816E-2</v>
      </c>
      <c r="AR650" s="2">
        <f t="shared" si="437"/>
        <v>1.4437070548596942E-2</v>
      </c>
      <c r="AS650" s="2">
        <f t="array" ref="AS650">_xlfn.STDEV.S(IF(E$17:E$1040=E650,$C$17:$C$1040,""))</f>
        <v>1.4296885148148503E-2</v>
      </c>
      <c r="AT650" s="2">
        <f t="array" ref="AT650">_xlfn.STDEV.S(IF(F$17:F$1040=F650,$C$17:$C$1040,""))</f>
        <v>1.6706935808741091E-2</v>
      </c>
      <c r="AU650" s="2">
        <f t="array" ref="AU650">_xlfn.STDEV.S(IF(G$17:G$1040=G650,$C$17:$C$1040,""))</f>
        <v>1.9075184598975687E-2</v>
      </c>
      <c r="AV650" s="2">
        <f t="array" ref="AV650">_xlfn.STDEV.S(IF(H$17:H$1040=H650,$C$17:$C$1040,""))</f>
        <v>1.6279584004290391E-2</v>
      </c>
      <c r="AW650" s="2">
        <f t="array" ref="AW650">_xlfn.STDEV.S(IF(I$17:I$1040=I650,$C$17:$C$1040,""))</f>
        <v>1.4046567345301325E-2</v>
      </c>
      <c r="AX650" s="2">
        <f t="array" ref="AX650">_xlfn.STDEV.S(IF(J$17:J$1040=J650,$C$17:$C$1040,""))</f>
        <v>1.2574856794871076E-2</v>
      </c>
      <c r="AY650" s="2">
        <f t="array" ref="AY650">_xlfn.STDEV.S(IF(K$17:K$1040=K650,$C$17:$C$1040,""))</f>
        <v>1.135819531579824E-2</v>
      </c>
      <c r="AZ650" s="2">
        <f t="array" ref="AZ650">_xlfn.STDEV.S(IF(L$17:L$1040=L650,$C$17:$C$1040,""))</f>
        <v>1.0954546500020828E-2</v>
      </c>
      <c r="BA650" s="5">
        <f t="shared" si="438"/>
        <v>30.580011461459769</v>
      </c>
      <c r="BB650" s="5">
        <f t="shared" si="439"/>
        <v>18.836343307095571</v>
      </c>
      <c r="BC650" s="5">
        <f t="shared" si="440"/>
        <v>12.391376566235191</v>
      </c>
      <c r="BD650" s="5">
        <f t="shared" si="441"/>
        <v>8.4802207619999628</v>
      </c>
      <c r="BE650" s="5">
        <f t="shared" si="442"/>
        <v>4.9102892966631595</v>
      </c>
      <c r="BF650" s="5">
        <f t="shared" si="443"/>
        <v>3.304055269083547</v>
      </c>
      <c r="BG650" s="5">
        <f t="shared" si="444"/>
        <v>1.8433425311205249</v>
      </c>
      <c r="BH650" s="5">
        <f t="shared" si="445"/>
        <v>1.3179067292808053</v>
      </c>
    </row>
    <row r="651" spans="1:60" x14ac:dyDescent="0.25">
      <c r="A651" t="s">
        <v>658</v>
      </c>
      <c r="B651">
        <v>91.98</v>
      </c>
      <c r="C651" s="2">
        <f t="shared" si="413"/>
        <v>1.6016790014359961E-2</v>
      </c>
      <c r="D651" s="8">
        <f t="shared" si="446"/>
        <v>634</v>
      </c>
      <c r="E651" s="8">
        <f t="shared" si="455"/>
        <v>1</v>
      </c>
      <c r="F651" s="8">
        <f t="shared" si="456"/>
        <v>2</v>
      </c>
      <c r="G651" s="8">
        <f t="shared" si="456"/>
        <v>4</v>
      </c>
      <c r="H651" s="8">
        <f t="shared" si="456"/>
        <v>9</v>
      </c>
      <c r="I651" s="8">
        <f t="shared" si="456"/>
        <v>19</v>
      </c>
      <c r="J651" s="8">
        <f t="shared" si="456"/>
        <v>39</v>
      </c>
      <c r="K651" s="8">
        <f t="shared" si="456"/>
        <v>79</v>
      </c>
      <c r="L651" s="8">
        <f t="shared" si="456"/>
        <v>158</v>
      </c>
      <c r="M651" s="2">
        <f t="shared" si="414"/>
        <v>-1.8769472762300739E-5</v>
      </c>
      <c r="N651" s="2">
        <f t="shared" si="415"/>
        <v>1.6096523639104422E-4</v>
      </c>
      <c r="O651" s="2">
        <f t="shared" si="416"/>
        <v>-4.3115419019994911E-4</v>
      </c>
      <c r="P651" s="2">
        <f t="shared" si="417"/>
        <v>-3.899005758628022E-4</v>
      </c>
      <c r="Q651" s="2">
        <f t="shared" si="418"/>
        <v>-2.3442049418438346E-4</v>
      </c>
      <c r="R651" s="2">
        <f t="shared" si="419"/>
        <v>1.2629851931222069E-3</v>
      </c>
      <c r="S651" s="2">
        <f t="shared" si="420"/>
        <v>4.8176071203007154E-4</v>
      </c>
      <c r="T651" s="2">
        <f t="shared" si="421"/>
        <v>1.5797194657630187E-3</v>
      </c>
      <c r="U651" s="4">
        <f t="shared" si="422"/>
        <v>1.6035559487122261E-2</v>
      </c>
      <c r="V651" s="4">
        <f t="shared" si="423"/>
        <v>1.5855824777968916E-2</v>
      </c>
      <c r="W651" s="4">
        <f t="shared" si="424"/>
        <v>1.644794420455991E-2</v>
      </c>
      <c r="X651" s="4">
        <f t="shared" si="425"/>
        <v>1.6406690590222761E-2</v>
      </c>
      <c r="Y651" s="4">
        <f t="shared" si="426"/>
        <v>1.6251210508544344E-2</v>
      </c>
      <c r="Z651" s="4">
        <f t="shared" si="427"/>
        <v>1.4753804821237754E-2</v>
      </c>
      <c r="AA651" s="4">
        <f t="shared" si="428"/>
        <v>1.5535029302329889E-2</v>
      </c>
      <c r="AB651" s="4">
        <f t="shared" si="429"/>
        <v>1.4437070548596942E-2</v>
      </c>
      <c r="AC651" s="4">
        <f t="shared" si="447"/>
        <v>-4.5848088983356614E-2</v>
      </c>
      <c r="AD651" s="4">
        <f t="shared" si="448"/>
        <v>-6.7955458209218278E-2</v>
      </c>
      <c r="AE651" s="4">
        <f t="shared" si="449"/>
        <v>4.8752312614740792E-3</v>
      </c>
      <c r="AF651" s="4">
        <f t="shared" si="450"/>
        <v>5.0814993331595622E-3</v>
      </c>
      <c r="AG651" s="4">
        <f t="shared" si="451"/>
        <v>5.8588997415517582E-3</v>
      </c>
      <c r="AH651" s="4">
        <f t="shared" si="452"/>
        <v>1.3345928178084693E-2</v>
      </c>
      <c r="AI651" s="4">
        <f t="shared" si="453"/>
        <v>9.4398057726240159E-3</v>
      </c>
      <c r="AJ651" s="4">
        <f t="shared" si="454"/>
        <v>6.1459295114251744E-3</v>
      </c>
      <c r="AK651" s="2">
        <f t="shared" si="430"/>
        <v>0.43719891169355518</v>
      </c>
      <c r="AL651" s="2">
        <f t="shared" si="431"/>
        <v>0.31469757850305558</v>
      </c>
      <c r="AM651" s="2">
        <f t="shared" si="432"/>
        <v>0.23636779543635775</v>
      </c>
      <c r="AN651" s="2">
        <f t="shared" si="433"/>
        <v>0.13805446626990586</v>
      </c>
      <c r="AO651" s="2">
        <f t="shared" si="434"/>
        <v>6.8972709290491346E-2</v>
      </c>
      <c r="AP651" s="2">
        <f t="shared" si="435"/>
        <v>4.154802185106482E-2</v>
      </c>
      <c r="AQ651" s="2">
        <f t="shared" si="436"/>
        <v>2.0937044502384816E-2</v>
      </c>
      <c r="AR651" s="2">
        <f t="shared" si="437"/>
        <v>1.4437070548596942E-2</v>
      </c>
      <c r="AS651" s="2">
        <f t="array" ref="AS651">_xlfn.STDEV.S(IF(E$17:E$1040=E651,$C$17:$C$1040,""))</f>
        <v>1.4296885148148503E-2</v>
      </c>
      <c r="AT651" s="2">
        <f t="array" ref="AT651">_xlfn.STDEV.S(IF(F$17:F$1040=F651,$C$17:$C$1040,""))</f>
        <v>1.6706935808741091E-2</v>
      </c>
      <c r="AU651" s="2">
        <f t="array" ref="AU651">_xlfn.STDEV.S(IF(G$17:G$1040=G651,$C$17:$C$1040,""))</f>
        <v>1.9075184598975687E-2</v>
      </c>
      <c r="AV651" s="2">
        <f t="array" ref="AV651">_xlfn.STDEV.S(IF(H$17:H$1040=H651,$C$17:$C$1040,""))</f>
        <v>1.6279584004290391E-2</v>
      </c>
      <c r="AW651" s="2">
        <f t="array" ref="AW651">_xlfn.STDEV.S(IF(I$17:I$1040=I651,$C$17:$C$1040,""))</f>
        <v>1.4046567345301325E-2</v>
      </c>
      <c r="AX651" s="2">
        <f t="array" ref="AX651">_xlfn.STDEV.S(IF(J$17:J$1040=J651,$C$17:$C$1040,""))</f>
        <v>1.2574856794871076E-2</v>
      </c>
      <c r="AY651" s="2">
        <f t="array" ref="AY651">_xlfn.STDEV.S(IF(K$17:K$1040=K651,$C$17:$C$1040,""))</f>
        <v>1.135819531579824E-2</v>
      </c>
      <c r="AZ651" s="2">
        <f t="array" ref="AZ651">_xlfn.STDEV.S(IF(L$17:L$1040=L651,$C$17:$C$1040,""))</f>
        <v>1.0954546500020828E-2</v>
      </c>
      <c r="BA651" s="5">
        <f t="shared" si="438"/>
        <v>30.580011461459769</v>
      </c>
      <c r="BB651" s="5">
        <f t="shared" si="439"/>
        <v>18.836343307095571</v>
      </c>
      <c r="BC651" s="5">
        <f t="shared" si="440"/>
        <v>12.391376566235191</v>
      </c>
      <c r="BD651" s="5">
        <f t="shared" si="441"/>
        <v>8.4802207619999628</v>
      </c>
      <c r="BE651" s="5">
        <f t="shared" si="442"/>
        <v>4.9102892966631595</v>
      </c>
      <c r="BF651" s="5">
        <f t="shared" si="443"/>
        <v>3.304055269083547</v>
      </c>
      <c r="BG651" s="5">
        <f t="shared" si="444"/>
        <v>1.8433425311205249</v>
      </c>
      <c r="BH651" s="5">
        <f t="shared" si="445"/>
        <v>1.3179067292808053</v>
      </c>
    </row>
    <row r="652" spans="1:60" x14ac:dyDescent="0.25">
      <c r="A652" t="s">
        <v>659</v>
      </c>
      <c r="B652">
        <v>91.56</v>
      </c>
      <c r="C652" s="2">
        <f t="shared" si="413"/>
        <v>-4.5662100456621557E-3</v>
      </c>
      <c r="D652" s="8">
        <f t="shared" si="446"/>
        <v>635</v>
      </c>
      <c r="E652" s="8">
        <f t="shared" si="455"/>
        <v>1</v>
      </c>
      <c r="F652" s="8">
        <f t="shared" si="456"/>
        <v>2</v>
      </c>
      <c r="G652" s="8">
        <f t="shared" ref="F652:L688" si="457">QUOTIENT($D652,G$2)</f>
        <v>4</v>
      </c>
      <c r="H652" s="8">
        <f t="shared" si="457"/>
        <v>9</v>
      </c>
      <c r="I652" s="8">
        <f t="shared" si="457"/>
        <v>19</v>
      </c>
      <c r="J652" s="8">
        <f t="shared" si="457"/>
        <v>39</v>
      </c>
      <c r="K652" s="8">
        <f t="shared" si="457"/>
        <v>79</v>
      </c>
      <c r="L652" s="8">
        <f t="shared" si="457"/>
        <v>158</v>
      </c>
      <c r="M652" s="2">
        <f t="shared" si="414"/>
        <v>-1.8769472762300739E-5</v>
      </c>
      <c r="N652" s="2">
        <f t="shared" si="415"/>
        <v>1.6096523639104422E-4</v>
      </c>
      <c r="O652" s="2">
        <f t="shared" si="416"/>
        <v>-4.3115419019994911E-4</v>
      </c>
      <c r="P652" s="2">
        <f t="shared" si="417"/>
        <v>-3.899005758628022E-4</v>
      </c>
      <c r="Q652" s="2">
        <f t="shared" si="418"/>
        <v>-2.3442049418438346E-4</v>
      </c>
      <c r="R652" s="2">
        <f t="shared" si="419"/>
        <v>1.2629851931222069E-3</v>
      </c>
      <c r="S652" s="2">
        <f t="shared" si="420"/>
        <v>4.8176071203007154E-4</v>
      </c>
      <c r="T652" s="2">
        <f t="shared" si="421"/>
        <v>1.5797194657630187E-3</v>
      </c>
      <c r="U652" s="4">
        <f t="shared" si="422"/>
        <v>-4.547440572899855E-3</v>
      </c>
      <c r="V652" s="4">
        <f t="shared" si="423"/>
        <v>-4.7271752820532004E-3</v>
      </c>
      <c r="W652" s="4">
        <f t="shared" si="424"/>
        <v>-4.1350558554622066E-3</v>
      </c>
      <c r="X652" s="4">
        <f t="shared" si="425"/>
        <v>-4.1763094697993535E-3</v>
      </c>
      <c r="Y652" s="4">
        <f t="shared" si="426"/>
        <v>-4.3317895514777723E-3</v>
      </c>
      <c r="Z652" s="4">
        <f t="shared" si="427"/>
        <v>-5.8291952387843626E-3</v>
      </c>
      <c r="AA652" s="4">
        <f t="shared" si="428"/>
        <v>-5.0479707576922273E-3</v>
      </c>
      <c r="AB652" s="4">
        <f t="shared" si="429"/>
        <v>-6.1459295114251744E-3</v>
      </c>
      <c r="AC652" s="4">
        <f t="shared" si="447"/>
        <v>-5.0395529556256466E-2</v>
      </c>
      <c r="AD652" s="4">
        <f t="shared" si="448"/>
        <v>-7.2682633491271478E-2</v>
      </c>
      <c r="AE652" s="4">
        <f t="shared" si="449"/>
        <v>7.4017540601187259E-4</v>
      </c>
      <c r="AF652" s="4">
        <f t="shared" si="450"/>
        <v>9.0518986336020867E-4</v>
      </c>
      <c r="AG652" s="4">
        <f t="shared" si="451"/>
        <v>1.527110190073986E-3</v>
      </c>
      <c r="AH652" s="4">
        <f t="shared" si="452"/>
        <v>7.5167329393003302E-3</v>
      </c>
      <c r="AI652" s="4">
        <f t="shared" si="453"/>
        <v>4.3918350149317886E-3</v>
      </c>
      <c r="AJ652" s="4">
        <f t="shared" si="454"/>
        <v>0</v>
      </c>
      <c r="AK652" s="2">
        <f t="shared" si="430"/>
        <v>0.43719891169355518</v>
      </c>
      <c r="AL652" s="2">
        <f t="shared" si="431"/>
        <v>0.31469757850305558</v>
      </c>
      <c r="AM652" s="2">
        <f t="shared" si="432"/>
        <v>0.23636779543635775</v>
      </c>
      <c r="AN652" s="2">
        <f t="shared" si="433"/>
        <v>0.13805446626990586</v>
      </c>
      <c r="AO652" s="2">
        <f t="shared" si="434"/>
        <v>6.8972709290491346E-2</v>
      </c>
      <c r="AP652" s="2">
        <f t="shared" si="435"/>
        <v>4.154802185106482E-2</v>
      </c>
      <c r="AQ652" s="2">
        <f t="shared" si="436"/>
        <v>2.0937044502384816E-2</v>
      </c>
      <c r="AR652" s="2">
        <f t="shared" si="437"/>
        <v>1.4437070548596942E-2</v>
      </c>
      <c r="AS652" s="2">
        <f t="array" ref="AS652">_xlfn.STDEV.S(IF(E$17:E$1040=E652,$C$17:$C$1040,""))</f>
        <v>1.4296885148148503E-2</v>
      </c>
      <c r="AT652" s="2">
        <f t="array" ref="AT652">_xlfn.STDEV.S(IF(F$17:F$1040=F652,$C$17:$C$1040,""))</f>
        <v>1.6706935808741091E-2</v>
      </c>
      <c r="AU652" s="2">
        <f t="array" ref="AU652">_xlfn.STDEV.S(IF(G$17:G$1040=G652,$C$17:$C$1040,""))</f>
        <v>1.9075184598975687E-2</v>
      </c>
      <c r="AV652" s="2">
        <f t="array" ref="AV652">_xlfn.STDEV.S(IF(H$17:H$1040=H652,$C$17:$C$1040,""))</f>
        <v>1.6279584004290391E-2</v>
      </c>
      <c r="AW652" s="2">
        <f t="array" ref="AW652">_xlfn.STDEV.S(IF(I$17:I$1040=I652,$C$17:$C$1040,""))</f>
        <v>1.4046567345301325E-2</v>
      </c>
      <c r="AX652" s="2">
        <f t="array" ref="AX652">_xlfn.STDEV.S(IF(J$17:J$1040=J652,$C$17:$C$1040,""))</f>
        <v>1.2574856794871076E-2</v>
      </c>
      <c r="AY652" s="2">
        <f t="array" ref="AY652">_xlfn.STDEV.S(IF(K$17:K$1040=K652,$C$17:$C$1040,""))</f>
        <v>1.135819531579824E-2</v>
      </c>
      <c r="AZ652" s="2">
        <f t="array" ref="AZ652">_xlfn.STDEV.S(IF(L$17:L$1040=L652,$C$17:$C$1040,""))</f>
        <v>1.0954546500020828E-2</v>
      </c>
      <c r="BA652" s="5">
        <f t="shared" si="438"/>
        <v>30.580011461459769</v>
      </c>
      <c r="BB652" s="5">
        <f t="shared" si="439"/>
        <v>18.836343307095571</v>
      </c>
      <c r="BC652" s="5">
        <f t="shared" si="440"/>
        <v>12.391376566235191</v>
      </c>
      <c r="BD652" s="5">
        <f t="shared" si="441"/>
        <v>8.4802207619999628</v>
      </c>
      <c r="BE652" s="5">
        <f t="shared" si="442"/>
        <v>4.9102892966631595</v>
      </c>
      <c r="BF652" s="5">
        <f t="shared" si="443"/>
        <v>3.304055269083547</v>
      </c>
      <c r="BG652" s="5">
        <f t="shared" si="444"/>
        <v>1.8433425311205249</v>
      </c>
      <c r="BH652" s="5">
        <f t="shared" si="445"/>
        <v>1.3179067292808053</v>
      </c>
    </row>
    <row r="653" spans="1:60" x14ac:dyDescent="0.25">
      <c r="A653" t="s">
        <v>660</v>
      </c>
      <c r="B653">
        <v>92.18</v>
      </c>
      <c r="C653" s="2">
        <f t="shared" si="413"/>
        <v>6.7715159458279217E-3</v>
      </c>
      <c r="D653" s="8">
        <f t="shared" si="446"/>
        <v>636</v>
      </c>
      <c r="E653" s="8">
        <f t="shared" si="455"/>
        <v>1</v>
      </c>
      <c r="F653" s="8">
        <f t="shared" si="457"/>
        <v>2</v>
      </c>
      <c r="G653" s="8">
        <f t="shared" si="457"/>
        <v>4</v>
      </c>
      <c r="H653" s="8">
        <f t="shared" si="457"/>
        <v>9</v>
      </c>
      <c r="I653" s="8">
        <f t="shared" si="457"/>
        <v>19</v>
      </c>
      <c r="J653" s="8">
        <f t="shared" si="457"/>
        <v>39</v>
      </c>
      <c r="K653" s="8">
        <f t="shared" si="457"/>
        <v>79</v>
      </c>
      <c r="L653" s="8">
        <f t="shared" si="457"/>
        <v>159</v>
      </c>
      <c r="M653" s="2">
        <f t="shared" si="414"/>
        <v>-1.8769472762300739E-5</v>
      </c>
      <c r="N653" s="2">
        <f t="shared" si="415"/>
        <v>1.6096523639104422E-4</v>
      </c>
      <c r="O653" s="2">
        <f t="shared" si="416"/>
        <v>-4.3115419019994911E-4</v>
      </c>
      <c r="P653" s="2">
        <f t="shared" si="417"/>
        <v>-3.899005758628022E-4</v>
      </c>
      <c r="Q653" s="2">
        <f t="shared" si="418"/>
        <v>-2.3442049418438346E-4</v>
      </c>
      <c r="R653" s="2">
        <f t="shared" si="419"/>
        <v>1.2629851931222069E-3</v>
      </c>
      <c r="S653" s="2">
        <f t="shared" si="420"/>
        <v>4.8176071203007154E-4</v>
      </c>
      <c r="T653" s="2">
        <f t="shared" si="421"/>
        <v>-6.1619804170287562E-4</v>
      </c>
      <c r="U653" s="4">
        <f t="shared" si="422"/>
        <v>6.7902854185902225E-3</v>
      </c>
      <c r="V653" s="4">
        <f t="shared" si="423"/>
        <v>6.6105507094368771E-3</v>
      </c>
      <c r="W653" s="4">
        <f t="shared" si="424"/>
        <v>7.2026701360278708E-3</v>
      </c>
      <c r="X653" s="4">
        <f t="shared" si="425"/>
        <v>7.1614165216907239E-3</v>
      </c>
      <c r="Y653" s="4">
        <f t="shared" si="426"/>
        <v>7.0059364400123052E-3</v>
      </c>
      <c r="Z653" s="4">
        <f t="shared" si="427"/>
        <v>5.5085307527057148E-3</v>
      </c>
      <c r="AA653" s="4">
        <f t="shared" si="428"/>
        <v>6.2897552337978502E-3</v>
      </c>
      <c r="AB653" s="4">
        <f t="shared" si="429"/>
        <v>7.3877139875307973E-3</v>
      </c>
      <c r="AC653" s="4">
        <f t="shared" si="447"/>
        <v>-4.3605244137666241E-2</v>
      </c>
      <c r="AD653" s="4">
        <f t="shared" si="448"/>
        <v>-6.6072082781834601E-2</v>
      </c>
      <c r="AE653" s="4">
        <f t="shared" si="449"/>
        <v>7.9428455420397434E-3</v>
      </c>
      <c r="AF653" s="4">
        <f t="shared" si="450"/>
        <v>8.0666063850509326E-3</v>
      </c>
      <c r="AG653" s="4">
        <f t="shared" si="451"/>
        <v>8.5330466300862912E-3</v>
      </c>
      <c r="AH653" s="4">
        <f t="shared" si="452"/>
        <v>1.3025263692006045E-2</v>
      </c>
      <c r="AI653" s="4">
        <f t="shared" si="453"/>
        <v>1.0681590248729639E-2</v>
      </c>
      <c r="AJ653" s="4">
        <f t="shared" si="454"/>
        <v>7.3877139875307973E-3</v>
      </c>
      <c r="AK653" s="2">
        <f t="shared" si="430"/>
        <v>0.43719891169355518</v>
      </c>
      <c r="AL653" s="2">
        <f t="shared" si="431"/>
        <v>0.31469757850305558</v>
      </c>
      <c r="AM653" s="2">
        <f t="shared" si="432"/>
        <v>0.23636779543635775</v>
      </c>
      <c r="AN653" s="2">
        <f t="shared" si="433"/>
        <v>0.13805446626990586</v>
      </c>
      <c r="AO653" s="2">
        <f t="shared" si="434"/>
        <v>6.8972709290491346E-2</v>
      </c>
      <c r="AP653" s="2">
        <f t="shared" si="435"/>
        <v>4.154802185106482E-2</v>
      </c>
      <c r="AQ653" s="2">
        <f t="shared" si="436"/>
        <v>2.0937044502384816E-2</v>
      </c>
      <c r="AR653" s="2">
        <f t="shared" si="437"/>
        <v>1.8741126994918922E-2</v>
      </c>
      <c r="AS653" s="2">
        <f t="array" ref="AS653">_xlfn.STDEV.S(IF(E$17:E$1040=E653,$C$17:$C$1040,""))</f>
        <v>1.4296885148148503E-2</v>
      </c>
      <c r="AT653" s="2">
        <f t="array" ref="AT653">_xlfn.STDEV.S(IF(F$17:F$1040=F653,$C$17:$C$1040,""))</f>
        <v>1.6706935808741091E-2</v>
      </c>
      <c r="AU653" s="2">
        <f t="array" ref="AU653">_xlfn.STDEV.S(IF(G$17:G$1040=G653,$C$17:$C$1040,""))</f>
        <v>1.9075184598975687E-2</v>
      </c>
      <c r="AV653" s="2">
        <f t="array" ref="AV653">_xlfn.STDEV.S(IF(H$17:H$1040=H653,$C$17:$C$1040,""))</f>
        <v>1.6279584004290391E-2</v>
      </c>
      <c r="AW653" s="2">
        <f t="array" ref="AW653">_xlfn.STDEV.S(IF(I$17:I$1040=I653,$C$17:$C$1040,""))</f>
        <v>1.4046567345301325E-2</v>
      </c>
      <c r="AX653" s="2">
        <f t="array" ref="AX653">_xlfn.STDEV.S(IF(J$17:J$1040=J653,$C$17:$C$1040,""))</f>
        <v>1.2574856794871076E-2</v>
      </c>
      <c r="AY653" s="2">
        <f t="array" ref="AY653">_xlfn.STDEV.S(IF(K$17:K$1040=K653,$C$17:$C$1040,""))</f>
        <v>1.135819531579824E-2</v>
      </c>
      <c r="AZ653" s="2">
        <f t="array" ref="AZ653">_xlfn.STDEV.S(IF(L$17:L$1040=L653,$C$17:$C$1040,""))</f>
        <v>1.3334289524382887E-2</v>
      </c>
      <c r="BA653" s="5">
        <f t="shared" si="438"/>
        <v>30.580011461459769</v>
      </c>
      <c r="BB653" s="5">
        <f t="shared" si="439"/>
        <v>18.836343307095571</v>
      </c>
      <c r="BC653" s="5">
        <f t="shared" si="440"/>
        <v>12.391376566235191</v>
      </c>
      <c r="BD653" s="5">
        <f t="shared" si="441"/>
        <v>8.4802207619999628</v>
      </c>
      <c r="BE653" s="5">
        <f t="shared" si="442"/>
        <v>4.9102892966631595</v>
      </c>
      <c r="BF653" s="5">
        <f t="shared" si="443"/>
        <v>3.304055269083547</v>
      </c>
      <c r="BG653" s="5">
        <f t="shared" si="444"/>
        <v>1.8433425311205249</v>
      </c>
      <c r="BH653" s="5">
        <f t="shared" si="445"/>
        <v>1.4054837312966073</v>
      </c>
    </row>
    <row r="654" spans="1:60" x14ac:dyDescent="0.25">
      <c r="A654" t="s">
        <v>661</v>
      </c>
      <c r="B654">
        <v>92.12</v>
      </c>
      <c r="C654" s="2">
        <f t="shared" si="413"/>
        <v>-6.5090041223692108E-4</v>
      </c>
      <c r="D654" s="8">
        <f t="shared" si="446"/>
        <v>637</v>
      </c>
      <c r="E654" s="8">
        <f t="shared" si="455"/>
        <v>1</v>
      </c>
      <c r="F654" s="8">
        <f t="shared" si="457"/>
        <v>2</v>
      </c>
      <c r="G654" s="8">
        <f t="shared" si="457"/>
        <v>4</v>
      </c>
      <c r="H654" s="8">
        <f t="shared" si="457"/>
        <v>9</v>
      </c>
      <c r="I654" s="8">
        <f t="shared" si="457"/>
        <v>19</v>
      </c>
      <c r="J654" s="8">
        <f t="shared" si="457"/>
        <v>39</v>
      </c>
      <c r="K654" s="8">
        <f t="shared" si="457"/>
        <v>79</v>
      </c>
      <c r="L654" s="8">
        <f t="shared" si="457"/>
        <v>159</v>
      </c>
      <c r="M654" s="2">
        <f t="shared" si="414"/>
        <v>-1.8769472762300739E-5</v>
      </c>
      <c r="N654" s="2">
        <f t="shared" si="415"/>
        <v>1.6096523639104422E-4</v>
      </c>
      <c r="O654" s="2">
        <f t="shared" si="416"/>
        <v>-4.3115419019994911E-4</v>
      </c>
      <c r="P654" s="2">
        <f t="shared" si="417"/>
        <v>-3.899005758628022E-4</v>
      </c>
      <c r="Q654" s="2">
        <f t="shared" si="418"/>
        <v>-2.3442049418438346E-4</v>
      </c>
      <c r="R654" s="2">
        <f t="shared" si="419"/>
        <v>1.2629851931222069E-3</v>
      </c>
      <c r="S654" s="2">
        <f t="shared" si="420"/>
        <v>4.8176071203007154E-4</v>
      </c>
      <c r="T654" s="2">
        <f t="shared" si="421"/>
        <v>-6.1619804170287562E-4</v>
      </c>
      <c r="U654" s="4">
        <f t="shared" si="422"/>
        <v>-6.3213093947462034E-4</v>
      </c>
      <c r="V654" s="4">
        <f t="shared" si="423"/>
        <v>-8.118656486279653E-4</v>
      </c>
      <c r="W654" s="4">
        <f t="shared" si="424"/>
        <v>-2.1974622203697197E-4</v>
      </c>
      <c r="X654" s="4">
        <f t="shared" si="425"/>
        <v>-2.6099983637411887E-4</v>
      </c>
      <c r="Y654" s="4">
        <f t="shared" si="426"/>
        <v>-4.1647991805253762E-4</v>
      </c>
      <c r="Z654" s="4">
        <f t="shared" si="427"/>
        <v>-1.913885605359128E-3</v>
      </c>
      <c r="AA654" s="4">
        <f t="shared" si="428"/>
        <v>-1.1326611242669926E-3</v>
      </c>
      <c r="AB654" s="4">
        <f t="shared" si="429"/>
        <v>-3.4702370534045457E-5</v>
      </c>
      <c r="AC654" s="4">
        <f t="shared" si="447"/>
        <v>-4.4237375077140859E-2</v>
      </c>
      <c r="AD654" s="4">
        <f t="shared" si="448"/>
        <v>-6.6883948430462567E-2</v>
      </c>
      <c r="AE654" s="4">
        <f t="shared" si="449"/>
        <v>7.7230993200027714E-3</v>
      </c>
      <c r="AF654" s="4">
        <f t="shared" si="450"/>
        <v>7.8056065486768137E-3</v>
      </c>
      <c r="AG654" s="4">
        <f t="shared" si="451"/>
        <v>8.1165667120337535E-3</v>
      </c>
      <c r="AH654" s="4">
        <f t="shared" si="452"/>
        <v>1.1111378086646917E-2</v>
      </c>
      <c r="AI654" s="4">
        <f t="shared" si="453"/>
        <v>9.5489291244626462E-3</v>
      </c>
      <c r="AJ654" s="4">
        <f t="shared" si="454"/>
        <v>7.3530116169967519E-3</v>
      </c>
      <c r="AK654" s="2">
        <f t="shared" si="430"/>
        <v>0.43719891169355518</v>
      </c>
      <c r="AL654" s="2">
        <f t="shared" si="431"/>
        <v>0.31469757850305558</v>
      </c>
      <c r="AM654" s="2">
        <f t="shared" si="432"/>
        <v>0.23636779543635775</v>
      </c>
      <c r="AN654" s="2">
        <f t="shared" si="433"/>
        <v>0.13805446626990586</v>
      </c>
      <c r="AO654" s="2">
        <f t="shared" si="434"/>
        <v>6.8972709290491346E-2</v>
      </c>
      <c r="AP654" s="2">
        <f t="shared" si="435"/>
        <v>4.154802185106482E-2</v>
      </c>
      <c r="AQ654" s="2">
        <f t="shared" si="436"/>
        <v>2.0937044502384816E-2</v>
      </c>
      <c r="AR654" s="2">
        <f t="shared" si="437"/>
        <v>1.8741126994918922E-2</v>
      </c>
      <c r="AS654" s="2">
        <f t="array" ref="AS654">_xlfn.STDEV.S(IF(E$17:E$1040=E654,$C$17:$C$1040,""))</f>
        <v>1.4296885148148503E-2</v>
      </c>
      <c r="AT654" s="2">
        <f t="array" ref="AT654">_xlfn.STDEV.S(IF(F$17:F$1040=F654,$C$17:$C$1040,""))</f>
        <v>1.6706935808741091E-2</v>
      </c>
      <c r="AU654" s="2">
        <f t="array" ref="AU654">_xlfn.STDEV.S(IF(G$17:G$1040=G654,$C$17:$C$1040,""))</f>
        <v>1.9075184598975687E-2</v>
      </c>
      <c r="AV654" s="2">
        <f t="array" ref="AV654">_xlfn.STDEV.S(IF(H$17:H$1040=H654,$C$17:$C$1040,""))</f>
        <v>1.6279584004290391E-2</v>
      </c>
      <c r="AW654" s="2">
        <f t="array" ref="AW654">_xlfn.STDEV.S(IF(I$17:I$1040=I654,$C$17:$C$1040,""))</f>
        <v>1.4046567345301325E-2</v>
      </c>
      <c r="AX654" s="2">
        <f t="array" ref="AX654">_xlfn.STDEV.S(IF(J$17:J$1040=J654,$C$17:$C$1040,""))</f>
        <v>1.2574856794871076E-2</v>
      </c>
      <c r="AY654" s="2">
        <f t="array" ref="AY654">_xlfn.STDEV.S(IF(K$17:K$1040=K654,$C$17:$C$1040,""))</f>
        <v>1.135819531579824E-2</v>
      </c>
      <c r="AZ654" s="2">
        <f t="array" ref="AZ654">_xlfn.STDEV.S(IF(L$17:L$1040=L654,$C$17:$C$1040,""))</f>
        <v>1.3334289524382887E-2</v>
      </c>
      <c r="BA654" s="5">
        <f t="shared" si="438"/>
        <v>30.580011461459769</v>
      </c>
      <c r="BB654" s="5">
        <f t="shared" si="439"/>
        <v>18.836343307095571</v>
      </c>
      <c r="BC654" s="5">
        <f t="shared" si="440"/>
        <v>12.391376566235191</v>
      </c>
      <c r="BD654" s="5">
        <f t="shared" si="441"/>
        <v>8.4802207619999628</v>
      </c>
      <c r="BE654" s="5">
        <f t="shared" si="442"/>
        <v>4.9102892966631595</v>
      </c>
      <c r="BF654" s="5">
        <f t="shared" si="443"/>
        <v>3.304055269083547</v>
      </c>
      <c r="BG654" s="5">
        <f t="shared" si="444"/>
        <v>1.8433425311205249</v>
      </c>
      <c r="BH654" s="5">
        <f t="shared" si="445"/>
        <v>1.4054837312966073</v>
      </c>
    </row>
    <row r="655" spans="1:60" x14ac:dyDescent="0.25">
      <c r="A655" t="s">
        <v>662</v>
      </c>
      <c r="B655">
        <v>90.34</v>
      </c>
      <c r="C655" s="2">
        <f t="shared" si="413"/>
        <v>-1.9322622666087752E-2</v>
      </c>
      <c r="D655" s="8">
        <f t="shared" si="446"/>
        <v>638</v>
      </c>
      <c r="E655" s="8">
        <f t="shared" si="455"/>
        <v>1</v>
      </c>
      <c r="F655" s="8">
        <f t="shared" si="457"/>
        <v>2</v>
      </c>
      <c r="G655" s="8">
        <f t="shared" si="457"/>
        <v>4</v>
      </c>
      <c r="H655" s="8">
        <f t="shared" si="457"/>
        <v>9</v>
      </c>
      <c r="I655" s="8">
        <f t="shared" si="457"/>
        <v>19</v>
      </c>
      <c r="J655" s="8">
        <f t="shared" si="457"/>
        <v>39</v>
      </c>
      <c r="K655" s="8">
        <f t="shared" si="457"/>
        <v>79</v>
      </c>
      <c r="L655" s="8">
        <f t="shared" si="457"/>
        <v>159</v>
      </c>
      <c r="M655" s="2">
        <f t="shared" si="414"/>
        <v>-1.8769472762300739E-5</v>
      </c>
      <c r="N655" s="2">
        <f t="shared" si="415"/>
        <v>1.6096523639104422E-4</v>
      </c>
      <c r="O655" s="2">
        <f t="shared" si="416"/>
        <v>-4.3115419019994911E-4</v>
      </c>
      <c r="P655" s="2">
        <f t="shared" si="417"/>
        <v>-3.899005758628022E-4</v>
      </c>
      <c r="Q655" s="2">
        <f t="shared" si="418"/>
        <v>-2.3442049418438346E-4</v>
      </c>
      <c r="R655" s="2">
        <f t="shared" si="419"/>
        <v>1.2629851931222069E-3</v>
      </c>
      <c r="S655" s="2">
        <f t="shared" si="420"/>
        <v>4.8176071203007154E-4</v>
      </c>
      <c r="T655" s="2">
        <f t="shared" si="421"/>
        <v>-6.1619804170287562E-4</v>
      </c>
      <c r="U655" s="4">
        <f t="shared" si="422"/>
        <v>-1.9303853193325452E-2</v>
      </c>
      <c r="V655" s="4">
        <f t="shared" si="423"/>
        <v>-1.9483587902478797E-2</v>
      </c>
      <c r="W655" s="4">
        <f t="shared" si="424"/>
        <v>-1.8891468475887803E-2</v>
      </c>
      <c r="X655" s="4">
        <f t="shared" si="425"/>
        <v>-1.8932722090224952E-2</v>
      </c>
      <c r="Y655" s="4">
        <f t="shared" si="426"/>
        <v>-1.9088202171903369E-2</v>
      </c>
      <c r="Z655" s="4">
        <f t="shared" si="427"/>
        <v>-2.0585607859209959E-2</v>
      </c>
      <c r="AA655" s="4">
        <f t="shared" si="428"/>
        <v>-1.9804383378117824E-2</v>
      </c>
      <c r="AB655" s="4">
        <f t="shared" si="429"/>
        <v>-1.8706424624384876E-2</v>
      </c>
      <c r="AC655" s="4">
        <f t="shared" si="447"/>
        <v>-6.3541228270466307E-2</v>
      </c>
      <c r="AD655" s="4">
        <f t="shared" si="448"/>
        <v>-8.6367536332941364E-2</v>
      </c>
      <c r="AE655" s="4">
        <f t="shared" si="449"/>
        <v>-1.1168369155885031E-2</v>
      </c>
      <c r="AF655" s="4">
        <f t="shared" si="450"/>
        <v>-1.1127115541548138E-2</v>
      </c>
      <c r="AG655" s="4">
        <f t="shared" si="451"/>
        <v>-1.0971635459869615E-2</v>
      </c>
      <c r="AH655" s="4">
        <f t="shared" si="452"/>
        <v>-9.474229772563042E-3</v>
      </c>
      <c r="AI655" s="4">
        <f t="shared" si="453"/>
        <v>-1.0255454253655177E-2</v>
      </c>
      <c r="AJ655" s="4">
        <f t="shared" si="454"/>
        <v>-1.1353413007388125E-2</v>
      </c>
      <c r="AK655" s="2">
        <f t="shared" si="430"/>
        <v>0.43719891169355518</v>
      </c>
      <c r="AL655" s="2">
        <f t="shared" si="431"/>
        <v>0.31469757850305558</v>
      </c>
      <c r="AM655" s="2">
        <f t="shared" si="432"/>
        <v>0.23636779543635775</v>
      </c>
      <c r="AN655" s="2">
        <f t="shared" si="433"/>
        <v>0.13805446626990586</v>
      </c>
      <c r="AO655" s="2">
        <f t="shared" si="434"/>
        <v>6.8972709290491346E-2</v>
      </c>
      <c r="AP655" s="2">
        <f t="shared" si="435"/>
        <v>4.154802185106482E-2</v>
      </c>
      <c r="AQ655" s="2">
        <f t="shared" si="436"/>
        <v>2.0937044502384816E-2</v>
      </c>
      <c r="AR655" s="2">
        <f t="shared" si="437"/>
        <v>1.8741126994918922E-2</v>
      </c>
      <c r="AS655" s="2">
        <f t="array" ref="AS655">_xlfn.STDEV.S(IF(E$17:E$1040=E655,$C$17:$C$1040,""))</f>
        <v>1.4296885148148503E-2</v>
      </c>
      <c r="AT655" s="2">
        <f t="array" ref="AT655">_xlfn.STDEV.S(IF(F$17:F$1040=F655,$C$17:$C$1040,""))</f>
        <v>1.6706935808741091E-2</v>
      </c>
      <c r="AU655" s="2">
        <f t="array" ref="AU655">_xlfn.STDEV.S(IF(G$17:G$1040=G655,$C$17:$C$1040,""))</f>
        <v>1.9075184598975687E-2</v>
      </c>
      <c r="AV655" s="2">
        <f t="array" ref="AV655">_xlfn.STDEV.S(IF(H$17:H$1040=H655,$C$17:$C$1040,""))</f>
        <v>1.6279584004290391E-2</v>
      </c>
      <c r="AW655" s="2">
        <f t="array" ref="AW655">_xlfn.STDEV.S(IF(I$17:I$1040=I655,$C$17:$C$1040,""))</f>
        <v>1.4046567345301325E-2</v>
      </c>
      <c r="AX655" s="2">
        <f t="array" ref="AX655">_xlfn.STDEV.S(IF(J$17:J$1040=J655,$C$17:$C$1040,""))</f>
        <v>1.2574856794871076E-2</v>
      </c>
      <c r="AY655" s="2">
        <f t="array" ref="AY655">_xlfn.STDEV.S(IF(K$17:K$1040=K655,$C$17:$C$1040,""))</f>
        <v>1.135819531579824E-2</v>
      </c>
      <c r="AZ655" s="2">
        <f t="array" ref="AZ655">_xlfn.STDEV.S(IF(L$17:L$1040=L655,$C$17:$C$1040,""))</f>
        <v>1.3334289524382887E-2</v>
      </c>
      <c r="BA655" s="5">
        <f t="shared" si="438"/>
        <v>30.580011461459769</v>
      </c>
      <c r="BB655" s="5">
        <f t="shared" si="439"/>
        <v>18.836343307095571</v>
      </c>
      <c r="BC655" s="5">
        <f t="shared" si="440"/>
        <v>12.391376566235191</v>
      </c>
      <c r="BD655" s="5">
        <f t="shared" si="441"/>
        <v>8.4802207619999628</v>
      </c>
      <c r="BE655" s="5">
        <f t="shared" si="442"/>
        <v>4.9102892966631595</v>
      </c>
      <c r="BF655" s="5">
        <f t="shared" si="443"/>
        <v>3.304055269083547</v>
      </c>
      <c r="BG655" s="5">
        <f t="shared" si="444"/>
        <v>1.8433425311205249</v>
      </c>
      <c r="BH655" s="5">
        <f t="shared" si="445"/>
        <v>1.4054837312966073</v>
      </c>
    </row>
    <row r="656" spans="1:60" x14ac:dyDescent="0.25">
      <c r="A656" t="s">
        <v>663</v>
      </c>
      <c r="B656">
        <v>91.31</v>
      </c>
      <c r="C656" s="2">
        <f t="shared" si="413"/>
        <v>1.0737214965685249E-2</v>
      </c>
      <c r="D656" s="8">
        <f t="shared" si="446"/>
        <v>639</v>
      </c>
      <c r="E656" s="8">
        <f t="shared" si="455"/>
        <v>1</v>
      </c>
      <c r="F656" s="8">
        <f t="shared" si="457"/>
        <v>2</v>
      </c>
      <c r="G656" s="8">
        <f t="shared" si="457"/>
        <v>4</v>
      </c>
      <c r="H656" s="8">
        <f t="shared" si="457"/>
        <v>9</v>
      </c>
      <c r="I656" s="8">
        <f t="shared" si="457"/>
        <v>19</v>
      </c>
      <c r="J656" s="8">
        <f t="shared" si="457"/>
        <v>39</v>
      </c>
      <c r="K656" s="8">
        <f t="shared" si="457"/>
        <v>79</v>
      </c>
      <c r="L656" s="8">
        <f t="shared" si="457"/>
        <v>159</v>
      </c>
      <c r="M656" s="2">
        <f t="shared" si="414"/>
        <v>-1.8769472762300739E-5</v>
      </c>
      <c r="N656" s="2">
        <f t="shared" si="415"/>
        <v>1.6096523639104422E-4</v>
      </c>
      <c r="O656" s="2">
        <f t="shared" si="416"/>
        <v>-4.3115419019994911E-4</v>
      </c>
      <c r="P656" s="2">
        <f t="shared" si="417"/>
        <v>-3.899005758628022E-4</v>
      </c>
      <c r="Q656" s="2">
        <f t="shared" si="418"/>
        <v>-2.3442049418438346E-4</v>
      </c>
      <c r="R656" s="2">
        <f t="shared" si="419"/>
        <v>1.2629851931222069E-3</v>
      </c>
      <c r="S656" s="2">
        <f t="shared" si="420"/>
        <v>4.8176071203007154E-4</v>
      </c>
      <c r="T656" s="2">
        <f t="shared" si="421"/>
        <v>-6.1619804170287562E-4</v>
      </c>
      <c r="U656" s="4">
        <f t="shared" si="422"/>
        <v>1.0755984438447549E-2</v>
      </c>
      <c r="V656" s="4">
        <f t="shared" si="423"/>
        <v>1.0576249729294204E-2</v>
      </c>
      <c r="W656" s="4">
        <f t="shared" si="424"/>
        <v>1.1168369155885198E-2</v>
      </c>
      <c r="X656" s="4">
        <f t="shared" si="425"/>
        <v>1.1127115541548051E-2</v>
      </c>
      <c r="Y656" s="4">
        <f t="shared" si="426"/>
        <v>1.0971635459869632E-2</v>
      </c>
      <c r="Z656" s="4">
        <f t="shared" si="427"/>
        <v>9.474229772563042E-3</v>
      </c>
      <c r="AA656" s="4">
        <f t="shared" si="428"/>
        <v>1.0255454253655177E-2</v>
      </c>
      <c r="AB656" s="4">
        <f t="shared" si="429"/>
        <v>1.1353413007388125E-2</v>
      </c>
      <c r="AC656" s="4">
        <f t="shared" si="447"/>
        <v>-5.2785243832018755E-2</v>
      </c>
      <c r="AD656" s="4">
        <f t="shared" si="448"/>
        <v>-7.5791286603647159E-2</v>
      </c>
      <c r="AE656" s="4">
        <f t="shared" si="449"/>
        <v>1.6653345369377348E-16</v>
      </c>
      <c r="AF656" s="4">
        <f t="shared" si="450"/>
        <v>-8.6736173798840355E-17</v>
      </c>
      <c r="AG656" s="4">
        <f t="shared" si="451"/>
        <v>1.7347234759768071E-17</v>
      </c>
      <c r="AH656" s="4">
        <f t="shared" si="452"/>
        <v>0</v>
      </c>
      <c r="AI656" s="4">
        <f t="shared" si="453"/>
        <v>0</v>
      </c>
      <c r="AJ656" s="4">
        <f t="shared" si="454"/>
        <v>0</v>
      </c>
      <c r="AK656" s="2">
        <f t="shared" si="430"/>
        <v>0.43719891169355518</v>
      </c>
      <c r="AL656" s="2">
        <f t="shared" si="431"/>
        <v>0.31469757850305558</v>
      </c>
      <c r="AM656" s="2">
        <f t="shared" si="432"/>
        <v>0.23636779543635775</v>
      </c>
      <c r="AN656" s="2">
        <f t="shared" si="433"/>
        <v>0.13805446626990586</v>
      </c>
      <c r="AO656" s="2">
        <f t="shared" si="434"/>
        <v>6.8972709290491346E-2</v>
      </c>
      <c r="AP656" s="2">
        <f t="shared" si="435"/>
        <v>4.154802185106482E-2</v>
      </c>
      <c r="AQ656" s="2">
        <f t="shared" si="436"/>
        <v>2.0937044502384816E-2</v>
      </c>
      <c r="AR656" s="2">
        <f t="shared" si="437"/>
        <v>1.8741126994918922E-2</v>
      </c>
      <c r="AS656" s="2">
        <f t="array" ref="AS656">_xlfn.STDEV.S(IF(E$17:E$1040=E656,$C$17:$C$1040,""))</f>
        <v>1.4296885148148503E-2</v>
      </c>
      <c r="AT656" s="2">
        <f t="array" ref="AT656">_xlfn.STDEV.S(IF(F$17:F$1040=F656,$C$17:$C$1040,""))</f>
        <v>1.6706935808741091E-2</v>
      </c>
      <c r="AU656" s="2">
        <f t="array" ref="AU656">_xlfn.STDEV.S(IF(G$17:G$1040=G656,$C$17:$C$1040,""))</f>
        <v>1.9075184598975687E-2</v>
      </c>
      <c r="AV656" s="2">
        <f t="array" ref="AV656">_xlfn.STDEV.S(IF(H$17:H$1040=H656,$C$17:$C$1040,""))</f>
        <v>1.6279584004290391E-2</v>
      </c>
      <c r="AW656" s="2">
        <f t="array" ref="AW656">_xlfn.STDEV.S(IF(I$17:I$1040=I656,$C$17:$C$1040,""))</f>
        <v>1.4046567345301325E-2</v>
      </c>
      <c r="AX656" s="2">
        <f t="array" ref="AX656">_xlfn.STDEV.S(IF(J$17:J$1040=J656,$C$17:$C$1040,""))</f>
        <v>1.2574856794871076E-2</v>
      </c>
      <c r="AY656" s="2">
        <f t="array" ref="AY656">_xlfn.STDEV.S(IF(K$17:K$1040=K656,$C$17:$C$1040,""))</f>
        <v>1.135819531579824E-2</v>
      </c>
      <c r="AZ656" s="2">
        <f t="array" ref="AZ656">_xlfn.STDEV.S(IF(L$17:L$1040=L656,$C$17:$C$1040,""))</f>
        <v>1.3334289524382887E-2</v>
      </c>
      <c r="BA656" s="5">
        <f t="shared" si="438"/>
        <v>30.580011461459769</v>
      </c>
      <c r="BB656" s="5">
        <f t="shared" si="439"/>
        <v>18.836343307095571</v>
      </c>
      <c r="BC656" s="5">
        <f t="shared" si="440"/>
        <v>12.391376566235191</v>
      </c>
      <c r="BD656" s="5">
        <f t="shared" si="441"/>
        <v>8.4802207619999628</v>
      </c>
      <c r="BE656" s="5">
        <f t="shared" si="442"/>
        <v>4.9102892966631595</v>
      </c>
      <c r="BF656" s="5">
        <f t="shared" si="443"/>
        <v>3.304055269083547</v>
      </c>
      <c r="BG656" s="5">
        <f t="shared" si="444"/>
        <v>1.8433425311205249</v>
      </c>
      <c r="BH656" s="5">
        <f t="shared" si="445"/>
        <v>1.4054837312966073</v>
      </c>
    </row>
    <row r="657" spans="1:60" x14ac:dyDescent="0.25">
      <c r="A657" t="s">
        <v>664</v>
      </c>
      <c r="B657">
        <v>92.77</v>
      </c>
      <c r="C657" s="2">
        <f t="shared" si="413"/>
        <v>1.5989486365129757E-2</v>
      </c>
      <c r="D657" s="8">
        <f t="shared" si="446"/>
        <v>640</v>
      </c>
      <c r="E657" s="8">
        <f t="shared" si="455"/>
        <v>1</v>
      </c>
      <c r="F657" s="8">
        <f t="shared" si="457"/>
        <v>2</v>
      </c>
      <c r="G657" s="8">
        <f t="shared" si="457"/>
        <v>5</v>
      </c>
      <c r="H657" s="8">
        <f t="shared" si="457"/>
        <v>10</v>
      </c>
      <c r="I657" s="8">
        <f t="shared" si="457"/>
        <v>20</v>
      </c>
      <c r="J657" s="8">
        <f t="shared" si="457"/>
        <v>40</v>
      </c>
      <c r="K657" s="8">
        <f t="shared" si="457"/>
        <v>80</v>
      </c>
      <c r="L657" s="8">
        <f t="shared" si="457"/>
        <v>160</v>
      </c>
      <c r="M657" s="2">
        <f t="shared" si="414"/>
        <v>-1.8769472762300739E-5</v>
      </c>
      <c r="N657" s="2">
        <f t="shared" si="415"/>
        <v>1.6096523639104422E-4</v>
      </c>
      <c r="O657" s="2">
        <f t="shared" si="416"/>
        <v>7.5308466298203754E-4</v>
      </c>
      <c r="P657" s="2">
        <f t="shared" si="417"/>
        <v>7.1745824081778826E-4</v>
      </c>
      <c r="Q657" s="2">
        <f t="shared" si="418"/>
        <v>1.8438039796366892E-3</v>
      </c>
      <c r="R657" s="2">
        <f t="shared" si="419"/>
        <v>2.617922866493913E-3</v>
      </c>
      <c r="S657" s="2">
        <f t="shared" si="420"/>
        <v>7.823189418813048E-3</v>
      </c>
      <c r="T657" s="2">
        <f t="shared" si="421"/>
        <v>2.1200918046396788E-3</v>
      </c>
      <c r="U657" s="4">
        <f t="shared" si="422"/>
        <v>1.6008255837892057E-2</v>
      </c>
      <c r="V657" s="4">
        <f t="shared" si="423"/>
        <v>1.5828521128738712E-2</v>
      </c>
      <c r="W657" s="4">
        <f t="shared" si="424"/>
        <v>1.5236401702147719E-2</v>
      </c>
      <c r="X657" s="4">
        <f t="shared" si="425"/>
        <v>1.5272028124311969E-2</v>
      </c>
      <c r="Y657" s="4">
        <f t="shared" si="426"/>
        <v>1.4145682385493068E-2</v>
      </c>
      <c r="Z657" s="4">
        <f t="shared" si="427"/>
        <v>1.3371563498635844E-2</v>
      </c>
      <c r="AA657" s="4">
        <f t="shared" si="428"/>
        <v>8.166296946316709E-3</v>
      </c>
      <c r="AB657" s="4">
        <f t="shared" si="429"/>
        <v>1.3869394560490078E-2</v>
      </c>
      <c r="AC657" s="4">
        <f t="shared" si="447"/>
        <v>-3.6776987994126695E-2</v>
      </c>
      <c r="AD657" s="4">
        <f t="shared" si="448"/>
        <v>-5.9962765474908447E-2</v>
      </c>
      <c r="AE657" s="4">
        <f t="shared" si="449"/>
        <v>1.5236401702147719E-2</v>
      </c>
      <c r="AF657" s="4">
        <f t="shared" si="450"/>
        <v>1.5272028124311969E-2</v>
      </c>
      <c r="AG657" s="4">
        <f t="shared" si="451"/>
        <v>1.4145682385493068E-2</v>
      </c>
      <c r="AH657" s="4">
        <f t="shared" si="452"/>
        <v>1.3371563498635844E-2</v>
      </c>
      <c r="AI657" s="4">
        <f t="shared" si="453"/>
        <v>8.166296946316709E-3</v>
      </c>
      <c r="AJ657" s="4">
        <f t="shared" si="454"/>
        <v>1.3869394560490078E-2</v>
      </c>
      <c r="AK657" s="2">
        <f t="shared" si="430"/>
        <v>0.43719891169355518</v>
      </c>
      <c r="AL657" s="2">
        <f t="shared" si="431"/>
        <v>0.31469757850305558</v>
      </c>
      <c r="AM657" s="2">
        <f t="shared" si="432"/>
        <v>0.20671046488319408</v>
      </c>
      <c r="AN657" s="2">
        <f t="shared" si="433"/>
        <v>0.11393582703946148</v>
      </c>
      <c r="AO657" s="2">
        <f t="shared" si="434"/>
        <v>6.7242781356041892E-2</v>
      </c>
      <c r="AP657" s="2">
        <f t="shared" si="435"/>
        <v>4.9008526244455855E-2</v>
      </c>
      <c r="AQ657" s="2">
        <f t="shared" si="436"/>
        <v>3.1148490429176889E-2</v>
      </c>
      <c r="AR657" s="2">
        <f t="shared" si="437"/>
        <v>1.9742295200830151E-2</v>
      </c>
      <c r="AS657" s="2">
        <f t="array" ref="AS657">_xlfn.STDEV.S(IF(E$17:E$1040=E657,$C$17:$C$1040,""))</f>
        <v>1.4296885148148503E-2</v>
      </c>
      <c r="AT657" s="2">
        <f t="array" ref="AT657">_xlfn.STDEV.S(IF(F$17:F$1040=F657,$C$17:$C$1040,""))</f>
        <v>1.6706935808741091E-2</v>
      </c>
      <c r="AU657" s="2">
        <f t="array" ref="AU657">_xlfn.STDEV.S(IF(G$17:G$1040=G657,$C$17:$C$1040,""))</f>
        <v>1.3995421296545992E-2</v>
      </c>
      <c r="AV657" s="2">
        <f t="array" ref="AV657">_xlfn.STDEV.S(IF(H$17:H$1040=H657,$C$17:$C$1040,""))</f>
        <v>1.0760231181474301E-2</v>
      </c>
      <c r="AW657" s="2">
        <f t="array" ref="AW657">_xlfn.STDEV.S(IF(I$17:I$1040=I657,$C$17:$C$1040,""))</f>
        <v>1.1367004082288943E-2</v>
      </c>
      <c r="AX657" s="2">
        <f t="array" ref="AX657">_xlfn.STDEV.S(IF(J$17:J$1040=J657,$C$17:$C$1040,""))</f>
        <v>1.3531480082264222E-2</v>
      </c>
      <c r="AY657" s="2">
        <f t="array" ref="AY657">_xlfn.STDEV.S(IF(K$17:K$1040=K657,$C$17:$C$1040,""))</f>
        <v>1.261664471982187E-2</v>
      </c>
      <c r="AZ657" s="2">
        <f t="array" ref="AZ657">_xlfn.STDEV.S(IF(L$17:L$1040=L657,$C$17:$C$1040,""))</f>
        <v>1.3930583001292284E-2</v>
      </c>
      <c r="BA657" s="5">
        <f t="shared" si="438"/>
        <v>30.580011461459769</v>
      </c>
      <c r="BB657" s="5">
        <f t="shared" si="439"/>
        <v>18.836343307095571</v>
      </c>
      <c r="BC657" s="5">
        <f t="shared" si="440"/>
        <v>14.769863693507341</v>
      </c>
      <c r="BD657" s="5">
        <f t="shared" si="441"/>
        <v>10.588604010257955</v>
      </c>
      <c r="BE657" s="5">
        <f t="shared" si="442"/>
        <v>5.9156116131614329</v>
      </c>
      <c r="BF657" s="5">
        <f t="shared" si="443"/>
        <v>3.6218156437071194</v>
      </c>
      <c r="BG657" s="5">
        <f t="shared" si="444"/>
        <v>2.4688410525058093</v>
      </c>
      <c r="BH657" s="5">
        <f t="shared" si="445"/>
        <v>1.4171908813147833</v>
      </c>
    </row>
    <row r="658" spans="1:60" x14ac:dyDescent="0.25">
      <c r="A658" t="s">
        <v>665</v>
      </c>
      <c r="B658">
        <v>91.22</v>
      </c>
      <c r="C658" s="2">
        <f t="shared" ref="C658:C721" si="458">B658/B657-1</f>
        <v>-1.6707987495957699E-2</v>
      </c>
      <c r="D658" s="8">
        <f t="shared" si="446"/>
        <v>641</v>
      </c>
      <c r="E658" s="8">
        <f t="shared" si="455"/>
        <v>1</v>
      </c>
      <c r="F658" s="8">
        <f t="shared" si="457"/>
        <v>2</v>
      </c>
      <c r="G658" s="8">
        <f t="shared" si="457"/>
        <v>5</v>
      </c>
      <c r="H658" s="8">
        <f t="shared" si="457"/>
        <v>10</v>
      </c>
      <c r="I658" s="8">
        <f t="shared" si="457"/>
        <v>20</v>
      </c>
      <c r="J658" s="8">
        <f t="shared" si="457"/>
        <v>40</v>
      </c>
      <c r="K658" s="8">
        <f t="shared" si="457"/>
        <v>80</v>
      </c>
      <c r="L658" s="8">
        <f t="shared" si="457"/>
        <v>160</v>
      </c>
      <c r="M658" s="2">
        <f t="shared" ref="M658:M721" si="459">AVERAGEIF(E$17:E$1040,E658,$C$17:$C$1040)</f>
        <v>-1.8769472762300739E-5</v>
      </c>
      <c r="N658" s="2">
        <f t="shared" ref="N658:N721" si="460">AVERAGEIF(F$17:F$1040,F658,$C$17:$C$1040)</f>
        <v>1.6096523639104422E-4</v>
      </c>
      <c r="O658" s="2">
        <f t="shared" ref="O658:O721" si="461">AVERAGEIF(G$17:G$1040,G658,$C$17:$C$1040)</f>
        <v>7.5308466298203754E-4</v>
      </c>
      <c r="P658" s="2">
        <f t="shared" ref="P658:P721" si="462">AVERAGEIF(H$17:H$1040,H658,$C$17:$C$1040)</f>
        <v>7.1745824081778826E-4</v>
      </c>
      <c r="Q658" s="2">
        <f t="shared" ref="Q658:Q721" si="463">AVERAGEIF(I$17:I$1040,I658,$C$17:$C$1040)</f>
        <v>1.8438039796366892E-3</v>
      </c>
      <c r="R658" s="2">
        <f t="shared" ref="R658:R721" si="464">AVERAGEIF(J$17:J$1040,J658,$C$17:$C$1040)</f>
        <v>2.617922866493913E-3</v>
      </c>
      <c r="S658" s="2">
        <f t="shared" ref="S658:S721" si="465">AVERAGEIF(K$17:K$1040,K658,$C$17:$C$1040)</f>
        <v>7.823189418813048E-3</v>
      </c>
      <c r="T658" s="2">
        <f t="shared" ref="T658:T721" si="466">AVERAGEIF(L$17:L$1040,L658,$C$17:$C$1040)</f>
        <v>2.1200918046396788E-3</v>
      </c>
      <c r="U658" s="4">
        <f t="shared" ref="U658:U721" si="467">$C658-M658</f>
        <v>-1.6689218023195399E-2</v>
      </c>
      <c r="V658" s="4">
        <f t="shared" ref="V658:V721" si="468">$C658-N658</f>
        <v>-1.6868952732348744E-2</v>
      </c>
      <c r="W658" s="4">
        <f t="shared" ref="W658:W721" si="469">$C658-O658</f>
        <v>-1.7461072158939737E-2</v>
      </c>
      <c r="X658" s="4">
        <f t="shared" ref="X658:X721" si="470">$C658-P658</f>
        <v>-1.7425445736775486E-2</v>
      </c>
      <c r="Y658" s="4">
        <f t="shared" ref="Y658:Y721" si="471">$C658-Q658</f>
        <v>-1.8551791475594388E-2</v>
      </c>
      <c r="Z658" s="4">
        <f t="shared" ref="Z658:Z721" si="472">$C658-R658</f>
        <v>-1.9325910362451612E-2</v>
      </c>
      <c r="AA658" s="4">
        <f t="shared" ref="AA658:AA721" si="473">$C658-S658</f>
        <v>-2.4531176914770747E-2</v>
      </c>
      <c r="AB658" s="4">
        <f t="shared" ref="AB658:AB721" si="474">$C658-T658</f>
        <v>-1.8828079300597378E-2</v>
      </c>
      <c r="AC658" s="4">
        <f t="shared" si="447"/>
        <v>-5.346620601732209E-2</v>
      </c>
      <c r="AD658" s="4">
        <f t="shared" si="448"/>
        <v>-7.6831718207257191E-2</v>
      </c>
      <c r="AE658" s="4">
        <f t="shared" si="449"/>
        <v>-2.2246704567920189E-3</v>
      </c>
      <c r="AF658" s="4">
        <f t="shared" si="450"/>
        <v>-2.1534176124635169E-3</v>
      </c>
      <c r="AG658" s="4">
        <f t="shared" si="451"/>
        <v>-4.4061090901013206E-3</v>
      </c>
      <c r="AH658" s="4">
        <f t="shared" si="452"/>
        <v>-5.9543468638157682E-3</v>
      </c>
      <c r="AI658" s="4">
        <f t="shared" si="453"/>
        <v>-1.6364879968454038E-2</v>
      </c>
      <c r="AJ658" s="4">
        <f t="shared" si="454"/>
        <v>-4.9586847401072998E-3</v>
      </c>
      <c r="AK658" s="2">
        <f t="shared" ref="AK658:AK721" si="475">_xlfn.MAXIFS(AC$17:AC$1040,E$17:E$1040,E658) - _xlfn.MINIFS(AC$17:AC$1040,E$17:E$1040,E658)</f>
        <v>0.43719891169355518</v>
      </c>
      <c r="AL658" s="2">
        <f t="shared" ref="AL658:AL721" si="476">_xlfn.MAXIFS(AD$17:AD$1040,F$17:F$1040,F658) - _xlfn.MINIFS(AD$17:AD$1040,F$17:F$1040,F658)</f>
        <v>0.31469757850305558</v>
      </c>
      <c r="AM658" s="2">
        <f t="shared" ref="AM658:AM721" si="477">_xlfn.MAXIFS(AE$17:AE$1040,G$17:G$1040,G658) - _xlfn.MINIFS(AE$17:AE$1040,G$17:G$1040,G658)</f>
        <v>0.20671046488319408</v>
      </c>
      <c r="AN658" s="2">
        <f t="shared" ref="AN658:AN721" si="478">_xlfn.MAXIFS(AF$17:AF$1040,H$17:H$1040,H658) - _xlfn.MINIFS(AF$17:AF$1040,H$17:H$1040,H658)</f>
        <v>0.11393582703946148</v>
      </c>
      <c r="AO658" s="2">
        <f t="shared" ref="AO658:AO721" si="479">_xlfn.MAXIFS(AG$17:AG$1040,I$17:I$1040,I658) - _xlfn.MINIFS(AG$17:AG$1040,I$17:I$1040,I658)</f>
        <v>6.7242781356041892E-2</v>
      </c>
      <c r="AP658" s="2">
        <f t="shared" ref="AP658:AP721" si="480">_xlfn.MAXIFS(AH$17:AH$1040,J$17:J$1040,J658) - _xlfn.MINIFS(AH$17:AH$1040,J$17:J$1040,J658)</f>
        <v>4.9008526244455855E-2</v>
      </c>
      <c r="AQ658" s="2">
        <f t="shared" ref="AQ658:AQ721" si="481">_xlfn.MAXIFS(AI$17:AI$1040,K$17:K$1040,K658) - _xlfn.MINIFS(AI$17:AI$1040,K$17:K$1040,K658)</f>
        <v>3.1148490429176889E-2</v>
      </c>
      <c r="AR658" s="2">
        <f t="shared" ref="AR658:AR721" si="482">_xlfn.MAXIFS(AJ$17:AJ$1040,L$17:L$1040,L658) - _xlfn.MINIFS(AJ$17:AJ$1040,L$17:L$1040,L658)</f>
        <v>1.9742295200830151E-2</v>
      </c>
      <c r="AS658" s="2">
        <f t="array" ref="AS658">_xlfn.STDEV.S(IF(E$17:E$1040=E658,$C$17:$C$1040,""))</f>
        <v>1.4296885148148503E-2</v>
      </c>
      <c r="AT658" s="2">
        <f t="array" ref="AT658">_xlfn.STDEV.S(IF(F$17:F$1040=F658,$C$17:$C$1040,""))</f>
        <v>1.6706935808741091E-2</v>
      </c>
      <c r="AU658" s="2">
        <f t="array" ref="AU658">_xlfn.STDEV.S(IF(G$17:G$1040=G658,$C$17:$C$1040,""))</f>
        <v>1.3995421296545992E-2</v>
      </c>
      <c r="AV658" s="2">
        <f t="array" ref="AV658">_xlfn.STDEV.S(IF(H$17:H$1040=H658,$C$17:$C$1040,""))</f>
        <v>1.0760231181474301E-2</v>
      </c>
      <c r="AW658" s="2">
        <f t="array" ref="AW658">_xlfn.STDEV.S(IF(I$17:I$1040=I658,$C$17:$C$1040,""))</f>
        <v>1.1367004082288943E-2</v>
      </c>
      <c r="AX658" s="2">
        <f t="array" ref="AX658">_xlfn.STDEV.S(IF(J$17:J$1040=J658,$C$17:$C$1040,""))</f>
        <v>1.3531480082264222E-2</v>
      </c>
      <c r="AY658" s="2">
        <f t="array" ref="AY658">_xlfn.STDEV.S(IF(K$17:K$1040=K658,$C$17:$C$1040,""))</f>
        <v>1.261664471982187E-2</v>
      </c>
      <c r="AZ658" s="2">
        <f t="array" ref="AZ658">_xlfn.STDEV.S(IF(L$17:L$1040=L658,$C$17:$C$1040,""))</f>
        <v>1.3930583001292284E-2</v>
      </c>
      <c r="BA658" s="5">
        <f t="shared" ref="BA658:BA721" si="483">AK658/AS658</f>
        <v>30.580011461459769</v>
      </c>
      <c r="BB658" s="5">
        <f t="shared" ref="BB658:BB721" si="484">AL658/AT658</f>
        <v>18.836343307095571</v>
      </c>
      <c r="BC658" s="5">
        <f t="shared" ref="BC658:BC721" si="485">AM658/AU658</f>
        <v>14.769863693507341</v>
      </c>
      <c r="BD658" s="5">
        <f t="shared" ref="BD658:BD721" si="486">AN658/AV658</f>
        <v>10.588604010257955</v>
      </c>
      <c r="BE658" s="5">
        <f t="shared" ref="BE658:BE721" si="487">AO658/AW658</f>
        <v>5.9156116131614329</v>
      </c>
      <c r="BF658" s="5">
        <f t="shared" ref="BF658:BF721" si="488">AP658/AX658</f>
        <v>3.6218156437071194</v>
      </c>
      <c r="BG658" s="5">
        <f t="shared" ref="BG658:BG721" si="489">AQ658/AY658</f>
        <v>2.4688410525058093</v>
      </c>
      <c r="BH658" s="5">
        <f t="shared" ref="BH658:BH721" si="490">AR658/AZ658</f>
        <v>1.4171908813147833</v>
      </c>
    </row>
    <row r="659" spans="1:60" x14ac:dyDescent="0.25">
      <c r="A659" t="s">
        <v>666</v>
      </c>
      <c r="B659">
        <v>91.33</v>
      </c>
      <c r="C659" s="2">
        <f t="shared" si="458"/>
        <v>1.2058759044069056E-3</v>
      </c>
      <c r="D659" s="8">
        <f t="shared" ref="D659:D722" si="491">D658+1</f>
        <v>642</v>
      </c>
      <c r="E659" s="8">
        <f t="shared" si="455"/>
        <v>1</v>
      </c>
      <c r="F659" s="8">
        <f t="shared" si="457"/>
        <v>2</v>
      </c>
      <c r="G659" s="8">
        <f t="shared" si="457"/>
        <v>5</v>
      </c>
      <c r="H659" s="8">
        <f t="shared" si="457"/>
        <v>10</v>
      </c>
      <c r="I659" s="8">
        <f t="shared" si="457"/>
        <v>20</v>
      </c>
      <c r="J659" s="8">
        <f t="shared" si="457"/>
        <v>40</v>
      </c>
      <c r="K659" s="8">
        <f t="shared" si="457"/>
        <v>80</v>
      </c>
      <c r="L659" s="8">
        <f t="shared" si="457"/>
        <v>160</v>
      </c>
      <c r="M659" s="2">
        <f t="shared" si="459"/>
        <v>-1.8769472762300739E-5</v>
      </c>
      <c r="N659" s="2">
        <f t="shared" si="460"/>
        <v>1.6096523639104422E-4</v>
      </c>
      <c r="O659" s="2">
        <f t="shared" si="461"/>
        <v>7.5308466298203754E-4</v>
      </c>
      <c r="P659" s="2">
        <f t="shared" si="462"/>
        <v>7.1745824081778826E-4</v>
      </c>
      <c r="Q659" s="2">
        <f t="shared" si="463"/>
        <v>1.8438039796366892E-3</v>
      </c>
      <c r="R659" s="2">
        <f t="shared" si="464"/>
        <v>2.617922866493913E-3</v>
      </c>
      <c r="S659" s="2">
        <f t="shared" si="465"/>
        <v>7.823189418813048E-3</v>
      </c>
      <c r="T659" s="2">
        <f t="shared" si="466"/>
        <v>2.1200918046396788E-3</v>
      </c>
      <c r="U659" s="4">
        <f t="shared" si="467"/>
        <v>1.2246453771692064E-3</v>
      </c>
      <c r="V659" s="4">
        <f t="shared" si="468"/>
        <v>1.0449106680158614E-3</v>
      </c>
      <c r="W659" s="4">
        <f t="shared" si="469"/>
        <v>4.5279124142486808E-4</v>
      </c>
      <c r="X659" s="4">
        <f t="shared" si="470"/>
        <v>4.8841766358911735E-4</v>
      </c>
      <c r="Y659" s="4">
        <f t="shared" si="471"/>
        <v>-6.3792807522978362E-4</v>
      </c>
      <c r="Z659" s="4">
        <f t="shared" si="472"/>
        <v>-1.4120469620870074E-3</v>
      </c>
      <c r="AA659" s="4">
        <f t="shared" si="473"/>
        <v>-6.6173135144061423E-3</v>
      </c>
      <c r="AB659" s="4">
        <f t="shared" si="474"/>
        <v>-9.1421590023277322E-4</v>
      </c>
      <c r="AC659" s="4">
        <f t="shared" ref="AC659:AC722" si="492">IF(E659=E658,U659+AC658,U659)</f>
        <v>-5.2241560640152881E-2</v>
      </c>
      <c r="AD659" s="4">
        <f t="shared" ref="AD659:AD722" si="493">IF(F659=F658,V659+AD658,V659)</f>
        <v>-7.578680753924133E-2</v>
      </c>
      <c r="AE659" s="4">
        <f t="shared" ref="AE659:AE722" si="494">IF(G659=G658,W659+AE658,W659)</f>
        <v>-1.7718792153671508E-3</v>
      </c>
      <c r="AF659" s="4">
        <f t="shared" ref="AF659:AF722" si="495">IF(H659=H658,X659+AF658,X659)</f>
        <v>-1.6649999488743995E-3</v>
      </c>
      <c r="AG659" s="4">
        <f t="shared" ref="AG659:AG722" si="496">IF(I659=I658,Y659+AG658,Y659)</f>
        <v>-5.0440371653311042E-3</v>
      </c>
      <c r="AH659" s="4">
        <f t="shared" ref="AH659:AH722" si="497">IF(J659=J658,Z659+AH658,Z659)</f>
        <v>-7.3663938259027756E-3</v>
      </c>
      <c r="AI659" s="4">
        <f t="shared" ref="AI659:AI722" si="498">IF(K659=K658,AA659+AI658,AA659)</f>
        <v>-2.298219348286018E-2</v>
      </c>
      <c r="AJ659" s="4">
        <f t="shared" ref="AJ659:AJ722" si="499">IF(L659=L658,AB659+AJ658,AB659)</f>
        <v>-5.872900640340073E-3</v>
      </c>
      <c r="AK659" s="2">
        <f t="shared" si="475"/>
        <v>0.43719891169355518</v>
      </c>
      <c r="AL659" s="2">
        <f t="shared" si="476"/>
        <v>0.31469757850305558</v>
      </c>
      <c r="AM659" s="2">
        <f t="shared" si="477"/>
        <v>0.20671046488319408</v>
      </c>
      <c r="AN659" s="2">
        <f t="shared" si="478"/>
        <v>0.11393582703946148</v>
      </c>
      <c r="AO659" s="2">
        <f t="shared" si="479"/>
        <v>6.7242781356041892E-2</v>
      </c>
      <c r="AP659" s="2">
        <f t="shared" si="480"/>
        <v>4.9008526244455855E-2</v>
      </c>
      <c r="AQ659" s="2">
        <f t="shared" si="481"/>
        <v>3.1148490429176889E-2</v>
      </c>
      <c r="AR659" s="2">
        <f t="shared" si="482"/>
        <v>1.9742295200830151E-2</v>
      </c>
      <c r="AS659" s="2">
        <f t="array" ref="AS659">_xlfn.STDEV.S(IF(E$17:E$1040=E659,$C$17:$C$1040,""))</f>
        <v>1.4296885148148503E-2</v>
      </c>
      <c r="AT659" s="2">
        <f t="array" ref="AT659">_xlfn.STDEV.S(IF(F$17:F$1040=F659,$C$17:$C$1040,""))</f>
        <v>1.6706935808741091E-2</v>
      </c>
      <c r="AU659" s="2">
        <f t="array" ref="AU659">_xlfn.STDEV.S(IF(G$17:G$1040=G659,$C$17:$C$1040,""))</f>
        <v>1.3995421296545992E-2</v>
      </c>
      <c r="AV659" s="2">
        <f t="array" ref="AV659">_xlfn.STDEV.S(IF(H$17:H$1040=H659,$C$17:$C$1040,""))</f>
        <v>1.0760231181474301E-2</v>
      </c>
      <c r="AW659" s="2">
        <f t="array" ref="AW659">_xlfn.STDEV.S(IF(I$17:I$1040=I659,$C$17:$C$1040,""))</f>
        <v>1.1367004082288943E-2</v>
      </c>
      <c r="AX659" s="2">
        <f t="array" ref="AX659">_xlfn.STDEV.S(IF(J$17:J$1040=J659,$C$17:$C$1040,""))</f>
        <v>1.3531480082264222E-2</v>
      </c>
      <c r="AY659" s="2">
        <f t="array" ref="AY659">_xlfn.STDEV.S(IF(K$17:K$1040=K659,$C$17:$C$1040,""))</f>
        <v>1.261664471982187E-2</v>
      </c>
      <c r="AZ659" s="2">
        <f t="array" ref="AZ659">_xlfn.STDEV.S(IF(L$17:L$1040=L659,$C$17:$C$1040,""))</f>
        <v>1.3930583001292284E-2</v>
      </c>
      <c r="BA659" s="5">
        <f t="shared" si="483"/>
        <v>30.580011461459769</v>
      </c>
      <c r="BB659" s="5">
        <f t="shared" si="484"/>
        <v>18.836343307095571</v>
      </c>
      <c r="BC659" s="5">
        <f t="shared" si="485"/>
        <v>14.769863693507341</v>
      </c>
      <c r="BD659" s="5">
        <f t="shared" si="486"/>
        <v>10.588604010257955</v>
      </c>
      <c r="BE659" s="5">
        <f t="shared" si="487"/>
        <v>5.9156116131614329</v>
      </c>
      <c r="BF659" s="5">
        <f t="shared" si="488"/>
        <v>3.6218156437071194</v>
      </c>
      <c r="BG659" s="5">
        <f t="shared" si="489"/>
        <v>2.4688410525058093</v>
      </c>
      <c r="BH659" s="5">
        <f t="shared" si="490"/>
        <v>1.4171908813147833</v>
      </c>
    </row>
    <row r="660" spans="1:60" x14ac:dyDescent="0.25">
      <c r="A660" t="s">
        <v>667</v>
      </c>
      <c r="B660">
        <v>92.06</v>
      </c>
      <c r="C660" s="2">
        <f t="shared" si="458"/>
        <v>7.9929924449797518E-3</v>
      </c>
      <c r="D660" s="8">
        <f t="shared" si="491"/>
        <v>643</v>
      </c>
      <c r="E660" s="8">
        <f t="shared" si="455"/>
        <v>1</v>
      </c>
      <c r="F660" s="8">
        <f t="shared" si="457"/>
        <v>2</v>
      </c>
      <c r="G660" s="8">
        <f t="shared" si="457"/>
        <v>5</v>
      </c>
      <c r="H660" s="8">
        <f t="shared" si="457"/>
        <v>10</v>
      </c>
      <c r="I660" s="8">
        <f t="shared" si="457"/>
        <v>20</v>
      </c>
      <c r="J660" s="8">
        <f t="shared" si="457"/>
        <v>40</v>
      </c>
      <c r="K660" s="8">
        <f t="shared" si="457"/>
        <v>80</v>
      </c>
      <c r="L660" s="8">
        <f t="shared" si="457"/>
        <v>160</v>
      </c>
      <c r="M660" s="2">
        <f t="shared" si="459"/>
        <v>-1.8769472762300739E-5</v>
      </c>
      <c r="N660" s="2">
        <f t="shared" si="460"/>
        <v>1.6096523639104422E-4</v>
      </c>
      <c r="O660" s="2">
        <f t="shared" si="461"/>
        <v>7.5308466298203754E-4</v>
      </c>
      <c r="P660" s="2">
        <f t="shared" si="462"/>
        <v>7.1745824081778826E-4</v>
      </c>
      <c r="Q660" s="2">
        <f t="shared" si="463"/>
        <v>1.8438039796366892E-3</v>
      </c>
      <c r="R660" s="2">
        <f t="shared" si="464"/>
        <v>2.617922866493913E-3</v>
      </c>
      <c r="S660" s="2">
        <f t="shared" si="465"/>
        <v>7.823189418813048E-3</v>
      </c>
      <c r="T660" s="2">
        <f t="shared" si="466"/>
        <v>2.1200918046396788E-3</v>
      </c>
      <c r="U660" s="4">
        <f t="shared" si="467"/>
        <v>8.0117619177420517E-3</v>
      </c>
      <c r="V660" s="4">
        <f t="shared" si="468"/>
        <v>7.8320272085887072E-3</v>
      </c>
      <c r="W660" s="4">
        <f t="shared" si="469"/>
        <v>7.2399077819977143E-3</v>
      </c>
      <c r="X660" s="4">
        <f t="shared" si="470"/>
        <v>7.2755342041619635E-3</v>
      </c>
      <c r="Y660" s="4">
        <f t="shared" si="471"/>
        <v>6.1491884653430626E-3</v>
      </c>
      <c r="Z660" s="4">
        <f t="shared" si="472"/>
        <v>5.3750695784858388E-3</v>
      </c>
      <c r="AA660" s="4">
        <f t="shared" si="473"/>
        <v>1.6980302616670384E-4</v>
      </c>
      <c r="AB660" s="4">
        <f t="shared" si="474"/>
        <v>5.872900640340073E-3</v>
      </c>
      <c r="AC660" s="4">
        <f t="shared" si="492"/>
        <v>-4.4229798722410826E-2</v>
      </c>
      <c r="AD660" s="4">
        <f t="shared" si="493"/>
        <v>-6.7954780330652623E-2</v>
      </c>
      <c r="AE660" s="4">
        <f t="shared" si="494"/>
        <v>5.4680285666305634E-3</v>
      </c>
      <c r="AF660" s="4">
        <f t="shared" si="495"/>
        <v>5.610534255287564E-3</v>
      </c>
      <c r="AG660" s="4">
        <f t="shared" si="496"/>
        <v>1.1051513000119584E-3</v>
      </c>
      <c r="AH660" s="4">
        <f t="shared" si="497"/>
        <v>-1.9913242474169368E-3</v>
      </c>
      <c r="AI660" s="4">
        <f t="shared" si="498"/>
        <v>-2.2812390456693477E-2</v>
      </c>
      <c r="AJ660" s="4">
        <f t="shared" si="499"/>
        <v>0</v>
      </c>
      <c r="AK660" s="2">
        <f t="shared" si="475"/>
        <v>0.43719891169355518</v>
      </c>
      <c r="AL660" s="2">
        <f t="shared" si="476"/>
        <v>0.31469757850305558</v>
      </c>
      <c r="AM660" s="2">
        <f t="shared" si="477"/>
        <v>0.20671046488319408</v>
      </c>
      <c r="AN660" s="2">
        <f t="shared" si="478"/>
        <v>0.11393582703946148</v>
      </c>
      <c r="AO660" s="2">
        <f t="shared" si="479"/>
        <v>6.7242781356041892E-2</v>
      </c>
      <c r="AP660" s="2">
        <f t="shared" si="480"/>
        <v>4.9008526244455855E-2</v>
      </c>
      <c r="AQ660" s="2">
        <f t="shared" si="481"/>
        <v>3.1148490429176889E-2</v>
      </c>
      <c r="AR660" s="2">
        <f t="shared" si="482"/>
        <v>1.9742295200830151E-2</v>
      </c>
      <c r="AS660" s="2">
        <f t="array" ref="AS660">_xlfn.STDEV.S(IF(E$17:E$1040=E660,$C$17:$C$1040,""))</f>
        <v>1.4296885148148503E-2</v>
      </c>
      <c r="AT660" s="2">
        <f t="array" ref="AT660">_xlfn.STDEV.S(IF(F$17:F$1040=F660,$C$17:$C$1040,""))</f>
        <v>1.6706935808741091E-2</v>
      </c>
      <c r="AU660" s="2">
        <f t="array" ref="AU660">_xlfn.STDEV.S(IF(G$17:G$1040=G660,$C$17:$C$1040,""))</f>
        <v>1.3995421296545992E-2</v>
      </c>
      <c r="AV660" s="2">
        <f t="array" ref="AV660">_xlfn.STDEV.S(IF(H$17:H$1040=H660,$C$17:$C$1040,""))</f>
        <v>1.0760231181474301E-2</v>
      </c>
      <c r="AW660" s="2">
        <f t="array" ref="AW660">_xlfn.STDEV.S(IF(I$17:I$1040=I660,$C$17:$C$1040,""))</f>
        <v>1.1367004082288943E-2</v>
      </c>
      <c r="AX660" s="2">
        <f t="array" ref="AX660">_xlfn.STDEV.S(IF(J$17:J$1040=J660,$C$17:$C$1040,""))</f>
        <v>1.3531480082264222E-2</v>
      </c>
      <c r="AY660" s="2">
        <f t="array" ref="AY660">_xlfn.STDEV.S(IF(K$17:K$1040=K660,$C$17:$C$1040,""))</f>
        <v>1.261664471982187E-2</v>
      </c>
      <c r="AZ660" s="2">
        <f t="array" ref="AZ660">_xlfn.STDEV.S(IF(L$17:L$1040=L660,$C$17:$C$1040,""))</f>
        <v>1.3930583001292284E-2</v>
      </c>
      <c r="BA660" s="5">
        <f t="shared" si="483"/>
        <v>30.580011461459769</v>
      </c>
      <c r="BB660" s="5">
        <f t="shared" si="484"/>
        <v>18.836343307095571</v>
      </c>
      <c r="BC660" s="5">
        <f t="shared" si="485"/>
        <v>14.769863693507341</v>
      </c>
      <c r="BD660" s="5">
        <f t="shared" si="486"/>
        <v>10.588604010257955</v>
      </c>
      <c r="BE660" s="5">
        <f t="shared" si="487"/>
        <v>5.9156116131614329</v>
      </c>
      <c r="BF660" s="5">
        <f t="shared" si="488"/>
        <v>3.6218156437071194</v>
      </c>
      <c r="BG660" s="5">
        <f t="shared" si="489"/>
        <v>2.4688410525058093</v>
      </c>
      <c r="BH660" s="5">
        <f t="shared" si="490"/>
        <v>1.4171908813147833</v>
      </c>
    </row>
    <row r="661" spans="1:60" x14ac:dyDescent="0.25">
      <c r="A661" t="s">
        <v>668</v>
      </c>
      <c r="B661">
        <v>94.11</v>
      </c>
      <c r="C661" s="2">
        <f t="shared" si="458"/>
        <v>2.226808603084951E-2</v>
      </c>
      <c r="D661" s="8">
        <f t="shared" si="491"/>
        <v>644</v>
      </c>
      <c r="E661" s="8">
        <f t="shared" si="455"/>
        <v>1</v>
      </c>
      <c r="F661" s="8">
        <f t="shared" si="457"/>
        <v>2</v>
      </c>
      <c r="G661" s="8">
        <f t="shared" si="457"/>
        <v>5</v>
      </c>
      <c r="H661" s="8">
        <f t="shared" si="457"/>
        <v>10</v>
      </c>
      <c r="I661" s="8">
        <f t="shared" si="457"/>
        <v>20</v>
      </c>
      <c r="J661" s="8">
        <f t="shared" si="457"/>
        <v>40</v>
      </c>
      <c r="K661" s="8">
        <f t="shared" si="457"/>
        <v>80</v>
      </c>
      <c r="L661" s="8">
        <f t="shared" si="457"/>
        <v>161</v>
      </c>
      <c r="M661" s="2">
        <f t="shared" si="459"/>
        <v>-1.8769472762300739E-5</v>
      </c>
      <c r="N661" s="2">
        <f t="shared" si="460"/>
        <v>1.6096523639104422E-4</v>
      </c>
      <c r="O661" s="2">
        <f t="shared" si="461"/>
        <v>7.5308466298203754E-4</v>
      </c>
      <c r="P661" s="2">
        <f t="shared" si="462"/>
        <v>7.1745824081778826E-4</v>
      </c>
      <c r="Q661" s="2">
        <f t="shared" si="463"/>
        <v>1.8438039796366892E-3</v>
      </c>
      <c r="R661" s="2">
        <f t="shared" si="464"/>
        <v>2.617922866493913E-3</v>
      </c>
      <c r="S661" s="2">
        <f t="shared" si="465"/>
        <v>7.823189418813048E-3</v>
      </c>
      <c r="T661" s="2">
        <f t="shared" si="466"/>
        <v>1.3526287032986417E-2</v>
      </c>
      <c r="U661" s="4">
        <f t="shared" si="467"/>
        <v>2.228685550361181E-2</v>
      </c>
      <c r="V661" s="4">
        <f t="shared" si="468"/>
        <v>2.2107120794458465E-2</v>
      </c>
      <c r="W661" s="4">
        <f t="shared" si="469"/>
        <v>2.1515001367867471E-2</v>
      </c>
      <c r="X661" s="4">
        <f t="shared" si="470"/>
        <v>2.1550627790031723E-2</v>
      </c>
      <c r="Y661" s="4">
        <f t="shared" si="471"/>
        <v>2.0424282051212821E-2</v>
      </c>
      <c r="Z661" s="4">
        <f t="shared" si="472"/>
        <v>1.9650163164355597E-2</v>
      </c>
      <c r="AA661" s="4">
        <f t="shared" si="473"/>
        <v>1.4444896612036462E-2</v>
      </c>
      <c r="AB661" s="4">
        <f t="shared" si="474"/>
        <v>8.7417989978630928E-3</v>
      </c>
      <c r="AC661" s="4">
        <f t="shared" si="492"/>
        <v>-2.1942943218799017E-2</v>
      </c>
      <c r="AD661" s="4">
        <f t="shared" si="493"/>
        <v>-4.5847659536194157E-2</v>
      </c>
      <c r="AE661" s="4">
        <f t="shared" si="494"/>
        <v>2.6983029934498033E-2</v>
      </c>
      <c r="AF661" s="4">
        <f t="shared" si="495"/>
        <v>2.7161162045319286E-2</v>
      </c>
      <c r="AG661" s="4">
        <f t="shared" si="496"/>
        <v>2.1529433351224779E-2</v>
      </c>
      <c r="AH661" s="4">
        <f t="shared" si="497"/>
        <v>1.765883891693866E-2</v>
      </c>
      <c r="AI661" s="4">
        <f t="shared" si="498"/>
        <v>-8.3674938446570146E-3</v>
      </c>
      <c r="AJ661" s="4">
        <f t="shared" si="499"/>
        <v>8.7417989978630928E-3</v>
      </c>
      <c r="AK661" s="2">
        <f t="shared" si="475"/>
        <v>0.43719891169355518</v>
      </c>
      <c r="AL661" s="2">
        <f t="shared" si="476"/>
        <v>0.31469757850305558</v>
      </c>
      <c r="AM661" s="2">
        <f t="shared" si="477"/>
        <v>0.20671046488319408</v>
      </c>
      <c r="AN661" s="2">
        <f t="shared" si="478"/>
        <v>0.11393582703946148</v>
      </c>
      <c r="AO661" s="2">
        <f t="shared" si="479"/>
        <v>6.7242781356041892E-2</v>
      </c>
      <c r="AP661" s="2">
        <f t="shared" si="480"/>
        <v>4.9008526244455855E-2</v>
      </c>
      <c r="AQ661" s="2">
        <f t="shared" si="481"/>
        <v>3.1148490429176889E-2</v>
      </c>
      <c r="AR661" s="2">
        <f t="shared" si="482"/>
        <v>1.4204181708896924E-2</v>
      </c>
      <c r="AS661" s="2">
        <f t="array" ref="AS661">_xlfn.STDEV.S(IF(E$17:E$1040=E661,$C$17:$C$1040,""))</f>
        <v>1.4296885148148503E-2</v>
      </c>
      <c r="AT661" s="2">
        <f t="array" ref="AT661">_xlfn.STDEV.S(IF(F$17:F$1040=F661,$C$17:$C$1040,""))</f>
        <v>1.6706935808741091E-2</v>
      </c>
      <c r="AU661" s="2">
        <f t="array" ref="AU661">_xlfn.STDEV.S(IF(G$17:G$1040=G661,$C$17:$C$1040,""))</f>
        <v>1.3995421296545992E-2</v>
      </c>
      <c r="AV661" s="2">
        <f t="array" ref="AV661">_xlfn.STDEV.S(IF(H$17:H$1040=H661,$C$17:$C$1040,""))</f>
        <v>1.0760231181474301E-2</v>
      </c>
      <c r="AW661" s="2">
        <f t="array" ref="AW661">_xlfn.STDEV.S(IF(I$17:I$1040=I661,$C$17:$C$1040,""))</f>
        <v>1.1367004082288943E-2</v>
      </c>
      <c r="AX661" s="2">
        <f t="array" ref="AX661">_xlfn.STDEV.S(IF(J$17:J$1040=J661,$C$17:$C$1040,""))</f>
        <v>1.3531480082264222E-2</v>
      </c>
      <c r="AY661" s="2">
        <f t="array" ref="AY661">_xlfn.STDEV.S(IF(K$17:K$1040=K661,$C$17:$C$1040,""))</f>
        <v>1.261664471982187E-2</v>
      </c>
      <c r="AZ661" s="2">
        <f t="array" ref="AZ661">_xlfn.STDEV.S(IF(L$17:L$1040=L661,$C$17:$C$1040,""))</f>
        <v>9.5196649181481761E-3</v>
      </c>
      <c r="BA661" s="5">
        <f t="shared" si="483"/>
        <v>30.580011461459769</v>
      </c>
      <c r="BB661" s="5">
        <f t="shared" si="484"/>
        <v>18.836343307095571</v>
      </c>
      <c r="BC661" s="5">
        <f t="shared" si="485"/>
        <v>14.769863693507341</v>
      </c>
      <c r="BD661" s="5">
        <f t="shared" si="486"/>
        <v>10.588604010257955</v>
      </c>
      <c r="BE661" s="5">
        <f t="shared" si="487"/>
        <v>5.9156116131614329</v>
      </c>
      <c r="BF661" s="5">
        <f t="shared" si="488"/>
        <v>3.6218156437071194</v>
      </c>
      <c r="BG661" s="5">
        <f t="shared" si="489"/>
        <v>2.4688410525058093</v>
      </c>
      <c r="BH661" s="5">
        <f t="shared" si="490"/>
        <v>1.4920884118324627</v>
      </c>
    </row>
    <row r="662" spans="1:60" x14ac:dyDescent="0.25">
      <c r="A662" t="s">
        <v>669</v>
      </c>
      <c r="B662">
        <v>95.25</v>
      </c>
      <c r="C662" s="2">
        <f t="shared" si="458"/>
        <v>1.2113484220592996E-2</v>
      </c>
      <c r="D662" s="8">
        <f t="shared" si="491"/>
        <v>645</v>
      </c>
      <c r="E662" s="8">
        <f t="shared" si="455"/>
        <v>1</v>
      </c>
      <c r="F662" s="8">
        <f t="shared" si="457"/>
        <v>2</v>
      </c>
      <c r="G662" s="8">
        <f t="shared" si="457"/>
        <v>5</v>
      </c>
      <c r="H662" s="8">
        <f t="shared" si="457"/>
        <v>10</v>
      </c>
      <c r="I662" s="8">
        <f t="shared" si="457"/>
        <v>20</v>
      </c>
      <c r="J662" s="8">
        <f t="shared" si="457"/>
        <v>40</v>
      </c>
      <c r="K662" s="8">
        <f t="shared" si="457"/>
        <v>80</v>
      </c>
      <c r="L662" s="8">
        <f t="shared" si="457"/>
        <v>161</v>
      </c>
      <c r="M662" s="2">
        <f t="shared" si="459"/>
        <v>-1.8769472762300739E-5</v>
      </c>
      <c r="N662" s="2">
        <f t="shared" si="460"/>
        <v>1.6096523639104422E-4</v>
      </c>
      <c r="O662" s="2">
        <f t="shared" si="461"/>
        <v>7.5308466298203754E-4</v>
      </c>
      <c r="P662" s="2">
        <f t="shared" si="462"/>
        <v>7.1745824081778826E-4</v>
      </c>
      <c r="Q662" s="2">
        <f t="shared" si="463"/>
        <v>1.8438039796366892E-3</v>
      </c>
      <c r="R662" s="2">
        <f t="shared" si="464"/>
        <v>2.617922866493913E-3</v>
      </c>
      <c r="S662" s="2">
        <f t="shared" si="465"/>
        <v>7.823189418813048E-3</v>
      </c>
      <c r="T662" s="2">
        <f t="shared" si="466"/>
        <v>1.3526287032986417E-2</v>
      </c>
      <c r="U662" s="4">
        <f t="shared" si="467"/>
        <v>1.2132253693355296E-2</v>
      </c>
      <c r="V662" s="4">
        <f t="shared" si="468"/>
        <v>1.1952518984201951E-2</v>
      </c>
      <c r="W662" s="4">
        <f t="shared" si="469"/>
        <v>1.1360399557610958E-2</v>
      </c>
      <c r="X662" s="4">
        <f t="shared" si="470"/>
        <v>1.1396025979775208E-2</v>
      </c>
      <c r="Y662" s="4">
        <f t="shared" si="471"/>
        <v>1.0269680240956307E-2</v>
      </c>
      <c r="Z662" s="4">
        <f t="shared" si="472"/>
        <v>9.495561354099083E-3</v>
      </c>
      <c r="AA662" s="4">
        <f t="shared" si="473"/>
        <v>4.290294801779948E-3</v>
      </c>
      <c r="AB662" s="4">
        <f t="shared" si="474"/>
        <v>-1.4128028123934211E-3</v>
      </c>
      <c r="AC662" s="4">
        <f t="shared" si="492"/>
        <v>-9.8106895254437207E-3</v>
      </c>
      <c r="AD662" s="4">
        <f t="shared" si="493"/>
        <v>-3.3895140551992206E-2</v>
      </c>
      <c r="AE662" s="4">
        <f t="shared" si="494"/>
        <v>3.8343429492108991E-2</v>
      </c>
      <c r="AF662" s="4">
        <f t="shared" si="495"/>
        <v>3.8557188025094495E-2</v>
      </c>
      <c r="AG662" s="4">
        <f t="shared" si="496"/>
        <v>3.1799113592181086E-2</v>
      </c>
      <c r="AH662" s="4">
        <f t="shared" si="497"/>
        <v>2.7154400271037743E-2</v>
      </c>
      <c r="AI662" s="4">
        <f t="shared" si="498"/>
        <v>-4.0771990428770666E-3</v>
      </c>
      <c r="AJ662" s="4">
        <f t="shared" si="499"/>
        <v>7.3289961854696717E-3</v>
      </c>
      <c r="AK662" s="2">
        <f t="shared" si="475"/>
        <v>0.43719891169355518</v>
      </c>
      <c r="AL662" s="2">
        <f t="shared" si="476"/>
        <v>0.31469757850305558</v>
      </c>
      <c r="AM662" s="2">
        <f t="shared" si="477"/>
        <v>0.20671046488319408</v>
      </c>
      <c r="AN662" s="2">
        <f t="shared" si="478"/>
        <v>0.11393582703946148</v>
      </c>
      <c r="AO662" s="2">
        <f t="shared" si="479"/>
        <v>6.7242781356041892E-2</v>
      </c>
      <c r="AP662" s="2">
        <f t="shared" si="480"/>
        <v>4.9008526244455855E-2</v>
      </c>
      <c r="AQ662" s="2">
        <f t="shared" si="481"/>
        <v>3.1148490429176889E-2</v>
      </c>
      <c r="AR662" s="2">
        <f t="shared" si="482"/>
        <v>1.4204181708896924E-2</v>
      </c>
      <c r="AS662" s="2">
        <f t="array" ref="AS662">_xlfn.STDEV.S(IF(E$17:E$1040=E662,$C$17:$C$1040,""))</f>
        <v>1.4296885148148503E-2</v>
      </c>
      <c r="AT662" s="2">
        <f t="array" ref="AT662">_xlfn.STDEV.S(IF(F$17:F$1040=F662,$C$17:$C$1040,""))</f>
        <v>1.6706935808741091E-2</v>
      </c>
      <c r="AU662" s="2">
        <f t="array" ref="AU662">_xlfn.STDEV.S(IF(G$17:G$1040=G662,$C$17:$C$1040,""))</f>
        <v>1.3995421296545992E-2</v>
      </c>
      <c r="AV662" s="2">
        <f t="array" ref="AV662">_xlfn.STDEV.S(IF(H$17:H$1040=H662,$C$17:$C$1040,""))</f>
        <v>1.0760231181474301E-2</v>
      </c>
      <c r="AW662" s="2">
        <f t="array" ref="AW662">_xlfn.STDEV.S(IF(I$17:I$1040=I662,$C$17:$C$1040,""))</f>
        <v>1.1367004082288943E-2</v>
      </c>
      <c r="AX662" s="2">
        <f t="array" ref="AX662">_xlfn.STDEV.S(IF(J$17:J$1040=J662,$C$17:$C$1040,""))</f>
        <v>1.3531480082264222E-2</v>
      </c>
      <c r="AY662" s="2">
        <f t="array" ref="AY662">_xlfn.STDEV.S(IF(K$17:K$1040=K662,$C$17:$C$1040,""))</f>
        <v>1.261664471982187E-2</v>
      </c>
      <c r="AZ662" s="2">
        <f t="array" ref="AZ662">_xlfn.STDEV.S(IF(L$17:L$1040=L662,$C$17:$C$1040,""))</f>
        <v>9.5196649181481761E-3</v>
      </c>
      <c r="BA662" s="5">
        <f t="shared" si="483"/>
        <v>30.580011461459769</v>
      </c>
      <c r="BB662" s="5">
        <f t="shared" si="484"/>
        <v>18.836343307095571</v>
      </c>
      <c r="BC662" s="5">
        <f t="shared" si="485"/>
        <v>14.769863693507341</v>
      </c>
      <c r="BD662" s="5">
        <f t="shared" si="486"/>
        <v>10.588604010257955</v>
      </c>
      <c r="BE662" s="5">
        <f t="shared" si="487"/>
        <v>5.9156116131614329</v>
      </c>
      <c r="BF662" s="5">
        <f t="shared" si="488"/>
        <v>3.6218156437071194</v>
      </c>
      <c r="BG662" s="5">
        <f t="shared" si="489"/>
        <v>2.4688410525058093</v>
      </c>
      <c r="BH662" s="5">
        <f t="shared" si="490"/>
        <v>1.4920884118324627</v>
      </c>
    </row>
    <row r="663" spans="1:60" x14ac:dyDescent="0.25">
      <c r="A663" t="s">
        <v>670</v>
      </c>
      <c r="B663">
        <v>95.32</v>
      </c>
      <c r="C663" s="2">
        <f t="shared" si="458"/>
        <v>7.3490813648291464E-4</v>
      </c>
      <c r="D663" s="8">
        <f t="shared" si="491"/>
        <v>646</v>
      </c>
      <c r="E663" s="8">
        <f t="shared" si="455"/>
        <v>1</v>
      </c>
      <c r="F663" s="8">
        <f t="shared" si="457"/>
        <v>2</v>
      </c>
      <c r="G663" s="8">
        <f t="shared" si="457"/>
        <v>5</v>
      </c>
      <c r="H663" s="8">
        <f t="shared" si="457"/>
        <v>10</v>
      </c>
      <c r="I663" s="8">
        <f t="shared" si="457"/>
        <v>20</v>
      </c>
      <c r="J663" s="8">
        <f t="shared" si="457"/>
        <v>40</v>
      </c>
      <c r="K663" s="8">
        <f t="shared" si="457"/>
        <v>80</v>
      </c>
      <c r="L663" s="8">
        <f t="shared" si="457"/>
        <v>161</v>
      </c>
      <c r="M663" s="2">
        <f t="shared" si="459"/>
        <v>-1.8769472762300739E-5</v>
      </c>
      <c r="N663" s="2">
        <f t="shared" si="460"/>
        <v>1.6096523639104422E-4</v>
      </c>
      <c r="O663" s="2">
        <f t="shared" si="461"/>
        <v>7.5308466298203754E-4</v>
      </c>
      <c r="P663" s="2">
        <f t="shared" si="462"/>
        <v>7.1745824081778826E-4</v>
      </c>
      <c r="Q663" s="2">
        <f t="shared" si="463"/>
        <v>1.8438039796366892E-3</v>
      </c>
      <c r="R663" s="2">
        <f t="shared" si="464"/>
        <v>2.617922866493913E-3</v>
      </c>
      <c r="S663" s="2">
        <f t="shared" si="465"/>
        <v>7.823189418813048E-3</v>
      </c>
      <c r="T663" s="2">
        <f t="shared" si="466"/>
        <v>1.3526287032986417E-2</v>
      </c>
      <c r="U663" s="4">
        <f t="shared" si="467"/>
        <v>7.5367760924521538E-4</v>
      </c>
      <c r="V663" s="4">
        <f t="shared" si="468"/>
        <v>5.7394290009187042E-4</v>
      </c>
      <c r="W663" s="4">
        <f t="shared" si="469"/>
        <v>-1.8176526499122901E-5</v>
      </c>
      <c r="X663" s="4">
        <f t="shared" si="470"/>
        <v>1.7449895665126378E-5</v>
      </c>
      <c r="Y663" s="4">
        <f t="shared" si="471"/>
        <v>-1.1088958431537746E-3</v>
      </c>
      <c r="Z663" s="4">
        <f t="shared" si="472"/>
        <v>-1.8830147300109984E-3</v>
      </c>
      <c r="AA663" s="4">
        <f t="shared" si="473"/>
        <v>-7.0882812823301333E-3</v>
      </c>
      <c r="AB663" s="4">
        <f t="shared" si="474"/>
        <v>-1.2791378896503502E-2</v>
      </c>
      <c r="AC663" s="4">
        <f t="shared" si="492"/>
        <v>-9.0570119161985062E-3</v>
      </c>
      <c r="AD663" s="4">
        <f t="shared" si="493"/>
        <v>-3.3321197651900336E-2</v>
      </c>
      <c r="AE663" s="4">
        <f t="shared" si="494"/>
        <v>3.8325252965609867E-2</v>
      </c>
      <c r="AF663" s="4">
        <f t="shared" si="495"/>
        <v>3.8574637920759623E-2</v>
      </c>
      <c r="AG663" s="4">
        <f t="shared" si="496"/>
        <v>3.0690217749027311E-2</v>
      </c>
      <c r="AH663" s="4">
        <f t="shared" si="497"/>
        <v>2.5271385541026745E-2</v>
      </c>
      <c r="AI663" s="4">
        <f t="shared" si="498"/>
        <v>-1.11654803252072E-2</v>
      </c>
      <c r="AJ663" s="4">
        <f t="shared" si="499"/>
        <v>-5.4623827110338308E-3</v>
      </c>
      <c r="AK663" s="2">
        <f t="shared" si="475"/>
        <v>0.43719891169355518</v>
      </c>
      <c r="AL663" s="2">
        <f t="shared" si="476"/>
        <v>0.31469757850305558</v>
      </c>
      <c r="AM663" s="2">
        <f t="shared" si="477"/>
        <v>0.20671046488319408</v>
      </c>
      <c r="AN663" s="2">
        <f t="shared" si="478"/>
        <v>0.11393582703946148</v>
      </c>
      <c r="AO663" s="2">
        <f t="shared" si="479"/>
        <v>6.7242781356041892E-2</v>
      </c>
      <c r="AP663" s="2">
        <f t="shared" si="480"/>
        <v>4.9008526244455855E-2</v>
      </c>
      <c r="AQ663" s="2">
        <f t="shared" si="481"/>
        <v>3.1148490429176889E-2</v>
      </c>
      <c r="AR663" s="2">
        <f t="shared" si="482"/>
        <v>1.4204181708896924E-2</v>
      </c>
      <c r="AS663" s="2">
        <f t="array" ref="AS663">_xlfn.STDEV.S(IF(E$17:E$1040=E663,$C$17:$C$1040,""))</f>
        <v>1.4296885148148503E-2</v>
      </c>
      <c r="AT663" s="2">
        <f t="array" ref="AT663">_xlfn.STDEV.S(IF(F$17:F$1040=F663,$C$17:$C$1040,""))</f>
        <v>1.6706935808741091E-2</v>
      </c>
      <c r="AU663" s="2">
        <f t="array" ref="AU663">_xlfn.STDEV.S(IF(G$17:G$1040=G663,$C$17:$C$1040,""))</f>
        <v>1.3995421296545992E-2</v>
      </c>
      <c r="AV663" s="2">
        <f t="array" ref="AV663">_xlfn.STDEV.S(IF(H$17:H$1040=H663,$C$17:$C$1040,""))</f>
        <v>1.0760231181474301E-2</v>
      </c>
      <c r="AW663" s="2">
        <f t="array" ref="AW663">_xlfn.STDEV.S(IF(I$17:I$1040=I663,$C$17:$C$1040,""))</f>
        <v>1.1367004082288943E-2</v>
      </c>
      <c r="AX663" s="2">
        <f t="array" ref="AX663">_xlfn.STDEV.S(IF(J$17:J$1040=J663,$C$17:$C$1040,""))</f>
        <v>1.3531480082264222E-2</v>
      </c>
      <c r="AY663" s="2">
        <f t="array" ref="AY663">_xlfn.STDEV.S(IF(K$17:K$1040=K663,$C$17:$C$1040,""))</f>
        <v>1.261664471982187E-2</v>
      </c>
      <c r="AZ663" s="2">
        <f t="array" ref="AZ663">_xlfn.STDEV.S(IF(L$17:L$1040=L663,$C$17:$C$1040,""))</f>
        <v>9.5196649181481761E-3</v>
      </c>
      <c r="BA663" s="5">
        <f t="shared" si="483"/>
        <v>30.580011461459769</v>
      </c>
      <c r="BB663" s="5">
        <f t="shared" si="484"/>
        <v>18.836343307095571</v>
      </c>
      <c r="BC663" s="5">
        <f t="shared" si="485"/>
        <v>14.769863693507341</v>
      </c>
      <c r="BD663" s="5">
        <f t="shared" si="486"/>
        <v>10.588604010257955</v>
      </c>
      <c r="BE663" s="5">
        <f t="shared" si="487"/>
        <v>5.9156116131614329</v>
      </c>
      <c r="BF663" s="5">
        <f t="shared" si="488"/>
        <v>3.6218156437071194</v>
      </c>
      <c r="BG663" s="5">
        <f t="shared" si="489"/>
        <v>2.4688410525058093</v>
      </c>
      <c r="BH663" s="5">
        <f t="shared" si="490"/>
        <v>1.4920884118324627</v>
      </c>
    </row>
    <row r="664" spans="1:60" x14ac:dyDescent="0.25">
      <c r="A664" t="s">
        <v>671</v>
      </c>
      <c r="B664">
        <v>97.13</v>
      </c>
      <c r="C664" s="2">
        <f t="shared" si="458"/>
        <v>1.8988669744020248E-2</v>
      </c>
      <c r="D664" s="8">
        <f t="shared" si="491"/>
        <v>647</v>
      </c>
      <c r="E664" s="8">
        <f t="shared" si="455"/>
        <v>1</v>
      </c>
      <c r="F664" s="8">
        <f t="shared" si="457"/>
        <v>2</v>
      </c>
      <c r="G664" s="8">
        <f t="shared" si="457"/>
        <v>5</v>
      </c>
      <c r="H664" s="8">
        <f t="shared" si="457"/>
        <v>10</v>
      </c>
      <c r="I664" s="8">
        <f t="shared" si="457"/>
        <v>20</v>
      </c>
      <c r="J664" s="8">
        <f t="shared" si="457"/>
        <v>40</v>
      </c>
      <c r="K664" s="8">
        <f t="shared" si="457"/>
        <v>80</v>
      </c>
      <c r="L664" s="8">
        <f t="shared" si="457"/>
        <v>161</v>
      </c>
      <c r="M664" s="2">
        <f t="shared" si="459"/>
        <v>-1.8769472762300739E-5</v>
      </c>
      <c r="N664" s="2">
        <f t="shared" si="460"/>
        <v>1.6096523639104422E-4</v>
      </c>
      <c r="O664" s="2">
        <f t="shared" si="461"/>
        <v>7.5308466298203754E-4</v>
      </c>
      <c r="P664" s="2">
        <f t="shared" si="462"/>
        <v>7.1745824081778826E-4</v>
      </c>
      <c r="Q664" s="2">
        <f t="shared" si="463"/>
        <v>1.8438039796366892E-3</v>
      </c>
      <c r="R664" s="2">
        <f t="shared" si="464"/>
        <v>2.617922866493913E-3</v>
      </c>
      <c r="S664" s="2">
        <f t="shared" si="465"/>
        <v>7.823189418813048E-3</v>
      </c>
      <c r="T664" s="2">
        <f t="shared" si="466"/>
        <v>1.3526287032986417E-2</v>
      </c>
      <c r="U664" s="4">
        <f t="shared" si="467"/>
        <v>1.9007439216782548E-2</v>
      </c>
      <c r="V664" s="4">
        <f t="shared" si="468"/>
        <v>1.8827704507629203E-2</v>
      </c>
      <c r="W664" s="4">
        <f t="shared" si="469"/>
        <v>1.8235585081038209E-2</v>
      </c>
      <c r="X664" s="4">
        <f t="shared" si="470"/>
        <v>1.8271211503202461E-2</v>
      </c>
      <c r="Y664" s="4">
        <f t="shared" si="471"/>
        <v>1.7144865764383559E-2</v>
      </c>
      <c r="Z664" s="4">
        <f t="shared" si="472"/>
        <v>1.6370746877526335E-2</v>
      </c>
      <c r="AA664" s="4">
        <f t="shared" si="473"/>
        <v>1.11654803252072E-2</v>
      </c>
      <c r="AB664" s="4">
        <f t="shared" si="474"/>
        <v>5.4623827110338308E-3</v>
      </c>
      <c r="AC664" s="4">
        <f t="shared" si="492"/>
        <v>9.9504273005840416E-3</v>
      </c>
      <c r="AD664" s="4">
        <f t="shared" si="493"/>
        <v>-1.4493493144271133E-2</v>
      </c>
      <c r="AE664" s="4">
        <f t="shared" si="494"/>
        <v>5.6560838046648076E-2</v>
      </c>
      <c r="AF664" s="4">
        <f t="shared" si="495"/>
        <v>5.6845849423962085E-2</v>
      </c>
      <c r="AG664" s="4">
        <f t="shared" si="496"/>
        <v>4.783508351341087E-2</v>
      </c>
      <c r="AH664" s="4">
        <f t="shared" si="497"/>
        <v>4.1642132418553079E-2</v>
      </c>
      <c r="AI664" s="4">
        <f t="shared" si="498"/>
        <v>0</v>
      </c>
      <c r="AJ664" s="4">
        <f t="shared" si="499"/>
        <v>0</v>
      </c>
      <c r="AK664" s="2">
        <f t="shared" si="475"/>
        <v>0.43719891169355518</v>
      </c>
      <c r="AL664" s="2">
        <f t="shared" si="476"/>
        <v>0.31469757850305558</v>
      </c>
      <c r="AM664" s="2">
        <f t="shared" si="477"/>
        <v>0.20671046488319408</v>
      </c>
      <c r="AN664" s="2">
        <f t="shared" si="478"/>
        <v>0.11393582703946148</v>
      </c>
      <c r="AO664" s="2">
        <f t="shared" si="479"/>
        <v>6.7242781356041892E-2</v>
      </c>
      <c r="AP664" s="2">
        <f t="shared" si="480"/>
        <v>4.9008526244455855E-2</v>
      </c>
      <c r="AQ664" s="2">
        <f t="shared" si="481"/>
        <v>3.1148490429176889E-2</v>
      </c>
      <c r="AR664" s="2">
        <f t="shared" si="482"/>
        <v>1.4204181708896924E-2</v>
      </c>
      <c r="AS664" s="2">
        <f t="array" ref="AS664">_xlfn.STDEV.S(IF(E$17:E$1040=E664,$C$17:$C$1040,""))</f>
        <v>1.4296885148148503E-2</v>
      </c>
      <c r="AT664" s="2">
        <f t="array" ref="AT664">_xlfn.STDEV.S(IF(F$17:F$1040=F664,$C$17:$C$1040,""))</f>
        <v>1.6706935808741091E-2</v>
      </c>
      <c r="AU664" s="2">
        <f t="array" ref="AU664">_xlfn.STDEV.S(IF(G$17:G$1040=G664,$C$17:$C$1040,""))</f>
        <v>1.3995421296545992E-2</v>
      </c>
      <c r="AV664" s="2">
        <f t="array" ref="AV664">_xlfn.STDEV.S(IF(H$17:H$1040=H664,$C$17:$C$1040,""))</f>
        <v>1.0760231181474301E-2</v>
      </c>
      <c r="AW664" s="2">
        <f t="array" ref="AW664">_xlfn.STDEV.S(IF(I$17:I$1040=I664,$C$17:$C$1040,""))</f>
        <v>1.1367004082288943E-2</v>
      </c>
      <c r="AX664" s="2">
        <f t="array" ref="AX664">_xlfn.STDEV.S(IF(J$17:J$1040=J664,$C$17:$C$1040,""))</f>
        <v>1.3531480082264222E-2</v>
      </c>
      <c r="AY664" s="2">
        <f t="array" ref="AY664">_xlfn.STDEV.S(IF(K$17:K$1040=K664,$C$17:$C$1040,""))</f>
        <v>1.261664471982187E-2</v>
      </c>
      <c r="AZ664" s="2">
        <f t="array" ref="AZ664">_xlfn.STDEV.S(IF(L$17:L$1040=L664,$C$17:$C$1040,""))</f>
        <v>9.5196649181481761E-3</v>
      </c>
      <c r="BA664" s="5">
        <f t="shared" si="483"/>
        <v>30.580011461459769</v>
      </c>
      <c r="BB664" s="5">
        <f t="shared" si="484"/>
        <v>18.836343307095571</v>
      </c>
      <c r="BC664" s="5">
        <f t="shared" si="485"/>
        <v>14.769863693507341</v>
      </c>
      <c r="BD664" s="5">
        <f t="shared" si="486"/>
        <v>10.588604010257955</v>
      </c>
      <c r="BE664" s="5">
        <f t="shared" si="487"/>
        <v>5.9156116131614329</v>
      </c>
      <c r="BF664" s="5">
        <f t="shared" si="488"/>
        <v>3.6218156437071194</v>
      </c>
      <c r="BG664" s="5">
        <f t="shared" si="489"/>
        <v>2.4688410525058093</v>
      </c>
      <c r="BH664" s="5">
        <f t="shared" si="490"/>
        <v>1.4920884118324627</v>
      </c>
    </row>
    <row r="665" spans="1:60" x14ac:dyDescent="0.25">
      <c r="A665" t="s">
        <v>672</v>
      </c>
      <c r="B665">
        <v>96.39</v>
      </c>
      <c r="C665" s="2">
        <f t="shared" si="458"/>
        <v>-7.6186554102748438E-3</v>
      </c>
      <c r="D665" s="8">
        <f t="shared" si="491"/>
        <v>648</v>
      </c>
      <c r="E665" s="8">
        <f t="shared" si="455"/>
        <v>1</v>
      </c>
      <c r="F665" s="8">
        <f t="shared" si="457"/>
        <v>2</v>
      </c>
      <c r="G665" s="8">
        <f t="shared" si="457"/>
        <v>5</v>
      </c>
      <c r="H665" s="8">
        <f t="shared" si="457"/>
        <v>10</v>
      </c>
      <c r="I665" s="8">
        <f t="shared" si="457"/>
        <v>20</v>
      </c>
      <c r="J665" s="8">
        <f t="shared" si="457"/>
        <v>40</v>
      </c>
      <c r="K665" s="8">
        <f t="shared" si="457"/>
        <v>81</v>
      </c>
      <c r="L665" s="8">
        <f t="shared" si="457"/>
        <v>162</v>
      </c>
      <c r="M665" s="2">
        <f t="shared" si="459"/>
        <v>-1.8769472762300739E-5</v>
      </c>
      <c r="N665" s="2">
        <f t="shared" si="460"/>
        <v>1.6096523639104422E-4</v>
      </c>
      <c r="O665" s="2">
        <f t="shared" si="461"/>
        <v>7.5308466298203754E-4</v>
      </c>
      <c r="P665" s="2">
        <f t="shared" si="462"/>
        <v>7.1745824081778826E-4</v>
      </c>
      <c r="Q665" s="2">
        <f t="shared" si="463"/>
        <v>1.8438039796366892E-3</v>
      </c>
      <c r="R665" s="2">
        <f t="shared" si="464"/>
        <v>2.617922866493913E-3</v>
      </c>
      <c r="S665" s="2">
        <f t="shared" si="465"/>
        <v>-2.5873436858252219E-3</v>
      </c>
      <c r="T665" s="2">
        <f t="shared" si="466"/>
        <v>-2.2464226726508496E-3</v>
      </c>
      <c r="U665" s="4">
        <f t="shared" si="467"/>
        <v>-7.5998859375125431E-3</v>
      </c>
      <c r="V665" s="4">
        <f t="shared" si="468"/>
        <v>-7.7796206466658885E-3</v>
      </c>
      <c r="W665" s="4">
        <f t="shared" si="469"/>
        <v>-8.3717400732568822E-3</v>
      </c>
      <c r="X665" s="4">
        <f t="shared" si="470"/>
        <v>-8.3361136510926321E-3</v>
      </c>
      <c r="Y665" s="4">
        <f t="shared" si="471"/>
        <v>-9.4624593899115331E-3</v>
      </c>
      <c r="Z665" s="4">
        <f t="shared" si="472"/>
        <v>-1.0236578276768757E-2</v>
      </c>
      <c r="AA665" s="4">
        <f t="shared" si="473"/>
        <v>-5.0313117244496219E-3</v>
      </c>
      <c r="AB665" s="4">
        <f t="shared" si="474"/>
        <v>-5.3722327376239942E-3</v>
      </c>
      <c r="AC665" s="4">
        <f t="shared" si="492"/>
        <v>2.3505413630714985E-3</v>
      </c>
      <c r="AD665" s="4">
        <f t="shared" si="493"/>
        <v>-2.2273113790937021E-2</v>
      </c>
      <c r="AE665" s="4">
        <f t="shared" si="494"/>
        <v>4.8189097973391194E-2</v>
      </c>
      <c r="AF665" s="4">
        <f t="shared" si="495"/>
        <v>4.8509735772869454E-2</v>
      </c>
      <c r="AG665" s="4">
        <f t="shared" si="496"/>
        <v>3.8372624123499337E-2</v>
      </c>
      <c r="AH665" s="4">
        <f t="shared" si="497"/>
        <v>3.1405554141784323E-2</v>
      </c>
      <c r="AI665" s="4">
        <f t="shared" si="498"/>
        <v>-5.0313117244496219E-3</v>
      </c>
      <c r="AJ665" s="4">
        <f t="shared" si="499"/>
        <v>-5.3722327376239942E-3</v>
      </c>
      <c r="AK665" s="2">
        <f t="shared" si="475"/>
        <v>0.43719891169355518</v>
      </c>
      <c r="AL665" s="2">
        <f t="shared" si="476"/>
        <v>0.31469757850305558</v>
      </c>
      <c r="AM665" s="2">
        <f t="shared" si="477"/>
        <v>0.20671046488319408</v>
      </c>
      <c r="AN665" s="2">
        <f t="shared" si="478"/>
        <v>0.11393582703946148</v>
      </c>
      <c r="AO665" s="2">
        <f t="shared" si="479"/>
        <v>6.7242781356041892E-2</v>
      </c>
      <c r="AP665" s="2">
        <f t="shared" si="480"/>
        <v>4.9008526244455855E-2</v>
      </c>
      <c r="AQ665" s="2">
        <f t="shared" si="481"/>
        <v>2.9388241402138554E-2</v>
      </c>
      <c r="AR665" s="2">
        <f t="shared" si="482"/>
        <v>1.2517197649308143E-2</v>
      </c>
      <c r="AS665" s="2">
        <f t="array" ref="AS665">_xlfn.STDEV.S(IF(E$17:E$1040=E665,$C$17:$C$1040,""))</f>
        <v>1.4296885148148503E-2</v>
      </c>
      <c r="AT665" s="2">
        <f t="array" ref="AT665">_xlfn.STDEV.S(IF(F$17:F$1040=F665,$C$17:$C$1040,""))</f>
        <v>1.6706935808741091E-2</v>
      </c>
      <c r="AU665" s="2">
        <f t="array" ref="AU665">_xlfn.STDEV.S(IF(G$17:G$1040=G665,$C$17:$C$1040,""))</f>
        <v>1.3995421296545992E-2</v>
      </c>
      <c r="AV665" s="2">
        <f t="array" ref="AV665">_xlfn.STDEV.S(IF(H$17:H$1040=H665,$C$17:$C$1040,""))</f>
        <v>1.0760231181474301E-2</v>
      </c>
      <c r="AW665" s="2">
        <f t="array" ref="AW665">_xlfn.STDEV.S(IF(I$17:I$1040=I665,$C$17:$C$1040,""))</f>
        <v>1.1367004082288943E-2</v>
      </c>
      <c r="AX665" s="2">
        <f t="array" ref="AX665">_xlfn.STDEV.S(IF(J$17:J$1040=J665,$C$17:$C$1040,""))</f>
        <v>1.3531480082264222E-2</v>
      </c>
      <c r="AY665" s="2">
        <f t="array" ref="AY665">_xlfn.STDEV.S(IF(K$17:K$1040=K665,$C$17:$C$1040,""))</f>
        <v>1.3086194646355694E-2</v>
      </c>
      <c r="AZ665" s="2">
        <f t="array" ref="AZ665">_xlfn.STDEV.S(IF(L$17:L$1040=L665,$C$17:$C$1040,""))</f>
        <v>8.3907909375751377E-3</v>
      </c>
      <c r="BA665" s="5">
        <f t="shared" si="483"/>
        <v>30.580011461459769</v>
      </c>
      <c r="BB665" s="5">
        <f t="shared" si="484"/>
        <v>18.836343307095571</v>
      </c>
      <c r="BC665" s="5">
        <f t="shared" si="485"/>
        <v>14.769863693507341</v>
      </c>
      <c r="BD665" s="5">
        <f t="shared" si="486"/>
        <v>10.588604010257955</v>
      </c>
      <c r="BE665" s="5">
        <f t="shared" si="487"/>
        <v>5.9156116131614329</v>
      </c>
      <c r="BF665" s="5">
        <f t="shared" si="488"/>
        <v>3.6218156437071194</v>
      </c>
      <c r="BG665" s="5">
        <f t="shared" si="489"/>
        <v>2.2457438695001173</v>
      </c>
      <c r="BH665" s="5">
        <f t="shared" si="490"/>
        <v>1.4917780388561914</v>
      </c>
    </row>
    <row r="666" spans="1:60" x14ac:dyDescent="0.25">
      <c r="A666" t="s">
        <v>673</v>
      </c>
      <c r="B666">
        <v>97.38</v>
      </c>
      <c r="C666" s="2">
        <f t="shared" si="458"/>
        <v>1.0270774976657293E-2</v>
      </c>
      <c r="D666" s="8">
        <f t="shared" si="491"/>
        <v>649</v>
      </c>
      <c r="E666" s="8">
        <f t="shared" si="455"/>
        <v>1</v>
      </c>
      <c r="F666" s="8">
        <f t="shared" si="457"/>
        <v>2</v>
      </c>
      <c r="G666" s="8">
        <f t="shared" si="457"/>
        <v>5</v>
      </c>
      <c r="H666" s="8">
        <f t="shared" si="457"/>
        <v>10</v>
      </c>
      <c r="I666" s="8">
        <f t="shared" si="457"/>
        <v>20</v>
      </c>
      <c r="J666" s="8">
        <f t="shared" si="457"/>
        <v>40</v>
      </c>
      <c r="K666" s="8">
        <f t="shared" si="457"/>
        <v>81</v>
      </c>
      <c r="L666" s="8">
        <f t="shared" si="457"/>
        <v>162</v>
      </c>
      <c r="M666" s="2">
        <f t="shared" si="459"/>
        <v>-1.8769472762300739E-5</v>
      </c>
      <c r="N666" s="2">
        <f t="shared" si="460"/>
        <v>1.6096523639104422E-4</v>
      </c>
      <c r="O666" s="2">
        <f t="shared" si="461"/>
        <v>7.5308466298203754E-4</v>
      </c>
      <c r="P666" s="2">
        <f t="shared" si="462"/>
        <v>7.1745824081778826E-4</v>
      </c>
      <c r="Q666" s="2">
        <f t="shared" si="463"/>
        <v>1.8438039796366892E-3</v>
      </c>
      <c r="R666" s="2">
        <f t="shared" si="464"/>
        <v>2.617922866493913E-3</v>
      </c>
      <c r="S666" s="2">
        <f t="shared" si="465"/>
        <v>-2.5873436858252219E-3</v>
      </c>
      <c r="T666" s="2">
        <f t="shared" si="466"/>
        <v>-2.2464226726508496E-3</v>
      </c>
      <c r="U666" s="4">
        <f t="shared" si="467"/>
        <v>1.0289544449419593E-2</v>
      </c>
      <c r="V666" s="4">
        <f t="shared" si="468"/>
        <v>1.0109809740266248E-2</v>
      </c>
      <c r="W666" s="4">
        <f t="shared" si="469"/>
        <v>9.5176903136752547E-3</v>
      </c>
      <c r="X666" s="4">
        <f t="shared" si="470"/>
        <v>9.5533167358395048E-3</v>
      </c>
      <c r="Y666" s="4">
        <f t="shared" si="471"/>
        <v>8.4269709970206039E-3</v>
      </c>
      <c r="Z666" s="4">
        <f t="shared" si="472"/>
        <v>7.6528521101633801E-3</v>
      </c>
      <c r="AA666" s="4">
        <f t="shared" si="473"/>
        <v>1.2858118662482515E-2</v>
      </c>
      <c r="AB666" s="4">
        <f t="shared" si="474"/>
        <v>1.2517197649308143E-2</v>
      </c>
      <c r="AC666" s="4">
        <f t="shared" si="492"/>
        <v>1.2640085812491091E-2</v>
      </c>
      <c r="AD666" s="4">
        <f t="shared" si="493"/>
        <v>-1.2163304050670773E-2</v>
      </c>
      <c r="AE666" s="4">
        <f t="shared" si="494"/>
        <v>5.7706788287066449E-2</v>
      </c>
      <c r="AF666" s="4">
        <f t="shared" si="495"/>
        <v>5.8063052508708961E-2</v>
      </c>
      <c r="AG666" s="4">
        <f t="shared" si="496"/>
        <v>4.6799595120519941E-2</v>
      </c>
      <c r="AH666" s="4">
        <f t="shared" si="497"/>
        <v>3.9058406251947703E-2</v>
      </c>
      <c r="AI666" s="4">
        <f t="shared" si="498"/>
        <v>7.8268069380328931E-3</v>
      </c>
      <c r="AJ666" s="4">
        <f t="shared" si="499"/>
        <v>7.1449649116841485E-3</v>
      </c>
      <c r="AK666" s="2">
        <f t="shared" si="475"/>
        <v>0.43719891169355518</v>
      </c>
      <c r="AL666" s="2">
        <f t="shared" si="476"/>
        <v>0.31469757850305558</v>
      </c>
      <c r="AM666" s="2">
        <f t="shared" si="477"/>
        <v>0.20671046488319408</v>
      </c>
      <c r="AN666" s="2">
        <f t="shared" si="478"/>
        <v>0.11393582703946148</v>
      </c>
      <c r="AO666" s="2">
        <f t="shared" si="479"/>
        <v>6.7242781356041892E-2</v>
      </c>
      <c r="AP666" s="2">
        <f t="shared" si="480"/>
        <v>4.9008526244455855E-2</v>
      </c>
      <c r="AQ666" s="2">
        <f t="shared" si="481"/>
        <v>2.9388241402138554E-2</v>
      </c>
      <c r="AR666" s="2">
        <f t="shared" si="482"/>
        <v>1.2517197649308143E-2</v>
      </c>
      <c r="AS666" s="2">
        <f t="array" ref="AS666">_xlfn.STDEV.S(IF(E$17:E$1040=E666,$C$17:$C$1040,""))</f>
        <v>1.4296885148148503E-2</v>
      </c>
      <c r="AT666" s="2">
        <f t="array" ref="AT666">_xlfn.STDEV.S(IF(F$17:F$1040=F666,$C$17:$C$1040,""))</f>
        <v>1.6706935808741091E-2</v>
      </c>
      <c r="AU666" s="2">
        <f t="array" ref="AU666">_xlfn.STDEV.S(IF(G$17:G$1040=G666,$C$17:$C$1040,""))</f>
        <v>1.3995421296545992E-2</v>
      </c>
      <c r="AV666" s="2">
        <f t="array" ref="AV666">_xlfn.STDEV.S(IF(H$17:H$1040=H666,$C$17:$C$1040,""))</f>
        <v>1.0760231181474301E-2</v>
      </c>
      <c r="AW666" s="2">
        <f t="array" ref="AW666">_xlfn.STDEV.S(IF(I$17:I$1040=I666,$C$17:$C$1040,""))</f>
        <v>1.1367004082288943E-2</v>
      </c>
      <c r="AX666" s="2">
        <f t="array" ref="AX666">_xlfn.STDEV.S(IF(J$17:J$1040=J666,$C$17:$C$1040,""))</f>
        <v>1.3531480082264222E-2</v>
      </c>
      <c r="AY666" s="2">
        <f t="array" ref="AY666">_xlfn.STDEV.S(IF(K$17:K$1040=K666,$C$17:$C$1040,""))</f>
        <v>1.3086194646355694E-2</v>
      </c>
      <c r="AZ666" s="2">
        <f t="array" ref="AZ666">_xlfn.STDEV.S(IF(L$17:L$1040=L666,$C$17:$C$1040,""))</f>
        <v>8.3907909375751377E-3</v>
      </c>
      <c r="BA666" s="5">
        <f t="shared" si="483"/>
        <v>30.580011461459769</v>
      </c>
      <c r="BB666" s="5">
        <f t="shared" si="484"/>
        <v>18.836343307095571</v>
      </c>
      <c r="BC666" s="5">
        <f t="shared" si="485"/>
        <v>14.769863693507341</v>
      </c>
      <c r="BD666" s="5">
        <f t="shared" si="486"/>
        <v>10.588604010257955</v>
      </c>
      <c r="BE666" s="5">
        <f t="shared" si="487"/>
        <v>5.9156116131614329</v>
      </c>
      <c r="BF666" s="5">
        <f t="shared" si="488"/>
        <v>3.6218156437071194</v>
      </c>
      <c r="BG666" s="5">
        <f t="shared" si="489"/>
        <v>2.2457438695001173</v>
      </c>
      <c r="BH666" s="5">
        <f t="shared" si="490"/>
        <v>1.4917780388561914</v>
      </c>
    </row>
    <row r="667" spans="1:60" x14ac:dyDescent="0.25">
      <c r="A667" t="s">
        <v>674</v>
      </c>
      <c r="B667">
        <v>96.84</v>
      </c>
      <c r="C667" s="2">
        <f t="shared" si="458"/>
        <v>-5.5452865064694601E-3</v>
      </c>
      <c r="D667" s="8">
        <f t="shared" si="491"/>
        <v>650</v>
      </c>
      <c r="E667" s="8">
        <f t="shared" si="455"/>
        <v>1</v>
      </c>
      <c r="F667" s="8">
        <f t="shared" si="457"/>
        <v>2</v>
      </c>
      <c r="G667" s="8">
        <f t="shared" si="457"/>
        <v>5</v>
      </c>
      <c r="H667" s="8">
        <f t="shared" si="457"/>
        <v>10</v>
      </c>
      <c r="I667" s="8">
        <f t="shared" si="457"/>
        <v>20</v>
      </c>
      <c r="J667" s="8">
        <f t="shared" si="457"/>
        <v>40</v>
      </c>
      <c r="K667" s="8">
        <f t="shared" si="457"/>
        <v>81</v>
      </c>
      <c r="L667" s="8">
        <f t="shared" si="457"/>
        <v>162</v>
      </c>
      <c r="M667" s="2">
        <f t="shared" si="459"/>
        <v>-1.8769472762300739E-5</v>
      </c>
      <c r="N667" s="2">
        <f t="shared" si="460"/>
        <v>1.6096523639104422E-4</v>
      </c>
      <c r="O667" s="2">
        <f t="shared" si="461"/>
        <v>7.5308466298203754E-4</v>
      </c>
      <c r="P667" s="2">
        <f t="shared" si="462"/>
        <v>7.1745824081778826E-4</v>
      </c>
      <c r="Q667" s="2">
        <f t="shared" si="463"/>
        <v>1.8438039796366892E-3</v>
      </c>
      <c r="R667" s="2">
        <f t="shared" si="464"/>
        <v>2.617922866493913E-3</v>
      </c>
      <c r="S667" s="2">
        <f t="shared" si="465"/>
        <v>-2.5873436858252219E-3</v>
      </c>
      <c r="T667" s="2">
        <f t="shared" si="466"/>
        <v>-2.2464226726508496E-3</v>
      </c>
      <c r="U667" s="4">
        <f t="shared" si="467"/>
        <v>-5.5265170337071593E-3</v>
      </c>
      <c r="V667" s="4">
        <f t="shared" si="468"/>
        <v>-5.7062517428605047E-3</v>
      </c>
      <c r="W667" s="4">
        <f t="shared" si="469"/>
        <v>-6.2983711694514976E-3</v>
      </c>
      <c r="X667" s="4">
        <f t="shared" si="470"/>
        <v>-6.2627447472872484E-3</v>
      </c>
      <c r="Y667" s="4">
        <f t="shared" si="471"/>
        <v>-7.3890904861061493E-3</v>
      </c>
      <c r="Z667" s="4">
        <f t="shared" si="472"/>
        <v>-8.1632093729633731E-3</v>
      </c>
      <c r="AA667" s="4">
        <f t="shared" si="473"/>
        <v>-2.9579428206442382E-3</v>
      </c>
      <c r="AB667" s="4">
        <f t="shared" si="474"/>
        <v>-3.2988638338186105E-3</v>
      </c>
      <c r="AC667" s="4">
        <f t="shared" si="492"/>
        <v>7.1135687787839312E-3</v>
      </c>
      <c r="AD667" s="4">
        <f t="shared" si="493"/>
        <v>-1.7869555793531278E-2</v>
      </c>
      <c r="AE667" s="4">
        <f t="shared" si="494"/>
        <v>5.140841711761495E-2</v>
      </c>
      <c r="AF667" s="4">
        <f t="shared" si="495"/>
        <v>5.1800307761421714E-2</v>
      </c>
      <c r="AG667" s="4">
        <f t="shared" si="496"/>
        <v>3.9410504634413791E-2</v>
      </c>
      <c r="AH667" s="4">
        <f t="shared" si="497"/>
        <v>3.089519687898433E-2</v>
      </c>
      <c r="AI667" s="4">
        <f t="shared" si="498"/>
        <v>4.8688641173886549E-3</v>
      </c>
      <c r="AJ667" s="4">
        <f t="shared" si="499"/>
        <v>3.846101077865538E-3</v>
      </c>
      <c r="AK667" s="2">
        <f t="shared" si="475"/>
        <v>0.43719891169355518</v>
      </c>
      <c r="AL667" s="2">
        <f t="shared" si="476"/>
        <v>0.31469757850305558</v>
      </c>
      <c r="AM667" s="2">
        <f t="shared" si="477"/>
        <v>0.20671046488319408</v>
      </c>
      <c r="AN667" s="2">
        <f t="shared" si="478"/>
        <v>0.11393582703946148</v>
      </c>
      <c r="AO667" s="2">
        <f t="shared" si="479"/>
        <v>6.7242781356041892E-2</v>
      </c>
      <c r="AP667" s="2">
        <f t="shared" si="480"/>
        <v>4.9008526244455855E-2</v>
      </c>
      <c r="AQ667" s="2">
        <f t="shared" si="481"/>
        <v>2.9388241402138554E-2</v>
      </c>
      <c r="AR667" s="2">
        <f t="shared" si="482"/>
        <v>1.2517197649308143E-2</v>
      </c>
      <c r="AS667" s="2">
        <f t="array" ref="AS667">_xlfn.STDEV.S(IF(E$17:E$1040=E667,$C$17:$C$1040,""))</f>
        <v>1.4296885148148503E-2</v>
      </c>
      <c r="AT667" s="2">
        <f t="array" ref="AT667">_xlfn.STDEV.S(IF(F$17:F$1040=F667,$C$17:$C$1040,""))</f>
        <v>1.6706935808741091E-2</v>
      </c>
      <c r="AU667" s="2">
        <f t="array" ref="AU667">_xlfn.STDEV.S(IF(G$17:G$1040=G667,$C$17:$C$1040,""))</f>
        <v>1.3995421296545992E-2</v>
      </c>
      <c r="AV667" s="2">
        <f t="array" ref="AV667">_xlfn.STDEV.S(IF(H$17:H$1040=H667,$C$17:$C$1040,""))</f>
        <v>1.0760231181474301E-2</v>
      </c>
      <c r="AW667" s="2">
        <f t="array" ref="AW667">_xlfn.STDEV.S(IF(I$17:I$1040=I667,$C$17:$C$1040,""))</f>
        <v>1.1367004082288943E-2</v>
      </c>
      <c r="AX667" s="2">
        <f t="array" ref="AX667">_xlfn.STDEV.S(IF(J$17:J$1040=J667,$C$17:$C$1040,""))</f>
        <v>1.3531480082264222E-2</v>
      </c>
      <c r="AY667" s="2">
        <f t="array" ref="AY667">_xlfn.STDEV.S(IF(K$17:K$1040=K667,$C$17:$C$1040,""))</f>
        <v>1.3086194646355694E-2</v>
      </c>
      <c r="AZ667" s="2">
        <f t="array" ref="AZ667">_xlfn.STDEV.S(IF(L$17:L$1040=L667,$C$17:$C$1040,""))</f>
        <v>8.3907909375751377E-3</v>
      </c>
      <c r="BA667" s="5">
        <f t="shared" si="483"/>
        <v>30.580011461459769</v>
      </c>
      <c r="BB667" s="5">
        <f t="shared" si="484"/>
        <v>18.836343307095571</v>
      </c>
      <c r="BC667" s="5">
        <f t="shared" si="485"/>
        <v>14.769863693507341</v>
      </c>
      <c r="BD667" s="5">
        <f t="shared" si="486"/>
        <v>10.588604010257955</v>
      </c>
      <c r="BE667" s="5">
        <f t="shared" si="487"/>
        <v>5.9156116131614329</v>
      </c>
      <c r="BF667" s="5">
        <f t="shared" si="488"/>
        <v>3.6218156437071194</v>
      </c>
      <c r="BG667" s="5">
        <f t="shared" si="489"/>
        <v>2.2457438695001173</v>
      </c>
      <c r="BH667" s="5">
        <f t="shared" si="490"/>
        <v>1.4917780388561914</v>
      </c>
    </row>
    <row r="668" spans="1:60" x14ac:dyDescent="0.25">
      <c r="A668" t="s">
        <v>675</v>
      </c>
      <c r="B668">
        <v>96.25</v>
      </c>
      <c r="C668" s="2">
        <f t="shared" si="458"/>
        <v>-6.0925237505163876E-3</v>
      </c>
      <c r="D668" s="8">
        <f t="shared" si="491"/>
        <v>651</v>
      </c>
      <c r="E668" s="8">
        <f t="shared" si="455"/>
        <v>1</v>
      </c>
      <c r="F668" s="8">
        <f t="shared" si="457"/>
        <v>2</v>
      </c>
      <c r="G668" s="8">
        <f t="shared" si="457"/>
        <v>5</v>
      </c>
      <c r="H668" s="8">
        <f t="shared" si="457"/>
        <v>10</v>
      </c>
      <c r="I668" s="8">
        <f t="shared" si="457"/>
        <v>20</v>
      </c>
      <c r="J668" s="8">
        <f t="shared" si="457"/>
        <v>40</v>
      </c>
      <c r="K668" s="8">
        <f t="shared" si="457"/>
        <v>81</v>
      </c>
      <c r="L668" s="8">
        <f t="shared" si="457"/>
        <v>162</v>
      </c>
      <c r="M668" s="2">
        <f t="shared" si="459"/>
        <v>-1.8769472762300739E-5</v>
      </c>
      <c r="N668" s="2">
        <f t="shared" si="460"/>
        <v>1.6096523639104422E-4</v>
      </c>
      <c r="O668" s="2">
        <f t="shared" si="461"/>
        <v>7.5308466298203754E-4</v>
      </c>
      <c r="P668" s="2">
        <f t="shared" si="462"/>
        <v>7.1745824081778826E-4</v>
      </c>
      <c r="Q668" s="2">
        <f t="shared" si="463"/>
        <v>1.8438039796366892E-3</v>
      </c>
      <c r="R668" s="2">
        <f t="shared" si="464"/>
        <v>2.617922866493913E-3</v>
      </c>
      <c r="S668" s="2">
        <f t="shared" si="465"/>
        <v>-2.5873436858252219E-3</v>
      </c>
      <c r="T668" s="2">
        <f t="shared" si="466"/>
        <v>-2.2464226726508496E-3</v>
      </c>
      <c r="U668" s="4">
        <f t="shared" si="467"/>
        <v>-6.0737542777540869E-3</v>
      </c>
      <c r="V668" s="4">
        <f t="shared" si="468"/>
        <v>-6.2534889869074323E-3</v>
      </c>
      <c r="W668" s="4">
        <f t="shared" si="469"/>
        <v>-6.8456084134984252E-3</v>
      </c>
      <c r="X668" s="4">
        <f t="shared" si="470"/>
        <v>-6.8099819913341759E-3</v>
      </c>
      <c r="Y668" s="4">
        <f t="shared" si="471"/>
        <v>-7.9363277301530769E-3</v>
      </c>
      <c r="Z668" s="4">
        <f t="shared" si="472"/>
        <v>-8.7104466170103007E-3</v>
      </c>
      <c r="AA668" s="4">
        <f t="shared" si="473"/>
        <v>-3.5051800646911657E-3</v>
      </c>
      <c r="AB668" s="4">
        <f t="shared" si="474"/>
        <v>-3.846101077865538E-3</v>
      </c>
      <c r="AC668" s="4">
        <f t="shared" si="492"/>
        <v>1.0398145010298444E-3</v>
      </c>
      <c r="AD668" s="4">
        <f t="shared" si="493"/>
        <v>-2.412304478043871E-2</v>
      </c>
      <c r="AE668" s="4">
        <f t="shared" si="494"/>
        <v>4.4562808704116524E-2</v>
      </c>
      <c r="AF668" s="4">
        <f t="shared" si="495"/>
        <v>4.499032577008754E-2</v>
      </c>
      <c r="AG668" s="4">
        <f t="shared" si="496"/>
        <v>3.1474176904260714E-2</v>
      </c>
      <c r="AH668" s="4">
        <f t="shared" si="497"/>
        <v>2.2184750261974029E-2</v>
      </c>
      <c r="AI668" s="4">
        <f t="shared" si="498"/>
        <v>1.3636840526974892E-3</v>
      </c>
      <c r="AJ668" s="4">
        <f t="shared" si="499"/>
        <v>0</v>
      </c>
      <c r="AK668" s="2">
        <f t="shared" si="475"/>
        <v>0.43719891169355518</v>
      </c>
      <c r="AL668" s="2">
        <f t="shared" si="476"/>
        <v>0.31469757850305558</v>
      </c>
      <c r="AM668" s="2">
        <f t="shared" si="477"/>
        <v>0.20671046488319408</v>
      </c>
      <c r="AN668" s="2">
        <f t="shared" si="478"/>
        <v>0.11393582703946148</v>
      </c>
      <c r="AO668" s="2">
        <f t="shared" si="479"/>
        <v>6.7242781356041892E-2</v>
      </c>
      <c r="AP668" s="2">
        <f t="shared" si="480"/>
        <v>4.9008526244455855E-2</v>
      </c>
      <c r="AQ668" s="2">
        <f t="shared" si="481"/>
        <v>2.9388241402138554E-2</v>
      </c>
      <c r="AR668" s="2">
        <f t="shared" si="482"/>
        <v>1.2517197649308143E-2</v>
      </c>
      <c r="AS668" s="2">
        <f t="array" ref="AS668">_xlfn.STDEV.S(IF(E$17:E$1040=E668,$C$17:$C$1040,""))</f>
        <v>1.4296885148148503E-2</v>
      </c>
      <c r="AT668" s="2">
        <f t="array" ref="AT668">_xlfn.STDEV.S(IF(F$17:F$1040=F668,$C$17:$C$1040,""))</f>
        <v>1.6706935808741091E-2</v>
      </c>
      <c r="AU668" s="2">
        <f t="array" ref="AU668">_xlfn.STDEV.S(IF(G$17:G$1040=G668,$C$17:$C$1040,""))</f>
        <v>1.3995421296545992E-2</v>
      </c>
      <c r="AV668" s="2">
        <f t="array" ref="AV668">_xlfn.STDEV.S(IF(H$17:H$1040=H668,$C$17:$C$1040,""))</f>
        <v>1.0760231181474301E-2</v>
      </c>
      <c r="AW668" s="2">
        <f t="array" ref="AW668">_xlfn.STDEV.S(IF(I$17:I$1040=I668,$C$17:$C$1040,""))</f>
        <v>1.1367004082288943E-2</v>
      </c>
      <c r="AX668" s="2">
        <f t="array" ref="AX668">_xlfn.STDEV.S(IF(J$17:J$1040=J668,$C$17:$C$1040,""))</f>
        <v>1.3531480082264222E-2</v>
      </c>
      <c r="AY668" s="2">
        <f t="array" ref="AY668">_xlfn.STDEV.S(IF(K$17:K$1040=K668,$C$17:$C$1040,""))</f>
        <v>1.3086194646355694E-2</v>
      </c>
      <c r="AZ668" s="2">
        <f t="array" ref="AZ668">_xlfn.STDEV.S(IF(L$17:L$1040=L668,$C$17:$C$1040,""))</f>
        <v>8.3907909375751377E-3</v>
      </c>
      <c r="BA668" s="5">
        <f t="shared" si="483"/>
        <v>30.580011461459769</v>
      </c>
      <c r="BB668" s="5">
        <f t="shared" si="484"/>
        <v>18.836343307095571</v>
      </c>
      <c r="BC668" s="5">
        <f t="shared" si="485"/>
        <v>14.769863693507341</v>
      </c>
      <c r="BD668" s="5">
        <f t="shared" si="486"/>
        <v>10.588604010257955</v>
      </c>
      <c r="BE668" s="5">
        <f t="shared" si="487"/>
        <v>5.9156116131614329</v>
      </c>
      <c r="BF668" s="5">
        <f t="shared" si="488"/>
        <v>3.6218156437071194</v>
      </c>
      <c r="BG668" s="5">
        <f t="shared" si="489"/>
        <v>2.2457438695001173</v>
      </c>
      <c r="BH668" s="5">
        <f t="shared" si="490"/>
        <v>1.4917780388561914</v>
      </c>
    </row>
    <row r="669" spans="1:60" x14ac:dyDescent="0.25">
      <c r="A669" t="s">
        <v>676</v>
      </c>
      <c r="B669">
        <v>96.6</v>
      </c>
      <c r="C669" s="2">
        <f t="shared" si="458"/>
        <v>3.6363636363636598E-3</v>
      </c>
      <c r="D669" s="8">
        <f t="shared" si="491"/>
        <v>652</v>
      </c>
      <c r="E669" s="8">
        <f t="shared" si="455"/>
        <v>1</v>
      </c>
      <c r="F669" s="8">
        <f t="shared" si="457"/>
        <v>2</v>
      </c>
      <c r="G669" s="8">
        <f t="shared" si="457"/>
        <v>5</v>
      </c>
      <c r="H669" s="8">
        <f t="shared" si="457"/>
        <v>10</v>
      </c>
      <c r="I669" s="8">
        <f t="shared" si="457"/>
        <v>20</v>
      </c>
      <c r="J669" s="8">
        <f t="shared" si="457"/>
        <v>40</v>
      </c>
      <c r="K669" s="8">
        <f t="shared" si="457"/>
        <v>81</v>
      </c>
      <c r="L669" s="8">
        <f t="shared" si="457"/>
        <v>163</v>
      </c>
      <c r="M669" s="2">
        <f t="shared" si="459"/>
        <v>-1.8769472762300739E-5</v>
      </c>
      <c r="N669" s="2">
        <f t="shared" si="460"/>
        <v>1.6096523639104422E-4</v>
      </c>
      <c r="O669" s="2">
        <f t="shared" si="461"/>
        <v>7.5308466298203754E-4</v>
      </c>
      <c r="P669" s="2">
        <f t="shared" si="462"/>
        <v>7.1745824081778826E-4</v>
      </c>
      <c r="Q669" s="2">
        <f t="shared" si="463"/>
        <v>1.8438039796366892E-3</v>
      </c>
      <c r="R669" s="2">
        <f t="shared" si="464"/>
        <v>2.617922866493913E-3</v>
      </c>
      <c r="S669" s="2">
        <f t="shared" si="465"/>
        <v>-2.5873436858252219E-3</v>
      </c>
      <c r="T669" s="2">
        <f t="shared" si="466"/>
        <v>-2.9282646989995942E-3</v>
      </c>
      <c r="U669" s="4">
        <f t="shared" si="467"/>
        <v>3.6551331091259605E-3</v>
      </c>
      <c r="V669" s="4">
        <f t="shared" si="468"/>
        <v>3.4753983999726156E-3</v>
      </c>
      <c r="W669" s="4">
        <f t="shared" si="469"/>
        <v>2.8832789733816222E-3</v>
      </c>
      <c r="X669" s="4">
        <f t="shared" si="470"/>
        <v>2.9189053955458715E-3</v>
      </c>
      <c r="Y669" s="4">
        <f t="shared" si="471"/>
        <v>1.7925596567269705E-3</v>
      </c>
      <c r="Z669" s="4">
        <f t="shared" si="472"/>
        <v>1.0184407698697467E-3</v>
      </c>
      <c r="AA669" s="4">
        <f t="shared" si="473"/>
        <v>6.2237073221888817E-3</v>
      </c>
      <c r="AB669" s="4">
        <f t="shared" si="474"/>
        <v>6.564628335363254E-3</v>
      </c>
      <c r="AC669" s="4">
        <f t="shared" si="492"/>
        <v>4.6949476101558049E-3</v>
      </c>
      <c r="AD669" s="4">
        <f t="shared" si="493"/>
        <v>-2.0647646380466095E-2</v>
      </c>
      <c r="AE669" s="4">
        <f t="shared" si="494"/>
        <v>4.7446087677498146E-2</v>
      </c>
      <c r="AF669" s="4">
        <f t="shared" si="495"/>
        <v>4.7909231165633413E-2</v>
      </c>
      <c r="AG669" s="4">
        <f t="shared" si="496"/>
        <v>3.3266736560987685E-2</v>
      </c>
      <c r="AH669" s="4">
        <f t="shared" si="497"/>
        <v>2.3203191031843776E-2</v>
      </c>
      <c r="AI669" s="4">
        <f t="shared" si="498"/>
        <v>7.5873913748863708E-3</v>
      </c>
      <c r="AJ669" s="4">
        <f t="shared" si="499"/>
        <v>6.564628335363254E-3</v>
      </c>
      <c r="AK669" s="2">
        <f t="shared" si="475"/>
        <v>0.43719891169355518</v>
      </c>
      <c r="AL669" s="2">
        <f t="shared" si="476"/>
        <v>0.31469757850305558</v>
      </c>
      <c r="AM669" s="2">
        <f t="shared" si="477"/>
        <v>0.20671046488319408</v>
      </c>
      <c r="AN669" s="2">
        <f t="shared" si="478"/>
        <v>0.11393582703946148</v>
      </c>
      <c r="AO669" s="2">
        <f t="shared" si="479"/>
        <v>6.7242781356041892E-2</v>
      </c>
      <c r="AP669" s="2">
        <f t="shared" si="480"/>
        <v>4.9008526244455855E-2</v>
      </c>
      <c r="AQ669" s="2">
        <f t="shared" si="481"/>
        <v>2.9388241402138554E-2</v>
      </c>
      <c r="AR669" s="2">
        <f t="shared" si="482"/>
        <v>2.5447768780637092E-2</v>
      </c>
      <c r="AS669" s="2">
        <f t="array" ref="AS669">_xlfn.STDEV.S(IF(E$17:E$1040=E669,$C$17:$C$1040,""))</f>
        <v>1.4296885148148503E-2</v>
      </c>
      <c r="AT669" s="2">
        <f t="array" ref="AT669">_xlfn.STDEV.S(IF(F$17:F$1040=F669,$C$17:$C$1040,""))</f>
        <v>1.6706935808741091E-2</v>
      </c>
      <c r="AU669" s="2">
        <f t="array" ref="AU669">_xlfn.STDEV.S(IF(G$17:G$1040=G669,$C$17:$C$1040,""))</f>
        <v>1.3995421296545992E-2</v>
      </c>
      <c r="AV669" s="2">
        <f t="array" ref="AV669">_xlfn.STDEV.S(IF(H$17:H$1040=H669,$C$17:$C$1040,""))</f>
        <v>1.0760231181474301E-2</v>
      </c>
      <c r="AW669" s="2">
        <f t="array" ref="AW669">_xlfn.STDEV.S(IF(I$17:I$1040=I669,$C$17:$C$1040,""))</f>
        <v>1.1367004082288943E-2</v>
      </c>
      <c r="AX669" s="2">
        <f t="array" ref="AX669">_xlfn.STDEV.S(IF(J$17:J$1040=J669,$C$17:$C$1040,""))</f>
        <v>1.3531480082264222E-2</v>
      </c>
      <c r="AY669" s="2">
        <f t="array" ref="AY669">_xlfn.STDEV.S(IF(K$17:K$1040=K669,$C$17:$C$1040,""))</f>
        <v>1.3086194646355694E-2</v>
      </c>
      <c r="AZ669" s="2">
        <f t="array" ref="AZ669">_xlfn.STDEV.S(IF(L$17:L$1040=L669,$C$17:$C$1040,""))</f>
        <v>1.8134621561018666E-2</v>
      </c>
      <c r="BA669" s="5">
        <f t="shared" si="483"/>
        <v>30.580011461459769</v>
      </c>
      <c r="BB669" s="5">
        <f t="shared" si="484"/>
        <v>18.836343307095571</v>
      </c>
      <c r="BC669" s="5">
        <f t="shared" si="485"/>
        <v>14.769863693507341</v>
      </c>
      <c r="BD669" s="5">
        <f t="shared" si="486"/>
        <v>10.588604010257955</v>
      </c>
      <c r="BE669" s="5">
        <f t="shared" si="487"/>
        <v>5.9156116131614329</v>
      </c>
      <c r="BF669" s="5">
        <f t="shared" si="488"/>
        <v>3.6218156437071194</v>
      </c>
      <c r="BG669" s="5">
        <f t="shared" si="489"/>
        <v>2.2457438695001173</v>
      </c>
      <c r="BH669" s="5">
        <f t="shared" si="490"/>
        <v>1.4032699108173521</v>
      </c>
    </row>
    <row r="670" spans="1:60" x14ac:dyDescent="0.25">
      <c r="A670" t="s">
        <v>677</v>
      </c>
      <c r="B670">
        <v>97.97</v>
      </c>
      <c r="C670" s="2">
        <f t="shared" si="458"/>
        <v>1.4182194616977339E-2</v>
      </c>
      <c r="D670" s="8">
        <f t="shared" si="491"/>
        <v>653</v>
      </c>
      <c r="E670" s="8">
        <f t="shared" si="455"/>
        <v>1</v>
      </c>
      <c r="F670" s="8">
        <f t="shared" si="457"/>
        <v>2</v>
      </c>
      <c r="G670" s="8">
        <f t="shared" si="457"/>
        <v>5</v>
      </c>
      <c r="H670" s="8">
        <f t="shared" si="457"/>
        <v>10</v>
      </c>
      <c r="I670" s="8">
        <f t="shared" si="457"/>
        <v>20</v>
      </c>
      <c r="J670" s="8">
        <f t="shared" si="457"/>
        <v>40</v>
      </c>
      <c r="K670" s="8">
        <f t="shared" si="457"/>
        <v>81</v>
      </c>
      <c r="L670" s="8">
        <f t="shared" si="457"/>
        <v>163</v>
      </c>
      <c r="M670" s="2">
        <f t="shared" si="459"/>
        <v>-1.8769472762300739E-5</v>
      </c>
      <c r="N670" s="2">
        <f t="shared" si="460"/>
        <v>1.6096523639104422E-4</v>
      </c>
      <c r="O670" s="2">
        <f t="shared" si="461"/>
        <v>7.5308466298203754E-4</v>
      </c>
      <c r="P670" s="2">
        <f t="shared" si="462"/>
        <v>7.1745824081778826E-4</v>
      </c>
      <c r="Q670" s="2">
        <f t="shared" si="463"/>
        <v>1.8438039796366892E-3</v>
      </c>
      <c r="R670" s="2">
        <f t="shared" si="464"/>
        <v>2.617922866493913E-3</v>
      </c>
      <c r="S670" s="2">
        <f t="shared" si="465"/>
        <v>-2.5873436858252219E-3</v>
      </c>
      <c r="T670" s="2">
        <f t="shared" si="466"/>
        <v>-2.9282646989995942E-3</v>
      </c>
      <c r="U670" s="4">
        <f t="shared" si="467"/>
        <v>1.4200964089739639E-2</v>
      </c>
      <c r="V670" s="4">
        <f t="shared" si="468"/>
        <v>1.4021229380586295E-2</v>
      </c>
      <c r="W670" s="4">
        <f t="shared" si="469"/>
        <v>1.3429109953995301E-2</v>
      </c>
      <c r="X670" s="4">
        <f t="shared" si="470"/>
        <v>1.3464736376159551E-2</v>
      </c>
      <c r="Y670" s="4">
        <f t="shared" si="471"/>
        <v>1.233839063734065E-2</v>
      </c>
      <c r="Z670" s="4">
        <f t="shared" si="472"/>
        <v>1.1564271750483426E-2</v>
      </c>
      <c r="AA670" s="4">
        <f t="shared" si="473"/>
        <v>1.6769538302802561E-2</v>
      </c>
      <c r="AB670" s="4">
        <f t="shared" si="474"/>
        <v>1.7110459315976934E-2</v>
      </c>
      <c r="AC670" s="4">
        <f t="shared" si="492"/>
        <v>1.8895911699895445E-2</v>
      </c>
      <c r="AD670" s="4">
        <f t="shared" si="493"/>
        <v>-6.6264169998798E-3</v>
      </c>
      <c r="AE670" s="4">
        <f t="shared" si="494"/>
        <v>6.0875197631493447E-2</v>
      </c>
      <c r="AF670" s="4">
        <f t="shared" si="495"/>
        <v>6.1373967541792966E-2</v>
      </c>
      <c r="AG670" s="4">
        <f t="shared" si="496"/>
        <v>4.5605127198328335E-2</v>
      </c>
      <c r="AH670" s="4">
        <f t="shared" si="497"/>
        <v>3.4767462782327202E-2</v>
      </c>
      <c r="AI670" s="4">
        <f t="shared" si="498"/>
        <v>2.4356929677688932E-2</v>
      </c>
      <c r="AJ670" s="4">
        <f t="shared" si="499"/>
        <v>2.3675087651340188E-2</v>
      </c>
      <c r="AK670" s="2">
        <f t="shared" si="475"/>
        <v>0.43719891169355518</v>
      </c>
      <c r="AL670" s="2">
        <f t="shared" si="476"/>
        <v>0.31469757850305558</v>
      </c>
      <c r="AM670" s="2">
        <f t="shared" si="477"/>
        <v>0.20671046488319408</v>
      </c>
      <c r="AN670" s="2">
        <f t="shared" si="478"/>
        <v>0.11393582703946148</v>
      </c>
      <c r="AO670" s="2">
        <f t="shared" si="479"/>
        <v>6.7242781356041892E-2</v>
      </c>
      <c r="AP670" s="2">
        <f t="shared" si="480"/>
        <v>4.9008526244455855E-2</v>
      </c>
      <c r="AQ670" s="2">
        <f t="shared" si="481"/>
        <v>2.9388241402138554E-2</v>
      </c>
      <c r="AR670" s="2">
        <f t="shared" si="482"/>
        <v>2.5447768780637092E-2</v>
      </c>
      <c r="AS670" s="2">
        <f t="array" ref="AS670">_xlfn.STDEV.S(IF(E$17:E$1040=E670,$C$17:$C$1040,""))</f>
        <v>1.4296885148148503E-2</v>
      </c>
      <c r="AT670" s="2">
        <f t="array" ref="AT670">_xlfn.STDEV.S(IF(F$17:F$1040=F670,$C$17:$C$1040,""))</f>
        <v>1.6706935808741091E-2</v>
      </c>
      <c r="AU670" s="2">
        <f t="array" ref="AU670">_xlfn.STDEV.S(IF(G$17:G$1040=G670,$C$17:$C$1040,""))</f>
        <v>1.3995421296545992E-2</v>
      </c>
      <c r="AV670" s="2">
        <f t="array" ref="AV670">_xlfn.STDEV.S(IF(H$17:H$1040=H670,$C$17:$C$1040,""))</f>
        <v>1.0760231181474301E-2</v>
      </c>
      <c r="AW670" s="2">
        <f t="array" ref="AW670">_xlfn.STDEV.S(IF(I$17:I$1040=I670,$C$17:$C$1040,""))</f>
        <v>1.1367004082288943E-2</v>
      </c>
      <c r="AX670" s="2">
        <f t="array" ref="AX670">_xlfn.STDEV.S(IF(J$17:J$1040=J670,$C$17:$C$1040,""))</f>
        <v>1.3531480082264222E-2</v>
      </c>
      <c r="AY670" s="2">
        <f t="array" ref="AY670">_xlfn.STDEV.S(IF(K$17:K$1040=K670,$C$17:$C$1040,""))</f>
        <v>1.3086194646355694E-2</v>
      </c>
      <c r="AZ670" s="2">
        <f t="array" ref="AZ670">_xlfn.STDEV.S(IF(L$17:L$1040=L670,$C$17:$C$1040,""))</f>
        <v>1.8134621561018666E-2</v>
      </c>
      <c r="BA670" s="5">
        <f t="shared" si="483"/>
        <v>30.580011461459769</v>
      </c>
      <c r="BB670" s="5">
        <f t="shared" si="484"/>
        <v>18.836343307095571</v>
      </c>
      <c r="BC670" s="5">
        <f t="shared" si="485"/>
        <v>14.769863693507341</v>
      </c>
      <c r="BD670" s="5">
        <f t="shared" si="486"/>
        <v>10.588604010257955</v>
      </c>
      <c r="BE670" s="5">
        <f t="shared" si="487"/>
        <v>5.9156116131614329</v>
      </c>
      <c r="BF670" s="5">
        <f t="shared" si="488"/>
        <v>3.6218156437071194</v>
      </c>
      <c r="BG670" s="5">
        <f t="shared" si="489"/>
        <v>2.2457438695001173</v>
      </c>
      <c r="BH670" s="5">
        <f t="shared" si="490"/>
        <v>1.4032699108173521</v>
      </c>
    </row>
    <row r="671" spans="1:60" x14ac:dyDescent="0.25">
      <c r="A671" t="s">
        <v>678</v>
      </c>
      <c r="B671">
        <v>95.19</v>
      </c>
      <c r="C671" s="2">
        <f t="shared" si="458"/>
        <v>-2.8376033479636686E-2</v>
      </c>
      <c r="D671" s="8">
        <f t="shared" si="491"/>
        <v>654</v>
      </c>
      <c r="E671" s="8">
        <f t="shared" ref="E671:L734" si="500">QUOTIENT($D671,E$2)</f>
        <v>1</v>
      </c>
      <c r="F671" s="8">
        <f t="shared" si="457"/>
        <v>2</v>
      </c>
      <c r="G671" s="8">
        <f t="shared" si="457"/>
        <v>5</v>
      </c>
      <c r="H671" s="8">
        <f t="shared" si="457"/>
        <v>10</v>
      </c>
      <c r="I671" s="8">
        <f t="shared" si="457"/>
        <v>20</v>
      </c>
      <c r="J671" s="8">
        <f t="shared" si="457"/>
        <v>40</v>
      </c>
      <c r="K671" s="8">
        <f t="shared" si="457"/>
        <v>81</v>
      </c>
      <c r="L671" s="8">
        <f t="shared" si="457"/>
        <v>163</v>
      </c>
      <c r="M671" s="2">
        <f t="shared" si="459"/>
        <v>-1.8769472762300739E-5</v>
      </c>
      <c r="N671" s="2">
        <f t="shared" si="460"/>
        <v>1.6096523639104422E-4</v>
      </c>
      <c r="O671" s="2">
        <f t="shared" si="461"/>
        <v>7.5308466298203754E-4</v>
      </c>
      <c r="P671" s="2">
        <f t="shared" si="462"/>
        <v>7.1745824081778826E-4</v>
      </c>
      <c r="Q671" s="2">
        <f t="shared" si="463"/>
        <v>1.8438039796366892E-3</v>
      </c>
      <c r="R671" s="2">
        <f t="shared" si="464"/>
        <v>2.617922866493913E-3</v>
      </c>
      <c r="S671" s="2">
        <f t="shared" si="465"/>
        <v>-2.5873436858252219E-3</v>
      </c>
      <c r="T671" s="2">
        <f t="shared" si="466"/>
        <v>-2.9282646989995942E-3</v>
      </c>
      <c r="U671" s="4">
        <f t="shared" si="467"/>
        <v>-2.8357264006874387E-2</v>
      </c>
      <c r="V671" s="4">
        <f t="shared" si="468"/>
        <v>-2.8536998716027731E-2</v>
      </c>
      <c r="W671" s="4">
        <f t="shared" si="469"/>
        <v>-2.9129118142618725E-2</v>
      </c>
      <c r="X671" s="4">
        <f t="shared" si="470"/>
        <v>-2.9093491720454473E-2</v>
      </c>
      <c r="Y671" s="4">
        <f t="shared" si="471"/>
        <v>-3.0219837459273376E-2</v>
      </c>
      <c r="Z671" s="4">
        <f t="shared" si="472"/>
        <v>-3.0993956346130599E-2</v>
      </c>
      <c r="AA671" s="4">
        <f t="shared" si="473"/>
        <v>-2.5788689793811465E-2</v>
      </c>
      <c r="AB671" s="4">
        <f t="shared" si="474"/>
        <v>-2.5447768780637092E-2</v>
      </c>
      <c r="AC671" s="4">
        <f t="shared" si="492"/>
        <v>-9.4613523069789415E-3</v>
      </c>
      <c r="AD671" s="4">
        <f t="shared" si="493"/>
        <v>-3.5163415715907531E-2</v>
      </c>
      <c r="AE671" s="4">
        <f t="shared" si="494"/>
        <v>3.1746079488874722E-2</v>
      </c>
      <c r="AF671" s="4">
        <f t="shared" si="495"/>
        <v>3.2280475821338493E-2</v>
      </c>
      <c r="AG671" s="4">
        <f t="shared" si="496"/>
        <v>1.538528973905496E-2</v>
      </c>
      <c r="AH671" s="4">
        <f t="shared" si="497"/>
        <v>3.7735064361966025E-3</v>
      </c>
      <c r="AI671" s="4">
        <f t="shared" si="498"/>
        <v>-1.4317601161225324E-3</v>
      </c>
      <c r="AJ671" s="4">
        <f t="shared" si="499"/>
        <v>-1.7726811292969047E-3</v>
      </c>
      <c r="AK671" s="2">
        <f t="shared" si="475"/>
        <v>0.43719891169355518</v>
      </c>
      <c r="AL671" s="2">
        <f t="shared" si="476"/>
        <v>0.31469757850305558</v>
      </c>
      <c r="AM671" s="2">
        <f t="shared" si="477"/>
        <v>0.20671046488319408</v>
      </c>
      <c r="AN671" s="2">
        <f t="shared" si="478"/>
        <v>0.11393582703946148</v>
      </c>
      <c r="AO671" s="2">
        <f t="shared" si="479"/>
        <v>6.7242781356041892E-2</v>
      </c>
      <c r="AP671" s="2">
        <f t="shared" si="480"/>
        <v>4.9008526244455855E-2</v>
      </c>
      <c r="AQ671" s="2">
        <f t="shared" si="481"/>
        <v>2.9388241402138554E-2</v>
      </c>
      <c r="AR671" s="2">
        <f t="shared" si="482"/>
        <v>2.5447768780637092E-2</v>
      </c>
      <c r="AS671" s="2">
        <f t="array" ref="AS671">_xlfn.STDEV.S(IF(E$17:E$1040=E671,$C$17:$C$1040,""))</f>
        <v>1.4296885148148503E-2</v>
      </c>
      <c r="AT671" s="2">
        <f t="array" ref="AT671">_xlfn.STDEV.S(IF(F$17:F$1040=F671,$C$17:$C$1040,""))</f>
        <v>1.6706935808741091E-2</v>
      </c>
      <c r="AU671" s="2">
        <f t="array" ref="AU671">_xlfn.STDEV.S(IF(G$17:G$1040=G671,$C$17:$C$1040,""))</f>
        <v>1.3995421296545992E-2</v>
      </c>
      <c r="AV671" s="2">
        <f t="array" ref="AV671">_xlfn.STDEV.S(IF(H$17:H$1040=H671,$C$17:$C$1040,""))</f>
        <v>1.0760231181474301E-2</v>
      </c>
      <c r="AW671" s="2">
        <f t="array" ref="AW671">_xlfn.STDEV.S(IF(I$17:I$1040=I671,$C$17:$C$1040,""))</f>
        <v>1.1367004082288943E-2</v>
      </c>
      <c r="AX671" s="2">
        <f t="array" ref="AX671">_xlfn.STDEV.S(IF(J$17:J$1040=J671,$C$17:$C$1040,""))</f>
        <v>1.3531480082264222E-2</v>
      </c>
      <c r="AY671" s="2">
        <f t="array" ref="AY671">_xlfn.STDEV.S(IF(K$17:K$1040=K671,$C$17:$C$1040,""))</f>
        <v>1.3086194646355694E-2</v>
      </c>
      <c r="AZ671" s="2">
        <f t="array" ref="AZ671">_xlfn.STDEV.S(IF(L$17:L$1040=L671,$C$17:$C$1040,""))</f>
        <v>1.8134621561018666E-2</v>
      </c>
      <c r="BA671" s="5">
        <f t="shared" si="483"/>
        <v>30.580011461459769</v>
      </c>
      <c r="BB671" s="5">
        <f t="shared" si="484"/>
        <v>18.836343307095571</v>
      </c>
      <c r="BC671" s="5">
        <f t="shared" si="485"/>
        <v>14.769863693507341</v>
      </c>
      <c r="BD671" s="5">
        <f t="shared" si="486"/>
        <v>10.588604010257955</v>
      </c>
      <c r="BE671" s="5">
        <f t="shared" si="487"/>
        <v>5.9156116131614329</v>
      </c>
      <c r="BF671" s="5">
        <f t="shared" si="488"/>
        <v>3.6218156437071194</v>
      </c>
      <c r="BG671" s="5">
        <f t="shared" si="489"/>
        <v>2.2457438695001173</v>
      </c>
      <c r="BH671" s="5">
        <f t="shared" si="490"/>
        <v>1.4032699108173521</v>
      </c>
    </row>
    <row r="672" spans="1:60" x14ac:dyDescent="0.25">
      <c r="A672" t="s">
        <v>679</v>
      </c>
      <c r="B672">
        <v>95.08</v>
      </c>
      <c r="C672" s="2">
        <f t="shared" si="458"/>
        <v>-1.1555835697026895E-3</v>
      </c>
      <c r="D672" s="8">
        <f t="shared" si="491"/>
        <v>655</v>
      </c>
      <c r="E672" s="8">
        <f t="shared" si="500"/>
        <v>1</v>
      </c>
      <c r="F672" s="8">
        <f t="shared" si="457"/>
        <v>2</v>
      </c>
      <c r="G672" s="8">
        <f t="shared" si="457"/>
        <v>5</v>
      </c>
      <c r="H672" s="8">
        <f t="shared" si="457"/>
        <v>10</v>
      </c>
      <c r="I672" s="8">
        <f t="shared" si="457"/>
        <v>20</v>
      </c>
      <c r="J672" s="8">
        <f t="shared" si="457"/>
        <v>40</v>
      </c>
      <c r="K672" s="8">
        <f t="shared" si="457"/>
        <v>81</v>
      </c>
      <c r="L672" s="8">
        <f t="shared" si="457"/>
        <v>163</v>
      </c>
      <c r="M672" s="2">
        <f t="shared" si="459"/>
        <v>-1.8769472762300739E-5</v>
      </c>
      <c r="N672" s="2">
        <f t="shared" si="460"/>
        <v>1.6096523639104422E-4</v>
      </c>
      <c r="O672" s="2">
        <f t="shared" si="461"/>
        <v>7.5308466298203754E-4</v>
      </c>
      <c r="P672" s="2">
        <f t="shared" si="462"/>
        <v>7.1745824081778826E-4</v>
      </c>
      <c r="Q672" s="2">
        <f t="shared" si="463"/>
        <v>1.8438039796366892E-3</v>
      </c>
      <c r="R672" s="2">
        <f t="shared" si="464"/>
        <v>2.617922866493913E-3</v>
      </c>
      <c r="S672" s="2">
        <f t="shared" si="465"/>
        <v>-2.5873436858252219E-3</v>
      </c>
      <c r="T672" s="2">
        <f t="shared" si="466"/>
        <v>-2.9282646989995942E-3</v>
      </c>
      <c r="U672" s="4">
        <f t="shared" si="467"/>
        <v>-1.1368140969403888E-3</v>
      </c>
      <c r="V672" s="4">
        <f t="shared" si="468"/>
        <v>-1.3165488060937337E-3</v>
      </c>
      <c r="W672" s="4">
        <f t="shared" si="469"/>
        <v>-1.908668232684727E-3</v>
      </c>
      <c r="X672" s="4">
        <f t="shared" si="470"/>
        <v>-1.8730418105204778E-3</v>
      </c>
      <c r="Y672" s="4">
        <f t="shared" si="471"/>
        <v>-2.9993875493393787E-3</v>
      </c>
      <c r="Z672" s="4">
        <f t="shared" si="472"/>
        <v>-3.7735064361966025E-3</v>
      </c>
      <c r="AA672" s="4">
        <f t="shared" si="473"/>
        <v>1.4317601161225324E-3</v>
      </c>
      <c r="AB672" s="4">
        <f t="shared" si="474"/>
        <v>1.7726811292969047E-3</v>
      </c>
      <c r="AC672" s="4">
        <f t="shared" si="492"/>
        <v>-1.0598166403919331E-2</v>
      </c>
      <c r="AD672" s="4">
        <f t="shared" si="493"/>
        <v>-3.6479964522001265E-2</v>
      </c>
      <c r="AE672" s="4">
        <f t="shared" si="494"/>
        <v>2.9837411256189994E-2</v>
      </c>
      <c r="AF672" s="4">
        <f t="shared" si="495"/>
        <v>3.0407434010818017E-2</v>
      </c>
      <c r="AG672" s="4">
        <f t="shared" si="496"/>
        <v>1.2385902189715581E-2</v>
      </c>
      <c r="AH672" s="4">
        <f t="shared" si="497"/>
        <v>0</v>
      </c>
      <c r="AI672" s="4">
        <f t="shared" si="498"/>
        <v>0</v>
      </c>
      <c r="AJ672" s="4">
        <f t="shared" si="499"/>
        <v>0</v>
      </c>
      <c r="AK672" s="2">
        <f t="shared" si="475"/>
        <v>0.43719891169355518</v>
      </c>
      <c r="AL672" s="2">
        <f t="shared" si="476"/>
        <v>0.31469757850305558</v>
      </c>
      <c r="AM672" s="2">
        <f t="shared" si="477"/>
        <v>0.20671046488319408</v>
      </c>
      <c r="AN672" s="2">
        <f t="shared" si="478"/>
        <v>0.11393582703946148</v>
      </c>
      <c r="AO672" s="2">
        <f t="shared" si="479"/>
        <v>6.7242781356041892E-2</v>
      </c>
      <c r="AP672" s="2">
        <f t="shared" si="480"/>
        <v>4.9008526244455855E-2</v>
      </c>
      <c r="AQ672" s="2">
        <f t="shared" si="481"/>
        <v>2.9388241402138554E-2</v>
      </c>
      <c r="AR672" s="2">
        <f t="shared" si="482"/>
        <v>2.5447768780637092E-2</v>
      </c>
      <c r="AS672" s="2">
        <f t="array" ref="AS672">_xlfn.STDEV.S(IF(E$17:E$1040=E672,$C$17:$C$1040,""))</f>
        <v>1.4296885148148503E-2</v>
      </c>
      <c r="AT672" s="2">
        <f t="array" ref="AT672">_xlfn.STDEV.S(IF(F$17:F$1040=F672,$C$17:$C$1040,""))</f>
        <v>1.6706935808741091E-2</v>
      </c>
      <c r="AU672" s="2">
        <f t="array" ref="AU672">_xlfn.STDEV.S(IF(G$17:G$1040=G672,$C$17:$C$1040,""))</f>
        <v>1.3995421296545992E-2</v>
      </c>
      <c r="AV672" s="2">
        <f t="array" ref="AV672">_xlfn.STDEV.S(IF(H$17:H$1040=H672,$C$17:$C$1040,""))</f>
        <v>1.0760231181474301E-2</v>
      </c>
      <c r="AW672" s="2">
        <f t="array" ref="AW672">_xlfn.STDEV.S(IF(I$17:I$1040=I672,$C$17:$C$1040,""))</f>
        <v>1.1367004082288943E-2</v>
      </c>
      <c r="AX672" s="2">
        <f t="array" ref="AX672">_xlfn.STDEV.S(IF(J$17:J$1040=J672,$C$17:$C$1040,""))</f>
        <v>1.3531480082264222E-2</v>
      </c>
      <c r="AY672" s="2">
        <f t="array" ref="AY672">_xlfn.STDEV.S(IF(K$17:K$1040=K672,$C$17:$C$1040,""))</f>
        <v>1.3086194646355694E-2</v>
      </c>
      <c r="AZ672" s="2">
        <f t="array" ref="AZ672">_xlfn.STDEV.S(IF(L$17:L$1040=L672,$C$17:$C$1040,""))</f>
        <v>1.8134621561018666E-2</v>
      </c>
      <c r="BA672" s="5">
        <f t="shared" si="483"/>
        <v>30.580011461459769</v>
      </c>
      <c r="BB672" s="5">
        <f t="shared" si="484"/>
        <v>18.836343307095571</v>
      </c>
      <c r="BC672" s="5">
        <f t="shared" si="485"/>
        <v>14.769863693507341</v>
      </c>
      <c r="BD672" s="5">
        <f t="shared" si="486"/>
        <v>10.588604010257955</v>
      </c>
      <c r="BE672" s="5">
        <f t="shared" si="487"/>
        <v>5.9156116131614329</v>
      </c>
      <c r="BF672" s="5">
        <f t="shared" si="488"/>
        <v>3.6218156437071194</v>
      </c>
      <c r="BG672" s="5">
        <f t="shared" si="489"/>
        <v>2.2457438695001173</v>
      </c>
      <c r="BH672" s="5">
        <f t="shared" si="490"/>
        <v>1.4032699108173521</v>
      </c>
    </row>
    <row r="673" spans="1:60" x14ac:dyDescent="0.25">
      <c r="A673" t="s">
        <v>680</v>
      </c>
      <c r="B673">
        <v>94.84</v>
      </c>
      <c r="C673" s="2">
        <f t="shared" si="458"/>
        <v>-2.5241901556583013E-3</v>
      </c>
      <c r="D673" s="8">
        <f t="shared" si="491"/>
        <v>656</v>
      </c>
      <c r="E673" s="8">
        <f t="shared" si="500"/>
        <v>1</v>
      </c>
      <c r="F673" s="8">
        <f t="shared" si="457"/>
        <v>2</v>
      </c>
      <c r="G673" s="8">
        <f t="shared" si="457"/>
        <v>5</v>
      </c>
      <c r="H673" s="8">
        <f t="shared" si="457"/>
        <v>10</v>
      </c>
      <c r="I673" s="8">
        <f t="shared" si="457"/>
        <v>20</v>
      </c>
      <c r="J673" s="8">
        <f t="shared" si="457"/>
        <v>41</v>
      </c>
      <c r="K673" s="8">
        <f t="shared" si="457"/>
        <v>82</v>
      </c>
      <c r="L673" s="8">
        <f t="shared" si="457"/>
        <v>164</v>
      </c>
      <c r="M673" s="2">
        <f t="shared" si="459"/>
        <v>-1.8769472762300739E-5</v>
      </c>
      <c r="N673" s="2">
        <f t="shared" si="460"/>
        <v>1.6096523639104422E-4</v>
      </c>
      <c r="O673" s="2">
        <f t="shared" si="461"/>
        <v>7.5308466298203754E-4</v>
      </c>
      <c r="P673" s="2">
        <f t="shared" si="462"/>
        <v>7.1745824081778826E-4</v>
      </c>
      <c r="Q673" s="2">
        <f t="shared" si="463"/>
        <v>1.8438039796366892E-3</v>
      </c>
      <c r="R673" s="2">
        <f t="shared" si="464"/>
        <v>1.0696850927794654E-3</v>
      </c>
      <c r="S673" s="2">
        <f t="shared" si="465"/>
        <v>1.3138819087718939E-3</v>
      </c>
      <c r="T673" s="2">
        <f t="shared" si="466"/>
        <v>1.7682873244445618E-4</v>
      </c>
      <c r="U673" s="4">
        <f t="shared" si="467"/>
        <v>-2.5054206828960006E-3</v>
      </c>
      <c r="V673" s="4">
        <f t="shared" si="468"/>
        <v>-2.6851553920493455E-3</v>
      </c>
      <c r="W673" s="4">
        <f t="shared" si="469"/>
        <v>-3.2772748186403388E-3</v>
      </c>
      <c r="X673" s="4">
        <f t="shared" si="470"/>
        <v>-3.2416483964760896E-3</v>
      </c>
      <c r="Y673" s="4">
        <f t="shared" si="471"/>
        <v>-4.3679941352949905E-3</v>
      </c>
      <c r="Z673" s="4">
        <f t="shared" si="472"/>
        <v>-3.5938752484377667E-3</v>
      </c>
      <c r="AA673" s="4">
        <f t="shared" si="473"/>
        <v>-3.8380720644301952E-3</v>
      </c>
      <c r="AB673" s="4">
        <f t="shared" si="474"/>
        <v>-2.7010188881027575E-3</v>
      </c>
      <c r="AC673" s="4">
        <f t="shared" si="492"/>
        <v>-1.3103587086815333E-2</v>
      </c>
      <c r="AD673" s="4">
        <f t="shared" si="493"/>
        <v>-3.9165119914050611E-2</v>
      </c>
      <c r="AE673" s="4">
        <f t="shared" si="494"/>
        <v>2.6560136437549654E-2</v>
      </c>
      <c r="AF673" s="4">
        <f t="shared" si="495"/>
        <v>2.7165785614341929E-2</v>
      </c>
      <c r="AG673" s="4">
        <f t="shared" si="496"/>
        <v>8.0179080544205902E-3</v>
      </c>
      <c r="AH673" s="4">
        <f t="shared" si="497"/>
        <v>-3.5938752484377667E-3</v>
      </c>
      <c r="AI673" s="4">
        <f t="shared" si="498"/>
        <v>-3.8380720644301952E-3</v>
      </c>
      <c r="AJ673" s="4">
        <f t="shared" si="499"/>
        <v>-2.7010188881027575E-3</v>
      </c>
      <c r="AK673" s="2">
        <f t="shared" si="475"/>
        <v>0.43719891169355518</v>
      </c>
      <c r="AL673" s="2">
        <f t="shared" si="476"/>
        <v>0.31469757850305558</v>
      </c>
      <c r="AM673" s="2">
        <f t="shared" si="477"/>
        <v>0.20671046488319408</v>
      </c>
      <c r="AN673" s="2">
        <f t="shared" si="478"/>
        <v>0.11393582703946148</v>
      </c>
      <c r="AO673" s="2">
        <f t="shared" si="479"/>
        <v>6.7242781356041892E-2</v>
      </c>
      <c r="AP673" s="2">
        <f t="shared" si="480"/>
        <v>2.8344525494112732E-2</v>
      </c>
      <c r="AQ673" s="2">
        <f t="shared" si="481"/>
        <v>1.5745468647257621E-2</v>
      </c>
      <c r="AR673" s="2">
        <f t="shared" si="482"/>
        <v>1.141854774707618E-2</v>
      </c>
      <c r="AS673" s="2">
        <f t="array" ref="AS673">_xlfn.STDEV.S(IF(E$17:E$1040=E673,$C$17:$C$1040,""))</f>
        <v>1.4296885148148503E-2</v>
      </c>
      <c r="AT673" s="2">
        <f t="array" ref="AT673">_xlfn.STDEV.S(IF(F$17:F$1040=F673,$C$17:$C$1040,""))</f>
        <v>1.6706935808741091E-2</v>
      </c>
      <c r="AU673" s="2">
        <f t="array" ref="AU673">_xlfn.STDEV.S(IF(G$17:G$1040=G673,$C$17:$C$1040,""))</f>
        <v>1.3995421296545992E-2</v>
      </c>
      <c r="AV673" s="2">
        <f t="array" ref="AV673">_xlfn.STDEV.S(IF(H$17:H$1040=H673,$C$17:$C$1040,""))</f>
        <v>1.0760231181474301E-2</v>
      </c>
      <c r="AW673" s="2">
        <f t="array" ref="AW673">_xlfn.STDEV.S(IF(I$17:I$1040=I673,$C$17:$C$1040,""))</f>
        <v>1.1367004082288943E-2</v>
      </c>
      <c r="AX673" s="2">
        <f t="array" ref="AX673">_xlfn.STDEV.S(IF(J$17:J$1040=J673,$C$17:$C$1040,""))</f>
        <v>9.09132046194841E-3</v>
      </c>
      <c r="AY673" s="2">
        <f t="array" ref="AY673">_xlfn.STDEV.S(IF(K$17:K$1040=K673,$C$17:$C$1040,""))</f>
        <v>6.4530371921030106E-3</v>
      </c>
      <c r="AZ673" s="2">
        <f t="array" ref="AZ673">_xlfn.STDEV.S(IF(L$17:L$1040=L673,$C$17:$C$1040,""))</f>
        <v>7.1343985106184079E-3</v>
      </c>
      <c r="BA673" s="5">
        <f t="shared" si="483"/>
        <v>30.580011461459769</v>
      </c>
      <c r="BB673" s="5">
        <f t="shared" si="484"/>
        <v>18.836343307095571</v>
      </c>
      <c r="BC673" s="5">
        <f t="shared" si="485"/>
        <v>14.769863693507341</v>
      </c>
      <c r="BD673" s="5">
        <f t="shared" si="486"/>
        <v>10.588604010257955</v>
      </c>
      <c r="BE673" s="5">
        <f t="shared" si="487"/>
        <v>5.9156116131614329</v>
      </c>
      <c r="BF673" s="5">
        <f t="shared" si="488"/>
        <v>3.1177567233218029</v>
      </c>
      <c r="BG673" s="5">
        <f t="shared" si="489"/>
        <v>2.4400089722908067</v>
      </c>
      <c r="BH673" s="5">
        <f t="shared" si="490"/>
        <v>1.6004920008437296</v>
      </c>
    </row>
    <row r="674" spans="1:60" x14ac:dyDescent="0.25">
      <c r="A674" t="s">
        <v>681</v>
      </c>
      <c r="B674">
        <v>94.03</v>
      </c>
      <c r="C674" s="2">
        <f t="shared" si="458"/>
        <v>-8.5407001265289662E-3</v>
      </c>
      <c r="D674" s="8">
        <f t="shared" si="491"/>
        <v>657</v>
      </c>
      <c r="E674" s="8">
        <f t="shared" si="500"/>
        <v>1</v>
      </c>
      <c r="F674" s="8">
        <f t="shared" si="457"/>
        <v>2</v>
      </c>
      <c r="G674" s="8">
        <f t="shared" si="457"/>
        <v>5</v>
      </c>
      <c r="H674" s="8">
        <f t="shared" si="457"/>
        <v>10</v>
      </c>
      <c r="I674" s="8">
        <f t="shared" si="457"/>
        <v>20</v>
      </c>
      <c r="J674" s="8">
        <f t="shared" si="457"/>
        <v>41</v>
      </c>
      <c r="K674" s="8">
        <f t="shared" si="457"/>
        <v>82</v>
      </c>
      <c r="L674" s="8">
        <f t="shared" si="457"/>
        <v>164</v>
      </c>
      <c r="M674" s="2">
        <f t="shared" si="459"/>
        <v>-1.8769472762300739E-5</v>
      </c>
      <c r="N674" s="2">
        <f t="shared" si="460"/>
        <v>1.6096523639104422E-4</v>
      </c>
      <c r="O674" s="2">
        <f t="shared" si="461"/>
        <v>7.5308466298203754E-4</v>
      </c>
      <c r="P674" s="2">
        <f t="shared" si="462"/>
        <v>7.1745824081778826E-4</v>
      </c>
      <c r="Q674" s="2">
        <f t="shared" si="463"/>
        <v>1.8438039796366892E-3</v>
      </c>
      <c r="R674" s="2">
        <f t="shared" si="464"/>
        <v>1.0696850927794654E-3</v>
      </c>
      <c r="S674" s="2">
        <f t="shared" si="465"/>
        <v>1.3138819087718939E-3</v>
      </c>
      <c r="T674" s="2">
        <f t="shared" si="466"/>
        <v>1.7682873244445618E-4</v>
      </c>
      <c r="U674" s="4">
        <f t="shared" si="467"/>
        <v>-8.5219306537666663E-3</v>
      </c>
      <c r="V674" s="4">
        <f t="shared" si="468"/>
        <v>-8.7016653629200108E-3</v>
      </c>
      <c r="W674" s="4">
        <f t="shared" si="469"/>
        <v>-9.2937847895110046E-3</v>
      </c>
      <c r="X674" s="4">
        <f t="shared" si="470"/>
        <v>-9.2581583673467544E-3</v>
      </c>
      <c r="Y674" s="4">
        <f t="shared" si="471"/>
        <v>-1.0384504106165655E-2</v>
      </c>
      <c r="Z674" s="4">
        <f t="shared" si="472"/>
        <v>-9.6103852193084316E-3</v>
      </c>
      <c r="AA674" s="4">
        <f t="shared" si="473"/>
        <v>-9.8545820353008601E-3</v>
      </c>
      <c r="AB674" s="4">
        <f t="shared" si="474"/>
        <v>-8.7175288589734223E-3</v>
      </c>
      <c r="AC674" s="4">
        <f t="shared" si="492"/>
        <v>-2.1625517740581999E-2</v>
      </c>
      <c r="AD674" s="4">
        <f t="shared" si="493"/>
        <v>-4.7866785276970622E-2</v>
      </c>
      <c r="AE674" s="4">
        <f t="shared" si="494"/>
        <v>1.726635164803865E-2</v>
      </c>
      <c r="AF674" s="4">
        <f t="shared" si="495"/>
        <v>1.7907627246995177E-2</v>
      </c>
      <c r="AG674" s="4">
        <f t="shared" si="496"/>
        <v>-2.3665960517450652E-3</v>
      </c>
      <c r="AH674" s="4">
        <f t="shared" si="497"/>
        <v>-1.3204260467746198E-2</v>
      </c>
      <c r="AI674" s="4">
        <f t="shared" si="498"/>
        <v>-1.3692654099731055E-2</v>
      </c>
      <c r="AJ674" s="4">
        <f t="shared" si="499"/>
        <v>-1.141854774707618E-2</v>
      </c>
      <c r="AK674" s="2">
        <f t="shared" si="475"/>
        <v>0.43719891169355518</v>
      </c>
      <c r="AL674" s="2">
        <f t="shared" si="476"/>
        <v>0.31469757850305558</v>
      </c>
      <c r="AM674" s="2">
        <f t="shared" si="477"/>
        <v>0.20671046488319408</v>
      </c>
      <c r="AN674" s="2">
        <f t="shared" si="478"/>
        <v>0.11393582703946148</v>
      </c>
      <c r="AO674" s="2">
        <f t="shared" si="479"/>
        <v>6.7242781356041892E-2</v>
      </c>
      <c r="AP674" s="2">
        <f t="shared" si="480"/>
        <v>2.8344525494112732E-2</v>
      </c>
      <c r="AQ674" s="2">
        <f t="shared" si="481"/>
        <v>1.5745468647257621E-2</v>
      </c>
      <c r="AR674" s="2">
        <f t="shared" si="482"/>
        <v>1.141854774707618E-2</v>
      </c>
      <c r="AS674" s="2">
        <f t="array" ref="AS674">_xlfn.STDEV.S(IF(E$17:E$1040=E674,$C$17:$C$1040,""))</f>
        <v>1.4296885148148503E-2</v>
      </c>
      <c r="AT674" s="2">
        <f t="array" ref="AT674">_xlfn.STDEV.S(IF(F$17:F$1040=F674,$C$17:$C$1040,""))</f>
        <v>1.6706935808741091E-2</v>
      </c>
      <c r="AU674" s="2">
        <f t="array" ref="AU674">_xlfn.STDEV.S(IF(G$17:G$1040=G674,$C$17:$C$1040,""))</f>
        <v>1.3995421296545992E-2</v>
      </c>
      <c r="AV674" s="2">
        <f t="array" ref="AV674">_xlfn.STDEV.S(IF(H$17:H$1040=H674,$C$17:$C$1040,""))</f>
        <v>1.0760231181474301E-2</v>
      </c>
      <c r="AW674" s="2">
        <f t="array" ref="AW674">_xlfn.STDEV.S(IF(I$17:I$1040=I674,$C$17:$C$1040,""))</f>
        <v>1.1367004082288943E-2</v>
      </c>
      <c r="AX674" s="2">
        <f t="array" ref="AX674">_xlfn.STDEV.S(IF(J$17:J$1040=J674,$C$17:$C$1040,""))</f>
        <v>9.09132046194841E-3</v>
      </c>
      <c r="AY674" s="2">
        <f t="array" ref="AY674">_xlfn.STDEV.S(IF(K$17:K$1040=K674,$C$17:$C$1040,""))</f>
        <v>6.4530371921030106E-3</v>
      </c>
      <c r="AZ674" s="2">
        <f t="array" ref="AZ674">_xlfn.STDEV.S(IF(L$17:L$1040=L674,$C$17:$C$1040,""))</f>
        <v>7.1343985106184079E-3</v>
      </c>
      <c r="BA674" s="5">
        <f t="shared" si="483"/>
        <v>30.580011461459769</v>
      </c>
      <c r="BB674" s="5">
        <f t="shared" si="484"/>
        <v>18.836343307095571</v>
      </c>
      <c r="BC674" s="5">
        <f t="shared" si="485"/>
        <v>14.769863693507341</v>
      </c>
      <c r="BD674" s="5">
        <f t="shared" si="486"/>
        <v>10.588604010257955</v>
      </c>
      <c r="BE674" s="5">
        <f t="shared" si="487"/>
        <v>5.9156116131614329</v>
      </c>
      <c r="BF674" s="5">
        <f t="shared" si="488"/>
        <v>3.1177567233218029</v>
      </c>
      <c r="BG674" s="5">
        <f t="shared" si="489"/>
        <v>2.4400089722908067</v>
      </c>
      <c r="BH674" s="5">
        <f t="shared" si="490"/>
        <v>1.6004920008437296</v>
      </c>
    </row>
    <row r="675" spans="1:60" x14ac:dyDescent="0.25">
      <c r="A675" t="s">
        <v>682</v>
      </c>
      <c r="B675">
        <v>94.72</v>
      </c>
      <c r="C675" s="2">
        <f t="shared" si="458"/>
        <v>7.3380835903433805E-3</v>
      </c>
      <c r="D675" s="8">
        <f t="shared" si="491"/>
        <v>658</v>
      </c>
      <c r="E675" s="8">
        <f t="shared" si="500"/>
        <v>1</v>
      </c>
      <c r="F675" s="8">
        <f t="shared" si="457"/>
        <v>2</v>
      </c>
      <c r="G675" s="8">
        <f t="shared" si="457"/>
        <v>5</v>
      </c>
      <c r="H675" s="8">
        <f t="shared" si="457"/>
        <v>10</v>
      </c>
      <c r="I675" s="8">
        <f t="shared" si="457"/>
        <v>20</v>
      </c>
      <c r="J675" s="8">
        <f t="shared" si="457"/>
        <v>41</v>
      </c>
      <c r="K675" s="8">
        <f t="shared" si="457"/>
        <v>82</v>
      </c>
      <c r="L675" s="8">
        <f t="shared" si="457"/>
        <v>164</v>
      </c>
      <c r="M675" s="2">
        <f t="shared" si="459"/>
        <v>-1.8769472762300739E-5</v>
      </c>
      <c r="N675" s="2">
        <f t="shared" si="460"/>
        <v>1.6096523639104422E-4</v>
      </c>
      <c r="O675" s="2">
        <f t="shared" si="461"/>
        <v>7.5308466298203754E-4</v>
      </c>
      <c r="P675" s="2">
        <f t="shared" si="462"/>
        <v>7.1745824081778826E-4</v>
      </c>
      <c r="Q675" s="2">
        <f t="shared" si="463"/>
        <v>1.8438039796366892E-3</v>
      </c>
      <c r="R675" s="2">
        <f t="shared" si="464"/>
        <v>1.0696850927794654E-3</v>
      </c>
      <c r="S675" s="2">
        <f t="shared" si="465"/>
        <v>1.3138819087718939E-3</v>
      </c>
      <c r="T675" s="2">
        <f t="shared" si="466"/>
        <v>1.7682873244445618E-4</v>
      </c>
      <c r="U675" s="4">
        <f t="shared" si="467"/>
        <v>7.3568530631056813E-3</v>
      </c>
      <c r="V675" s="4">
        <f t="shared" si="468"/>
        <v>7.1771183539523359E-3</v>
      </c>
      <c r="W675" s="4">
        <f t="shared" si="469"/>
        <v>6.584998927361343E-3</v>
      </c>
      <c r="X675" s="4">
        <f t="shared" si="470"/>
        <v>6.6206253495255923E-3</v>
      </c>
      <c r="Y675" s="4">
        <f t="shared" si="471"/>
        <v>5.4942796107066913E-3</v>
      </c>
      <c r="Z675" s="4">
        <f t="shared" si="472"/>
        <v>6.2683984975639151E-3</v>
      </c>
      <c r="AA675" s="4">
        <f t="shared" si="473"/>
        <v>6.0242016815714866E-3</v>
      </c>
      <c r="AB675" s="4">
        <f t="shared" si="474"/>
        <v>7.1612548578989244E-3</v>
      </c>
      <c r="AC675" s="4">
        <f t="shared" si="492"/>
        <v>-1.4268664677476318E-2</v>
      </c>
      <c r="AD675" s="4">
        <f t="shared" si="493"/>
        <v>-4.0689666923018286E-2</v>
      </c>
      <c r="AE675" s="4">
        <f t="shared" si="494"/>
        <v>2.3851350575399992E-2</v>
      </c>
      <c r="AF675" s="4">
        <f t="shared" si="495"/>
        <v>2.4528252596520771E-2</v>
      </c>
      <c r="AG675" s="4">
        <f t="shared" si="496"/>
        <v>3.1276835589616261E-3</v>
      </c>
      <c r="AH675" s="4">
        <f t="shared" si="497"/>
        <v>-6.9358619701822832E-3</v>
      </c>
      <c r="AI675" s="4">
        <f t="shared" si="498"/>
        <v>-7.6684524181595687E-3</v>
      </c>
      <c r="AJ675" s="4">
        <f t="shared" si="499"/>
        <v>-4.2572928891772555E-3</v>
      </c>
      <c r="AK675" s="2">
        <f t="shared" si="475"/>
        <v>0.43719891169355518</v>
      </c>
      <c r="AL675" s="2">
        <f t="shared" si="476"/>
        <v>0.31469757850305558</v>
      </c>
      <c r="AM675" s="2">
        <f t="shared" si="477"/>
        <v>0.20671046488319408</v>
      </c>
      <c r="AN675" s="2">
        <f t="shared" si="478"/>
        <v>0.11393582703946148</v>
      </c>
      <c r="AO675" s="2">
        <f t="shared" si="479"/>
        <v>6.7242781356041892E-2</v>
      </c>
      <c r="AP675" s="2">
        <f t="shared" si="480"/>
        <v>2.8344525494112732E-2</v>
      </c>
      <c r="AQ675" s="2">
        <f t="shared" si="481"/>
        <v>1.5745468647257621E-2</v>
      </c>
      <c r="AR675" s="2">
        <f t="shared" si="482"/>
        <v>1.141854774707618E-2</v>
      </c>
      <c r="AS675" s="2">
        <f t="array" ref="AS675">_xlfn.STDEV.S(IF(E$17:E$1040=E675,$C$17:$C$1040,""))</f>
        <v>1.4296885148148503E-2</v>
      </c>
      <c r="AT675" s="2">
        <f t="array" ref="AT675">_xlfn.STDEV.S(IF(F$17:F$1040=F675,$C$17:$C$1040,""))</f>
        <v>1.6706935808741091E-2</v>
      </c>
      <c r="AU675" s="2">
        <f t="array" ref="AU675">_xlfn.STDEV.S(IF(G$17:G$1040=G675,$C$17:$C$1040,""))</f>
        <v>1.3995421296545992E-2</v>
      </c>
      <c r="AV675" s="2">
        <f t="array" ref="AV675">_xlfn.STDEV.S(IF(H$17:H$1040=H675,$C$17:$C$1040,""))</f>
        <v>1.0760231181474301E-2</v>
      </c>
      <c r="AW675" s="2">
        <f t="array" ref="AW675">_xlfn.STDEV.S(IF(I$17:I$1040=I675,$C$17:$C$1040,""))</f>
        <v>1.1367004082288943E-2</v>
      </c>
      <c r="AX675" s="2">
        <f t="array" ref="AX675">_xlfn.STDEV.S(IF(J$17:J$1040=J675,$C$17:$C$1040,""))</f>
        <v>9.09132046194841E-3</v>
      </c>
      <c r="AY675" s="2">
        <f t="array" ref="AY675">_xlfn.STDEV.S(IF(K$17:K$1040=K675,$C$17:$C$1040,""))</f>
        <v>6.4530371921030106E-3</v>
      </c>
      <c r="AZ675" s="2">
        <f t="array" ref="AZ675">_xlfn.STDEV.S(IF(L$17:L$1040=L675,$C$17:$C$1040,""))</f>
        <v>7.1343985106184079E-3</v>
      </c>
      <c r="BA675" s="5">
        <f t="shared" si="483"/>
        <v>30.580011461459769</v>
      </c>
      <c r="BB675" s="5">
        <f t="shared" si="484"/>
        <v>18.836343307095571</v>
      </c>
      <c r="BC675" s="5">
        <f t="shared" si="485"/>
        <v>14.769863693507341</v>
      </c>
      <c r="BD675" s="5">
        <f t="shared" si="486"/>
        <v>10.588604010257955</v>
      </c>
      <c r="BE675" s="5">
        <f t="shared" si="487"/>
        <v>5.9156116131614329</v>
      </c>
      <c r="BF675" s="5">
        <f t="shared" si="488"/>
        <v>3.1177567233218029</v>
      </c>
      <c r="BG675" s="5">
        <f t="shared" si="489"/>
        <v>2.4400089722908067</v>
      </c>
      <c r="BH675" s="5">
        <f t="shared" si="490"/>
        <v>1.6004920008437296</v>
      </c>
    </row>
    <row r="676" spans="1:60" x14ac:dyDescent="0.25">
      <c r="A676" t="s">
        <v>683</v>
      </c>
      <c r="B676">
        <v>95.14</v>
      </c>
      <c r="C676" s="2">
        <f t="shared" si="458"/>
        <v>4.4341216216217116E-3</v>
      </c>
      <c r="D676" s="8">
        <f t="shared" si="491"/>
        <v>659</v>
      </c>
      <c r="E676" s="8">
        <f t="shared" si="500"/>
        <v>1</v>
      </c>
      <c r="F676" s="8">
        <f t="shared" si="457"/>
        <v>2</v>
      </c>
      <c r="G676" s="8">
        <f t="shared" si="457"/>
        <v>5</v>
      </c>
      <c r="H676" s="8">
        <f t="shared" si="457"/>
        <v>10</v>
      </c>
      <c r="I676" s="8">
        <f t="shared" si="457"/>
        <v>20</v>
      </c>
      <c r="J676" s="8">
        <f t="shared" si="457"/>
        <v>41</v>
      </c>
      <c r="K676" s="8">
        <f t="shared" si="457"/>
        <v>82</v>
      </c>
      <c r="L676" s="8">
        <f t="shared" si="457"/>
        <v>164</v>
      </c>
      <c r="M676" s="2">
        <f t="shared" si="459"/>
        <v>-1.8769472762300739E-5</v>
      </c>
      <c r="N676" s="2">
        <f t="shared" si="460"/>
        <v>1.6096523639104422E-4</v>
      </c>
      <c r="O676" s="2">
        <f t="shared" si="461"/>
        <v>7.5308466298203754E-4</v>
      </c>
      <c r="P676" s="2">
        <f t="shared" si="462"/>
        <v>7.1745824081778826E-4</v>
      </c>
      <c r="Q676" s="2">
        <f t="shared" si="463"/>
        <v>1.8438039796366892E-3</v>
      </c>
      <c r="R676" s="2">
        <f t="shared" si="464"/>
        <v>1.0696850927794654E-3</v>
      </c>
      <c r="S676" s="2">
        <f t="shared" si="465"/>
        <v>1.3138819087718939E-3</v>
      </c>
      <c r="T676" s="2">
        <f t="shared" si="466"/>
        <v>1.7682873244445618E-4</v>
      </c>
      <c r="U676" s="4">
        <f t="shared" si="467"/>
        <v>4.4528910943840124E-3</v>
      </c>
      <c r="V676" s="4">
        <f t="shared" si="468"/>
        <v>4.273156385230667E-3</v>
      </c>
      <c r="W676" s="4">
        <f t="shared" si="469"/>
        <v>3.6810369586396741E-3</v>
      </c>
      <c r="X676" s="4">
        <f t="shared" si="470"/>
        <v>3.7166633808039234E-3</v>
      </c>
      <c r="Y676" s="4">
        <f t="shared" si="471"/>
        <v>2.5903176419850224E-3</v>
      </c>
      <c r="Z676" s="4">
        <f t="shared" si="472"/>
        <v>3.3644365288422462E-3</v>
      </c>
      <c r="AA676" s="4">
        <f t="shared" si="473"/>
        <v>3.1202397128498177E-3</v>
      </c>
      <c r="AB676" s="4">
        <f t="shared" si="474"/>
        <v>4.2572928891772555E-3</v>
      </c>
      <c r="AC676" s="4">
        <f t="shared" si="492"/>
        <v>-9.8157735830923069E-3</v>
      </c>
      <c r="AD676" s="4">
        <f t="shared" si="493"/>
        <v>-3.6416510537787619E-2</v>
      </c>
      <c r="AE676" s="4">
        <f t="shared" si="494"/>
        <v>2.7532387534039665E-2</v>
      </c>
      <c r="AF676" s="4">
        <f t="shared" si="495"/>
        <v>2.8244915977324696E-2</v>
      </c>
      <c r="AG676" s="4">
        <f t="shared" si="496"/>
        <v>5.7180012009466485E-3</v>
      </c>
      <c r="AH676" s="4">
        <f t="shared" si="497"/>
        <v>-3.571425441340037E-3</v>
      </c>
      <c r="AI676" s="4">
        <f t="shared" si="498"/>
        <v>-4.548212705309751E-3</v>
      </c>
      <c r="AJ676" s="4">
        <f t="shared" si="499"/>
        <v>0</v>
      </c>
      <c r="AK676" s="2">
        <f t="shared" si="475"/>
        <v>0.43719891169355518</v>
      </c>
      <c r="AL676" s="2">
        <f t="shared" si="476"/>
        <v>0.31469757850305558</v>
      </c>
      <c r="AM676" s="2">
        <f t="shared" si="477"/>
        <v>0.20671046488319408</v>
      </c>
      <c r="AN676" s="2">
        <f t="shared" si="478"/>
        <v>0.11393582703946148</v>
      </c>
      <c r="AO676" s="2">
        <f t="shared" si="479"/>
        <v>6.7242781356041892E-2</v>
      </c>
      <c r="AP676" s="2">
        <f t="shared" si="480"/>
        <v>2.8344525494112732E-2</v>
      </c>
      <c r="AQ676" s="2">
        <f t="shared" si="481"/>
        <v>1.5745468647257621E-2</v>
      </c>
      <c r="AR676" s="2">
        <f t="shared" si="482"/>
        <v>1.141854774707618E-2</v>
      </c>
      <c r="AS676" s="2">
        <f t="array" ref="AS676">_xlfn.STDEV.S(IF(E$17:E$1040=E676,$C$17:$C$1040,""))</f>
        <v>1.4296885148148503E-2</v>
      </c>
      <c r="AT676" s="2">
        <f t="array" ref="AT676">_xlfn.STDEV.S(IF(F$17:F$1040=F676,$C$17:$C$1040,""))</f>
        <v>1.6706935808741091E-2</v>
      </c>
      <c r="AU676" s="2">
        <f t="array" ref="AU676">_xlfn.STDEV.S(IF(G$17:G$1040=G676,$C$17:$C$1040,""))</f>
        <v>1.3995421296545992E-2</v>
      </c>
      <c r="AV676" s="2">
        <f t="array" ref="AV676">_xlfn.STDEV.S(IF(H$17:H$1040=H676,$C$17:$C$1040,""))</f>
        <v>1.0760231181474301E-2</v>
      </c>
      <c r="AW676" s="2">
        <f t="array" ref="AW676">_xlfn.STDEV.S(IF(I$17:I$1040=I676,$C$17:$C$1040,""))</f>
        <v>1.1367004082288943E-2</v>
      </c>
      <c r="AX676" s="2">
        <f t="array" ref="AX676">_xlfn.STDEV.S(IF(J$17:J$1040=J676,$C$17:$C$1040,""))</f>
        <v>9.09132046194841E-3</v>
      </c>
      <c r="AY676" s="2">
        <f t="array" ref="AY676">_xlfn.STDEV.S(IF(K$17:K$1040=K676,$C$17:$C$1040,""))</f>
        <v>6.4530371921030106E-3</v>
      </c>
      <c r="AZ676" s="2">
        <f t="array" ref="AZ676">_xlfn.STDEV.S(IF(L$17:L$1040=L676,$C$17:$C$1040,""))</f>
        <v>7.1343985106184079E-3</v>
      </c>
      <c r="BA676" s="5">
        <f t="shared" si="483"/>
        <v>30.580011461459769</v>
      </c>
      <c r="BB676" s="5">
        <f t="shared" si="484"/>
        <v>18.836343307095571</v>
      </c>
      <c r="BC676" s="5">
        <f t="shared" si="485"/>
        <v>14.769863693507341</v>
      </c>
      <c r="BD676" s="5">
        <f t="shared" si="486"/>
        <v>10.588604010257955</v>
      </c>
      <c r="BE676" s="5">
        <f t="shared" si="487"/>
        <v>5.9156116131614329</v>
      </c>
      <c r="BF676" s="5">
        <f t="shared" si="488"/>
        <v>3.1177567233218029</v>
      </c>
      <c r="BG676" s="5">
        <f t="shared" si="489"/>
        <v>2.4400089722908067</v>
      </c>
      <c r="BH676" s="5">
        <f t="shared" si="490"/>
        <v>1.6004920008437296</v>
      </c>
    </row>
    <row r="677" spans="1:60" x14ac:dyDescent="0.25">
      <c r="A677" t="s">
        <v>684</v>
      </c>
      <c r="B677">
        <v>95.65</v>
      </c>
      <c r="C677" s="2">
        <f t="shared" si="458"/>
        <v>5.3605213369771754E-3</v>
      </c>
      <c r="D677" s="8">
        <f t="shared" si="491"/>
        <v>660</v>
      </c>
      <c r="E677" s="8">
        <f t="shared" si="500"/>
        <v>1</v>
      </c>
      <c r="F677" s="8">
        <f t="shared" si="457"/>
        <v>2</v>
      </c>
      <c r="G677" s="8">
        <f t="shared" si="457"/>
        <v>5</v>
      </c>
      <c r="H677" s="8">
        <f t="shared" si="457"/>
        <v>10</v>
      </c>
      <c r="I677" s="8">
        <f t="shared" si="457"/>
        <v>20</v>
      </c>
      <c r="J677" s="8">
        <f t="shared" si="457"/>
        <v>41</v>
      </c>
      <c r="K677" s="8">
        <f t="shared" si="457"/>
        <v>82</v>
      </c>
      <c r="L677" s="8">
        <f t="shared" si="457"/>
        <v>165</v>
      </c>
      <c r="M677" s="2">
        <f t="shared" si="459"/>
        <v>-1.8769472762300739E-5</v>
      </c>
      <c r="N677" s="2">
        <f t="shared" si="460"/>
        <v>1.6096523639104422E-4</v>
      </c>
      <c r="O677" s="2">
        <f t="shared" si="461"/>
        <v>7.5308466298203754E-4</v>
      </c>
      <c r="P677" s="2">
        <f t="shared" si="462"/>
        <v>7.1745824081778826E-4</v>
      </c>
      <c r="Q677" s="2">
        <f t="shared" si="463"/>
        <v>1.8438039796366892E-3</v>
      </c>
      <c r="R677" s="2">
        <f t="shared" si="464"/>
        <v>1.0696850927794654E-3</v>
      </c>
      <c r="S677" s="2">
        <f t="shared" si="465"/>
        <v>1.3138819087718939E-3</v>
      </c>
      <c r="T677" s="2">
        <f t="shared" si="466"/>
        <v>2.4509350850993317E-3</v>
      </c>
      <c r="U677" s="4">
        <f t="shared" si="467"/>
        <v>5.3792908097394761E-3</v>
      </c>
      <c r="V677" s="4">
        <f t="shared" si="468"/>
        <v>5.1995561005861307E-3</v>
      </c>
      <c r="W677" s="4">
        <f t="shared" si="469"/>
        <v>4.6074366739951378E-3</v>
      </c>
      <c r="X677" s="4">
        <f t="shared" si="470"/>
        <v>4.6430630961593871E-3</v>
      </c>
      <c r="Y677" s="4">
        <f t="shared" si="471"/>
        <v>3.5167173573404861E-3</v>
      </c>
      <c r="Z677" s="4">
        <f t="shared" si="472"/>
        <v>4.2908362441977099E-3</v>
      </c>
      <c r="AA677" s="4">
        <f t="shared" si="473"/>
        <v>4.0466394282052814E-3</v>
      </c>
      <c r="AB677" s="4">
        <f t="shared" si="474"/>
        <v>2.9095862518778437E-3</v>
      </c>
      <c r="AC677" s="4">
        <f t="shared" si="492"/>
        <v>-4.4364827733528308E-3</v>
      </c>
      <c r="AD677" s="4">
        <f t="shared" si="493"/>
        <v>-3.1216954437201488E-2</v>
      </c>
      <c r="AE677" s="4">
        <f t="shared" si="494"/>
        <v>3.2139824208034802E-2</v>
      </c>
      <c r="AF677" s="4">
        <f t="shared" si="495"/>
        <v>3.2887979073484085E-2</v>
      </c>
      <c r="AG677" s="4">
        <f t="shared" si="496"/>
        <v>9.2347185582871347E-3</v>
      </c>
      <c r="AH677" s="4">
        <f t="shared" si="497"/>
        <v>7.1941080285767289E-4</v>
      </c>
      <c r="AI677" s="4">
        <f t="shared" si="498"/>
        <v>-5.0157327710446953E-4</v>
      </c>
      <c r="AJ677" s="4">
        <f t="shared" si="499"/>
        <v>2.9095862518778437E-3</v>
      </c>
      <c r="AK677" s="2">
        <f t="shared" si="475"/>
        <v>0.43719891169355518</v>
      </c>
      <c r="AL677" s="2">
        <f t="shared" si="476"/>
        <v>0.31469757850305558</v>
      </c>
      <c r="AM677" s="2">
        <f t="shared" si="477"/>
        <v>0.20671046488319408</v>
      </c>
      <c r="AN677" s="2">
        <f t="shared" si="478"/>
        <v>0.11393582703946148</v>
      </c>
      <c r="AO677" s="2">
        <f t="shared" si="479"/>
        <v>6.7242781356041892E-2</v>
      </c>
      <c r="AP677" s="2">
        <f t="shared" si="480"/>
        <v>2.8344525494112732E-2</v>
      </c>
      <c r="AQ677" s="2">
        <f t="shared" si="481"/>
        <v>1.5745468647257621E-2</v>
      </c>
      <c r="AR677" s="2">
        <f t="shared" si="482"/>
        <v>9.5327930313604814E-3</v>
      </c>
      <c r="AS677" s="2">
        <f t="array" ref="AS677">_xlfn.STDEV.S(IF(E$17:E$1040=E677,$C$17:$C$1040,""))</f>
        <v>1.4296885148148503E-2</v>
      </c>
      <c r="AT677" s="2">
        <f t="array" ref="AT677">_xlfn.STDEV.S(IF(F$17:F$1040=F677,$C$17:$C$1040,""))</f>
        <v>1.6706935808741091E-2</v>
      </c>
      <c r="AU677" s="2">
        <f t="array" ref="AU677">_xlfn.STDEV.S(IF(G$17:G$1040=G677,$C$17:$C$1040,""))</f>
        <v>1.3995421296545992E-2</v>
      </c>
      <c r="AV677" s="2">
        <f t="array" ref="AV677">_xlfn.STDEV.S(IF(H$17:H$1040=H677,$C$17:$C$1040,""))</f>
        <v>1.0760231181474301E-2</v>
      </c>
      <c r="AW677" s="2">
        <f t="array" ref="AW677">_xlfn.STDEV.S(IF(I$17:I$1040=I677,$C$17:$C$1040,""))</f>
        <v>1.1367004082288943E-2</v>
      </c>
      <c r="AX677" s="2">
        <f t="array" ref="AX677">_xlfn.STDEV.S(IF(J$17:J$1040=J677,$C$17:$C$1040,""))</f>
        <v>9.09132046194841E-3</v>
      </c>
      <c r="AY677" s="2">
        <f t="array" ref="AY677">_xlfn.STDEV.S(IF(K$17:K$1040=K677,$C$17:$C$1040,""))</f>
        <v>6.4530371921030106E-3</v>
      </c>
      <c r="AZ677" s="2">
        <f t="array" ref="AZ677">_xlfn.STDEV.S(IF(L$17:L$1040=L677,$C$17:$C$1040,""))</f>
        <v>6.5434388840359264E-3</v>
      </c>
      <c r="BA677" s="5">
        <f t="shared" si="483"/>
        <v>30.580011461459769</v>
      </c>
      <c r="BB677" s="5">
        <f t="shared" si="484"/>
        <v>18.836343307095571</v>
      </c>
      <c r="BC677" s="5">
        <f t="shared" si="485"/>
        <v>14.769863693507341</v>
      </c>
      <c r="BD677" s="5">
        <f t="shared" si="486"/>
        <v>10.588604010257955</v>
      </c>
      <c r="BE677" s="5">
        <f t="shared" si="487"/>
        <v>5.9156116131614329</v>
      </c>
      <c r="BF677" s="5">
        <f t="shared" si="488"/>
        <v>3.1177567233218029</v>
      </c>
      <c r="BG677" s="5">
        <f t="shared" si="489"/>
        <v>2.4400089722908067</v>
      </c>
      <c r="BH677" s="5">
        <f t="shared" si="490"/>
        <v>1.456847569038614</v>
      </c>
    </row>
    <row r="678" spans="1:60" x14ac:dyDescent="0.25">
      <c r="A678" t="s">
        <v>685</v>
      </c>
      <c r="B678">
        <v>96.02</v>
      </c>
      <c r="C678" s="2">
        <f t="shared" si="458"/>
        <v>3.8682697334029292E-3</v>
      </c>
      <c r="D678" s="8">
        <f t="shared" si="491"/>
        <v>661</v>
      </c>
      <c r="E678" s="8">
        <f t="shared" si="500"/>
        <v>1</v>
      </c>
      <c r="F678" s="8">
        <f t="shared" si="457"/>
        <v>2</v>
      </c>
      <c r="G678" s="8">
        <f t="shared" si="457"/>
        <v>5</v>
      </c>
      <c r="H678" s="8">
        <f t="shared" si="457"/>
        <v>10</v>
      </c>
      <c r="I678" s="8">
        <f t="shared" si="457"/>
        <v>20</v>
      </c>
      <c r="J678" s="8">
        <f t="shared" si="457"/>
        <v>41</v>
      </c>
      <c r="K678" s="8">
        <f t="shared" si="457"/>
        <v>82</v>
      </c>
      <c r="L678" s="8">
        <f t="shared" si="457"/>
        <v>165</v>
      </c>
      <c r="M678" s="2">
        <f t="shared" si="459"/>
        <v>-1.8769472762300739E-5</v>
      </c>
      <c r="N678" s="2">
        <f t="shared" si="460"/>
        <v>1.6096523639104422E-4</v>
      </c>
      <c r="O678" s="2">
        <f t="shared" si="461"/>
        <v>7.5308466298203754E-4</v>
      </c>
      <c r="P678" s="2">
        <f t="shared" si="462"/>
        <v>7.1745824081778826E-4</v>
      </c>
      <c r="Q678" s="2">
        <f t="shared" si="463"/>
        <v>1.8438039796366892E-3</v>
      </c>
      <c r="R678" s="2">
        <f t="shared" si="464"/>
        <v>1.0696850927794654E-3</v>
      </c>
      <c r="S678" s="2">
        <f t="shared" si="465"/>
        <v>1.3138819087718939E-3</v>
      </c>
      <c r="T678" s="2">
        <f t="shared" si="466"/>
        <v>2.4509350850993317E-3</v>
      </c>
      <c r="U678" s="4">
        <f t="shared" si="467"/>
        <v>3.88703920616523E-3</v>
      </c>
      <c r="V678" s="4">
        <f t="shared" si="468"/>
        <v>3.707304497011885E-3</v>
      </c>
      <c r="W678" s="4">
        <f t="shared" si="469"/>
        <v>3.1151850704208917E-3</v>
      </c>
      <c r="X678" s="4">
        <f t="shared" si="470"/>
        <v>3.150811492585141E-3</v>
      </c>
      <c r="Y678" s="4">
        <f t="shared" si="471"/>
        <v>2.02446575376624E-3</v>
      </c>
      <c r="Z678" s="4">
        <f t="shared" si="472"/>
        <v>2.7985846406234638E-3</v>
      </c>
      <c r="AA678" s="4">
        <f t="shared" si="473"/>
        <v>2.5543878246310353E-3</v>
      </c>
      <c r="AB678" s="4">
        <f t="shared" si="474"/>
        <v>1.4173346483035976E-3</v>
      </c>
      <c r="AC678" s="4">
        <f t="shared" si="492"/>
        <v>-5.4944356718760086E-4</v>
      </c>
      <c r="AD678" s="4">
        <f t="shared" si="493"/>
        <v>-2.7509649940189604E-2</v>
      </c>
      <c r="AE678" s="4">
        <f t="shared" si="494"/>
        <v>3.5255009278455693E-2</v>
      </c>
      <c r="AF678" s="4">
        <f t="shared" si="495"/>
        <v>3.6038790566069227E-2</v>
      </c>
      <c r="AG678" s="4">
        <f t="shared" si="496"/>
        <v>1.1259184312053375E-2</v>
      </c>
      <c r="AH678" s="4">
        <f t="shared" si="497"/>
        <v>3.5179954434811367E-3</v>
      </c>
      <c r="AI678" s="4">
        <f t="shared" si="498"/>
        <v>2.0528145475265658E-3</v>
      </c>
      <c r="AJ678" s="4">
        <f t="shared" si="499"/>
        <v>4.3269209001814413E-3</v>
      </c>
      <c r="AK678" s="2">
        <f t="shared" si="475"/>
        <v>0.43719891169355518</v>
      </c>
      <c r="AL678" s="2">
        <f t="shared" si="476"/>
        <v>0.31469757850305558</v>
      </c>
      <c r="AM678" s="2">
        <f t="shared" si="477"/>
        <v>0.20671046488319408</v>
      </c>
      <c r="AN678" s="2">
        <f t="shared" si="478"/>
        <v>0.11393582703946148</v>
      </c>
      <c r="AO678" s="2">
        <f t="shared" si="479"/>
        <v>6.7242781356041892E-2</v>
      </c>
      <c r="AP678" s="2">
        <f t="shared" si="480"/>
        <v>2.8344525494112732E-2</v>
      </c>
      <c r="AQ678" s="2">
        <f t="shared" si="481"/>
        <v>1.5745468647257621E-2</v>
      </c>
      <c r="AR678" s="2">
        <f t="shared" si="482"/>
        <v>9.5327930313604814E-3</v>
      </c>
      <c r="AS678" s="2">
        <f t="array" ref="AS678">_xlfn.STDEV.S(IF(E$17:E$1040=E678,$C$17:$C$1040,""))</f>
        <v>1.4296885148148503E-2</v>
      </c>
      <c r="AT678" s="2">
        <f t="array" ref="AT678">_xlfn.STDEV.S(IF(F$17:F$1040=F678,$C$17:$C$1040,""))</f>
        <v>1.6706935808741091E-2</v>
      </c>
      <c r="AU678" s="2">
        <f t="array" ref="AU678">_xlfn.STDEV.S(IF(G$17:G$1040=G678,$C$17:$C$1040,""))</f>
        <v>1.3995421296545992E-2</v>
      </c>
      <c r="AV678" s="2">
        <f t="array" ref="AV678">_xlfn.STDEV.S(IF(H$17:H$1040=H678,$C$17:$C$1040,""))</f>
        <v>1.0760231181474301E-2</v>
      </c>
      <c r="AW678" s="2">
        <f t="array" ref="AW678">_xlfn.STDEV.S(IF(I$17:I$1040=I678,$C$17:$C$1040,""))</f>
        <v>1.1367004082288943E-2</v>
      </c>
      <c r="AX678" s="2">
        <f t="array" ref="AX678">_xlfn.STDEV.S(IF(J$17:J$1040=J678,$C$17:$C$1040,""))</f>
        <v>9.09132046194841E-3</v>
      </c>
      <c r="AY678" s="2">
        <f t="array" ref="AY678">_xlfn.STDEV.S(IF(K$17:K$1040=K678,$C$17:$C$1040,""))</f>
        <v>6.4530371921030106E-3</v>
      </c>
      <c r="AZ678" s="2">
        <f t="array" ref="AZ678">_xlfn.STDEV.S(IF(L$17:L$1040=L678,$C$17:$C$1040,""))</f>
        <v>6.5434388840359264E-3</v>
      </c>
      <c r="BA678" s="5">
        <f t="shared" si="483"/>
        <v>30.580011461459769</v>
      </c>
      <c r="BB678" s="5">
        <f t="shared" si="484"/>
        <v>18.836343307095571</v>
      </c>
      <c r="BC678" s="5">
        <f t="shared" si="485"/>
        <v>14.769863693507341</v>
      </c>
      <c r="BD678" s="5">
        <f t="shared" si="486"/>
        <v>10.588604010257955</v>
      </c>
      <c r="BE678" s="5">
        <f t="shared" si="487"/>
        <v>5.9156116131614329</v>
      </c>
      <c r="BF678" s="5">
        <f t="shared" si="488"/>
        <v>3.1177567233218029</v>
      </c>
      <c r="BG678" s="5">
        <f t="shared" si="489"/>
        <v>2.4400089722908067</v>
      </c>
      <c r="BH678" s="5">
        <f t="shared" si="490"/>
        <v>1.456847569038614</v>
      </c>
    </row>
    <row r="679" spans="1:60" x14ac:dyDescent="0.25">
      <c r="A679" t="s">
        <v>686</v>
      </c>
      <c r="B679">
        <v>95.34</v>
      </c>
      <c r="C679" s="2">
        <f t="shared" si="458"/>
        <v>-7.0818579462611497E-3</v>
      </c>
      <c r="D679" s="8">
        <f t="shared" si="491"/>
        <v>662</v>
      </c>
      <c r="E679" s="8">
        <f t="shared" si="500"/>
        <v>1</v>
      </c>
      <c r="F679" s="8">
        <f t="shared" si="457"/>
        <v>2</v>
      </c>
      <c r="G679" s="8">
        <f t="shared" si="457"/>
        <v>5</v>
      </c>
      <c r="H679" s="8">
        <f t="shared" si="457"/>
        <v>10</v>
      </c>
      <c r="I679" s="8">
        <f t="shared" si="457"/>
        <v>20</v>
      </c>
      <c r="J679" s="8">
        <f t="shared" si="457"/>
        <v>41</v>
      </c>
      <c r="K679" s="8">
        <f t="shared" si="457"/>
        <v>82</v>
      </c>
      <c r="L679" s="8">
        <f t="shared" si="457"/>
        <v>165</v>
      </c>
      <c r="M679" s="2">
        <f t="shared" si="459"/>
        <v>-1.8769472762300739E-5</v>
      </c>
      <c r="N679" s="2">
        <f t="shared" si="460"/>
        <v>1.6096523639104422E-4</v>
      </c>
      <c r="O679" s="2">
        <f t="shared" si="461"/>
        <v>7.5308466298203754E-4</v>
      </c>
      <c r="P679" s="2">
        <f t="shared" si="462"/>
        <v>7.1745824081778826E-4</v>
      </c>
      <c r="Q679" s="2">
        <f t="shared" si="463"/>
        <v>1.8438039796366892E-3</v>
      </c>
      <c r="R679" s="2">
        <f t="shared" si="464"/>
        <v>1.0696850927794654E-3</v>
      </c>
      <c r="S679" s="2">
        <f t="shared" si="465"/>
        <v>1.3138819087718939E-3</v>
      </c>
      <c r="T679" s="2">
        <f t="shared" si="466"/>
        <v>2.4509350850993317E-3</v>
      </c>
      <c r="U679" s="4">
        <f t="shared" si="467"/>
        <v>-7.063088473498849E-3</v>
      </c>
      <c r="V679" s="4">
        <f t="shared" si="468"/>
        <v>-7.2428231826521944E-3</v>
      </c>
      <c r="W679" s="4">
        <f t="shared" si="469"/>
        <v>-7.8349426092431881E-3</v>
      </c>
      <c r="X679" s="4">
        <f t="shared" si="470"/>
        <v>-7.799316187078938E-3</v>
      </c>
      <c r="Y679" s="4">
        <f t="shared" si="471"/>
        <v>-8.925661925897839E-3</v>
      </c>
      <c r="Z679" s="4">
        <f t="shared" si="472"/>
        <v>-8.1515430390406152E-3</v>
      </c>
      <c r="AA679" s="4">
        <f t="shared" si="473"/>
        <v>-8.3957398550330437E-3</v>
      </c>
      <c r="AB679" s="4">
        <f t="shared" si="474"/>
        <v>-9.5327930313604814E-3</v>
      </c>
      <c r="AC679" s="4">
        <f t="shared" si="492"/>
        <v>-7.6125320406864498E-3</v>
      </c>
      <c r="AD679" s="4">
        <f t="shared" si="493"/>
        <v>-3.4752473122841798E-2</v>
      </c>
      <c r="AE679" s="4">
        <f t="shared" si="494"/>
        <v>2.7420066669212505E-2</v>
      </c>
      <c r="AF679" s="4">
        <f t="shared" si="495"/>
        <v>2.8239474378990291E-2</v>
      </c>
      <c r="AG679" s="4">
        <f t="shared" si="496"/>
        <v>2.3335223861555357E-3</v>
      </c>
      <c r="AH679" s="4">
        <f t="shared" si="497"/>
        <v>-4.6335475955594785E-3</v>
      </c>
      <c r="AI679" s="4">
        <f t="shared" si="498"/>
        <v>-6.3429253075064779E-3</v>
      </c>
      <c r="AJ679" s="4">
        <f t="shared" si="499"/>
        <v>-5.2058721311790401E-3</v>
      </c>
      <c r="AK679" s="2">
        <f t="shared" si="475"/>
        <v>0.43719891169355518</v>
      </c>
      <c r="AL679" s="2">
        <f t="shared" si="476"/>
        <v>0.31469757850305558</v>
      </c>
      <c r="AM679" s="2">
        <f t="shared" si="477"/>
        <v>0.20671046488319408</v>
      </c>
      <c r="AN679" s="2">
        <f t="shared" si="478"/>
        <v>0.11393582703946148</v>
      </c>
      <c r="AO679" s="2">
        <f t="shared" si="479"/>
        <v>6.7242781356041892E-2</v>
      </c>
      <c r="AP679" s="2">
        <f t="shared" si="480"/>
        <v>2.8344525494112732E-2</v>
      </c>
      <c r="AQ679" s="2">
        <f t="shared" si="481"/>
        <v>1.5745468647257621E-2</v>
      </c>
      <c r="AR679" s="2">
        <f t="shared" si="482"/>
        <v>9.5327930313604814E-3</v>
      </c>
      <c r="AS679" s="2">
        <f t="array" ref="AS679">_xlfn.STDEV.S(IF(E$17:E$1040=E679,$C$17:$C$1040,""))</f>
        <v>1.4296885148148503E-2</v>
      </c>
      <c r="AT679" s="2">
        <f t="array" ref="AT679">_xlfn.STDEV.S(IF(F$17:F$1040=F679,$C$17:$C$1040,""))</f>
        <v>1.6706935808741091E-2</v>
      </c>
      <c r="AU679" s="2">
        <f t="array" ref="AU679">_xlfn.STDEV.S(IF(G$17:G$1040=G679,$C$17:$C$1040,""))</f>
        <v>1.3995421296545992E-2</v>
      </c>
      <c r="AV679" s="2">
        <f t="array" ref="AV679">_xlfn.STDEV.S(IF(H$17:H$1040=H679,$C$17:$C$1040,""))</f>
        <v>1.0760231181474301E-2</v>
      </c>
      <c r="AW679" s="2">
        <f t="array" ref="AW679">_xlfn.STDEV.S(IF(I$17:I$1040=I679,$C$17:$C$1040,""))</f>
        <v>1.1367004082288943E-2</v>
      </c>
      <c r="AX679" s="2">
        <f t="array" ref="AX679">_xlfn.STDEV.S(IF(J$17:J$1040=J679,$C$17:$C$1040,""))</f>
        <v>9.09132046194841E-3</v>
      </c>
      <c r="AY679" s="2">
        <f t="array" ref="AY679">_xlfn.STDEV.S(IF(K$17:K$1040=K679,$C$17:$C$1040,""))</f>
        <v>6.4530371921030106E-3</v>
      </c>
      <c r="AZ679" s="2">
        <f t="array" ref="AZ679">_xlfn.STDEV.S(IF(L$17:L$1040=L679,$C$17:$C$1040,""))</f>
        <v>6.5434388840359264E-3</v>
      </c>
      <c r="BA679" s="5">
        <f t="shared" si="483"/>
        <v>30.580011461459769</v>
      </c>
      <c r="BB679" s="5">
        <f t="shared" si="484"/>
        <v>18.836343307095571</v>
      </c>
      <c r="BC679" s="5">
        <f t="shared" si="485"/>
        <v>14.769863693507341</v>
      </c>
      <c r="BD679" s="5">
        <f t="shared" si="486"/>
        <v>10.588604010257955</v>
      </c>
      <c r="BE679" s="5">
        <f t="shared" si="487"/>
        <v>5.9156116131614329</v>
      </c>
      <c r="BF679" s="5">
        <f t="shared" si="488"/>
        <v>3.1177567233218029</v>
      </c>
      <c r="BG679" s="5">
        <f t="shared" si="489"/>
        <v>2.4400089722908067</v>
      </c>
      <c r="BH679" s="5">
        <f t="shared" si="490"/>
        <v>1.456847569038614</v>
      </c>
    </row>
    <row r="680" spans="1:60" x14ac:dyDescent="0.25">
      <c r="A680" t="s">
        <v>687</v>
      </c>
      <c r="B680">
        <v>96.07</v>
      </c>
      <c r="C680" s="2">
        <f t="shared" si="458"/>
        <v>7.6568072162783718E-3</v>
      </c>
      <c r="D680" s="8">
        <f t="shared" si="491"/>
        <v>663</v>
      </c>
      <c r="E680" s="8">
        <f t="shared" si="500"/>
        <v>1</v>
      </c>
      <c r="F680" s="8">
        <f t="shared" si="457"/>
        <v>2</v>
      </c>
      <c r="G680" s="8">
        <f t="shared" si="457"/>
        <v>5</v>
      </c>
      <c r="H680" s="8">
        <f t="shared" si="457"/>
        <v>10</v>
      </c>
      <c r="I680" s="8">
        <f t="shared" si="457"/>
        <v>20</v>
      </c>
      <c r="J680" s="8">
        <f t="shared" si="457"/>
        <v>41</v>
      </c>
      <c r="K680" s="8">
        <f t="shared" si="457"/>
        <v>82</v>
      </c>
      <c r="L680" s="8">
        <f t="shared" si="457"/>
        <v>165</v>
      </c>
      <c r="M680" s="2">
        <f t="shared" si="459"/>
        <v>-1.8769472762300739E-5</v>
      </c>
      <c r="N680" s="2">
        <f t="shared" si="460"/>
        <v>1.6096523639104422E-4</v>
      </c>
      <c r="O680" s="2">
        <f t="shared" si="461"/>
        <v>7.5308466298203754E-4</v>
      </c>
      <c r="P680" s="2">
        <f t="shared" si="462"/>
        <v>7.1745824081778826E-4</v>
      </c>
      <c r="Q680" s="2">
        <f t="shared" si="463"/>
        <v>1.8438039796366892E-3</v>
      </c>
      <c r="R680" s="2">
        <f t="shared" si="464"/>
        <v>1.0696850927794654E-3</v>
      </c>
      <c r="S680" s="2">
        <f t="shared" si="465"/>
        <v>1.3138819087718939E-3</v>
      </c>
      <c r="T680" s="2">
        <f t="shared" si="466"/>
        <v>2.4509350850993317E-3</v>
      </c>
      <c r="U680" s="4">
        <f t="shared" si="467"/>
        <v>7.6755766890406725E-3</v>
      </c>
      <c r="V680" s="4">
        <f t="shared" si="468"/>
        <v>7.4958419798873271E-3</v>
      </c>
      <c r="W680" s="4">
        <f t="shared" si="469"/>
        <v>6.9037225532963343E-3</v>
      </c>
      <c r="X680" s="4">
        <f t="shared" si="470"/>
        <v>6.9393489754605835E-3</v>
      </c>
      <c r="Y680" s="4">
        <f t="shared" si="471"/>
        <v>5.8130032366416826E-3</v>
      </c>
      <c r="Z680" s="4">
        <f t="shared" si="472"/>
        <v>6.5871221234989064E-3</v>
      </c>
      <c r="AA680" s="4">
        <f t="shared" si="473"/>
        <v>6.3429253075064779E-3</v>
      </c>
      <c r="AB680" s="4">
        <f t="shared" si="474"/>
        <v>5.2058721311790401E-3</v>
      </c>
      <c r="AC680" s="4">
        <f t="shared" si="492"/>
        <v>6.3044648354222688E-5</v>
      </c>
      <c r="AD680" s="4">
        <f t="shared" si="493"/>
        <v>-2.7256631142954471E-2</v>
      </c>
      <c r="AE680" s="4">
        <f t="shared" si="494"/>
        <v>3.4323789222508838E-2</v>
      </c>
      <c r="AF680" s="4">
        <f t="shared" si="495"/>
        <v>3.5178823354450876E-2</v>
      </c>
      <c r="AG680" s="4">
        <f t="shared" si="496"/>
        <v>8.1465256227972183E-3</v>
      </c>
      <c r="AH680" s="4">
        <f t="shared" si="497"/>
        <v>1.9535745279394279E-3</v>
      </c>
      <c r="AI680" s="4">
        <f t="shared" si="498"/>
        <v>0</v>
      </c>
      <c r="AJ680" s="4">
        <f t="shared" si="499"/>
        <v>0</v>
      </c>
      <c r="AK680" s="2">
        <f t="shared" si="475"/>
        <v>0.43719891169355518</v>
      </c>
      <c r="AL680" s="2">
        <f t="shared" si="476"/>
        <v>0.31469757850305558</v>
      </c>
      <c r="AM680" s="2">
        <f t="shared" si="477"/>
        <v>0.20671046488319408</v>
      </c>
      <c r="AN680" s="2">
        <f t="shared" si="478"/>
        <v>0.11393582703946148</v>
      </c>
      <c r="AO680" s="2">
        <f t="shared" si="479"/>
        <v>6.7242781356041892E-2</v>
      </c>
      <c r="AP680" s="2">
        <f t="shared" si="480"/>
        <v>2.8344525494112732E-2</v>
      </c>
      <c r="AQ680" s="2">
        <f t="shared" si="481"/>
        <v>1.5745468647257621E-2</v>
      </c>
      <c r="AR680" s="2">
        <f t="shared" si="482"/>
        <v>9.5327930313604814E-3</v>
      </c>
      <c r="AS680" s="2">
        <f t="array" ref="AS680">_xlfn.STDEV.S(IF(E$17:E$1040=E680,$C$17:$C$1040,""))</f>
        <v>1.4296885148148503E-2</v>
      </c>
      <c r="AT680" s="2">
        <f t="array" ref="AT680">_xlfn.STDEV.S(IF(F$17:F$1040=F680,$C$17:$C$1040,""))</f>
        <v>1.6706935808741091E-2</v>
      </c>
      <c r="AU680" s="2">
        <f t="array" ref="AU680">_xlfn.STDEV.S(IF(G$17:G$1040=G680,$C$17:$C$1040,""))</f>
        <v>1.3995421296545992E-2</v>
      </c>
      <c r="AV680" s="2">
        <f t="array" ref="AV680">_xlfn.STDEV.S(IF(H$17:H$1040=H680,$C$17:$C$1040,""))</f>
        <v>1.0760231181474301E-2</v>
      </c>
      <c r="AW680" s="2">
        <f t="array" ref="AW680">_xlfn.STDEV.S(IF(I$17:I$1040=I680,$C$17:$C$1040,""))</f>
        <v>1.1367004082288943E-2</v>
      </c>
      <c r="AX680" s="2">
        <f t="array" ref="AX680">_xlfn.STDEV.S(IF(J$17:J$1040=J680,$C$17:$C$1040,""))</f>
        <v>9.09132046194841E-3</v>
      </c>
      <c r="AY680" s="2">
        <f t="array" ref="AY680">_xlfn.STDEV.S(IF(K$17:K$1040=K680,$C$17:$C$1040,""))</f>
        <v>6.4530371921030106E-3</v>
      </c>
      <c r="AZ680" s="2">
        <f t="array" ref="AZ680">_xlfn.STDEV.S(IF(L$17:L$1040=L680,$C$17:$C$1040,""))</f>
        <v>6.5434388840359264E-3</v>
      </c>
      <c r="BA680" s="5">
        <f t="shared" si="483"/>
        <v>30.580011461459769</v>
      </c>
      <c r="BB680" s="5">
        <f t="shared" si="484"/>
        <v>18.836343307095571</v>
      </c>
      <c r="BC680" s="5">
        <f t="shared" si="485"/>
        <v>14.769863693507341</v>
      </c>
      <c r="BD680" s="5">
        <f t="shared" si="486"/>
        <v>10.588604010257955</v>
      </c>
      <c r="BE680" s="5">
        <f t="shared" si="487"/>
        <v>5.9156116131614329</v>
      </c>
      <c r="BF680" s="5">
        <f t="shared" si="488"/>
        <v>3.1177567233218029</v>
      </c>
      <c r="BG680" s="5">
        <f t="shared" si="489"/>
        <v>2.4400089722908067</v>
      </c>
      <c r="BH680" s="5">
        <f t="shared" si="490"/>
        <v>1.456847569038614</v>
      </c>
    </row>
    <row r="681" spans="1:60" x14ac:dyDescent="0.25">
      <c r="A681" t="s">
        <v>688</v>
      </c>
      <c r="B681">
        <v>93.6</v>
      </c>
      <c r="C681" s="2">
        <f t="shared" si="458"/>
        <v>-2.5710419485791558E-2</v>
      </c>
      <c r="D681" s="8">
        <f t="shared" si="491"/>
        <v>664</v>
      </c>
      <c r="E681" s="8">
        <f t="shared" si="500"/>
        <v>1</v>
      </c>
      <c r="F681" s="8">
        <f t="shared" si="457"/>
        <v>2</v>
      </c>
      <c r="G681" s="8">
        <f t="shared" si="457"/>
        <v>5</v>
      </c>
      <c r="H681" s="8">
        <f t="shared" si="457"/>
        <v>10</v>
      </c>
      <c r="I681" s="8">
        <f t="shared" si="457"/>
        <v>20</v>
      </c>
      <c r="J681" s="8">
        <f t="shared" si="457"/>
        <v>41</v>
      </c>
      <c r="K681" s="8">
        <f t="shared" si="457"/>
        <v>83</v>
      </c>
      <c r="L681" s="8">
        <f t="shared" si="457"/>
        <v>166</v>
      </c>
      <c r="M681" s="2">
        <f t="shared" si="459"/>
        <v>-1.8769472762300739E-5</v>
      </c>
      <c r="N681" s="2">
        <f t="shared" si="460"/>
        <v>1.6096523639104422E-4</v>
      </c>
      <c r="O681" s="2">
        <f t="shared" si="461"/>
        <v>7.5308466298203754E-4</v>
      </c>
      <c r="P681" s="2">
        <f t="shared" si="462"/>
        <v>7.1745824081778826E-4</v>
      </c>
      <c r="Q681" s="2">
        <f t="shared" si="463"/>
        <v>1.8438039796366892E-3</v>
      </c>
      <c r="R681" s="2">
        <f t="shared" si="464"/>
        <v>1.0696850927794654E-3</v>
      </c>
      <c r="S681" s="2">
        <f t="shared" si="465"/>
        <v>8.2548827678703696E-4</v>
      </c>
      <c r="T681" s="2">
        <f t="shared" si="466"/>
        <v>-4.2840992152988477E-3</v>
      </c>
      <c r="U681" s="4">
        <f t="shared" si="467"/>
        <v>-2.5691650013029258E-2</v>
      </c>
      <c r="V681" s="4">
        <f t="shared" si="468"/>
        <v>-2.5871384722182603E-2</v>
      </c>
      <c r="W681" s="4">
        <f t="shared" si="469"/>
        <v>-2.6463504148773596E-2</v>
      </c>
      <c r="X681" s="4">
        <f t="shared" si="470"/>
        <v>-2.6427877726609345E-2</v>
      </c>
      <c r="Y681" s="4">
        <f t="shared" si="471"/>
        <v>-2.7554223465428247E-2</v>
      </c>
      <c r="Z681" s="4">
        <f t="shared" si="472"/>
        <v>-2.6780104578571023E-2</v>
      </c>
      <c r="AA681" s="4">
        <f t="shared" si="473"/>
        <v>-2.6535907762578595E-2</v>
      </c>
      <c r="AB681" s="4">
        <f t="shared" si="474"/>
        <v>-2.142632027049271E-2</v>
      </c>
      <c r="AC681" s="4">
        <f t="shared" si="492"/>
        <v>-2.5628605364675035E-2</v>
      </c>
      <c r="AD681" s="4">
        <f t="shared" si="493"/>
        <v>-5.3128015865137074E-2</v>
      </c>
      <c r="AE681" s="4">
        <f t="shared" si="494"/>
        <v>7.8602850737352417E-3</v>
      </c>
      <c r="AF681" s="4">
        <f t="shared" si="495"/>
        <v>8.7509456278415318E-3</v>
      </c>
      <c r="AG681" s="4">
        <f t="shared" si="496"/>
        <v>-1.9407697842631029E-2</v>
      </c>
      <c r="AH681" s="4">
        <f t="shared" si="497"/>
        <v>-2.4826530050631596E-2</v>
      </c>
      <c r="AI681" s="4">
        <f t="shared" si="498"/>
        <v>-2.6535907762578595E-2</v>
      </c>
      <c r="AJ681" s="4">
        <f t="shared" si="499"/>
        <v>-2.142632027049271E-2</v>
      </c>
      <c r="AK681" s="2">
        <f t="shared" si="475"/>
        <v>0.43719891169355518</v>
      </c>
      <c r="AL681" s="2">
        <f t="shared" si="476"/>
        <v>0.31469757850305558</v>
      </c>
      <c r="AM681" s="2">
        <f t="shared" si="477"/>
        <v>0.20671046488319408</v>
      </c>
      <c r="AN681" s="2">
        <f t="shared" si="478"/>
        <v>0.11393582703946148</v>
      </c>
      <c r="AO681" s="2">
        <f t="shared" si="479"/>
        <v>6.7242781356041892E-2</v>
      </c>
      <c r="AP681" s="2">
        <f t="shared" si="480"/>
        <v>2.8344525494112732E-2</v>
      </c>
      <c r="AQ681" s="2">
        <f t="shared" si="481"/>
        <v>2.6535907762578595E-2</v>
      </c>
      <c r="AR681" s="2">
        <f t="shared" si="482"/>
        <v>2.142632027049271E-2</v>
      </c>
      <c r="AS681" s="2">
        <f t="array" ref="AS681">_xlfn.STDEV.S(IF(E$17:E$1040=E681,$C$17:$C$1040,""))</f>
        <v>1.4296885148148503E-2</v>
      </c>
      <c r="AT681" s="2">
        <f t="array" ref="AT681">_xlfn.STDEV.S(IF(F$17:F$1040=F681,$C$17:$C$1040,""))</f>
        <v>1.6706935808741091E-2</v>
      </c>
      <c r="AU681" s="2">
        <f t="array" ref="AU681">_xlfn.STDEV.S(IF(G$17:G$1040=G681,$C$17:$C$1040,""))</f>
        <v>1.3995421296545992E-2</v>
      </c>
      <c r="AV681" s="2">
        <f t="array" ref="AV681">_xlfn.STDEV.S(IF(H$17:H$1040=H681,$C$17:$C$1040,""))</f>
        <v>1.0760231181474301E-2</v>
      </c>
      <c r="AW681" s="2">
        <f t="array" ref="AW681">_xlfn.STDEV.S(IF(I$17:I$1040=I681,$C$17:$C$1040,""))</f>
        <v>1.1367004082288943E-2</v>
      </c>
      <c r="AX681" s="2">
        <f t="array" ref="AX681">_xlfn.STDEV.S(IF(J$17:J$1040=J681,$C$17:$C$1040,""))</f>
        <v>9.09132046194841E-3</v>
      </c>
      <c r="AY681" s="2">
        <f t="array" ref="AY681">_xlfn.STDEV.S(IF(K$17:K$1040=K681,$C$17:$C$1040,""))</f>
        <v>1.1633299984772295E-2</v>
      </c>
      <c r="AZ681" s="2">
        <f t="array" ref="AZ681">_xlfn.STDEV.S(IF(L$17:L$1040=L681,$C$17:$C$1040,""))</f>
        <v>1.5439643422148293E-2</v>
      </c>
      <c r="BA681" s="5">
        <f t="shared" si="483"/>
        <v>30.580011461459769</v>
      </c>
      <c r="BB681" s="5">
        <f t="shared" si="484"/>
        <v>18.836343307095571</v>
      </c>
      <c r="BC681" s="5">
        <f t="shared" si="485"/>
        <v>14.769863693507341</v>
      </c>
      <c r="BD681" s="5">
        <f t="shared" si="486"/>
        <v>10.588604010257955</v>
      </c>
      <c r="BE681" s="5">
        <f t="shared" si="487"/>
        <v>5.9156116131614329</v>
      </c>
      <c r="BF681" s="5">
        <f t="shared" si="488"/>
        <v>3.1177567233218029</v>
      </c>
      <c r="BG681" s="5">
        <f t="shared" si="489"/>
        <v>2.2810301287952215</v>
      </c>
      <c r="BH681" s="5">
        <f t="shared" si="490"/>
        <v>1.3877470926405258</v>
      </c>
    </row>
    <row r="682" spans="1:60" x14ac:dyDescent="0.25">
      <c r="A682" t="s">
        <v>689</v>
      </c>
      <c r="B682">
        <v>94.63</v>
      </c>
      <c r="C682" s="2">
        <f t="shared" si="458"/>
        <v>1.1004273504273465E-2</v>
      </c>
      <c r="D682" s="8">
        <f t="shared" si="491"/>
        <v>665</v>
      </c>
      <c r="E682" s="8">
        <f t="shared" si="500"/>
        <v>1</v>
      </c>
      <c r="F682" s="8">
        <f t="shared" si="457"/>
        <v>2</v>
      </c>
      <c r="G682" s="8">
        <f t="shared" si="457"/>
        <v>5</v>
      </c>
      <c r="H682" s="8">
        <f t="shared" si="457"/>
        <v>10</v>
      </c>
      <c r="I682" s="8">
        <f t="shared" si="457"/>
        <v>20</v>
      </c>
      <c r="J682" s="8">
        <f t="shared" si="457"/>
        <v>41</v>
      </c>
      <c r="K682" s="8">
        <f t="shared" si="457"/>
        <v>83</v>
      </c>
      <c r="L682" s="8">
        <f t="shared" si="457"/>
        <v>166</v>
      </c>
      <c r="M682" s="2">
        <f t="shared" si="459"/>
        <v>-1.8769472762300739E-5</v>
      </c>
      <c r="N682" s="2">
        <f t="shared" si="460"/>
        <v>1.6096523639104422E-4</v>
      </c>
      <c r="O682" s="2">
        <f t="shared" si="461"/>
        <v>7.5308466298203754E-4</v>
      </c>
      <c r="P682" s="2">
        <f t="shared" si="462"/>
        <v>7.1745824081778826E-4</v>
      </c>
      <c r="Q682" s="2">
        <f t="shared" si="463"/>
        <v>1.8438039796366892E-3</v>
      </c>
      <c r="R682" s="2">
        <f t="shared" si="464"/>
        <v>1.0696850927794654E-3</v>
      </c>
      <c r="S682" s="2">
        <f t="shared" si="465"/>
        <v>8.2548827678703696E-4</v>
      </c>
      <c r="T682" s="2">
        <f t="shared" si="466"/>
        <v>-4.2840992152988477E-3</v>
      </c>
      <c r="U682" s="4">
        <f t="shared" si="467"/>
        <v>1.1023042977035765E-2</v>
      </c>
      <c r="V682" s="4">
        <f t="shared" si="468"/>
        <v>1.0843308267882421E-2</v>
      </c>
      <c r="W682" s="4">
        <f t="shared" si="469"/>
        <v>1.0251188841291427E-2</v>
      </c>
      <c r="X682" s="4">
        <f t="shared" si="470"/>
        <v>1.0286815263455677E-2</v>
      </c>
      <c r="Y682" s="4">
        <f t="shared" si="471"/>
        <v>9.1604695246367759E-3</v>
      </c>
      <c r="Z682" s="4">
        <f t="shared" si="472"/>
        <v>9.9345884114939997E-3</v>
      </c>
      <c r="AA682" s="4">
        <f t="shared" si="473"/>
        <v>1.0178785227486428E-2</v>
      </c>
      <c r="AB682" s="4">
        <f t="shared" si="474"/>
        <v>1.5288372719572313E-2</v>
      </c>
      <c r="AC682" s="4">
        <f t="shared" si="492"/>
        <v>-1.460556238763927E-2</v>
      </c>
      <c r="AD682" s="4">
        <f t="shared" si="493"/>
        <v>-4.2284707597254653E-2</v>
      </c>
      <c r="AE682" s="4">
        <f t="shared" si="494"/>
        <v>1.8111473915026668E-2</v>
      </c>
      <c r="AF682" s="4">
        <f t="shared" si="495"/>
        <v>1.903776089129721E-2</v>
      </c>
      <c r="AG682" s="4">
        <f t="shared" si="496"/>
        <v>-1.0247228317994253E-2</v>
      </c>
      <c r="AH682" s="4">
        <f t="shared" si="497"/>
        <v>-1.4891941639137596E-2</v>
      </c>
      <c r="AI682" s="4">
        <f t="shared" si="498"/>
        <v>-1.6357122535092167E-2</v>
      </c>
      <c r="AJ682" s="4">
        <f t="shared" si="499"/>
        <v>-6.1379475509203973E-3</v>
      </c>
      <c r="AK682" s="2">
        <f t="shared" si="475"/>
        <v>0.43719891169355518</v>
      </c>
      <c r="AL682" s="2">
        <f t="shared" si="476"/>
        <v>0.31469757850305558</v>
      </c>
      <c r="AM682" s="2">
        <f t="shared" si="477"/>
        <v>0.20671046488319408</v>
      </c>
      <c r="AN682" s="2">
        <f t="shared" si="478"/>
        <v>0.11393582703946148</v>
      </c>
      <c r="AO682" s="2">
        <f t="shared" si="479"/>
        <v>6.7242781356041892E-2</v>
      </c>
      <c r="AP682" s="2">
        <f t="shared" si="480"/>
        <v>2.8344525494112732E-2</v>
      </c>
      <c r="AQ682" s="2">
        <f t="shared" si="481"/>
        <v>2.6535907762578595E-2</v>
      </c>
      <c r="AR682" s="2">
        <f t="shared" si="482"/>
        <v>2.142632027049271E-2</v>
      </c>
      <c r="AS682" s="2">
        <f t="array" ref="AS682">_xlfn.STDEV.S(IF(E$17:E$1040=E682,$C$17:$C$1040,""))</f>
        <v>1.4296885148148503E-2</v>
      </c>
      <c r="AT682" s="2">
        <f t="array" ref="AT682">_xlfn.STDEV.S(IF(F$17:F$1040=F682,$C$17:$C$1040,""))</f>
        <v>1.6706935808741091E-2</v>
      </c>
      <c r="AU682" s="2">
        <f t="array" ref="AU682">_xlfn.STDEV.S(IF(G$17:G$1040=G682,$C$17:$C$1040,""))</f>
        <v>1.3995421296545992E-2</v>
      </c>
      <c r="AV682" s="2">
        <f t="array" ref="AV682">_xlfn.STDEV.S(IF(H$17:H$1040=H682,$C$17:$C$1040,""))</f>
        <v>1.0760231181474301E-2</v>
      </c>
      <c r="AW682" s="2">
        <f t="array" ref="AW682">_xlfn.STDEV.S(IF(I$17:I$1040=I682,$C$17:$C$1040,""))</f>
        <v>1.1367004082288943E-2</v>
      </c>
      <c r="AX682" s="2">
        <f t="array" ref="AX682">_xlfn.STDEV.S(IF(J$17:J$1040=J682,$C$17:$C$1040,""))</f>
        <v>9.09132046194841E-3</v>
      </c>
      <c r="AY682" s="2">
        <f t="array" ref="AY682">_xlfn.STDEV.S(IF(K$17:K$1040=K682,$C$17:$C$1040,""))</f>
        <v>1.1633299984772295E-2</v>
      </c>
      <c r="AZ682" s="2">
        <f t="array" ref="AZ682">_xlfn.STDEV.S(IF(L$17:L$1040=L682,$C$17:$C$1040,""))</f>
        <v>1.5439643422148293E-2</v>
      </c>
      <c r="BA682" s="5">
        <f t="shared" si="483"/>
        <v>30.580011461459769</v>
      </c>
      <c r="BB682" s="5">
        <f t="shared" si="484"/>
        <v>18.836343307095571</v>
      </c>
      <c r="BC682" s="5">
        <f t="shared" si="485"/>
        <v>14.769863693507341</v>
      </c>
      <c r="BD682" s="5">
        <f t="shared" si="486"/>
        <v>10.588604010257955</v>
      </c>
      <c r="BE682" s="5">
        <f t="shared" si="487"/>
        <v>5.9156116131614329</v>
      </c>
      <c r="BF682" s="5">
        <f t="shared" si="488"/>
        <v>3.1177567233218029</v>
      </c>
      <c r="BG682" s="5">
        <f t="shared" si="489"/>
        <v>2.2810301287952215</v>
      </c>
      <c r="BH682" s="5">
        <f t="shared" si="490"/>
        <v>1.3877470926405258</v>
      </c>
    </row>
    <row r="683" spans="1:60" x14ac:dyDescent="0.25">
      <c r="A683" t="s">
        <v>690</v>
      </c>
      <c r="B683">
        <v>94.64</v>
      </c>
      <c r="C683" s="2">
        <f t="shared" si="458"/>
        <v>1.05674733171357E-4</v>
      </c>
      <c r="D683" s="8">
        <f t="shared" si="491"/>
        <v>666</v>
      </c>
      <c r="E683" s="8">
        <f t="shared" si="500"/>
        <v>1</v>
      </c>
      <c r="F683" s="8">
        <f t="shared" si="457"/>
        <v>2</v>
      </c>
      <c r="G683" s="8">
        <f t="shared" si="457"/>
        <v>5</v>
      </c>
      <c r="H683" s="8">
        <f t="shared" si="457"/>
        <v>10</v>
      </c>
      <c r="I683" s="8">
        <f t="shared" si="457"/>
        <v>20</v>
      </c>
      <c r="J683" s="8">
        <f t="shared" si="457"/>
        <v>41</v>
      </c>
      <c r="K683" s="8">
        <f t="shared" si="457"/>
        <v>83</v>
      </c>
      <c r="L683" s="8">
        <f t="shared" si="457"/>
        <v>166</v>
      </c>
      <c r="M683" s="2">
        <f t="shared" si="459"/>
        <v>-1.8769472762300739E-5</v>
      </c>
      <c r="N683" s="2">
        <f t="shared" si="460"/>
        <v>1.6096523639104422E-4</v>
      </c>
      <c r="O683" s="2">
        <f t="shared" si="461"/>
        <v>7.5308466298203754E-4</v>
      </c>
      <c r="P683" s="2">
        <f t="shared" si="462"/>
        <v>7.1745824081778826E-4</v>
      </c>
      <c r="Q683" s="2">
        <f t="shared" si="463"/>
        <v>1.8438039796366892E-3</v>
      </c>
      <c r="R683" s="2">
        <f t="shared" si="464"/>
        <v>1.0696850927794654E-3</v>
      </c>
      <c r="S683" s="2">
        <f t="shared" si="465"/>
        <v>8.2548827678703696E-4</v>
      </c>
      <c r="T683" s="2">
        <f t="shared" si="466"/>
        <v>-4.2840992152988477E-3</v>
      </c>
      <c r="U683" s="4">
        <f t="shared" si="467"/>
        <v>1.2444420593365774E-4</v>
      </c>
      <c r="V683" s="4">
        <f t="shared" si="468"/>
        <v>-5.5290503219687214E-5</v>
      </c>
      <c r="W683" s="4">
        <f t="shared" si="469"/>
        <v>-6.4740992981068054E-4</v>
      </c>
      <c r="X683" s="4">
        <f t="shared" si="470"/>
        <v>-6.1178350764643126E-4</v>
      </c>
      <c r="Y683" s="4">
        <f t="shared" si="471"/>
        <v>-1.7381292464653322E-3</v>
      </c>
      <c r="Z683" s="4">
        <f t="shared" si="472"/>
        <v>-9.6401035960810844E-4</v>
      </c>
      <c r="AA683" s="4">
        <f t="shared" si="473"/>
        <v>-7.1981354361567995E-4</v>
      </c>
      <c r="AB683" s="4">
        <f t="shared" si="474"/>
        <v>4.3897739484702047E-3</v>
      </c>
      <c r="AC683" s="4">
        <f t="shared" si="492"/>
        <v>-1.4481118181705614E-2</v>
      </c>
      <c r="AD683" s="4">
        <f t="shared" si="493"/>
        <v>-4.2339998100474341E-2</v>
      </c>
      <c r="AE683" s="4">
        <f t="shared" si="494"/>
        <v>1.7464063985215987E-2</v>
      </c>
      <c r="AF683" s="4">
        <f t="shared" si="495"/>
        <v>1.8425977383650781E-2</v>
      </c>
      <c r="AG683" s="4">
        <f t="shared" si="496"/>
        <v>-1.1985357564459585E-2</v>
      </c>
      <c r="AH683" s="4">
        <f t="shared" si="497"/>
        <v>-1.5855951998745704E-2</v>
      </c>
      <c r="AI683" s="4">
        <f t="shared" si="498"/>
        <v>-1.7076936078707847E-2</v>
      </c>
      <c r="AJ683" s="4">
        <f t="shared" si="499"/>
        <v>-1.7481736024501926E-3</v>
      </c>
      <c r="AK683" s="2">
        <f t="shared" si="475"/>
        <v>0.43719891169355518</v>
      </c>
      <c r="AL683" s="2">
        <f t="shared" si="476"/>
        <v>0.31469757850305558</v>
      </c>
      <c r="AM683" s="2">
        <f t="shared" si="477"/>
        <v>0.20671046488319408</v>
      </c>
      <c r="AN683" s="2">
        <f t="shared" si="478"/>
        <v>0.11393582703946148</v>
      </c>
      <c r="AO683" s="2">
        <f t="shared" si="479"/>
        <v>6.7242781356041892E-2</v>
      </c>
      <c r="AP683" s="2">
        <f t="shared" si="480"/>
        <v>2.8344525494112732E-2</v>
      </c>
      <c r="AQ683" s="2">
        <f t="shared" si="481"/>
        <v>2.6535907762578595E-2</v>
      </c>
      <c r="AR683" s="2">
        <f t="shared" si="482"/>
        <v>2.142632027049271E-2</v>
      </c>
      <c r="AS683" s="2">
        <f t="array" ref="AS683">_xlfn.STDEV.S(IF(E$17:E$1040=E683,$C$17:$C$1040,""))</f>
        <v>1.4296885148148503E-2</v>
      </c>
      <c r="AT683" s="2">
        <f t="array" ref="AT683">_xlfn.STDEV.S(IF(F$17:F$1040=F683,$C$17:$C$1040,""))</f>
        <v>1.6706935808741091E-2</v>
      </c>
      <c r="AU683" s="2">
        <f t="array" ref="AU683">_xlfn.STDEV.S(IF(G$17:G$1040=G683,$C$17:$C$1040,""))</f>
        <v>1.3995421296545992E-2</v>
      </c>
      <c r="AV683" s="2">
        <f t="array" ref="AV683">_xlfn.STDEV.S(IF(H$17:H$1040=H683,$C$17:$C$1040,""))</f>
        <v>1.0760231181474301E-2</v>
      </c>
      <c r="AW683" s="2">
        <f t="array" ref="AW683">_xlfn.STDEV.S(IF(I$17:I$1040=I683,$C$17:$C$1040,""))</f>
        <v>1.1367004082288943E-2</v>
      </c>
      <c r="AX683" s="2">
        <f t="array" ref="AX683">_xlfn.STDEV.S(IF(J$17:J$1040=J683,$C$17:$C$1040,""))</f>
        <v>9.09132046194841E-3</v>
      </c>
      <c r="AY683" s="2">
        <f t="array" ref="AY683">_xlfn.STDEV.S(IF(K$17:K$1040=K683,$C$17:$C$1040,""))</f>
        <v>1.1633299984772295E-2</v>
      </c>
      <c r="AZ683" s="2">
        <f t="array" ref="AZ683">_xlfn.STDEV.S(IF(L$17:L$1040=L683,$C$17:$C$1040,""))</f>
        <v>1.5439643422148293E-2</v>
      </c>
      <c r="BA683" s="5">
        <f t="shared" si="483"/>
        <v>30.580011461459769</v>
      </c>
      <c r="BB683" s="5">
        <f t="shared" si="484"/>
        <v>18.836343307095571</v>
      </c>
      <c r="BC683" s="5">
        <f t="shared" si="485"/>
        <v>14.769863693507341</v>
      </c>
      <c r="BD683" s="5">
        <f t="shared" si="486"/>
        <v>10.588604010257955</v>
      </c>
      <c r="BE683" s="5">
        <f t="shared" si="487"/>
        <v>5.9156116131614329</v>
      </c>
      <c r="BF683" s="5">
        <f t="shared" si="488"/>
        <v>3.1177567233218029</v>
      </c>
      <c r="BG683" s="5">
        <f t="shared" si="489"/>
        <v>2.2810301287952215</v>
      </c>
      <c r="BH683" s="5">
        <f t="shared" si="490"/>
        <v>1.3877470926405258</v>
      </c>
    </row>
    <row r="684" spans="1:60" x14ac:dyDescent="0.25">
      <c r="A684" t="s">
        <v>691</v>
      </c>
      <c r="B684">
        <v>94.4</v>
      </c>
      <c r="C684" s="2">
        <f t="shared" si="458"/>
        <v>-2.5359256128486551E-3</v>
      </c>
      <c r="D684" s="8">
        <f t="shared" si="491"/>
        <v>667</v>
      </c>
      <c r="E684" s="8">
        <f t="shared" si="500"/>
        <v>1</v>
      </c>
      <c r="F684" s="8">
        <f t="shared" si="457"/>
        <v>2</v>
      </c>
      <c r="G684" s="8">
        <f t="shared" si="457"/>
        <v>5</v>
      </c>
      <c r="H684" s="8">
        <f t="shared" si="457"/>
        <v>10</v>
      </c>
      <c r="I684" s="8">
        <f t="shared" si="457"/>
        <v>20</v>
      </c>
      <c r="J684" s="8">
        <f t="shared" si="457"/>
        <v>41</v>
      </c>
      <c r="K684" s="8">
        <f t="shared" si="457"/>
        <v>83</v>
      </c>
      <c r="L684" s="8">
        <f t="shared" si="457"/>
        <v>166</v>
      </c>
      <c r="M684" s="2">
        <f t="shared" si="459"/>
        <v>-1.8769472762300739E-5</v>
      </c>
      <c r="N684" s="2">
        <f t="shared" si="460"/>
        <v>1.6096523639104422E-4</v>
      </c>
      <c r="O684" s="2">
        <f t="shared" si="461"/>
        <v>7.5308466298203754E-4</v>
      </c>
      <c r="P684" s="2">
        <f t="shared" si="462"/>
        <v>7.1745824081778826E-4</v>
      </c>
      <c r="Q684" s="2">
        <f t="shared" si="463"/>
        <v>1.8438039796366892E-3</v>
      </c>
      <c r="R684" s="2">
        <f t="shared" si="464"/>
        <v>1.0696850927794654E-3</v>
      </c>
      <c r="S684" s="2">
        <f t="shared" si="465"/>
        <v>8.2548827678703696E-4</v>
      </c>
      <c r="T684" s="2">
        <f t="shared" si="466"/>
        <v>-4.2840992152988477E-3</v>
      </c>
      <c r="U684" s="4">
        <f t="shared" si="467"/>
        <v>-2.5171561400863544E-3</v>
      </c>
      <c r="V684" s="4">
        <f t="shared" si="468"/>
        <v>-2.6968908492396994E-3</v>
      </c>
      <c r="W684" s="4">
        <f t="shared" si="469"/>
        <v>-3.2890102758306927E-3</v>
      </c>
      <c r="X684" s="4">
        <f t="shared" si="470"/>
        <v>-3.2533838536664434E-3</v>
      </c>
      <c r="Y684" s="4">
        <f t="shared" si="471"/>
        <v>-4.3797295924853444E-3</v>
      </c>
      <c r="Z684" s="4">
        <f t="shared" si="472"/>
        <v>-3.6056107056281206E-3</v>
      </c>
      <c r="AA684" s="4">
        <f t="shared" si="473"/>
        <v>-3.3614138896356921E-3</v>
      </c>
      <c r="AB684" s="4">
        <f t="shared" si="474"/>
        <v>1.7481736024501926E-3</v>
      </c>
      <c r="AC684" s="4">
        <f t="shared" si="492"/>
        <v>-1.6998274321791969E-2</v>
      </c>
      <c r="AD684" s="4">
        <f t="shared" si="493"/>
        <v>-4.5036888949714041E-2</v>
      </c>
      <c r="AE684" s="4">
        <f t="shared" si="494"/>
        <v>1.4175053709385294E-2</v>
      </c>
      <c r="AF684" s="4">
        <f t="shared" si="495"/>
        <v>1.5172593529984338E-2</v>
      </c>
      <c r="AG684" s="4">
        <f t="shared" si="496"/>
        <v>-1.636508715694493E-2</v>
      </c>
      <c r="AH684" s="4">
        <f t="shared" si="497"/>
        <v>-1.9461562704373825E-2</v>
      </c>
      <c r="AI684" s="4">
        <f t="shared" si="498"/>
        <v>-2.0438349968343539E-2</v>
      </c>
      <c r="AJ684" s="4">
        <f t="shared" si="499"/>
        <v>0</v>
      </c>
      <c r="AK684" s="2">
        <f t="shared" si="475"/>
        <v>0.43719891169355518</v>
      </c>
      <c r="AL684" s="2">
        <f t="shared" si="476"/>
        <v>0.31469757850305558</v>
      </c>
      <c r="AM684" s="2">
        <f t="shared" si="477"/>
        <v>0.20671046488319408</v>
      </c>
      <c r="AN684" s="2">
        <f t="shared" si="478"/>
        <v>0.11393582703946148</v>
      </c>
      <c r="AO684" s="2">
        <f t="shared" si="479"/>
        <v>6.7242781356041892E-2</v>
      </c>
      <c r="AP684" s="2">
        <f t="shared" si="480"/>
        <v>2.8344525494112732E-2</v>
      </c>
      <c r="AQ684" s="2">
        <f t="shared" si="481"/>
        <v>2.6535907762578595E-2</v>
      </c>
      <c r="AR684" s="2">
        <f t="shared" si="482"/>
        <v>2.142632027049271E-2</v>
      </c>
      <c r="AS684" s="2">
        <f t="array" ref="AS684">_xlfn.STDEV.S(IF(E$17:E$1040=E684,$C$17:$C$1040,""))</f>
        <v>1.4296885148148503E-2</v>
      </c>
      <c r="AT684" s="2">
        <f t="array" ref="AT684">_xlfn.STDEV.S(IF(F$17:F$1040=F684,$C$17:$C$1040,""))</f>
        <v>1.6706935808741091E-2</v>
      </c>
      <c r="AU684" s="2">
        <f t="array" ref="AU684">_xlfn.STDEV.S(IF(G$17:G$1040=G684,$C$17:$C$1040,""))</f>
        <v>1.3995421296545992E-2</v>
      </c>
      <c r="AV684" s="2">
        <f t="array" ref="AV684">_xlfn.STDEV.S(IF(H$17:H$1040=H684,$C$17:$C$1040,""))</f>
        <v>1.0760231181474301E-2</v>
      </c>
      <c r="AW684" s="2">
        <f t="array" ref="AW684">_xlfn.STDEV.S(IF(I$17:I$1040=I684,$C$17:$C$1040,""))</f>
        <v>1.1367004082288943E-2</v>
      </c>
      <c r="AX684" s="2">
        <f t="array" ref="AX684">_xlfn.STDEV.S(IF(J$17:J$1040=J684,$C$17:$C$1040,""))</f>
        <v>9.09132046194841E-3</v>
      </c>
      <c r="AY684" s="2">
        <f t="array" ref="AY684">_xlfn.STDEV.S(IF(K$17:K$1040=K684,$C$17:$C$1040,""))</f>
        <v>1.1633299984772295E-2</v>
      </c>
      <c r="AZ684" s="2">
        <f t="array" ref="AZ684">_xlfn.STDEV.S(IF(L$17:L$1040=L684,$C$17:$C$1040,""))</f>
        <v>1.5439643422148293E-2</v>
      </c>
      <c r="BA684" s="5">
        <f t="shared" si="483"/>
        <v>30.580011461459769</v>
      </c>
      <c r="BB684" s="5">
        <f t="shared" si="484"/>
        <v>18.836343307095571</v>
      </c>
      <c r="BC684" s="5">
        <f t="shared" si="485"/>
        <v>14.769863693507341</v>
      </c>
      <c r="BD684" s="5">
        <f t="shared" si="486"/>
        <v>10.588604010257955</v>
      </c>
      <c r="BE684" s="5">
        <f t="shared" si="487"/>
        <v>5.9156116131614329</v>
      </c>
      <c r="BF684" s="5">
        <f t="shared" si="488"/>
        <v>3.1177567233218029</v>
      </c>
      <c r="BG684" s="5">
        <f t="shared" si="489"/>
        <v>2.2810301287952215</v>
      </c>
      <c r="BH684" s="5">
        <f t="shared" si="490"/>
        <v>1.3877470926405258</v>
      </c>
    </row>
    <row r="685" spans="1:60" x14ac:dyDescent="0.25">
      <c r="A685" t="s">
        <v>692</v>
      </c>
      <c r="B685">
        <v>95.22</v>
      </c>
      <c r="C685" s="2">
        <f t="shared" si="458"/>
        <v>8.6864406779660897E-3</v>
      </c>
      <c r="D685" s="8">
        <f t="shared" si="491"/>
        <v>668</v>
      </c>
      <c r="E685" s="8">
        <f t="shared" si="500"/>
        <v>1</v>
      </c>
      <c r="F685" s="8">
        <f t="shared" si="457"/>
        <v>2</v>
      </c>
      <c r="G685" s="8">
        <f t="shared" si="457"/>
        <v>5</v>
      </c>
      <c r="H685" s="8">
        <f t="shared" si="457"/>
        <v>10</v>
      </c>
      <c r="I685" s="8">
        <f t="shared" si="457"/>
        <v>20</v>
      </c>
      <c r="J685" s="8">
        <f t="shared" si="457"/>
        <v>41</v>
      </c>
      <c r="K685" s="8">
        <f t="shared" si="457"/>
        <v>83</v>
      </c>
      <c r="L685" s="8">
        <f t="shared" si="457"/>
        <v>167</v>
      </c>
      <c r="M685" s="2">
        <f t="shared" si="459"/>
        <v>-1.8769472762300739E-5</v>
      </c>
      <c r="N685" s="2">
        <f t="shared" si="460"/>
        <v>1.6096523639104422E-4</v>
      </c>
      <c r="O685" s="2">
        <f t="shared" si="461"/>
        <v>7.5308466298203754E-4</v>
      </c>
      <c r="P685" s="2">
        <f t="shared" si="462"/>
        <v>7.1745824081778826E-4</v>
      </c>
      <c r="Q685" s="2">
        <f t="shared" si="463"/>
        <v>1.8438039796366892E-3</v>
      </c>
      <c r="R685" s="2">
        <f t="shared" si="464"/>
        <v>1.0696850927794654E-3</v>
      </c>
      <c r="S685" s="2">
        <f t="shared" si="465"/>
        <v>8.2548827678703696E-4</v>
      </c>
      <c r="T685" s="2">
        <f t="shared" si="466"/>
        <v>5.9350757688729217E-3</v>
      </c>
      <c r="U685" s="4">
        <f t="shared" si="467"/>
        <v>8.7052101507283895E-3</v>
      </c>
      <c r="V685" s="4">
        <f t="shared" si="468"/>
        <v>8.525475441575045E-3</v>
      </c>
      <c r="W685" s="4">
        <f t="shared" si="469"/>
        <v>7.9333560149840512E-3</v>
      </c>
      <c r="X685" s="4">
        <f t="shared" si="470"/>
        <v>7.9689824371483014E-3</v>
      </c>
      <c r="Y685" s="4">
        <f t="shared" si="471"/>
        <v>6.8426366983294004E-3</v>
      </c>
      <c r="Z685" s="4">
        <f t="shared" si="472"/>
        <v>7.6167555851866242E-3</v>
      </c>
      <c r="AA685" s="4">
        <f t="shared" si="473"/>
        <v>7.8609524011790527E-3</v>
      </c>
      <c r="AB685" s="4">
        <f t="shared" si="474"/>
        <v>2.751364909093168E-3</v>
      </c>
      <c r="AC685" s="4">
        <f t="shared" si="492"/>
        <v>-8.2930641710635793E-3</v>
      </c>
      <c r="AD685" s="4">
        <f t="shared" si="493"/>
        <v>-3.6511413508138996E-2</v>
      </c>
      <c r="AE685" s="4">
        <f t="shared" si="494"/>
        <v>2.2108409724369345E-2</v>
      </c>
      <c r="AF685" s="4">
        <f t="shared" si="495"/>
        <v>2.3141575967132639E-2</v>
      </c>
      <c r="AG685" s="4">
        <f t="shared" si="496"/>
        <v>-9.5224504586155292E-3</v>
      </c>
      <c r="AH685" s="4">
        <f t="shared" si="497"/>
        <v>-1.1844807119187201E-2</v>
      </c>
      <c r="AI685" s="4">
        <f t="shared" si="498"/>
        <v>-1.2577397567164486E-2</v>
      </c>
      <c r="AJ685" s="4">
        <f t="shared" si="499"/>
        <v>2.751364909093168E-3</v>
      </c>
      <c r="AK685" s="2">
        <f t="shared" si="475"/>
        <v>0.43719891169355518</v>
      </c>
      <c r="AL685" s="2">
        <f t="shared" si="476"/>
        <v>0.31469757850305558</v>
      </c>
      <c r="AM685" s="2">
        <f t="shared" si="477"/>
        <v>0.20671046488319408</v>
      </c>
      <c r="AN685" s="2">
        <f t="shared" si="478"/>
        <v>0.11393582703946148</v>
      </c>
      <c r="AO685" s="2">
        <f t="shared" si="479"/>
        <v>6.7242781356041892E-2</v>
      </c>
      <c r="AP685" s="2">
        <f t="shared" si="480"/>
        <v>2.8344525494112732E-2</v>
      </c>
      <c r="AQ685" s="2">
        <f t="shared" si="481"/>
        <v>2.6535907762578595E-2</v>
      </c>
      <c r="AR685" s="2">
        <f t="shared" si="482"/>
        <v>3.8616774690595768E-3</v>
      </c>
      <c r="AS685" s="2">
        <f t="array" ref="AS685">_xlfn.STDEV.S(IF(E$17:E$1040=E685,$C$17:$C$1040,""))</f>
        <v>1.4296885148148503E-2</v>
      </c>
      <c r="AT685" s="2">
        <f t="array" ref="AT685">_xlfn.STDEV.S(IF(F$17:F$1040=F685,$C$17:$C$1040,""))</f>
        <v>1.6706935808741091E-2</v>
      </c>
      <c r="AU685" s="2">
        <f t="array" ref="AU685">_xlfn.STDEV.S(IF(G$17:G$1040=G685,$C$17:$C$1040,""))</f>
        <v>1.3995421296545992E-2</v>
      </c>
      <c r="AV685" s="2">
        <f t="array" ref="AV685">_xlfn.STDEV.S(IF(H$17:H$1040=H685,$C$17:$C$1040,""))</f>
        <v>1.0760231181474301E-2</v>
      </c>
      <c r="AW685" s="2">
        <f t="array" ref="AW685">_xlfn.STDEV.S(IF(I$17:I$1040=I685,$C$17:$C$1040,""))</f>
        <v>1.1367004082288943E-2</v>
      </c>
      <c r="AX685" s="2">
        <f t="array" ref="AX685">_xlfn.STDEV.S(IF(J$17:J$1040=J685,$C$17:$C$1040,""))</f>
        <v>9.09132046194841E-3</v>
      </c>
      <c r="AY685" s="2">
        <f t="array" ref="AY685">_xlfn.STDEV.S(IF(K$17:K$1040=K685,$C$17:$C$1040,""))</f>
        <v>1.1633299984772295E-2</v>
      </c>
      <c r="AZ685" s="2">
        <f t="array" ref="AZ685">_xlfn.STDEV.S(IF(L$17:L$1040=L685,$C$17:$C$1040,""))</f>
        <v>2.788359017200866E-3</v>
      </c>
      <c r="BA685" s="5">
        <f t="shared" si="483"/>
        <v>30.580011461459769</v>
      </c>
      <c r="BB685" s="5">
        <f t="shared" si="484"/>
        <v>18.836343307095571</v>
      </c>
      <c r="BC685" s="5">
        <f t="shared" si="485"/>
        <v>14.769863693507341</v>
      </c>
      <c r="BD685" s="5">
        <f t="shared" si="486"/>
        <v>10.588604010257955</v>
      </c>
      <c r="BE685" s="5">
        <f t="shared" si="487"/>
        <v>5.9156116131614329</v>
      </c>
      <c r="BF685" s="5">
        <f t="shared" si="488"/>
        <v>3.1177567233218029</v>
      </c>
      <c r="BG685" s="5">
        <f t="shared" si="489"/>
        <v>2.2810301287952215</v>
      </c>
      <c r="BH685" s="5">
        <f t="shared" si="490"/>
        <v>1.384928355795509</v>
      </c>
    </row>
    <row r="686" spans="1:60" x14ac:dyDescent="0.25">
      <c r="A686" t="s">
        <v>693</v>
      </c>
      <c r="B686">
        <v>95.87</v>
      </c>
      <c r="C686" s="2">
        <f t="shared" si="458"/>
        <v>6.8262969964294484E-3</v>
      </c>
      <c r="D686" s="8">
        <f t="shared" si="491"/>
        <v>669</v>
      </c>
      <c r="E686" s="8">
        <f t="shared" si="500"/>
        <v>1</v>
      </c>
      <c r="F686" s="8">
        <f t="shared" si="457"/>
        <v>2</v>
      </c>
      <c r="G686" s="8">
        <f t="shared" si="457"/>
        <v>5</v>
      </c>
      <c r="H686" s="8">
        <f t="shared" si="457"/>
        <v>10</v>
      </c>
      <c r="I686" s="8">
        <f t="shared" si="457"/>
        <v>20</v>
      </c>
      <c r="J686" s="8">
        <f t="shared" si="457"/>
        <v>41</v>
      </c>
      <c r="K686" s="8">
        <f t="shared" si="457"/>
        <v>83</v>
      </c>
      <c r="L686" s="8">
        <f t="shared" si="457"/>
        <v>167</v>
      </c>
      <c r="M686" s="2">
        <f t="shared" si="459"/>
        <v>-1.8769472762300739E-5</v>
      </c>
      <c r="N686" s="2">
        <f t="shared" si="460"/>
        <v>1.6096523639104422E-4</v>
      </c>
      <c r="O686" s="2">
        <f t="shared" si="461"/>
        <v>7.5308466298203754E-4</v>
      </c>
      <c r="P686" s="2">
        <f t="shared" si="462"/>
        <v>7.1745824081778826E-4</v>
      </c>
      <c r="Q686" s="2">
        <f t="shared" si="463"/>
        <v>1.8438039796366892E-3</v>
      </c>
      <c r="R686" s="2">
        <f t="shared" si="464"/>
        <v>1.0696850927794654E-3</v>
      </c>
      <c r="S686" s="2">
        <f t="shared" si="465"/>
        <v>8.2548827678703696E-4</v>
      </c>
      <c r="T686" s="2">
        <f t="shared" si="466"/>
        <v>5.9350757688729217E-3</v>
      </c>
      <c r="U686" s="4">
        <f t="shared" si="467"/>
        <v>6.8450664691917492E-3</v>
      </c>
      <c r="V686" s="4">
        <f t="shared" si="468"/>
        <v>6.6653317600384038E-3</v>
      </c>
      <c r="W686" s="4">
        <f t="shared" si="469"/>
        <v>6.0732123334474109E-3</v>
      </c>
      <c r="X686" s="4">
        <f t="shared" si="470"/>
        <v>6.1088387556116602E-3</v>
      </c>
      <c r="Y686" s="4">
        <f t="shared" si="471"/>
        <v>4.9824930167927592E-3</v>
      </c>
      <c r="Z686" s="4">
        <f t="shared" si="472"/>
        <v>5.756611903649983E-3</v>
      </c>
      <c r="AA686" s="4">
        <f t="shared" si="473"/>
        <v>6.0008087196424115E-3</v>
      </c>
      <c r="AB686" s="4">
        <f t="shared" si="474"/>
        <v>8.9122122755652677E-4</v>
      </c>
      <c r="AC686" s="4">
        <f t="shared" si="492"/>
        <v>-1.4479977018718301E-3</v>
      </c>
      <c r="AD686" s="4">
        <f t="shared" si="493"/>
        <v>-2.9846081748100592E-2</v>
      </c>
      <c r="AE686" s="4">
        <f t="shared" si="494"/>
        <v>2.8181622057816755E-2</v>
      </c>
      <c r="AF686" s="4">
        <f t="shared" si="495"/>
        <v>2.9250414722744297E-2</v>
      </c>
      <c r="AG686" s="4">
        <f t="shared" si="496"/>
        <v>-4.5399574418227701E-3</v>
      </c>
      <c r="AH686" s="4">
        <f t="shared" si="497"/>
        <v>-6.0881952155372177E-3</v>
      </c>
      <c r="AI686" s="4">
        <f t="shared" si="498"/>
        <v>-6.5765888475220746E-3</v>
      </c>
      <c r="AJ686" s="4">
        <f t="shared" si="499"/>
        <v>3.6425861366496948E-3</v>
      </c>
      <c r="AK686" s="2">
        <f t="shared" si="475"/>
        <v>0.43719891169355518</v>
      </c>
      <c r="AL686" s="2">
        <f t="shared" si="476"/>
        <v>0.31469757850305558</v>
      </c>
      <c r="AM686" s="2">
        <f t="shared" si="477"/>
        <v>0.20671046488319408</v>
      </c>
      <c r="AN686" s="2">
        <f t="shared" si="478"/>
        <v>0.11393582703946148</v>
      </c>
      <c r="AO686" s="2">
        <f t="shared" si="479"/>
        <v>6.7242781356041892E-2</v>
      </c>
      <c r="AP686" s="2">
        <f t="shared" si="480"/>
        <v>2.8344525494112732E-2</v>
      </c>
      <c r="AQ686" s="2">
        <f t="shared" si="481"/>
        <v>2.6535907762578595E-2</v>
      </c>
      <c r="AR686" s="2">
        <f t="shared" si="482"/>
        <v>3.8616774690595768E-3</v>
      </c>
      <c r="AS686" s="2">
        <f t="array" ref="AS686">_xlfn.STDEV.S(IF(E$17:E$1040=E686,$C$17:$C$1040,""))</f>
        <v>1.4296885148148503E-2</v>
      </c>
      <c r="AT686" s="2">
        <f t="array" ref="AT686">_xlfn.STDEV.S(IF(F$17:F$1040=F686,$C$17:$C$1040,""))</f>
        <v>1.6706935808741091E-2</v>
      </c>
      <c r="AU686" s="2">
        <f t="array" ref="AU686">_xlfn.STDEV.S(IF(G$17:G$1040=G686,$C$17:$C$1040,""))</f>
        <v>1.3995421296545992E-2</v>
      </c>
      <c r="AV686" s="2">
        <f t="array" ref="AV686">_xlfn.STDEV.S(IF(H$17:H$1040=H686,$C$17:$C$1040,""))</f>
        <v>1.0760231181474301E-2</v>
      </c>
      <c r="AW686" s="2">
        <f t="array" ref="AW686">_xlfn.STDEV.S(IF(I$17:I$1040=I686,$C$17:$C$1040,""))</f>
        <v>1.1367004082288943E-2</v>
      </c>
      <c r="AX686" s="2">
        <f t="array" ref="AX686">_xlfn.STDEV.S(IF(J$17:J$1040=J686,$C$17:$C$1040,""))</f>
        <v>9.09132046194841E-3</v>
      </c>
      <c r="AY686" s="2">
        <f t="array" ref="AY686">_xlfn.STDEV.S(IF(K$17:K$1040=K686,$C$17:$C$1040,""))</f>
        <v>1.1633299984772295E-2</v>
      </c>
      <c r="AZ686" s="2">
        <f t="array" ref="AZ686">_xlfn.STDEV.S(IF(L$17:L$1040=L686,$C$17:$C$1040,""))</f>
        <v>2.788359017200866E-3</v>
      </c>
      <c r="BA686" s="5">
        <f t="shared" si="483"/>
        <v>30.580011461459769</v>
      </c>
      <c r="BB686" s="5">
        <f t="shared" si="484"/>
        <v>18.836343307095571</v>
      </c>
      <c r="BC686" s="5">
        <f t="shared" si="485"/>
        <v>14.769863693507341</v>
      </c>
      <c r="BD686" s="5">
        <f t="shared" si="486"/>
        <v>10.588604010257955</v>
      </c>
      <c r="BE686" s="5">
        <f t="shared" si="487"/>
        <v>5.9156116131614329</v>
      </c>
      <c r="BF686" s="5">
        <f t="shared" si="488"/>
        <v>3.1177567233218029</v>
      </c>
      <c r="BG686" s="5">
        <f t="shared" si="489"/>
        <v>2.2810301287952215</v>
      </c>
      <c r="BH686" s="5">
        <f t="shared" si="490"/>
        <v>1.384928355795509</v>
      </c>
    </row>
    <row r="687" spans="1:60" x14ac:dyDescent="0.25">
      <c r="A687" t="s">
        <v>694</v>
      </c>
      <c r="B687">
        <v>96.46</v>
      </c>
      <c r="C687" s="2">
        <f t="shared" si="458"/>
        <v>6.1541671012828036E-3</v>
      </c>
      <c r="D687" s="8">
        <f t="shared" si="491"/>
        <v>670</v>
      </c>
      <c r="E687" s="8">
        <f t="shared" si="500"/>
        <v>1</v>
      </c>
      <c r="F687" s="8">
        <f t="shared" si="457"/>
        <v>2</v>
      </c>
      <c r="G687" s="8">
        <f t="shared" si="457"/>
        <v>5</v>
      </c>
      <c r="H687" s="8">
        <f t="shared" si="457"/>
        <v>10</v>
      </c>
      <c r="I687" s="8">
        <f t="shared" si="457"/>
        <v>20</v>
      </c>
      <c r="J687" s="8">
        <f t="shared" si="457"/>
        <v>41</v>
      </c>
      <c r="K687" s="8">
        <f t="shared" si="457"/>
        <v>83</v>
      </c>
      <c r="L687" s="8">
        <f t="shared" si="457"/>
        <v>167</v>
      </c>
      <c r="M687" s="2">
        <f t="shared" si="459"/>
        <v>-1.8769472762300739E-5</v>
      </c>
      <c r="N687" s="2">
        <f t="shared" si="460"/>
        <v>1.6096523639104422E-4</v>
      </c>
      <c r="O687" s="2">
        <f t="shared" si="461"/>
        <v>7.5308466298203754E-4</v>
      </c>
      <c r="P687" s="2">
        <f t="shared" si="462"/>
        <v>7.1745824081778826E-4</v>
      </c>
      <c r="Q687" s="2">
        <f t="shared" si="463"/>
        <v>1.8438039796366892E-3</v>
      </c>
      <c r="R687" s="2">
        <f t="shared" si="464"/>
        <v>1.0696850927794654E-3</v>
      </c>
      <c r="S687" s="2">
        <f t="shared" si="465"/>
        <v>8.2548827678703696E-4</v>
      </c>
      <c r="T687" s="2">
        <f t="shared" si="466"/>
        <v>5.9350757688729217E-3</v>
      </c>
      <c r="U687" s="4">
        <f t="shared" si="467"/>
        <v>6.1729365740451044E-3</v>
      </c>
      <c r="V687" s="4">
        <f t="shared" si="468"/>
        <v>5.993201864891759E-3</v>
      </c>
      <c r="W687" s="4">
        <f t="shared" si="469"/>
        <v>5.4010824383007661E-3</v>
      </c>
      <c r="X687" s="4">
        <f t="shared" si="470"/>
        <v>5.4367088604650154E-3</v>
      </c>
      <c r="Y687" s="4">
        <f t="shared" si="471"/>
        <v>4.3103631216461144E-3</v>
      </c>
      <c r="Z687" s="4">
        <f t="shared" si="472"/>
        <v>5.0844820085033382E-3</v>
      </c>
      <c r="AA687" s="4">
        <f t="shared" si="473"/>
        <v>5.3286788244957667E-3</v>
      </c>
      <c r="AB687" s="4">
        <f t="shared" si="474"/>
        <v>2.1909133240988199E-4</v>
      </c>
      <c r="AC687" s="4">
        <f t="shared" si="492"/>
        <v>4.7249388721732743E-3</v>
      </c>
      <c r="AD687" s="4">
        <f t="shared" si="493"/>
        <v>-2.3852879883208833E-2</v>
      </c>
      <c r="AE687" s="4">
        <f t="shared" si="494"/>
        <v>3.358270449611752E-2</v>
      </c>
      <c r="AF687" s="4">
        <f t="shared" si="495"/>
        <v>3.4687123583209314E-2</v>
      </c>
      <c r="AG687" s="4">
        <f t="shared" si="496"/>
        <v>-2.2959432017665565E-4</v>
      </c>
      <c r="AH687" s="4">
        <f t="shared" si="497"/>
        <v>-1.0037132070338795E-3</v>
      </c>
      <c r="AI687" s="4">
        <f t="shared" si="498"/>
        <v>-1.2479100230263079E-3</v>
      </c>
      <c r="AJ687" s="4">
        <f t="shared" si="499"/>
        <v>3.8616774690595768E-3</v>
      </c>
      <c r="AK687" s="2">
        <f t="shared" si="475"/>
        <v>0.43719891169355518</v>
      </c>
      <c r="AL687" s="2">
        <f t="shared" si="476"/>
        <v>0.31469757850305558</v>
      </c>
      <c r="AM687" s="2">
        <f t="shared" si="477"/>
        <v>0.20671046488319408</v>
      </c>
      <c r="AN687" s="2">
        <f t="shared" si="478"/>
        <v>0.11393582703946148</v>
      </c>
      <c r="AO687" s="2">
        <f t="shared" si="479"/>
        <v>6.7242781356041892E-2</v>
      </c>
      <c r="AP687" s="2">
        <f t="shared" si="480"/>
        <v>2.8344525494112732E-2</v>
      </c>
      <c r="AQ687" s="2">
        <f t="shared" si="481"/>
        <v>2.6535907762578595E-2</v>
      </c>
      <c r="AR687" s="2">
        <f t="shared" si="482"/>
        <v>3.8616774690595768E-3</v>
      </c>
      <c r="AS687" s="2">
        <f t="array" ref="AS687">_xlfn.STDEV.S(IF(E$17:E$1040=E687,$C$17:$C$1040,""))</f>
        <v>1.4296885148148503E-2</v>
      </c>
      <c r="AT687" s="2">
        <f t="array" ref="AT687">_xlfn.STDEV.S(IF(F$17:F$1040=F687,$C$17:$C$1040,""))</f>
        <v>1.6706935808741091E-2</v>
      </c>
      <c r="AU687" s="2">
        <f t="array" ref="AU687">_xlfn.STDEV.S(IF(G$17:G$1040=G687,$C$17:$C$1040,""))</f>
        <v>1.3995421296545992E-2</v>
      </c>
      <c r="AV687" s="2">
        <f t="array" ref="AV687">_xlfn.STDEV.S(IF(H$17:H$1040=H687,$C$17:$C$1040,""))</f>
        <v>1.0760231181474301E-2</v>
      </c>
      <c r="AW687" s="2">
        <f t="array" ref="AW687">_xlfn.STDEV.S(IF(I$17:I$1040=I687,$C$17:$C$1040,""))</f>
        <v>1.1367004082288943E-2</v>
      </c>
      <c r="AX687" s="2">
        <f t="array" ref="AX687">_xlfn.STDEV.S(IF(J$17:J$1040=J687,$C$17:$C$1040,""))</f>
        <v>9.09132046194841E-3</v>
      </c>
      <c r="AY687" s="2">
        <f t="array" ref="AY687">_xlfn.STDEV.S(IF(K$17:K$1040=K687,$C$17:$C$1040,""))</f>
        <v>1.1633299984772295E-2</v>
      </c>
      <c r="AZ687" s="2">
        <f t="array" ref="AZ687">_xlfn.STDEV.S(IF(L$17:L$1040=L687,$C$17:$C$1040,""))</f>
        <v>2.788359017200866E-3</v>
      </c>
      <c r="BA687" s="5">
        <f t="shared" si="483"/>
        <v>30.580011461459769</v>
      </c>
      <c r="BB687" s="5">
        <f t="shared" si="484"/>
        <v>18.836343307095571</v>
      </c>
      <c r="BC687" s="5">
        <f t="shared" si="485"/>
        <v>14.769863693507341</v>
      </c>
      <c r="BD687" s="5">
        <f t="shared" si="486"/>
        <v>10.588604010257955</v>
      </c>
      <c r="BE687" s="5">
        <f t="shared" si="487"/>
        <v>5.9156116131614329</v>
      </c>
      <c r="BF687" s="5">
        <f t="shared" si="488"/>
        <v>3.1177567233218029</v>
      </c>
      <c r="BG687" s="5">
        <f t="shared" si="489"/>
        <v>2.2810301287952215</v>
      </c>
      <c r="BH687" s="5">
        <f t="shared" si="490"/>
        <v>1.384928355795509</v>
      </c>
    </row>
    <row r="688" spans="1:60" x14ac:dyDescent="0.25">
      <c r="A688" t="s">
        <v>695</v>
      </c>
      <c r="B688">
        <v>96.66</v>
      </c>
      <c r="C688" s="2">
        <f t="shared" si="458"/>
        <v>2.0733982998133449E-3</v>
      </c>
      <c r="D688" s="8">
        <f t="shared" si="491"/>
        <v>671</v>
      </c>
      <c r="E688" s="8">
        <f t="shared" si="500"/>
        <v>1</v>
      </c>
      <c r="F688" s="8">
        <f t="shared" si="457"/>
        <v>2</v>
      </c>
      <c r="G688" s="8">
        <f t="shared" si="457"/>
        <v>5</v>
      </c>
      <c r="H688" s="8">
        <f t="shared" si="457"/>
        <v>10</v>
      </c>
      <c r="I688" s="8">
        <f t="shared" si="457"/>
        <v>20</v>
      </c>
      <c r="J688" s="8">
        <f t="shared" ref="F688:L724" si="501">QUOTIENT($D688,J$2)</f>
        <v>41</v>
      </c>
      <c r="K688" s="8">
        <f t="shared" si="501"/>
        <v>83</v>
      </c>
      <c r="L688" s="8">
        <f t="shared" si="501"/>
        <v>167</v>
      </c>
      <c r="M688" s="2">
        <f t="shared" si="459"/>
        <v>-1.8769472762300739E-5</v>
      </c>
      <c r="N688" s="2">
        <f t="shared" si="460"/>
        <v>1.6096523639104422E-4</v>
      </c>
      <c r="O688" s="2">
        <f t="shared" si="461"/>
        <v>7.5308466298203754E-4</v>
      </c>
      <c r="P688" s="2">
        <f t="shared" si="462"/>
        <v>7.1745824081778826E-4</v>
      </c>
      <c r="Q688" s="2">
        <f t="shared" si="463"/>
        <v>1.8438039796366892E-3</v>
      </c>
      <c r="R688" s="2">
        <f t="shared" si="464"/>
        <v>1.0696850927794654E-3</v>
      </c>
      <c r="S688" s="2">
        <f t="shared" si="465"/>
        <v>8.2548827678703696E-4</v>
      </c>
      <c r="T688" s="2">
        <f t="shared" si="466"/>
        <v>5.9350757688729217E-3</v>
      </c>
      <c r="U688" s="4">
        <f t="shared" si="467"/>
        <v>2.0921677725756456E-3</v>
      </c>
      <c r="V688" s="4">
        <f t="shared" si="468"/>
        <v>1.9124330634223007E-3</v>
      </c>
      <c r="W688" s="4">
        <f t="shared" si="469"/>
        <v>1.3203136368313073E-3</v>
      </c>
      <c r="X688" s="4">
        <f t="shared" si="470"/>
        <v>1.3559400589955566E-3</v>
      </c>
      <c r="Y688" s="4">
        <f t="shared" si="471"/>
        <v>2.2959432017665565E-4</v>
      </c>
      <c r="Z688" s="4">
        <f t="shared" si="472"/>
        <v>1.0037132070338795E-3</v>
      </c>
      <c r="AA688" s="4">
        <f t="shared" si="473"/>
        <v>1.2479100230263079E-3</v>
      </c>
      <c r="AB688" s="4">
        <f t="shared" si="474"/>
        <v>-3.8616774690595768E-3</v>
      </c>
      <c r="AC688" s="4">
        <f t="shared" si="492"/>
        <v>6.8171066447489199E-3</v>
      </c>
      <c r="AD688" s="4">
        <f t="shared" si="493"/>
        <v>-2.1940446819786533E-2</v>
      </c>
      <c r="AE688" s="4">
        <f t="shared" si="494"/>
        <v>3.4903018132948826E-2</v>
      </c>
      <c r="AF688" s="4">
        <f t="shared" si="495"/>
        <v>3.6043063642204873E-2</v>
      </c>
      <c r="AG688" s="4">
        <f t="shared" si="496"/>
        <v>0</v>
      </c>
      <c r="AH688" s="4">
        <f t="shared" si="497"/>
        <v>0</v>
      </c>
      <c r="AI688" s="4">
        <f t="shared" si="498"/>
        <v>0</v>
      </c>
      <c r="AJ688" s="4">
        <f t="shared" si="499"/>
        <v>0</v>
      </c>
      <c r="AK688" s="2">
        <f t="shared" si="475"/>
        <v>0.43719891169355518</v>
      </c>
      <c r="AL688" s="2">
        <f t="shared" si="476"/>
        <v>0.31469757850305558</v>
      </c>
      <c r="AM688" s="2">
        <f t="shared" si="477"/>
        <v>0.20671046488319408</v>
      </c>
      <c r="AN688" s="2">
        <f t="shared" si="478"/>
        <v>0.11393582703946148</v>
      </c>
      <c r="AO688" s="2">
        <f t="shared" si="479"/>
        <v>6.7242781356041892E-2</v>
      </c>
      <c r="AP688" s="2">
        <f t="shared" si="480"/>
        <v>2.8344525494112732E-2</v>
      </c>
      <c r="AQ688" s="2">
        <f t="shared" si="481"/>
        <v>2.6535907762578595E-2</v>
      </c>
      <c r="AR688" s="2">
        <f t="shared" si="482"/>
        <v>3.8616774690595768E-3</v>
      </c>
      <c r="AS688" s="2">
        <f t="array" ref="AS688">_xlfn.STDEV.S(IF(E$17:E$1040=E688,$C$17:$C$1040,""))</f>
        <v>1.4296885148148503E-2</v>
      </c>
      <c r="AT688" s="2">
        <f t="array" ref="AT688">_xlfn.STDEV.S(IF(F$17:F$1040=F688,$C$17:$C$1040,""))</f>
        <v>1.6706935808741091E-2</v>
      </c>
      <c r="AU688" s="2">
        <f t="array" ref="AU688">_xlfn.STDEV.S(IF(G$17:G$1040=G688,$C$17:$C$1040,""))</f>
        <v>1.3995421296545992E-2</v>
      </c>
      <c r="AV688" s="2">
        <f t="array" ref="AV688">_xlfn.STDEV.S(IF(H$17:H$1040=H688,$C$17:$C$1040,""))</f>
        <v>1.0760231181474301E-2</v>
      </c>
      <c r="AW688" s="2">
        <f t="array" ref="AW688">_xlfn.STDEV.S(IF(I$17:I$1040=I688,$C$17:$C$1040,""))</f>
        <v>1.1367004082288943E-2</v>
      </c>
      <c r="AX688" s="2">
        <f t="array" ref="AX688">_xlfn.STDEV.S(IF(J$17:J$1040=J688,$C$17:$C$1040,""))</f>
        <v>9.09132046194841E-3</v>
      </c>
      <c r="AY688" s="2">
        <f t="array" ref="AY688">_xlfn.STDEV.S(IF(K$17:K$1040=K688,$C$17:$C$1040,""))</f>
        <v>1.1633299984772295E-2</v>
      </c>
      <c r="AZ688" s="2">
        <f t="array" ref="AZ688">_xlfn.STDEV.S(IF(L$17:L$1040=L688,$C$17:$C$1040,""))</f>
        <v>2.788359017200866E-3</v>
      </c>
      <c r="BA688" s="5">
        <f t="shared" si="483"/>
        <v>30.580011461459769</v>
      </c>
      <c r="BB688" s="5">
        <f t="shared" si="484"/>
        <v>18.836343307095571</v>
      </c>
      <c r="BC688" s="5">
        <f t="shared" si="485"/>
        <v>14.769863693507341</v>
      </c>
      <c r="BD688" s="5">
        <f t="shared" si="486"/>
        <v>10.588604010257955</v>
      </c>
      <c r="BE688" s="5">
        <f t="shared" si="487"/>
        <v>5.9156116131614329</v>
      </c>
      <c r="BF688" s="5">
        <f t="shared" si="488"/>
        <v>3.1177567233218029</v>
      </c>
      <c r="BG688" s="5">
        <f t="shared" si="489"/>
        <v>2.2810301287952215</v>
      </c>
      <c r="BH688" s="5">
        <f t="shared" si="490"/>
        <v>1.384928355795509</v>
      </c>
    </row>
    <row r="689" spans="1:60" x14ac:dyDescent="0.25">
      <c r="A689" t="s">
        <v>696</v>
      </c>
      <c r="B689">
        <v>95.71</v>
      </c>
      <c r="C689" s="2">
        <f t="shared" si="458"/>
        <v>-9.8282640182081327E-3</v>
      </c>
      <c r="D689" s="8">
        <f t="shared" si="491"/>
        <v>672</v>
      </c>
      <c r="E689" s="8">
        <f t="shared" si="500"/>
        <v>1</v>
      </c>
      <c r="F689" s="8">
        <f t="shared" si="501"/>
        <v>2</v>
      </c>
      <c r="G689" s="8">
        <f t="shared" si="501"/>
        <v>5</v>
      </c>
      <c r="H689" s="8">
        <f t="shared" si="501"/>
        <v>10</v>
      </c>
      <c r="I689" s="8">
        <f t="shared" si="501"/>
        <v>21</v>
      </c>
      <c r="J689" s="8">
        <f t="shared" si="501"/>
        <v>42</v>
      </c>
      <c r="K689" s="8">
        <f t="shared" si="501"/>
        <v>84</v>
      </c>
      <c r="L689" s="8">
        <f t="shared" si="501"/>
        <v>168</v>
      </c>
      <c r="M689" s="2">
        <f t="shared" si="459"/>
        <v>-1.8769472762300739E-5</v>
      </c>
      <c r="N689" s="2">
        <f t="shared" si="460"/>
        <v>1.6096523639104422E-4</v>
      </c>
      <c r="O689" s="2">
        <f t="shared" si="461"/>
        <v>7.5308466298203754E-4</v>
      </c>
      <c r="P689" s="2">
        <f t="shared" si="462"/>
        <v>7.1745824081778826E-4</v>
      </c>
      <c r="Q689" s="2">
        <f t="shared" si="463"/>
        <v>-4.0888749800111271E-4</v>
      </c>
      <c r="R689" s="2">
        <f t="shared" si="464"/>
        <v>-2.2548113811453191E-3</v>
      </c>
      <c r="S689" s="2">
        <f t="shared" si="465"/>
        <v>-2.1815307164202297E-3</v>
      </c>
      <c r="T689" s="2">
        <f t="shared" si="466"/>
        <v>-9.5615487009551026E-4</v>
      </c>
      <c r="U689" s="4">
        <f t="shared" si="467"/>
        <v>-9.8094945454458328E-3</v>
      </c>
      <c r="V689" s="4">
        <f t="shared" si="468"/>
        <v>-9.9892292545991773E-3</v>
      </c>
      <c r="W689" s="4">
        <f t="shared" si="469"/>
        <v>-1.0581348681190171E-2</v>
      </c>
      <c r="X689" s="4">
        <f t="shared" si="470"/>
        <v>-1.0545722259025921E-2</v>
      </c>
      <c r="Y689" s="4">
        <f t="shared" si="471"/>
        <v>-9.41937652020702E-3</v>
      </c>
      <c r="Z689" s="4">
        <f t="shared" si="472"/>
        <v>-7.5734526370628136E-3</v>
      </c>
      <c r="AA689" s="4">
        <f t="shared" si="473"/>
        <v>-7.646733301787903E-3</v>
      </c>
      <c r="AB689" s="4">
        <f t="shared" si="474"/>
        <v>-8.8721091481126224E-3</v>
      </c>
      <c r="AC689" s="4">
        <f t="shared" si="492"/>
        <v>-2.9923879006969129E-3</v>
      </c>
      <c r="AD689" s="4">
        <f t="shared" si="493"/>
        <v>-3.192967607438571E-2</v>
      </c>
      <c r="AE689" s="4">
        <f t="shared" si="494"/>
        <v>2.4321669451758655E-2</v>
      </c>
      <c r="AF689" s="4">
        <f t="shared" si="495"/>
        <v>2.5497341383178954E-2</v>
      </c>
      <c r="AG689" s="4">
        <f t="shared" si="496"/>
        <v>-9.41937652020702E-3</v>
      </c>
      <c r="AH689" s="4">
        <f t="shared" si="497"/>
        <v>-7.5734526370628136E-3</v>
      </c>
      <c r="AI689" s="4">
        <f t="shared" si="498"/>
        <v>-7.646733301787903E-3</v>
      </c>
      <c r="AJ689" s="4">
        <f t="shared" si="499"/>
        <v>-8.8721091481126224E-3</v>
      </c>
      <c r="AK689" s="2">
        <f t="shared" si="475"/>
        <v>0.43719891169355518</v>
      </c>
      <c r="AL689" s="2">
        <f t="shared" si="476"/>
        <v>0.31469757850305558</v>
      </c>
      <c r="AM689" s="2">
        <f t="shared" si="477"/>
        <v>0.20671046488319408</v>
      </c>
      <c r="AN689" s="2">
        <f t="shared" si="478"/>
        <v>0.11393582703946148</v>
      </c>
      <c r="AO689" s="2">
        <f t="shared" si="479"/>
        <v>6.3643619689415287E-2</v>
      </c>
      <c r="AP689" s="2">
        <f t="shared" si="480"/>
        <v>2.7669813651051672E-2</v>
      </c>
      <c r="AQ689" s="2">
        <f t="shared" si="481"/>
        <v>1.3710139258724191E-2</v>
      </c>
      <c r="AR689" s="2">
        <f t="shared" si="482"/>
        <v>1.1858765206608807E-2</v>
      </c>
      <c r="AS689" s="2">
        <f t="array" ref="AS689">_xlfn.STDEV.S(IF(E$17:E$1040=E689,$C$17:$C$1040,""))</f>
        <v>1.4296885148148503E-2</v>
      </c>
      <c r="AT689" s="2">
        <f t="array" ref="AT689">_xlfn.STDEV.S(IF(F$17:F$1040=F689,$C$17:$C$1040,""))</f>
        <v>1.6706935808741091E-2</v>
      </c>
      <c r="AU689" s="2">
        <f t="array" ref="AU689">_xlfn.STDEV.S(IF(G$17:G$1040=G689,$C$17:$C$1040,""))</f>
        <v>1.3995421296545992E-2</v>
      </c>
      <c r="AV689" s="2">
        <f t="array" ref="AV689">_xlfn.STDEV.S(IF(H$17:H$1040=H689,$C$17:$C$1040,""))</f>
        <v>1.0760231181474301E-2</v>
      </c>
      <c r="AW689" s="2">
        <f t="array" ref="AW689">_xlfn.STDEV.S(IF(I$17:I$1040=I689,$C$17:$C$1040,""))</f>
        <v>1.0172125244459209E-2</v>
      </c>
      <c r="AX689" s="2">
        <f t="array" ref="AX689">_xlfn.STDEV.S(IF(J$17:J$1040=J689,$C$17:$C$1040,""))</f>
        <v>8.5121460676134998E-3</v>
      </c>
      <c r="AY689" s="2">
        <f t="array" ref="AY689">_xlfn.STDEV.S(IF(K$17:K$1040=K689,$C$17:$C$1040,""))</f>
        <v>6.9079383115259142E-3</v>
      </c>
      <c r="AZ689" s="2">
        <f t="array" ref="AZ689">_xlfn.STDEV.S(IF(L$17:L$1040=L689,$C$17:$C$1040,""))</f>
        <v>8.6680060137330952E-3</v>
      </c>
      <c r="BA689" s="5">
        <f t="shared" si="483"/>
        <v>30.580011461459769</v>
      </c>
      <c r="BB689" s="5">
        <f t="shared" si="484"/>
        <v>18.836343307095571</v>
      </c>
      <c r="BC689" s="5">
        <f t="shared" si="485"/>
        <v>14.769863693507341</v>
      </c>
      <c r="BD689" s="5">
        <f t="shared" si="486"/>
        <v>10.588604010257955</v>
      </c>
      <c r="BE689" s="5">
        <f t="shared" si="487"/>
        <v>6.2566689025070925</v>
      </c>
      <c r="BF689" s="5">
        <f t="shared" si="488"/>
        <v>3.2506272133097096</v>
      </c>
      <c r="BG689" s="5">
        <f t="shared" si="489"/>
        <v>1.9846933542890484</v>
      </c>
      <c r="BH689" s="5">
        <f t="shared" si="490"/>
        <v>1.3681076348840153</v>
      </c>
    </row>
    <row r="690" spans="1:60" x14ac:dyDescent="0.25">
      <c r="A690" t="s">
        <v>697</v>
      </c>
      <c r="B690">
        <v>95.39</v>
      </c>
      <c r="C690" s="2">
        <f t="shared" si="458"/>
        <v>-3.3434332880576401E-3</v>
      </c>
      <c r="D690" s="8">
        <f t="shared" si="491"/>
        <v>673</v>
      </c>
      <c r="E690" s="8">
        <f t="shared" si="500"/>
        <v>1</v>
      </c>
      <c r="F690" s="8">
        <f t="shared" si="501"/>
        <v>2</v>
      </c>
      <c r="G690" s="8">
        <f t="shared" si="501"/>
        <v>5</v>
      </c>
      <c r="H690" s="8">
        <f t="shared" si="501"/>
        <v>10</v>
      </c>
      <c r="I690" s="8">
        <f t="shared" si="501"/>
        <v>21</v>
      </c>
      <c r="J690" s="8">
        <f t="shared" si="501"/>
        <v>42</v>
      </c>
      <c r="K690" s="8">
        <f t="shared" si="501"/>
        <v>84</v>
      </c>
      <c r="L690" s="8">
        <f t="shared" si="501"/>
        <v>168</v>
      </c>
      <c r="M690" s="2">
        <f t="shared" si="459"/>
        <v>-1.8769472762300739E-5</v>
      </c>
      <c r="N690" s="2">
        <f t="shared" si="460"/>
        <v>1.6096523639104422E-4</v>
      </c>
      <c r="O690" s="2">
        <f t="shared" si="461"/>
        <v>7.5308466298203754E-4</v>
      </c>
      <c r="P690" s="2">
        <f t="shared" si="462"/>
        <v>7.1745824081778826E-4</v>
      </c>
      <c r="Q690" s="2">
        <f t="shared" si="463"/>
        <v>-4.0888749800111271E-4</v>
      </c>
      <c r="R690" s="2">
        <f t="shared" si="464"/>
        <v>-2.2548113811453191E-3</v>
      </c>
      <c r="S690" s="2">
        <f t="shared" si="465"/>
        <v>-2.1815307164202297E-3</v>
      </c>
      <c r="T690" s="2">
        <f t="shared" si="466"/>
        <v>-9.5615487009551026E-4</v>
      </c>
      <c r="U690" s="4">
        <f t="shared" si="467"/>
        <v>-3.3246638152953393E-3</v>
      </c>
      <c r="V690" s="4">
        <f t="shared" si="468"/>
        <v>-3.5043985244486843E-3</v>
      </c>
      <c r="W690" s="4">
        <f t="shared" si="469"/>
        <v>-4.0965179510396776E-3</v>
      </c>
      <c r="X690" s="4">
        <f t="shared" si="470"/>
        <v>-4.0608915288754283E-3</v>
      </c>
      <c r="Y690" s="4">
        <f t="shared" si="471"/>
        <v>-2.9345457900565274E-3</v>
      </c>
      <c r="Z690" s="4">
        <f t="shared" si="472"/>
        <v>-1.088621906912321E-3</v>
      </c>
      <c r="AA690" s="4">
        <f t="shared" si="473"/>
        <v>-1.1619025716374104E-3</v>
      </c>
      <c r="AB690" s="4">
        <f t="shared" si="474"/>
        <v>-2.3872784179621298E-3</v>
      </c>
      <c r="AC690" s="4">
        <f t="shared" si="492"/>
        <v>-6.3170517159922522E-3</v>
      </c>
      <c r="AD690" s="4">
        <f t="shared" si="493"/>
        <v>-3.5434074598834395E-2</v>
      </c>
      <c r="AE690" s="4">
        <f t="shared" si="494"/>
        <v>2.0225151500718977E-2</v>
      </c>
      <c r="AF690" s="4">
        <f t="shared" si="495"/>
        <v>2.1436449854303527E-2</v>
      </c>
      <c r="AG690" s="4">
        <f t="shared" si="496"/>
        <v>-1.2353922310263547E-2</v>
      </c>
      <c r="AH690" s="4">
        <f t="shared" si="497"/>
        <v>-8.6620745439751345E-3</v>
      </c>
      <c r="AI690" s="4">
        <f t="shared" si="498"/>
        <v>-8.8086358734253134E-3</v>
      </c>
      <c r="AJ690" s="4">
        <f t="shared" si="499"/>
        <v>-1.1259387566074752E-2</v>
      </c>
      <c r="AK690" s="2">
        <f t="shared" si="475"/>
        <v>0.43719891169355518</v>
      </c>
      <c r="AL690" s="2">
        <f t="shared" si="476"/>
        <v>0.31469757850305558</v>
      </c>
      <c r="AM690" s="2">
        <f t="shared" si="477"/>
        <v>0.20671046488319408</v>
      </c>
      <c r="AN690" s="2">
        <f t="shared" si="478"/>
        <v>0.11393582703946148</v>
      </c>
      <c r="AO690" s="2">
        <f t="shared" si="479"/>
        <v>6.3643619689415287E-2</v>
      </c>
      <c r="AP690" s="2">
        <f t="shared" si="480"/>
        <v>2.7669813651051672E-2</v>
      </c>
      <c r="AQ690" s="2">
        <f t="shared" si="481"/>
        <v>1.3710139258724191E-2</v>
      </c>
      <c r="AR690" s="2">
        <f t="shared" si="482"/>
        <v>1.1858765206608807E-2</v>
      </c>
      <c r="AS690" s="2">
        <f t="array" ref="AS690">_xlfn.STDEV.S(IF(E$17:E$1040=E690,$C$17:$C$1040,""))</f>
        <v>1.4296885148148503E-2</v>
      </c>
      <c r="AT690" s="2">
        <f t="array" ref="AT690">_xlfn.STDEV.S(IF(F$17:F$1040=F690,$C$17:$C$1040,""))</f>
        <v>1.6706935808741091E-2</v>
      </c>
      <c r="AU690" s="2">
        <f t="array" ref="AU690">_xlfn.STDEV.S(IF(G$17:G$1040=G690,$C$17:$C$1040,""))</f>
        <v>1.3995421296545992E-2</v>
      </c>
      <c r="AV690" s="2">
        <f t="array" ref="AV690">_xlfn.STDEV.S(IF(H$17:H$1040=H690,$C$17:$C$1040,""))</f>
        <v>1.0760231181474301E-2</v>
      </c>
      <c r="AW690" s="2">
        <f t="array" ref="AW690">_xlfn.STDEV.S(IF(I$17:I$1040=I690,$C$17:$C$1040,""))</f>
        <v>1.0172125244459209E-2</v>
      </c>
      <c r="AX690" s="2">
        <f t="array" ref="AX690">_xlfn.STDEV.S(IF(J$17:J$1040=J690,$C$17:$C$1040,""))</f>
        <v>8.5121460676134998E-3</v>
      </c>
      <c r="AY690" s="2">
        <f t="array" ref="AY690">_xlfn.STDEV.S(IF(K$17:K$1040=K690,$C$17:$C$1040,""))</f>
        <v>6.9079383115259142E-3</v>
      </c>
      <c r="AZ690" s="2">
        <f t="array" ref="AZ690">_xlfn.STDEV.S(IF(L$17:L$1040=L690,$C$17:$C$1040,""))</f>
        <v>8.6680060137330952E-3</v>
      </c>
      <c r="BA690" s="5">
        <f t="shared" si="483"/>
        <v>30.580011461459769</v>
      </c>
      <c r="BB690" s="5">
        <f t="shared" si="484"/>
        <v>18.836343307095571</v>
      </c>
      <c r="BC690" s="5">
        <f t="shared" si="485"/>
        <v>14.769863693507341</v>
      </c>
      <c r="BD690" s="5">
        <f t="shared" si="486"/>
        <v>10.588604010257955</v>
      </c>
      <c r="BE690" s="5">
        <f t="shared" si="487"/>
        <v>6.2566689025070925</v>
      </c>
      <c r="BF690" s="5">
        <f t="shared" si="488"/>
        <v>3.2506272133097096</v>
      </c>
      <c r="BG690" s="5">
        <f t="shared" si="489"/>
        <v>1.9846933542890484</v>
      </c>
      <c r="BH690" s="5">
        <f t="shared" si="490"/>
        <v>1.3681076348840153</v>
      </c>
    </row>
    <row r="691" spans="1:60" x14ac:dyDescent="0.25">
      <c r="A691" t="s">
        <v>698</v>
      </c>
      <c r="B691">
        <v>96.43</v>
      </c>
      <c r="C691" s="2">
        <f t="shared" si="458"/>
        <v>1.0902610336513296E-2</v>
      </c>
      <c r="D691" s="8">
        <f t="shared" si="491"/>
        <v>674</v>
      </c>
      <c r="E691" s="8">
        <f t="shared" si="500"/>
        <v>1</v>
      </c>
      <c r="F691" s="8">
        <f t="shared" si="501"/>
        <v>2</v>
      </c>
      <c r="G691" s="8">
        <f t="shared" si="501"/>
        <v>5</v>
      </c>
      <c r="H691" s="8">
        <f t="shared" si="501"/>
        <v>10</v>
      </c>
      <c r="I691" s="8">
        <f t="shared" si="501"/>
        <v>21</v>
      </c>
      <c r="J691" s="8">
        <f t="shared" si="501"/>
        <v>42</v>
      </c>
      <c r="K691" s="8">
        <f t="shared" si="501"/>
        <v>84</v>
      </c>
      <c r="L691" s="8">
        <f t="shared" si="501"/>
        <v>168</v>
      </c>
      <c r="M691" s="2">
        <f t="shared" si="459"/>
        <v>-1.8769472762300739E-5</v>
      </c>
      <c r="N691" s="2">
        <f t="shared" si="460"/>
        <v>1.6096523639104422E-4</v>
      </c>
      <c r="O691" s="2">
        <f t="shared" si="461"/>
        <v>7.5308466298203754E-4</v>
      </c>
      <c r="P691" s="2">
        <f t="shared" si="462"/>
        <v>7.1745824081778826E-4</v>
      </c>
      <c r="Q691" s="2">
        <f t="shared" si="463"/>
        <v>-4.0888749800111271E-4</v>
      </c>
      <c r="R691" s="2">
        <f t="shared" si="464"/>
        <v>-2.2548113811453191E-3</v>
      </c>
      <c r="S691" s="2">
        <f t="shared" si="465"/>
        <v>-2.1815307164202297E-3</v>
      </c>
      <c r="T691" s="2">
        <f t="shared" si="466"/>
        <v>-9.5615487009551026E-4</v>
      </c>
      <c r="U691" s="4">
        <f t="shared" si="467"/>
        <v>1.0921379809275596E-2</v>
      </c>
      <c r="V691" s="4">
        <f t="shared" si="468"/>
        <v>1.0741645100122252E-2</v>
      </c>
      <c r="W691" s="4">
        <f t="shared" si="469"/>
        <v>1.0149525673531258E-2</v>
      </c>
      <c r="X691" s="4">
        <f t="shared" si="470"/>
        <v>1.0185152095695508E-2</v>
      </c>
      <c r="Y691" s="4">
        <f t="shared" si="471"/>
        <v>1.1311497834514409E-2</v>
      </c>
      <c r="Z691" s="4">
        <f t="shared" si="472"/>
        <v>1.3157421717658616E-2</v>
      </c>
      <c r="AA691" s="4">
        <f t="shared" si="473"/>
        <v>1.3084141052933526E-2</v>
      </c>
      <c r="AB691" s="4">
        <f t="shared" si="474"/>
        <v>1.1858765206608807E-2</v>
      </c>
      <c r="AC691" s="4">
        <f t="shared" si="492"/>
        <v>4.6043280932833441E-3</v>
      </c>
      <c r="AD691" s="4">
        <f t="shared" si="493"/>
        <v>-2.4692429498712143E-2</v>
      </c>
      <c r="AE691" s="4">
        <f t="shared" si="494"/>
        <v>3.0374677174250235E-2</v>
      </c>
      <c r="AF691" s="4">
        <f t="shared" si="495"/>
        <v>3.1621601949999037E-2</v>
      </c>
      <c r="AG691" s="4">
        <f t="shared" si="496"/>
        <v>-1.0424244757491381E-3</v>
      </c>
      <c r="AH691" s="4">
        <f t="shared" si="497"/>
        <v>4.495347173683481E-3</v>
      </c>
      <c r="AI691" s="4">
        <f t="shared" si="498"/>
        <v>4.2755051795082127E-3</v>
      </c>
      <c r="AJ691" s="4">
        <f t="shared" si="499"/>
        <v>5.9937764053405451E-4</v>
      </c>
      <c r="AK691" s="2">
        <f t="shared" si="475"/>
        <v>0.43719891169355518</v>
      </c>
      <c r="AL691" s="2">
        <f t="shared" si="476"/>
        <v>0.31469757850305558</v>
      </c>
      <c r="AM691" s="2">
        <f t="shared" si="477"/>
        <v>0.20671046488319408</v>
      </c>
      <c r="AN691" s="2">
        <f t="shared" si="478"/>
        <v>0.11393582703946148</v>
      </c>
      <c r="AO691" s="2">
        <f t="shared" si="479"/>
        <v>6.3643619689415287E-2</v>
      </c>
      <c r="AP691" s="2">
        <f t="shared" si="480"/>
        <v>2.7669813651051672E-2</v>
      </c>
      <c r="AQ691" s="2">
        <f t="shared" si="481"/>
        <v>1.3710139258724191E-2</v>
      </c>
      <c r="AR691" s="2">
        <f t="shared" si="482"/>
        <v>1.1858765206608807E-2</v>
      </c>
      <c r="AS691" s="2">
        <f t="array" ref="AS691">_xlfn.STDEV.S(IF(E$17:E$1040=E691,$C$17:$C$1040,""))</f>
        <v>1.4296885148148503E-2</v>
      </c>
      <c r="AT691" s="2">
        <f t="array" ref="AT691">_xlfn.STDEV.S(IF(F$17:F$1040=F691,$C$17:$C$1040,""))</f>
        <v>1.6706935808741091E-2</v>
      </c>
      <c r="AU691" s="2">
        <f t="array" ref="AU691">_xlfn.STDEV.S(IF(G$17:G$1040=G691,$C$17:$C$1040,""))</f>
        <v>1.3995421296545992E-2</v>
      </c>
      <c r="AV691" s="2">
        <f t="array" ref="AV691">_xlfn.STDEV.S(IF(H$17:H$1040=H691,$C$17:$C$1040,""))</f>
        <v>1.0760231181474301E-2</v>
      </c>
      <c r="AW691" s="2">
        <f t="array" ref="AW691">_xlfn.STDEV.S(IF(I$17:I$1040=I691,$C$17:$C$1040,""))</f>
        <v>1.0172125244459209E-2</v>
      </c>
      <c r="AX691" s="2">
        <f t="array" ref="AX691">_xlfn.STDEV.S(IF(J$17:J$1040=J691,$C$17:$C$1040,""))</f>
        <v>8.5121460676134998E-3</v>
      </c>
      <c r="AY691" s="2">
        <f t="array" ref="AY691">_xlfn.STDEV.S(IF(K$17:K$1040=K691,$C$17:$C$1040,""))</f>
        <v>6.9079383115259142E-3</v>
      </c>
      <c r="AZ691" s="2">
        <f t="array" ref="AZ691">_xlfn.STDEV.S(IF(L$17:L$1040=L691,$C$17:$C$1040,""))</f>
        <v>8.6680060137330952E-3</v>
      </c>
      <c r="BA691" s="5">
        <f t="shared" si="483"/>
        <v>30.580011461459769</v>
      </c>
      <c r="BB691" s="5">
        <f t="shared" si="484"/>
        <v>18.836343307095571</v>
      </c>
      <c r="BC691" s="5">
        <f t="shared" si="485"/>
        <v>14.769863693507341</v>
      </c>
      <c r="BD691" s="5">
        <f t="shared" si="486"/>
        <v>10.588604010257955</v>
      </c>
      <c r="BE691" s="5">
        <f t="shared" si="487"/>
        <v>6.2566689025070925</v>
      </c>
      <c r="BF691" s="5">
        <f t="shared" si="488"/>
        <v>3.2506272133097096</v>
      </c>
      <c r="BG691" s="5">
        <f t="shared" si="489"/>
        <v>1.9846933542890484</v>
      </c>
      <c r="BH691" s="5">
        <f t="shared" si="490"/>
        <v>1.3681076348840153</v>
      </c>
    </row>
    <row r="692" spans="1:60" x14ac:dyDescent="0.25">
      <c r="A692" t="s">
        <v>699</v>
      </c>
      <c r="B692">
        <v>96.28</v>
      </c>
      <c r="C692" s="2">
        <f t="shared" si="458"/>
        <v>-1.5555325106295648E-3</v>
      </c>
      <c r="D692" s="8">
        <f t="shared" si="491"/>
        <v>675</v>
      </c>
      <c r="E692" s="8">
        <f t="shared" si="500"/>
        <v>1</v>
      </c>
      <c r="F692" s="8">
        <f t="shared" si="501"/>
        <v>2</v>
      </c>
      <c r="G692" s="8">
        <f t="shared" si="501"/>
        <v>5</v>
      </c>
      <c r="H692" s="8">
        <f t="shared" si="501"/>
        <v>10</v>
      </c>
      <c r="I692" s="8">
        <f t="shared" si="501"/>
        <v>21</v>
      </c>
      <c r="J692" s="8">
        <f t="shared" si="501"/>
        <v>42</v>
      </c>
      <c r="K692" s="8">
        <f t="shared" si="501"/>
        <v>84</v>
      </c>
      <c r="L692" s="8">
        <f t="shared" si="501"/>
        <v>168</v>
      </c>
      <c r="M692" s="2">
        <f t="shared" si="459"/>
        <v>-1.8769472762300739E-5</v>
      </c>
      <c r="N692" s="2">
        <f t="shared" si="460"/>
        <v>1.6096523639104422E-4</v>
      </c>
      <c r="O692" s="2">
        <f t="shared" si="461"/>
        <v>7.5308466298203754E-4</v>
      </c>
      <c r="P692" s="2">
        <f t="shared" si="462"/>
        <v>7.1745824081778826E-4</v>
      </c>
      <c r="Q692" s="2">
        <f t="shared" si="463"/>
        <v>-4.0888749800111271E-4</v>
      </c>
      <c r="R692" s="2">
        <f t="shared" si="464"/>
        <v>-2.2548113811453191E-3</v>
      </c>
      <c r="S692" s="2">
        <f t="shared" si="465"/>
        <v>-2.1815307164202297E-3</v>
      </c>
      <c r="T692" s="2">
        <f t="shared" si="466"/>
        <v>-9.5615487009551026E-4</v>
      </c>
      <c r="U692" s="4">
        <f t="shared" si="467"/>
        <v>-1.536763037867264E-3</v>
      </c>
      <c r="V692" s="4">
        <f t="shared" si="468"/>
        <v>-1.716497747020609E-3</v>
      </c>
      <c r="W692" s="4">
        <f t="shared" si="469"/>
        <v>-2.3086171736116023E-3</v>
      </c>
      <c r="X692" s="4">
        <f t="shared" si="470"/>
        <v>-2.272990751447353E-3</v>
      </c>
      <c r="Y692" s="4">
        <f t="shared" si="471"/>
        <v>-1.1466450126284521E-3</v>
      </c>
      <c r="Z692" s="4">
        <f t="shared" si="472"/>
        <v>6.9927887051575432E-4</v>
      </c>
      <c r="AA692" s="4">
        <f t="shared" si="473"/>
        <v>6.259982057906649E-4</v>
      </c>
      <c r="AB692" s="4">
        <f t="shared" si="474"/>
        <v>-5.9937764053405451E-4</v>
      </c>
      <c r="AC692" s="4">
        <f t="shared" si="492"/>
        <v>3.0675650554160801E-3</v>
      </c>
      <c r="AD692" s="4">
        <f t="shared" si="493"/>
        <v>-2.6408927245732752E-2</v>
      </c>
      <c r="AE692" s="4">
        <f t="shared" si="494"/>
        <v>2.8066060000638632E-2</v>
      </c>
      <c r="AF692" s="4">
        <f t="shared" si="495"/>
        <v>2.9348611198551686E-2</v>
      </c>
      <c r="AG692" s="4">
        <f t="shared" si="496"/>
        <v>-2.1890694883775902E-3</v>
      </c>
      <c r="AH692" s="4">
        <f t="shared" si="497"/>
        <v>5.1946260441992353E-3</v>
      </c>
      <c r="AI692" s="4">
        <f t="shared" si="498"/>
        <v>4.9015033852988776E-3</v>
      </c>
      <c r="AJ692" s="4">
        <f t="shared" si="499"/>
        <v>0</v>
      </c>
      <c r="AK692" s="2">
        <f t="shared" si="475"/>
        <v>0.43719891169355518</v>
      </c>
      <c r="AL692" s="2">
        <f t="shared" si="476"/>
        <v>0.31469757850305558</v>
      </c>
      <c r="AM692" s="2">
        <f t="shared" si="477"/>
        <v>0.20671046488319408</v>
      </c>
      <c r="AN692" s="2">
        <f t="shared" si="478"/>
        <v>0.11393582703946148</v>
      </c>
      <c r="AO692" s="2">
        <f t="shared" si="479"/>
        <v>6.3643619689415287E-2</v>
      </c>
      <c r="AP692" s="2">
        <f t="shared" si="480"/>
        <v>2.7669813651051672E-2</v>
      </c>
      <c r="AQ692" s="2">
        <f t="shared" si="481"/>
        <v>1.3710139258724191E-2</v>
      </c>
      <c r="AR692" s="2">
        <f t="shared" si="482"/>
        <v>1.1858765206608807E-2</v>
      </c>
      <c r="AS692" s="2">
        <f t="array" ref="AS692">_xlfn.STDEV.S(IF(E$17:E$1040=E692,$C$17:$C$1040,""))</f>
        <v>1.4296885148148503E-2</v>
      </c>
      <c r="AT692" s="2">
        <f t="array" ref="AT692">_xlfn.STDEV.S(IF(F$17:F$1040=F692,$C$17:$C$1040,""))</f>
        <v>1.6706935808741091E-2</v>
      </c>
      <c r="AU692" s="2">
        <f t="array" ref="AU692">_xlfn.STDEV.S(IF(G$17:G$1040=G692,$C$17:$C$1040,""))</f>
        <v>1.3995421296545992E-2</v>
      </c>
      <c r="AV692" s="2">
        <f t="array" ref="AV692">_xlfn.STDEV.S(IF(H$17:H$1040=H692,$C$17:$C$1040,""))</f>
        <v>1.0760231181474301E-2</v>
      </c>
      <c r="AW692" s="2">
        <f t="array" ref="AW692">_xlfn.STDEV.S(IF(I$17:I$1040=I692,$C$17:$C$1040,""))</f>
        <v>1.0172125244459209E-2</v>
      </c>
      <c r="AX692" s="2">
        <f t="array" ref="AX692">_xlfn.STDEV.S(IF(J$17:J$1040=J692,$C$17:$C$1040,""))</f>
        <v>8.5121460676134998E-3</v>
      </c>
      <c r="AY692" s="2">
        <f t="array" ref="AY692">_xlfn.STDEV.S(IF(K$17:K$1040=K692,$C$17:$C$1040,""))</f>
        <v>6.9079383115259142E-3</v>
      </c>
      <c r="AZ692" s="2">
        <f t="array" ref="AZ692">_xlfn.STDEV.S(IF(L$17:L$1040=L692,$C$17:$C$1040,""))</f>
        <v>8.6680060137330952E-3</v>
      </c>
      <c r="BA692" s="5">
        <f t="shared" si="483"/>
        <v>30.580011461459769</v>
      </c>
      <c r="BB692" s="5">
        <f t="shared" si="484"/>
        <v>18.836343307095571</v>
      </c>
      <c r="BC692" s="5">
        <f t="shared" si="485"/>
        <v>14.769863693507341</v>
      </c>
      <c r="BD692" s="5">
        <f t="shared" si="486"/>
        <v>10.588604010257955</v>
      </c>
      <c r="BE692" s="5">
        <f t="shared" si="487"/>
        <v>6.2566689025070925</v>
      </c>
      <c r="BF692" s="5">
        <f t="shared" si="488"/>
        <v>3.2506272133097096</v>
      </c>
      <c r="BG692" s="5">
        <f t="shared" si="489"/>
        <v>1.9846933542890484</v>
      </c>
      <c r="BH692" s="5">
        <f t="shared" si="490"/>
        <v>1.3681076348840153</v>
      </c>
    </row>
    <row r="693" spans="1:60" x14ac:dyDescent="0.25">
      <c r="A693" t="s">
        <v>700</v>
      </c>
      <c r="B693">
        <v>95.26</v>
      </c>
      <c r="C693" s="2">
        <f t="shared" si="458"/>
        <v>-1.0594100540091356E-2</v>
      </c>
      <c r="D693" s="8">
        <f t="shared" si="491"/>
        <v>676</v>
      </c>
      <c r="E693" s="8">
        <f t="shared" si="500"/>
        <v>1</v>
      </c>
      <c r="F693" s="8">
        <f t="shared" si="501"/>
        <v>2</v>
      </c>
      <c r="G693" s="8">
        <f t="shared" si="501"/>
        <v>5</v>
      </c>
      <c r="H693" s="8">
        <f t="shared" si="501"/>
        <v>10</v>
      </c>
      <c r="I693" s="8">
        <f t="shared" si="501"/>
        <v>21</v>
      </c>
      <c r="J693" s="8">
        <f t="shared" si="501"/>
        <v>42</v>
      </c>
      <c r="K693" s="8">
        <f t="shared" si="501"/>
        <v>84</v>
      </c>
      <c r="L693" s="8">
        <f t="shared" si="501"/>
        <v>169</v>
      </c>
      <c r="M693" s="2">
        <f t="shared" si="459"/>
        <v>-1.8769472762300739E-5</v>
      </c>
      <c r="N693" s="2">
        <f t="shared" si="460"/>
        <v>1.6096523639104422E-4</v>
      </c>
      <c r="O693" s="2">
        <f t="shared" si="461"/>
        <v>7.5308466298203754E-4</v>
      </c>
      <c r="P693" s="2">
        <f t="shared" si="462"/>
        <v>7.1745824081778826E-4</v>
      </c>
      <c r="Q693" s="2">
        <f t="shared" si="463"/>
        <v>-4.0888749800111271E-4</v>
      </c>
      <c r="R693" s="2">
        <f t="shared" si="464"/>
        <v>-2.2548113811453191E-3</v>
      </c>
      <c r="S693" s="2">
        <f t="shared" si="465"/>
        <v>-2.1815307164202297E-3</v>
      </c>
      <c r="T693" s="2">
        <f t="shared" si="466"/>
        <v>-3.4069065627449491E-3</v>
      </c>
      <c r="U693" s="4">
        <f t="shared" si="467"/>
        <v>-1.0575331067329056E-2</v>
      </c>
      <c r="V693" s="4">
        <f t="shared" si="468"/>
        <v>-1.07550657764824E-2</v>
      </c>
      <c r="W693" s="4">
        <f t="shared" si="469"/>
        <v>-1.1347185203073394E-2</v>
      </c>
      <c r="X693" s="4">
        <f t="shared" si="470"/>
        <v>-1.1311558780909144E-2</v>
      </c>
      <c r="Y693" s="4">
        <f t="shared" si="471"/>
        <v>-1.0185213042090243E-2</v>
      </c>
      <c r="Z693" s="4">
        <f t="shared" si="472"/>
        <v>-8.3392891589460366E-3</v>
      </c>
      <c r="AA693" s="4">
        <f t="shared" si="473"/>
        <v>-8.412569823671126E-3</v>
      </c>
      <c r="AB693" s="4">
        <f t="shared" si="474"/>
        <v>-7.1871939773464066E-3</v>
      </c>
      <c r="AC693" s="4">
        <f t="shared" si="492"/>
        <v>-7.5077660119129757E-3</v>
      </c>
      <c r="AD693" s="4">
        <f t="shared" si="493"/>
        <v>-3.7163993022215153E-2</v>
      </c>
      <c r="AE693" s="4">
        <f t="shared" si="494"/>
        <v>1.6718874797565238E-2</v>
      </c>
      <c r="AF693" s="4">
        <f t="shared" si="495"/>
        <v>1.8037052417642543E-2</v>
      </c>
      <c r="AG693" s="4">
        <f t="shared" si="496"/>
        <v>-1.2374282530467833E-2</v>
      </c>
      <c r="AH693" s="4">
        <f t="shared" si="497"/>
        <v>-3.1446631147468013E-3</v>
      </c>
      <c r="AI693" s="4">
        <f t="shared" si="498"/>
        <v>-3.5110664383722484E-3</v>
      </c>
      <c r="AJ693" s="4">
        <f t="shared" si="499"/>
        <v>-7.1871939773464066E-3</v>
      </c>
      <c r="AK693" s="2">
        <f t="shared" si="475"/>
        <v>0.43719891169355518</v>
      </c>
      <c r="AL693" s="2">
        <f t="shared" si="476"/>
        <v>0.31469757850305558</v>
      </c>
      <c r="AM693" s="2">
        <f t="shared" si="477"/>
        <v>0.20671046488319408</v>
      </c>
      <c r="AN693" s="2">
        <f t="shared" si="478"/>
        <v>0.11393582703946148</v>
      </c>
      <c r="AO693" s="2">
        <f t="shared" si="479"/>
        <v>6.3643619689415287E-2</v>
      </c>
      <c r="AP693" s="2">
        <f t="shared" si="480"/>
        <v>2.7669813651051672E-2</v>
      </c>
      <c r="AQ693" s="2">
        <f t="shared" si="481"/>
        <v>1.3710139258724191E-2</v>
      </c>
      <c r="AR693" s="2">
        <f t="shared" si="482"/>
        <v>7.2444906478578153E-3</v>
      </c>
      <c r="AS693" s="2">
        <f t="array" ref="AS693">_xlfn.STDEV.S(IF(E$17:E$1040=E693,$C$17:$C$1040,""))</f>
        <v>1.4296885148148503E-2</v>
      </c>
      <c r="AT693" s="2">
        <f t="array" ref="AT693">_xlfn.STDEV.S(IF(F$17:F$1040=F693,$C$17:$C$1040,""))</f>
        <v>1.6706935808741091E-2</v>
      </c>
      <c r="AU693" s="2">
        <f t="array" ref="AU693">_xlfn.STDEV.S(IF(G$17:G$1040=G693,$C$17:$C$1040,""))</f>
        <v>1.3995421296545992E-2</v>
      </c>
      <c r="AV693" s="2">
        <f t="array" ref="AV693">_xlfn.STDEV.S(IF(H$17:H$1040=H693,$C$17:$C$1040,""))</f>
        <v>1.0760231181474301E-2</v>
      </c>
      <c r="AW693" s="2">
        <f t="array" ref="AW693">_xlfn.STDEV.S(IF(I$17:I$1040=I693,$C$17:$C$1040,""))</f>
        <v>1.0172125244459209E-2</v>
      </c>
      <c r="AX693" s="2">
        <f t="array" ref="AX693">_xlfn.STDEV.S(IF(J$17:J$1040=J693,$C$17:$C$1040,""))</f>
        <v>8.5121460676134998E-3</v>
      </c>
      <c r="AY693" s="2">
        <f t="array" ref="AY693">_xlfn.STDEV.S(IF(K$17:K$1040=K693,$C$17:$C$1040,""))</f>
        <v>6.9079383115259142E-3</v>
      </c>
      <c r="AZ693" s="2">
        <f t="array" ref="AZ693">_xlfn.STDEV.S(IF(L$17:L$1040=L693,$C$17:$C$1040,""))</f>
        <v>5.6751484424211358E-3</v>
      </c>
      <c r="BA693" s="5">
        <f t="shared" si="483"/>
        <v>30.580011461459769</v>
      </c>
      <c r="BB693" s="5">
        <f t="shared" si="484"/>
        <v>18.836343307095571</v>
      </c>
      <c r="BC693" s="5">
        <f t="shared" si="485"/>
        <v>14.769863693507341</v>
      </c>
      <c r="BD693" s="5">
        <f t="shared" si="486"/>
        <v>10.588604010257955</v>
      </c>
      <c r="BE693" s="5">
        <f t="shared" si="487"/>
        <v>6.2566689025070925</v>
      </c>
      <c r="BF693" s="5">
        <f t="shared" si="488"/>
        <v>3.2506272133097096</v>
      </c>
      <c r="BG693" s="5">
        <f t="shared" si="489"/>
        <v>1.9846933542890484</v>
      </c>
      <c r="BH693" s="5">
        <f t="shared" si="490"/>
        <v>1.276528838207299</v>
      </c>
    </row>
    <row r="694" spans="1:60" x14ac:dyDescent="0.25">
      <c r="A694" t="s">
        <v>701</v>
      </c>
      <c r="B694">
        <v>94.93</v>
      </c>
      <c r="C694" s="2">
        <f t="shared" si="458"/>
        <v>-3.4642032332563577E-3</v>
      </c>
      <c r="D694" s="8">
        <f t="shared" si="491"/>
        <v>677</v>
      </c>
      <c r="E694" s="8">
        <f t="shared" si="500"/>
        <v>1</v>
      </c>
      <c r="F694" s="8">
        <f t="shared" si="501"/>
        <v>2</v>
      </c>
      <c r="G694" s="8">
        <f t="shared" si="501"/>
        <v>5</v>
      </c>
      <c r="H694" s="8">
        <f t="shared" si="501"/>
        <v>10</v>
      </c>
      <c r="I694" s="8">
        <f t="shared" si="501"/>
        <v>21</v>
      </c>
      <c r="J694" s="8">
        <f t="shared" si="501"/>
        <v>42</v>
      </c>
      <c r="K694" s="8">
        <f t="shared" si="501"/>
        <v>84</v>
      </c>
      <c r="L694" s="8">
        <f t="shared" si="501"/>
        <v>169</v>
      </c>
      <c r="M694" s="2">
        <f t="shared" si="459"/>
        <v>-1.8769472762300739E-5</v>
      </c>
      <c r="N694" s="2">
        <f t="shared" si="460"/>
        <v>1.6096523639104422E-4</v>
      </c>
      <c r="O694" s="2">
        <f t="shared" si="461"/>
        <v>7.5308466298203754E-4</v>
      </c>
      <c r="P694" s="2">
        <f t="shared" si="462"/>
        <v>7.1745824081778826E-4</v>
      </c>
      <c r="Q694" s="2">
        <f t="shared" si="463"/>
        <v>-4.0888749800111271E-4</v>
      </c>
      <c r="R694" s="2">
        <f t="shared" si="464"/>
        <v>-2.2548113811453191E-3</v>
      </c>
      <c r="S694" s="2">
        <f t="shared" si="465"/>
        <v>-2.1815307164202297E-3</v>
      </c>
      <c r="T694" s="2">
        <f t="shared" si="466"/>
        <v>-3.4069065627449491E-3</v>
      </c>
      <c r="U694" s="4">
        <f t="shared" si="467"/>
        <v>-3.445433760494057E-3</v>
      </c>
      <c r="V694" s="4">
        <f t="shared" si="468"/>
        <v>-3.6251684696474019E-3</v>
      </c>
      <c r="W694" s="4">
        <f t="shared" si="469"/>
        <v>-4.2172878962383952E-3</v>
      </c>
      <c r="X694" s="4">
        <f t="shared" si="470"/>
        <v>-4.181661474074146E-3</v>
      </c>
      <c r="Y694" s="4">
        <f t="shared" si="471"/>
        <v>-3.055315735255245E-3</v>
      </c>
      <c r="Z694" s="4">
        <f t="shared" si="472"/>
        <v>-1.2093918521110386E-3</v>
      </c>
      <c r="AA694" s="4">
        <f t="shared" si="473"/>
        <v>-1.282672516836128E-3</v>
      </c>
      <c r="AB694" s="4">
        <f t="shared" si="474"/>
        <v>-5.7296670511408632E-5</v>
      </c>
      <c r="AC694" s="4">
        <f t="shared" si="492"/>
        <v>-1.0953199772407033E-2</v>
      </c>
      <c r="AD694" s="4">
        <f t="shared" si="493"/>
        <v>-4.0789161491862555E-2</v>
      </c>
      <c r="AE694" s="4">
        <f t="shared" si="494"/>
        <v>1.2501586901326842E-2</v>
      </c>
      <c r="AF694" s="4">
        <f t="shared" si="495"/>
        <v>1.3855390943568397E-2</v>
      </c>
      <c r="AG694" s="4">
        <f t="shared" si="496"/>
        <v>-1.5429598265723078E-2</v>
      </c>
      <c r="AH694" s="4">
        <f t="shared" si="497"/>
        <v>-4.3540549668578399E-3</v>
      </c>
      <c r="AI694" s="4">
        <f t="shared" si="498"/>
        <v>-4.7937389552083765E-3</v>
      </c>
      <c r="AJ694" s="4">
        <f t="shared" si="499"/>
        <v>-7.2444906478578153E-3</v>
      </c>
      <c r="AK694" s="2">
        <f t="shared" si="475"/>
        <v>0.43719891169355518</v>
      </c>
      <c r="AL694" s="2">
        <f t="shared" si="476"/>
        <v>0.31469757850305558</v>
      </c>
      <c r="AM694" s="2">
        <f t="shared" si="477"/>
        <v>0.20671046488319408</v>
      </c>
      <c r="AN694" s="2">
        <f t="shared" si="478"/>
        <v>0.11393582703946148</v>
      </c>
      <c r="AO694" s="2">
        <f t="shared" si="479"/>
        <v>6.3643619689415287E-2</v>
      </c>
      <c r="AP694" s="2">
        <f t="shared" si="480"/>
        <v>2.7669813651051672E-2</v>
      </c>
      <c r="AQ694" s="2">
        <f t="shared" si="481"/>
        <v>1.3710139258724191E-2</v>
      </c>
      <c r="AR694" s="2">
        <f t="shared" si="482"/>
        <v>7.2444906478578153E-3</v>
      </c>
      <c r="AS694" s="2">
        <f t="array" ref="AS694">_xlfn.STDEV.S(IF(E$17:E$1040=E694,$C$17:$C$1040,""))</f>
        <v>1.4296885148148503E-2</v>
      </c>
      <c r="AT694" s="2">
        <f t="array" ref="AT694">_xlfn.STDEV.S(IF(F$17:F$1040=F694,$C$17:$C$1040,""))</f>
        <v>1.6706935808741091E-2</v>
      </c>
      <c r="AU694" s="2">
        <f t="array" ref="AU694">_xlfn.STDEV.S(IF(G$17:G$1040=G694,$C$17:$C$1040,""))</f>
        <v>1.3995421296545992E-2</v>
      </c>
      <c r="AV694" s="2">
        <f t="array" ref="AV694">_xlfn.STDEV.S(IF(H$17:H$1040=H694,$C$17:$C$1040,""))</f>
        <v>1.0760231181474301E-2</v>
      </c>
      <c r="AW694" s="2">
        <f t="array" ref="AW694">_xlfn.STDEV.S(IF(I$17:I$1040=I694,$C$17:$C$1040,""))</f>
        <v>1.0172125244459209E-2</v>
      </c>
      <c r="AX694" s="2">
        <f t="array" ref="AX694">_xlfn.STDEV.S(IF(J$17:J$1040=J694,$C$17:$C$1040,""))</f>
        <v>8.5121460676134998E-3</v>
      </c>
      <c r="AY694" s="2">
        <f t="array" ref="AY694">_xlfn.STDEV.S(IF(K$17:K$1040=K694,$C$17:$C$1040,""))</f>
        <v>6.9079383115259142E-3</v>
      </c>
      <c r="AZ694" s="2">
        <f t="array" ref="AZ694">_xlfn.STDEV.S(IF(L$17:L$1040=L694,$C$17:$C$1040,""))</f>
        <v>5.6751484424211358E-3</v>
      </c>
      <c r="BA694" s="5">
        <f t="shared" si="483"/>
        <v>30.580011461459769</v>
      </c>
      <c r="BB694" s="5">
        <f t="shared" si="484"/>
        <v>18.836343307095571</v>
      </c>
      <c r="BC694" s="5">
        <f t="shared" si="485"/>
        <v>14.769863693507341</v>
      </c>
      <c r="BD694" s="5">
        <f t="shared" si="486"/>
        <v>10.588604010257955</v>
      </c>
      <c r="BE694" s="5">
        <f t="shared" si="487"/>
        <v>6.2566689025070925</v>
      </c>
      <c r="BF694" s="5">
        <f t="shared" si="488"/>
        <v>3.2506272133097096</v>
      </c>
      <c r="BG694" s="5">
        <f t="shared" si="489"/>
        <v>1.9846933542890484</v>
      </c>
      <c r="BH694" s="5">
        <f t="shared" si="490"/>
        <v>1.276528838207299</v>
      </c>
    </row>
    <row r="695" spans="1:60" x14ac:dyDescent="0.25">
      <c r="A695" t="s">
        <v>702</v>
      </c>
      <c r="B695">
        <v>94.66</v>
      </c>
      <c r="C695" s="2">
        <f t="shared" si="458"/>
        <v>-2.8442009902034382E-3</v>
      </c>
      <c r="D695" s="8">
        <f t="shared" si="491"/>
        <v>678</v>
      </c>
      <c r="E695" s="8">
        <f t="shared" si="500"/>
        <v>1</v>
      </c>
      <c r="F695" s="8">
        <f t="shared" si="501"/>
        <v>2</v>
      </c>
      <c r="G695" s="8">
        <f t="shared" si="501"/>
        <v>5</v>
      </c>
      <c r="H695" s="8">
        <f t="shared" si="501"/>
        <v>10</v>
      </c>
      <c r="I695" s="8">
        <f t="shared" si="501"/>
        <v>21</v>
      </c>
      <c r="J695" s="8">
        <f t="shared" si="501"/>
        <v>42</v>
      </c>
      <c r="K695" s="8">
        <f t="shared" si="501"/>
        <v>84</v>
      </c>
      <c r="L695" s="8">
        <f t="shared" si="501"/>
        <v>169</v>
      </c>
      <c r="M695" s="2">
        <f t="shared" si="459"/>
        <v>-1.8769472762300739E-5</v>
      </c>
      <c r="N695" s="2">
        <f t="shared" si="460"/>
        <v>1.6096523639104422E-4</v>
      </c>
      <c r="O695" s="2">
        <f t="shared" si="461"/>
        <v>7.5308466298203754E-4</v>
      </c>
      <c r="P695" s="2">
        <f t="shared" si="462"/>
        <v>7.1745824081778826E-4</v>
      </c>
      <c r="Q695" s="2">
        <f t="shared" si="463"/>
        <v>-4.0888749800111271E-4</v>
      </c>
      <c r="R695" s="2">
        <f t="shared" si="464"/>
        <v>-2.2548113811453191E-3</v>
      </c>
      <c r="S695" s="2">
        <f t="shared" si="465"/>
        <v>-2.1815307164202297E-3</v>
      </c>
      <c r="T695" s="2">
        <f t="shared" si="466"/>
        <v>-3.4069065627449491E-3</v>
      </c>
      <c r="U695" s="4">
        <f t="shared" si="467"/>
        <v>-2.8254315174411375E-3</v>
      </c>
      <c r="V695" s="4">
        <f t="shared" si="468"/>
        <v>-3.0051662265944824E-3</v>
      </c>
      <c r="W695" s="4">
        <f t="shared" si="469"/>
        <v>-3.5972856531854757E-3</v>
      </c>
      <c r="X695" s="4">
        <f t="shared" si="470"/>
        <v>-3.5616592310212265E-3</v>
      </c>
      <c r="Y695" s="4">
        <f t="shared" si="471"/>
        <v>-2.4353134922023255E-3</v>
      </c>
      <c r="Z695" s="4">
        <f t="shared" si="472"/>
        <v>-5.893896090581191E-4</v>
      </c>
      <c r="AA695" s="4">
        <f t="shared" si="473"/>
        <v>-6.6267027378320853E-4</v>
      </c>
      <c r="AB695" s="4">
        <f t="shared" si="474"/>
        <v>5.6270557254151088E-4</v>
      </c>
      <c r="AC695" s="4">
        <f t="shared" si="492"/>
        <v>-1.3778631289848169E-2</v>
      </c>
      <c r="AD695" s="4">
        <f t="shared" si="493"/>
        <v>-4.3794327718457038E-2</v>
      </c>
      <c r="AE695" s="4">
        <f t="shared" si="494"/>
        <v>8.904301248141365E-3</v>
      </c>
      <c r="AF695" s="4">
        <f t="shared" si="495"/>
        <v>1.0293731712547171E-2</v>
      </c>
      <c r="AG695" s="4">
        <f t="shared" si="496"/>
        <v>-1.7864911757925404E-2</v>
      </c>
      <c r="AH695" s="4">
        <f t="shared" si="497"/>
        <v>-4.943444575915959E-3</v>
      </c>
      <c r="AI695" s="4">
        <f t="shared" si="498"/>
        <v>-5.456409228991585E-3</v>
      </c>
      <c r="AJ695" s="4">
        <f t="shared" si="499"/>
        <v>-6.6817850753163044E-3</v>
      </c>
      <c r="AK695" s="2">
        <f t="shared" si="475"/>
        <v>0.43719891169355518</v>
      </c>
      <c r="AL695" s="2">
        <f t="shared" si="476"/>
        <v>0.31469757850305558</v>
      </c>
      <c r="AM695" s="2">
        <f t="shared" si="477"/>
        <v>0.20671046488319408</v>
      </c>
      <c r="AN695" s="2">
        <f t="shared" si="478"/>
        <v>0.11393582703946148</v>
      </c>
      <c r="AO695" s="2">
        <f t="shared" si="479"/>
        <v>6.3643619689415287E-2</v>
      </c>
      <c r="AP695" s="2">
        <f t="shared" si="480"/>
        <v>2.7669813651051672E-2</v>
      </c>
      <c r="AQ695" s="2">
        <f t="shared" si="481"/>
        <v>1.3710139258724191E-2</v>
      </c>
      <c r="AR695" s="2">
        <f t="shared" si="482"/>
        <v>7.2444906478578153E-3</v>
      </c>
      <c r="AS695" s="2">
        <f t="array" ref="AS695">_xlfn.STDEV.S(IF(E$17:E$1040=E695,$C$17:$C$1040,""))</f>
        <v>1.4296885148148503E-2</v>
      </c>
      <c r="AT695" s="2">
        <f t="array" ref="AT695">_xlfn.STDEV.S(IF(F$17:F$1040=F695,$C$17:$C$1040,""))</f>
        <v>1.6706935808741091E-2</v>
      </c>
      <c r="AU695" s="2">
        <f t="array" ref="AU695">_xlfn.STDEV.S(IF(G$17:G$1040=G695,$C$17:$C$1040,""))</f>
        <v>1.3995421296545992E-2</v>
      </c>
      <c r="AV695" s="2">
        <f t="array" ref="AV695">_xlfn.STDEV.S(IF(H$17:H$1040=H695,$C$17:$C$1040,""))</f>
        <v>1.0760231181474301E-2</v>
      </c>
      <c r="AW695" s="2">
        <f t="array" ref="AW695">_xlfn.STDEV.S(IF(I$17:I$1040=I695,$C$17:$C$1040,""))</f>
        <v>1.0172125244459209E-2</v>
      </c>
      <c r="AX695" s="2">
        <f t="array" ref="AX695">_xlfn.STDEV.S(IF(J$17:J$1040=J695,$C$17:$C$1040,""))</f>
        <v>8.5121460676134998E-3</v>
      </c>
      <c r="AY695" s="2">
        <f t="array" ref="AY695">_xlfn.STDEV.S(IF(K$17:K$1040=K695,$C$17:$C$1040,""))</f>
        <v>6.9079383115259142E-3</v>
      </c>
      <c r="AZ695" s="2">
        <f t="array" ref="AZ695">_xlfn.STDEV.S(IF(L$17:L$1040=L695,$C$17:$C$1040,""))</f>
        <v>5.6751484424211358E-3</v>
      </c>
      <c r="BA695" s="5">
        <f t="shared" si="483"/>
        <v>30.580011461459769</v>
      </c>
      <c r="BB695" s="5">
        <f t="shared" si="484"/>
        <v>18.836343307095571</v>
      </c>
      <c r="BC695" s="5">
        <f t="shared" si="485"/>
        <v>14.769863693507341</v>
      </c>
      <c r="BD695" s="5">
        <f t="shared" si="486"/>
        <v>10.588604010257955</v>
      </c>
      <c r="BE695" s="5">
        <f t="shared" si="487"/>
        <v>6.2566689025070925</v>
      </c>
      <c r="BF695" s="5">
        <f t="shared" si="488"/>
        <v>3.2506272133097096</v>
      </c>
      <c r="BG695" s="5">
        <f t="shared" si="489"/>
        <v>1.9846933542890484</v>
      </c>
      <c r="BH695" s="5">
        <f t="shared" si="490"/>
        <v>1.276528838207299</v>
      </c>
    </row>
    <row r="696" spans="1:60" x14ac:dyDescent="0.25">
      <c r="A696" t="s">
        <v>703</v>
      </c>
      <c r="B696">
        <v>94.97</v>
      </c>
      <c r="C696" s="2">
        <f t="shared" si="458"/>
        <v>3.2748785125713553E-3</v>
      </c>
      <c r="D696" s="8">
        <f t="shared" si="491"/>
        <v>679</v>
      </c>
      <c r="E696" s="8">
        <f t="shared" si="500"/>
        <v>1</v>
      </c>
      <c r="F696" s="8">
        <f t="shared" si="501"/>
        <v>2</v>
      </c>
      <c r="G696" s="8">
        <f t="shared" si="501"/>
        <v>5</v>
      </c>
      <c r="H696" s="8">
        <f t="shared" si="501"/>
        <v>10</v>
      </c>
      <c r="I696" s="8">
        <f t="shared" si="501"/>
        <v>21</v>
      </c>
      <c r="J696" s="8">
        <f t="shared" si="501"/>
        <v>42</v>
      </c>
      <c r="K696" s="8">
        <f t="shared" si="501"/>
        <v>84</v>
      </c>
      <c r="L696" s="8">
        <f t="shared" si="501"/>
        <v>169</v>
      </c>
      <c r="M696" s="2">
        <f t="shared" si="459"/>
        <v>-1.8769472762300739E-5</v>
      </c>
      <c r="N696" s="2">
        <f t="shared" si="460"/>
        <v>1.6096523639104422E-4</v>
      </c>
      <c r="O696" s="2">
        <f t="shared" si="461"/>
        <v>7.5308466298203754E-4</v>
      </c>
      <c r="P696" s="2">
        <f t="shared" si="462"/>
        <v>7.1745824081778826E-4</v>
      </c>
      <c r="Q696" s="2">
        <f t="shared" si="463"/>
        <v>-4.0888749800111271E-4</v>
      </c>
      <c r="R696" s="2">
        <f t="shared" si="464"/>
        <v>-2.2548113811453191E-3</v>
      </c>
      <c r="S696" s="2">
        <f t="shared" si="465"/>
        <v>-2.1815307164202297E-3</v>
      </c>
      <c r="T696" s="2">
        <f t="shared" si="466"/>
        <v>-3.4069065627449491E-3</v>
      </c>
      <c r="U696" s="4">
        <f t="shared" si="467"/>
        <v>3.2936479853336561E-3</v>
      </c>
      <c r="V696" s="4">
        <f t="shared" si="468"/>
        <v>3.1139132761803111E-3</v>
      </c>
      <c r="W696" s="4">
        <f t="shared" si="469"/>
        <v>2.5217938495893178E-3</v>
      </c>
      <c r="X696" s="4">
        <f t="shared" si="470"/>
        <v>2.5574202717535671E-3</v>
      </c>
      <c r="Y696" s="4">
        <f t="shared" si="471"/>
        <v>3.683766010572468E-3</v>
      </c>
      <c r="Z696" s="4">
        <f t="shared" si="472"/>
        <v>5.5296898937166744E-3</v>
      </c>
      <c r="AA696" s="4">
        <f t="shared" si="473"/>
        <v>5.456409228991585E-3</v>
      </c>
      <c r="AB696" s="4">
        <f t="shared" si="474"/>
        <v>6.6817850753163044E-3</v>
      </c>
      <c r="AC696" s="4">
        <f t="shared" si="492"/>
        <v>-1.0484983304514514E-2</v>
      </c>
      <c r="AD696" s="4">
        <f t="shared" si="493"/>
        <v>-4.0680414442276727E-2</v>
      </c>
      <c r="AE696" s="4">
        <f t="shared" si="494"/>
        <v>1.1426095097730682E-2</v>
      </c>
      <c r="AF696" s="4">
        <f t="shared" si="495"/>
        <v>1.2851151984300738E-2</v>
      </c>
      <c r="AG696" s="4">
        <f t="shared" si="496"/>
        <v>-1.4181145747352936E-2</v>
      </c>
      <c r="AH696" s="4">
        <f t="shared" si="497"/>
        <v>5.8624531780071543E-4</v>
      </c>
      <c r="AI696" s="4">
        <f t="shared" si="498"/>
        <v>0</v>
      </c>
      <c r="AJ696" s="4">
        <f t="shared" si="499"/>
        <v>0</v>
      </c>
      <c r="AK696" s="2">
        <f t="shared" si="475"/>
        <v>0.43719891169355518</v>
      </c>
      <c r="AL696" s="2">
        <f t="shared" si="476"/>
        <v>0.31469757850305558</v>
      </c>
      <c r="AM696" s="2">
        <f t="shared" si="477"/>
        <v>0.20671046488319408</v>
      </c>
      <c r="AN696" s="2">
        <f t="shared" si="478"/>
        <v>0.11393582703946148</v>
      </c>
      <c r="AO696" s="2">
        <f t="shared" si="479"/>
        <v>6.3643619689415287E-2</v>
      </c>
      <c r="AP696" s="2">
        <f t="shared" si="480"/>
        <v>2.7669813651051672E-2</v>
      </c>
      <c r="AQ696" s="2">
        <f t="shared" si="481"/>
        <v>1.3710139258724191E-2</v>
      </c>
      <c r="AR696" s="2">
        <f t="shared" si="482"/>
        <v>7.2444906478578153E-3</v>
      </c>
      <c r="AS696" s="2">
        <f t="array" ref="AS696">_xlfn.STDEV.S(IF(E$17:E$1040=E696,$C$17:$C$1040,""))</f>
        <v>1.4296885148148503E-2</v>
      </c>
      <c r="AT696" s="2">
        <f t="array" ref="AT696">_xlfn.STDEV.S(IF(F$17:F$1040=F696,$C$17:$C$1040,""))</f>
        <v>1.6706935808741091E-2</v>
      </c>
      <c r="AU696" s="2">
        <f t="array" ref="AU696">_xlfn.STDEV.S(IF(G$17:G$1040=G696,$C$17:$C$1040,""))</f>
        <v>1.3995421296545992E-2</v>
      </c>
      <c r="AV696" s="2">
        <f t="array" ref="AV696">_xlfn.STDEV.S(IF(H$17:H$1040=H696,$C$17:$C$1040,""))</f>
        <v>1.0760231181474301E-2</v>
      </c>
      <c r="AW696" s="2">
        <f t="array" ref="AW696">_xlfn.STDEV.S(IF(I$17:I$1040=I696,$C$17:$C$1040,""))</f>
        <v>1.0172125244459209E-2</v>
      </c>
      <c r="AX696" s="2">
        <f t="array" ref="AX696">_xlfn.STDEV.S(IF(J$17:J$1040=J696,$C$17:$C$1040,""))</f>
        <v>8.5121460676134998E-3</v>
      </c>
      <c r="AY696" s="2">
        <f t="array" ref="AY696">_xlfn.STDEV.S(IF(K$17:K$1040=K696,$C$17:$C$1040,""))</f>
        <v>6.9079383115259142E-3</v>
      </c>
      <c r="AZ696" s="2">
        <f t="array" ref="AZ696">_xlfn.STDEV.S(IF(L$17:L$1040=L696,$C$17:$C$1040,""))</f>
        <v>5.6751484424211358E-3</v>
      </c>
      <c r="BA696" s="5">
        <f t="shared" si="483"/>
        <v>30.580011461459769</v>
      </c>
      <c r="BB696" s="5">
        <f t="shared" si="484"/>
        <v>18.836343307095571</v>
      </c>
      <c r="BC696" s="5">
        <f t="shared" si="485"/>
        <v>14.769863693507341</v>
      </c>
      <c r="BD696" s="5">
        <f t="shared" si="486"/>
        <v>10.588604010257955</v>
      </c>
      <c r="BE696" s="5">
        <f t="shared" si="487"/>
        <v>6.2566689025070925</v>
      </c>
      <c r="BF696" s="5">
        <f t="shared" si="488"/>
        <v>3.2506272133097096</v>
      </c>
      <c r="BG696" s="5">
        <f t="shared" si="489"/>
        <v>1.9846933542890484</v>
      </c>
      <c r="BH696" s="5">
        <f t="shared" si="490"/>
        <v>1.276528838207299</v>
      </c>
    </row>
    <row r="697" spans="1:60" x14ac:dyDescent="0.25">
      <c r="A697" t="s">
        <v>704</v>
      </c>
      <c r="B697">
        <v>94.55</v>
      </c>
      <c r="C697" s="2">
        <f t="shared" si="458"/>
        <v>-4.4224491944825362E-3</v>
      </c>
      <c r="D697" s="8">
        <f t="shared" si="491"/>
        <v>680</v>
      </c>
      <c r="E697" s="8">
        <f t="shared" si="500"/>
        <v>1</v>
      </c>
      <c r="F697" s="8">
        <f t="shared" si="501"/>
        <v>2</v>
      </c>
      <c r="G697" s="8">
        <f t="shared" si="501"/>
        <v>5</v>
      </c>
      <c r="H697" s="8">
        <f t="shared" si="501"/>
        <v>10</v>
      </c>
      <c r="I697" s="8">
        <f t="shared" si="501"/>
        <v>21</v>
      </c>
      <c r="J697" s="8">
        <f t="shared" si="501"/>
        <v>42</v>
      </c>
      <c r="K697" s="8">
        <f t="shared" si="501"/>
        <v>85</v>
      </c>
      <c r="L697" s="8">
        <f t="shared" si="501"/>
        <v>170</v>
      </c>
      <c r="M697" s="2">
        <f t="shared" si="459"/>
        <v>-1.8769472762300739E-5</v>
      </c>
      <c r="N697" s="2">
        <f t="shared" si="460"/>
        <v>1.6096523639104422E-4</v>
      </c>
      <c r="O697" s="2">
        <f t="shared" si="461"/>
        <v>7.5308466298203754E-4</v>
      </c>
      <c r="P697" s="2">
        <f t="shared" si="462"/>
        <v>7.1745824081778826E-4</v>
      </c>
      <c r="Q697" s="2">
        <f t="shared" si="463"/>
        <v>-4.0888749800111271E-4</v>
      </c>
      <c r="R697" s="2">
        <f t="shared" si="464"/>
        <v>-2.2548113811453191E-3</v>
      </c>
      <c r="S697" s="2">
        <f t="shared" si="465"/>
        <v>-2.3280920458704085E-3</v>
      </c>
      <c r="T697" s="2">
        <f t="shared" si="466"/>
        <v>-7.9341837234791768E-3</v>
      </c>
      <c r="U697" s="4">
        <f t="shared" si="467"/>
        <v>-4.4036797217202354E-3</v>
      </c>
      <c r="V697" s="4">
        <f t="shared" si="468"/>
        <v>-4.5834144308735808E-3</v>
      </c>
      <c r="W697" s="4">
        <f t="shared" si="469"/>
        <v>-5.1755338574645737E-3</v>
      </c>
      <c r="X697" s="4">
        <f t="shared" si="470"/>
        <v>-5.1399074353003244E-3</v>
      </c>
      <c r="Y697" s="4">
        <f t="shared" si="471"/>
        <v>-4.0135616964814234E-3</v>
      </c>
      <c r="Z697" s="4">
        <f t="shared" si="472"/>
        <v>-2.1676378133372171E-3</v>
      </c>
      <c r="AA697" s="4">
        <f t="shared" si="473"/>
        <v>-2.0943571486121276E-3</v>
      </c>
      <c r="AB697" s="4">
        <f t="shared" si="474"/>
        <v>3.5117345289966406E-3</v>
      </c>
      <c r="AC697" s="4">
        <f t="shared" si="492"/>
        <v>-1.488866302623475E-2</v>
      </c>
      <c r="AD697" s="4">
        <f t="shared" si="493"/>
        <v>-4.5263828873150308E-2</v>
      </c>
      <c r="AE697" s="4">
        <f t="shared" si="494"/>
        <v>6.2505612402661082E-3</v>
      </c>
      <c r="AF697" s="4">
        <f t="shared" si="495"/>
        <v>7.7112445490004136E-3</v>
      </c>
      <c r="AG697" s="4">
        <f t="shared" si="496"/>
        <v>-1.8194707443834359E-2</v>
      </c>
      <c r="AH697" s="4">
        <f t="shared" si="497"/>
        <v>-1.5813924955365016E-3</v>
      </c>
      <c r="AI697" s="4">
        <f t="shared" si="498"/>
        <v>-2.0943571486121276E-3</v>
      </c>
      <c r="AJ697" s="4">
        <f t="shared" si="499"/>
        <v>3.5117345289966406E-3</v>
      </c>
      <c r="AK697" s="2">
        <f t="shared" si="475"/>
        <v>0.43719891169355518</v>
      </c>
      <c r="AL697" s="2">
        <f t="shared" si="476"/>
        <v>0.31469757850305558</v>
      </c>
      <c r="AM697" s="2">
        <f t="shared" si="477"/>
        <v>0.20671046488319408</v>
      </c>
      <c r="AN697" s="2">
        <f t="shared" si="478"/>
        <v>0.11393582703946148</v>
      </c>
      <c r="AO697" s="2">
        <f t="shared" si="479"/>
        <v>6.3643619689415287E-2</v>
      </c>
      <c r="AP697" s="2">
        <f t="shared" si="480"/>
        <v>2.7669813651051672E-2</v>
      </c>
      <c r="AQ697" s="2">
        <f t="shared" si="481"/>
        <v>2.7523252321601493E-2</v>
      </c>
      <c r="AR697" s="2">
        <f t="shared" si="482"/>
        <v>1.6877607178864246E-2</v>
      </c>
      <c r="AS697" s="2">
        <f t="array" ref="AS697">_xlfn.STDEV.S(IF(E$17:E$1040=E697,$C$17:$C$1040,""))</f>
        <v>1.4296885148148503E-2</v>
      </c>
      <c r="AT697" s="2">
        <f t="array" ref="AT697">_xlfn.STDEV.S(IF(F$17:F$1040=F697,$C$17:$C$1040,""))</f>
        <v>1.6706935808741091E-2</v>
      </c>
      <c r="AU697" s="2">
        <f t="array" ref="AU697">_xlfn.STDEV.S(IF(G$17:G$1040=G697,$C$17:$C$1040,""))</f>
        <v>1.3995421296545992E-2</v>
      </c>
      <c r="AV697" s="2">
        <f t="array" ref="AV697">_xlfn.STDEV.S(IF(H$17:H$1040=H697,$C$17:$C$1040,""))</f>
        <v>1.0760231181474301E-2</v>
      </c>
      <c r="AW697" s="2">
        <f t="array" ref="AW697">_xlfn.STDEV.S(IF(I$17:I$1040=I697,$C$17:$C$1040,""))</f>
        <v>1.0172125244459209E-2</v>
      </c>
      <c r="AX697" s="2">
        <f t="array" ref="AX697">_xlfn.STDEV.S(IF(J$17:J$1040=J697,$C$17:$C$1040,""))</f>
        <v>8.5121460676134998E-3</v>
      </c>
      <c r="AY697" s="2">
        <f t="array" ref="AY697">_xlfn.STDEV.S(IF(K$17:K$1040=K697,$C$17:$C$1040,""))</f>
        <v>1.0369779287096894E-2</v>
      </c>
      <c r="AZ697" s="2">
        <f t="array" ref="AZ697">_xlfn.STDEV.S(IF(L$17:L$1040=L697,$C$17:$C$1040,""))</f>
        <v>1.2400669754392118E-2</v>
      </c>
      <c r="BA697" s="5">
        <f t="shared" si="483"/>
        <v>30.580011461459769</v>
      </c>
      <c r="BB697" s="5">
        <f t="shared" si="484"/>
        <v>18.836343307095571</v>
      </c>
      <c r="BC697" s="5">
        <f t="shared" si="485"/>
        <v>14.769863693507341</v>
      </c>
      <c r="BD697" s="5">
        <f t="shared" si="486"/>
        <v>10.588604010257955</v>
      </c>
      <c r="BE697" s="5">
        <f t="shared" si="487"/>
        <v>6.2566689025070925</v>
      </c>
      <c r="BF697" s="5">
        <f t="shared" si="488"/>
        <v>3.2506272133097096</v>
      </c>
      <c r="BG697" s="5">
        <f t="shared" si="489"/>
        <v>2.6541791835288771</v>
      </c>
      <c r="BH697" s="5">
        <f t="shared" si="490"/>
        <v>1.3610238409007278</v>
      </c>
    </row>
    <row r="698" spans="1:60" x14ac:dyDescent="0.25">
      <c r="A698" t="s">
        <v>705</v>
      </c>
      <c r="B698">
        <v>95.01</v>
      </c>
      <c r="C698" s="2">
        <f t="shared" si="458"/>
        <v>4.8651507139081396E-3</v>
      </c>
      <c r="D698" s="8">
        <f t="shared" si="491"/>
        <v>681</v>
      </c>
      <c r="E698" s="8">
        <f t="shared" si="500"/>
        <v>1</v>
      </c>
      <c r="F698" s="8">
        <f t="shared" si="501"/>
        <v>2</v>
      </c>
      <c r="G698" s="8">
        <f t="shared" si="501"/>
        <v>5</v>
      </c>
      <c r="H698" s="8">
        <f t="shared" si="501"/>
        <v>10</v>
      </c>
      <c r="I698" s="8">
        <f t="shared" si="501"/>
        <v>21</v>
      </c>
      <c r="J698" s="8">
        <f t="shared" si="501"/>
        <v>42</v>
      </c>
      <c r="K698" s="8">
        <f t="shared" si="501"/>
        <v>85</v>
      </c>
      <c r="L698" s="8">
        <f t="shared" si="501"/>
        <v>170</v>
      </c>
      <c r="M698" s="2">
        <f t="shared" si="459"/>
        <v>-1.8769472762300739E-5</v>
      </c>
      <c r="N698" s="2">
        <f t="shared" si="460"/>
        <v>1.6096523639104422E-4</v>
      </c>
      <c r="O698" s="2">
        <f t="shared" si="461"/>
        <v>7.5308466298203754E-4</v>
      </c>
      <c r="P698" s="2">
        <f t="shared" si="462"/>
        <v>7.1745824081778826E-4</v>
      </c>
      <c r="Q698" s="2">
        <f t="shared" si="463"/>
        <v>-4.0888749800111271E-4</v>
      </c>
      <c r="R698" s="2">
        <f t="shared" si="464"/>
        <v>-2.2548113811453191E-3</v>
      </c>
      <c r="S698" s="2">
        <f t="shared" si="465"/>
        <v>-2.3280920458704085E-3</v>
      </c>
      <c r="T698" s="2">
        <f t="shared" si="466"/>
        <v>-7.9341837234791768E-3</v>
      </c>
      <c r="U698" s="4">
        <f t="shared" si="467"/>
        <v>4.8839201866704403E-3</v>
      </c>
      <c r="V698" s="4">
        <f t="shared" si="468"/>
        <v>4.7041854775170949E-3</v>
      </c>
      <c r="W698" s="4">
        <f t="shared" si="469"/>
        <v>4.112066050926102E-3</v>
      </c>
      <c r="X698" s="4">
        <f t="shared" si="470"/>
        <v>4.1476924730903513E-3</v>
      </c>
      <c r="Y698" s="4">
        <f t="shared" si="471"/>
        <v>5.2740382119092523E-3</v>
      </c>
      <c r="Z698" s="4">
        <f t="shared" si="472"/>
        <v>7.1199620950534587E-3</v>
      </c>
      <c r="AA698" s="4">
        <f t="shared" si="473"/>
        <v>7.1932427597785481E-3</v>
      </c>
      <c r="AB698" s="4">
        <f t="shared" si="474"/>
        <v>1.2799334437387316E-2</v>
      </c>
      <c r="AC698" s="4">
        <f t="shared" si="492"/>
        <v>-1.0004742839564311E-2</v>
      </c>
      <c r="AD698" s="4">
        <f t="shared" si="493"/>
        <v>-4.0559643395633213E-2</v>
      </c>
      <c r="AE698" s="4">
        <f t="shared" si="494"/>
        <v>1.036262729119221E-2</v>
      </c>
      <c r="AF698" s="4">
        <f t="shared" si="495"/>
        <v>1.1858937022090765E-2</v>
      </c>
      <c r="AG698" s="4">
        <f t="shared" si="496"/>
        <v>-1.2920669231925107E-2</v>
      </c>
      <c r="AH698" s="4">
        <f t="shared" si="497"/>
        <v>5.538569599516957E-3</v>
      </c>
      <c r="AI698" s="4">
        <f t="shared" si="498"/>
        <v>5.0988856111664205E-3</v>
      </c>
      <c r="AJ698" s="4">
        <f t="shared" si="499"/>
        <v>1.6311068966383957E-2</v>
      </c>
      <c r="AK698" s="2">
        <f t="shared" si="475"/>
        <v>0.43719891169355518</v>
      </c>
      <c r="AL698" s="2">
        <f t="shared" si="476"/>
        <v>0.31469757850305558</v>
      </c>
      <c r="AM698" s="2">
        <f t="shared" si="477"/>
        <v>0.20671046488319408</v>
      </c>
      <c r="AN698" s="2">
        <f t="shared" si="478"/>
        <v>0.11393582703946148</v>
      </c>
      <c r="AO698" s="2">
        <f t="shared" si="479"/>
        <v>6.3643619689415287E-2</v>
      </c>
      <c r="AP698" s="2">
        <f t="shared" si="480"/>
        <v>2.7669813651051672E-2</v>
      </c>
      <c r="AQ698" s="2">
        <f t="shared" si="481"/>
        <v>2.7523252321601493E-2</v>
      </c>
      <c r="AR698" s="2">
        <f t="shared" si="482"/>
        <v>1.6877607178864246E-2</v>
      </c>
      <c r="AS698" s="2">
        <f t="array" ref="AS698">_xlfn.STDEV.S(IF(E$17:E$1040=E698,$C$17:$C$1040,""))</f>
        <v>1.4296885148148503E-2</v>
      </c>
      <c r="AT698" s="2">
        <f t="array" ref="AT698">_xlfn.STDEV.S(IF(F$17:F$1040=F698,$C$17:$C$1040,""))</f>
        <v>1.6706935808741091E-2</v>
      </c>
      <c r="AU698" s="2">
        <f t="array" ref="AU698">_xlfn.STDEV.S(IF(G$17:G$1040=G698,$C$17:$C$1040,""))</f>
        <v>1.3995421296545992E-2</v>
      </c>
      <c r="AV698" s="2">
        <f t="array" ref="AV698">_xlfn.STDEV.S(IF(H$17:H$1040=H698,$C$17:$C$1040,""))</f>
        <v>1.0760231181474301E-2</v>
      </c>
      <c r="AW698" s="2">
        <f t="array" ref="AW698">_xlfn.STDEV.S(IF(I$17:I$1040=I698,$C$17:$C$1040,""))</f>
        <v>1.0172125244459209E-2</v>
      </c>
      <c r="AX698" s="2">
        <f t="array" ref="AX698">_xlfn.STDEV.S(IF(J$17:J$1040=J698,$C$17:$C$1040,""))</f>
        <v>8.5121460676134998E-3</v>
      </c>
      <c r="AY698" s="2">
        <f t="array" ref="AY698">_xlfn.STDEV.S(IF(K$17:K$1040=K698,$C$17:$C$1040,""))</f>
        <v>1.0369779287096894E-2</v>
      </c>
      <c r="AZ698" s="2">
        <f t="array" ref="AZ698">_xlfn.STDEV.S(IF(L$17:L$1040=L698,$C$17:$C$1040,""))</f>
        <v>1.2400669754392118E-2</v>
      </c>
      <c r="BA698" s="5">
        <f t="shared" si="483"/>
        <v>30.580011461459769</v>
      </c>
      <c r="BB698" s="5">
        <f t="shared" si="484"/>
        <v>18.836343307095571</v>
      </c>
      <c r="BC698" s="5">
        <f t="shared" si="485"/>
        <v>14.769863693507341</v>
      </c>
      <c r="BD698" s="5">
        <f t="shared" si="486"/>
        <v>10.588604010257955</v>
      </c>
      <c r="BE698" s="5">
        <f t="shared" si="487"/>
        <v>6.2566689025070925</v>
      </c>
      <c r="BF698" s="5">
        <f t="shared" si="488"/>
        <v>3.2506272133097096</v>
      </c>
      <c r="BG698" s="5">
        <f t="shared" si="489"/>
        <v>2.6541791835288771</v>
      </c>
      <c r="BH698" s="5">
        <f t="shared" si="490"/>
        <v>1.3610238409007278</v>
      </c>
    </row>
    <row r="699" spans="1:60" x14ac:dyDescent="0.25">
      <c r="A699" t="s">
        <v>706</v>
      </c>
      <c r="B699">
        <v>94.31</v>
      </c>
      <c r="C699" s="2">
        <f t="shared" si="458"/>
        <v>-7.3676455109988881E-3</v>
      </c>
      <c r="D699" s="8">
        <f t="shared" si="491"/>
        <v>682</v>
      </c>
      <c r="E699" s="8">
        <f t="shared" si="500"/>
        <v>1</v>
      </c>
      <c r="F699" s="8">
        <f t="shared" si="501"/>
        <v>2</v>
      </c>
      <c r="G699" s="8">
        <f t="shared" si="501"/>
        <v>5</v>
      </c>
      <c r="H699" s="8">
        <f t="shared" si="501"/>
        <v>10</v>
      </c>
      <c r="I699" s="8">
        <f t="shared" si="501"/>
        <v>21</v>
      </c>
      <c r="J699" s="8">
        <f t="shared" si="501"/>
        <v>42</v>
      </c>
      <c r="K699" s="8">
        <f t="shared" si="501"/>
        <v>85</v>
      </c>
      <c r="L699" s="8">
        <f t="shared" si="501"/>
        <v>170</v>
      </c>
      <c r="M699" s="2">
        <f t="shared" si="459"/>
        <v>-1.8769472762300739E-5</v>
      </c>
      <c r="N699" s="2">
        <f t="shared" si="460"/>
        <v>1.6096523639104422E-4</v>
      </c>
      <c r="O699" s="2">
        <f t="shared" si="461"/>
        <v>7.5308466298203754E-4</v>
      </c>
      <c r="P699" s="2">
        <f t="shared" si="462"/>
        <v>7.1745824081778826E-4</v>
      </c>
      <c r="Q699" s="2">
        <f t="shared" si="463"/>
        <v>-4.0888749800111271E-4</v>
      </c>
      <c r="R699" s="2">
        <f t="shared" si="464"/>
        <v>-2.2548113811453191E-3</v>
      </c>
      <c r="S699" s="2">
        <f t="shared" si="465"/>
        <v>-2.3280920458704085E-3</v>
      </c>
      <c r="T699" s="2">
        <f t="shared" si="466"/>
        <v>-7.9341837234791768E-3</v>
      </c>
      <c r="U699" s="4">
        <f t="shared" si="467"/>
        <v>-7.3488760382365874E-3</v>
      </c>
      <c r="V699" s="4">
        <f t="shared" si="468"/>
        <v>-7.5286107473899327E-3</v>
      </c>
      <c r="W699" s="4">
        <f t="shared" si="469"/>
        <v>-8.1207301739809265E-3</v>
      </c>
      <c r="X699" s="4">
        <f t="shared" si="470"/>
        <v>-8.0851037518166764E-3</v>
      </c>
      <c r="Y699" s="4">
        <f t="shared" si="471"/>
        <v>-6.9587580129977754E-3</v>
      </c>
      <c r="Z699" s="4">
        <f t="shared" si="472"/>
        <v>-5.112834129853569E-3</v>
      </c>
      <c r="AA699" s="4">
        <f t="shared" si="473"/>
        <v>-5.0395534651284796E-3</v>
      </c>
      <c r="AB699" s="4">
        <f t="shared" si="474"/>
        <v>5.6653821248028868E-4</v>
      </c>
      <c r="AC699" s="4">
        <f t="shared" si="492"/>
        <v>-1.7353618877800899E-2</v>
      </c>
      <c r="AD699" s="4">
        <f t="shared" si="493"/>
        <v>-4.8088254143023146E-2</v>
      </c>
      <c r="AE699" s="4">
        <f t="shared" si="494"/>
        <v>2.2418971172112837E-3</v>
      </c>
      <c r="AF699" s="4">
        <f t="shared" si="495"/>
        <v>3.7738332702740886E-3</v>
      </c>
      <c r="AG699" s="4">
        <f t="shared" si="496"/>
        <v>-1.9879427244922882E-2</v>
      </c>
      <c r="AH699" s="4">
        <f t="shared" si="497"/>
        <v>4.2573546966338804E-4</v>
      </c>
      <c r="AI699" s="4">
        <f t="shared" si="498"/>
        <v>5.9332146037940903E-5</v>
      </c>
      <c r="AJ699" s="4">
        <f t="shared" si="499"/>
        <v>1.6877607178864246E-2</v>
      </c>
      <c r="AK699" s="2">
        <f t="shared" si="475"/>
        <v>0.43719891169355518</v>
      </c>
      <c r="AL699" s="2">
        <f t="shared" si="476"/>
        <v>0.31469757850305558</v>
      </c>
      <c r="AM699" s="2">
        <f t="shared" si="477"/>
        <v>0.20671046488319408</v>
      </c>
      <c r="AN699" s="2">
        <f t="shared" si="478"/>
        <v>0.11393582703946148</v>
      </c>
      <c r="AO699" s="2">
        <f t="shared" si="479"/>
        <v>6.3643619689415287E-2</v>
      </c>
      <c r="AP699" s="2">
        <f t="shared" si="480"/>
        <v>2.7669813651051672E-2</v>
      </c>
      <c r="AQ699" s="2">
        <f t="shared" si="481"/>
        <v>2.7523252321601493E-2</v>
      </c>
      <c r="AR699" s="2">
        <f t="shared" si="482"/>
        <v>1.6877607178864246E-2</v>
      </c>
      <c r="AS699" s="2">
        <f t="array" ref="AS699">_xlfn.STDEV.S(IF(E$17:E$1040=E699,$C$17:$C$1040,""))</f>
        <v>1.4296885148148503E-2</v>
      </c>
      <c r="AT699" s="2">
        <f t="array" ref="AT699">_xlfn.STDEV.S(IF(F$17:F$1040=F699,$C$17:$C$1040,""))</f>
        <v>1.6706935808741091E-2</v>
      </c>
      <c r="AU699" s="2">
        <f t="array" ref="AU699">_xlfn.STDEV.S(IF(G$17:G$1040=G699,$C$17:$C$1040,""))</f>
        <v>1.3995421296545992E-2</v>
      </c>
      <c r="AV699" s="2">
        <f t="array" ref="AV699">_xlfn.STDEV.S(IF(H$17:H$1040=H699,$C$17:$C$1040,""))</f>
        <v>1.0760231181474301E-2</v>
      </c>
      <c r="AW699" s="2">
        <f t="array" ref="AW699">_xlfn.STDEV.S(IF(I$17:I$1040=I699,$C$17:$C$1040,""))</f>
        <v>1.0172125244459209E-2</v>
      </c>
      <c r="AX699" s="2">
        <f t="array" ref="AX699">_xlfn.STDEV.S(IF(J$17:J$1040=J699,$C$17:$C$1040,""))</f>
        <v>8.5121460676134998E-3</v>
      </c>
      <c r="AY699" s="2">
        <f t="array" ref="AY699">_xlfn.STDEV.S(IF(K$17:K$1040=K699,$C$17:$C$1040,""))</f>
        <v>1.0369779287096894E-2</v>
      </c>
      <c r="AZ699" s="2">
        <f t="array" ref="AZ699">_xlfn.STDEV.S(IF(L$17:L$1040=L699,$C$17:$C$1040,""))</f>
        <v>1.2400669754392118E-2</v>
      </c>
      <c r="BA699" s="5">
        <f t="shared" si="483"/>
        <v>30.580011461459769</v>
      </c>
      <c r="BB699" s="5">
        <f t="shared" si="484"/>
        <v>18.836343307095571</v>
      </c>
      <c r="BC699" s="5">
        <f t="shared" si="485"/>
        <v>14.769863693507341</v>
      </c>
      <c r="BD699" s="5">
        <f t="shared" si="486"/>
        <v>10.588604010257955</v>
      </c>
      <c r="BE699" s="5">
        <f t="shared" si="487"/>
        <v>6.2566689025070925</v>
      </c>
      <c r="BF699" s="5">
        <f t="shared" si="488"/>
        <v>3.2506272133097096</v>
      </c>
      <c r="BG699" s="5">
        <f t="shared" si="489"/>
        <v>2.6541791835288771</v>
      </c>
      <c r="BH699" s="5">
        <f t="shared" si="490"/>
        <v>1.3610238409007278</v>
      </c>
    </row>
    <row r="700" spans="1:60" x14ac:dyDescent="0.25">
      <c r="A700" t="s">
        <v>707</v>
      </c>
      <c r="B700">
        <v>91.97</v>
      </c>
      <c r="C700" s="2">
        <f t="shared" si="458"/>
        <v>-2.4811790902343422E-2</v>
      </c>
      <c r="D700" s="8">
        <f t="shared" si="491"/>
        <v>683</v>
      </c>
      <c r="E700" s="8">
        <f t="shared" si="500"/>
        <v>1</v>
      </c>
      <c r="F700" s="8">
        <f t="shared" si="501"/>
        <v>2</v>
      </c>
      <c r="G700" s="8">
        <f t="shared" si="501"/>
        <v>5</v>
      </c>
      <c r="H700" s="8">
        <f t="shared" si="501"/>
        <v>10</v>
      </c>
      <c r="I700" s="8">
        <f t="shared" si="501"/>
        <v>21</v>
      </c>
      <c r="J700" s="8">
        <f t="shared" si="501"/>
        <v>42</v>
      </c>
      <c r="K700" s="8">
        <f t="shared" si="501"/>
        <v>85</v>
      </c>
      <c r="L700" s="8">
        <f t="shared" si="501"/>
        <v>170</v>
      </c>
      <c r="M700" s="2">
        <f t="shared" si="459"/>
        <v>-1.8769472762300739E-5</v>
      </c>
      <c r="N700" s="2">
        <f t="shared" si="460"/>
        <v>1.6096523639104422E-4</v>
      </c>
      <c r="O700" s="2">
        <f t="shared" si="461"/>
        <v>7.5308466298203754E-4</v>
      </c>
      <c r="P700" s="2">
        <f t="shared" si="462"/>
        <v>7.1745824081778826E-4</v>
      </c>
      <c r="Q700" s="2">
        <f t="shared" si="463"/>
        <v>-4.0888749800111271E-4</v>
      </c>
      <c r="R700" s="2">
        <f t="shared" si="464"/>
        <v>-2.2548113811453191E-3</v>
      </c>
      <c r="S700" s="2">
        <f t="shared" si="465"/>
        <v>-2.3280920458704085E-3</v>
      </c>
      <c r="T700" s="2">
        <f t="shared" si="466"/>
        <v>-7.9341837234791768E-3</v>
      </c>
      <c r="U700" s="4">
        <f t="shared" si="467"/>
        <v>-2.4793021429581123E-2</v>
      </c>
      <c r="V700" s="4">
        <f t="shared" si="468"/>
        <v>-2.4972756138734467E-2</v>
      </c>
      <c r="W700" s="4">
        <f t="shared" si="469"/>
        <v>-2.5564875565325461E-2</v>
      </c>
      <c r="X700" s="4">
        <f t="shared" si="470"/>
        <v>-2.5529249143161209E-2</v>
      </c>
      <c r="Y700" s="4">
        <f t="shared" si="471"/>
        <v>-2.440290340434231E-2</v>
      </c>
      <c r="Z700" s="4">
        <f t="shared" si="472"/>
        <v>-2.2556979521198103E-2</v>
      </c>
      <c r="AA700" s="4">
        <f t="shared" si="473"/>
        <v>-2.2483698856473014E-2</v>
      </c>
      <c r="AB700" s="4">
        <f t="shared" si="474"/>
        <v>-1.6877607178864246E-2</v>
      </c>
      <c r="AC700" s="4">
        <f t="shared" si="492"/>
        <v>-4.2146640307382022E-2</v>
      </c>
      <c r="AD700" s="4">
        <f t="shared" si="493"/>
        <v>-7.3061010281757613E-2</v>
      </c>
      <c r="AE700" s="4">
        <f t="shared" si="494"/>
        <v>-2.3322978448114179E-2</v>
      </c>
      <c r="AF700" s="4">
        <f t="shared" si="495"/>
        <v>-2.175541587288712E-2</v>
      </c>
      <c r="AG700" s="4">
        <f t="shared" si="496"/>
        <v>-4.4282330649265192E-2</v>
      </c>
      <c r="AH700" s="4">
        <f t="shared" si="497"/>
        <v>-2.2131244051534715E-2</v>
      </c>
      <c r="AI700" s="4">
        <f t="shared" si="498"/>
        <v>-2.2424366710435073E-2</v>
      </c>
      <c r="AJ700" s="4">
        <f t="shared" si="499"/>
        <v>0</v>
      </c>
      <c r="AK700" s="2">
        <f t="shared" si="475"/>
        <v>0.43719891169355518</v>
      </c>
      <c r="AL700" s="2">
        <f t="shared" si="476"/>
        <v>0.31469757850305558</v>
      </c>
      <c r="AM700" s="2">
        <f t="shared" si="477"/>
        <v>0.20671046488319408</v>
      </c>
      <c r="AN700" s="2">
        <f t="shared" si="478"/>
        <v>0.11393582703946148</v>
      </c>
      <c r="AO700" s="2">
        <f t="shared" si="479"/>
        <v>6.3643619689415287E-2</v>
      </c>
      <c r="AP700" s="2">
        <f t="shared" si="480"/>
        <v>2.7669813651051672E-2</v>
      </c>
      <c r="AQ700" s="2">
        <f t="shared" si="481"/>
        <v>2.7523252321601493E-2</v>
      </c>
      <c r="AR700" s="2">
        <f t="shared" si="482"/>
        <v>1.6877607178864246E-2</v>
      </c>
      <c r="AS700" s="2">
        <f t="array" ref="AS700">_xlfn.STDEV.S(IF(E$17:E$1040=E700,$C$17:$C$1040,""))</f>
        <v>1.4296885148148503E-2</v>
      </c>
      <c r="AT700" s="2">
        <f t="array" ref="AT700">_xlfn.STDEV.S(IF(F$17:F$1040=F700,$C$17:$C$1040,""))</f>
        <v>1.6706935808741091E-2</v>
      </c>
      <c r="AU700" s="2">
        <f t="array" ref="AU700">_xlfn.STDEV.S(IF(G$17:G$1040=G700,$C$17:$C$1040,""))</f>
        <v>1.3995421296545992E-2</v>
      </c>
      <c r="AV700" s="2">
        <f t="array" ref="AV700">_xlfn.STDEV.S(IF(H$17:H$1040=H700,$C$17:$C$1040,""))</f>
        <v>1.0760231181474301E-2</v>
      </c>
      <c r="AW700" s="2">
        <f t="array" ref="AW700">_xlfn.STDEV.S(IF(I$17:I$1040=I700,$C$17:$C$1040,""))</f>
        <v>1.0172125244459209E-2</v>
      </c>
      <c r="AX700" s="2">
        <f t="array" ref="AX700">_xlfn.STDEV.S(IF(J$17:J$1040=J700,$C$17:$C$1040,""))</f>
        <v>8.5121460676134998E-3</v>
      </c>
      <c r="AY700" s="2">
        <f t="array" ref="AY700">_xlfn.STDEV.S(IF(K$17:K$1040=K700,$C$17:$C$1040,""))</f>
        <v>1.0369779287096894E-2</v>
      </c>
      <c r="AZ700" s="2">
        <f t="array" ref="AZ700">_xlfn.STDEV.S(IF(L$17:L$1040=L700,$C$17:$C$1040,""))</f>
        <v>1.2400669754392118E-2</v>
      </c>
      <c r="BA700" s="5">
        <f t="shared" si="483"/>
        <v>30.580011461459769</v>
      </c>
      <c r="BB700" s="5">
        <f t="shared" si="484"/>
        <v>18.836343307095571</v>
      </c>
      <c r="BC700" s="5">
        <f t="shared" si="485"/>
        <v>14.769863693507341</v>
      </c>
      <c r="BD700" s="5">
        <f t="shared" si="486"/>
        <v>10.588604010257955</v>
      </c>
      <c r="BE700" s="5">
        <f t="shared" si="487"/>
        <v>6.2566689025070925</v>
      </c>
      <c r="BF700" s="5">
        <f t="shared" si="488"/>
        <v>3.2506272133097096</v>
      </c>
      <c r="BG700" s="5">
        <f t="shared" si="489"/>
        <v>2.6541791835288771</v>
      </c>
      <c r="BH700" s="5">
        <f t="shared" si="490"/>
        <v>1.3610238409007278</v>
      </c>
    </row>
    <row r="701" spans="1:60" x14ac:dyDescent="0.25">
      <c r="A701" t="s">
        <v>708</v>
      </c>
      <c r="B701">
        <v>92.58</v>
      </c>
      <c r="C701" s="2">
        <f t="shared" si="458"/>
        <v>6.6325975861694086E-3</v>
      </c>
      <c r="D701" s="8">
        <f t="shared" si="491"/>
        <v>684</v>
      </c>
      <c r="E701" s="8">
        <f t="shared" si="500"/>
        <v>1</v>
      </c>
      <c r="F701" s="8">
        <f t="shared" si="501"/>
        <v>2</v>
      </c>
      <c r="G701" s="8">
        <f t="shared" si="501"/>
        <v>5</v>
      </c>
      <c r="H701" s="8">
        <f t="shared" si="501"/>
        <v>10</v>
      </c>
      <c r="I701" s="8">
        <f t="shared" si="501"/>
        <v>21</v>
      </c>
      <c r="J701" s="8">
        <f t="shared" si="501"/>
        <v>42</v>
      </c>
      <c r="K701" s="8">
        <f t="shared" si="501"/>
        <v>85</v>
      </c>
      <c r="L701" s="8">
        <f t="shared" si="501"/>
        <v>171</v>
      </c>
      <c r="M701" s="2">
        <f t="shared" si="459"/>
        <v>-1.8769472762300739E-5</v>
      </c>
      <c r="N701" s="2">
        <f t="shared" si="460"/>
        <v>1.6096523639104422E-4</v>
      </c>
      <c r="O701" s="2">
        <f t="shared" si="461"/>
        <v>7.5308466298203754E-4</v>
      </c>
      <c r="P701" s="2">
        <f t="shared" si="462"/>
        <v>7.1745824081778826E-4</v>
      </c>
      <c r="Q701" s="2">
        <f t="shared" si="463"/>
        <v>-4.0888749800111271E-4</v>
      </c>
      <c r="R701" s="2">
        <f t="shared" si="464"/>
        <v>-2.2548113811453191E-3</v>
      </c>
      <c r="S701" s="2">
        <f t="shared" si="465"/>
        <v>-2.3280920458704085E-3</v>
      </c>
      <c r="T701" s="2">
        <f t="shared" si="466"/>
        <v>3.2779996317383597E-3</v>
      </c>
      <c r="U701" s="4">
        <f t="shared" si="467"/>
        <v>6.6513670589317094E-3</v>
      </c>
      <c r="V701" s="4">
        <f t="shared" si="468"/>
        <v>6.471632349778364E-3</v>
      </c>
      <c r="W701" s="4">
        <f t="shared" si="469"/>
        <v>5.8795129231873711E-3</v>
      </c>
      <c r="X701" s="4">
        <f t="shared" si="470"/>
        <v>5.9151393453516204E-3</v>
      </c>
      <c r="Y701" s="4">
        <f t="shared" si="471"/>
        <v>7.0414850841705214E-3</v>
      </c>
      <c r="Z701" s="4">
        <f t="shared" si="472"/>
        <v>8.8874089673147277E-3</v>
      </c>
      <c r="AA701" s="4">
        <f t="shared" si="473"/>
        <v>8.9606896320398172E-3</v>
      </c>
      <c r="AB701" s="4">
        <f t="shared" si="474"/>
        <v>3.3545979544310489E-3</v>
      </c>
      <c r="AC701" s="4">
        <f t="shared" si="492"/>
        <v>-3.549527324845031E-2</v>
      </c>
      <c r="AD701" s="4">
        <f t="shared" si="493"/>
        <v>-6.6589377931979249E-2</v>
      </c>
      <c r="AE701" s="4">
        <f t="shared" si="494"/>
        <v>-1.7443465524926809E-2</v>
      </c>
      <c r="AF701" s="4">
        <f t="shared" si="495"/>
        <v>-1.5840276527535502E-2</v>
      </c>
      <c r="AG701" s="4">
        <f t="shared" si="496"/>
        <v>-3.7240845565094674E-2</v>
      </c>
      <c r="AH701" s="4">
        <f t="shared" si="497"/>
        <v>-1.3243835084219988E-2</v>
      </c>
      <c r="AI701" s="4">
        <f t="shared" si="498"/>
        <v>-1.3463677078395256E-2</v>
      </c>
      <c r="AJ701" s="4">
        <f t="shared" si="499"/>
        <v>3.3545979544310489E-3</v>
      </c>
      <c r="AK701" s="2">
        <f t="shared" si="475"/>
        <v>0.43719891169355518</v>
      </c>
      <c r="AL701" s="2">
        <f t="shared" si="476"/>
        <v>0.31469757850305558</v>
      </c>
      <c r="AM701" s="2">
        <f t="shared" si="477"/>
        <v>0.20671046488319408</v>
      </c>
      <c r="AN701" s="2">
        <f t="shared" si="478"/>
        <v>0.11393582703946148</v>
      </c>
      <c r="AO701" s="2">
        <f t="shared" si="479"/>
        <v>6.3643619689415287E-2</v>
      </c>
      <c r="AP701" s="2">
        <f t="shared" si="480"/>
        <v>2.7669813651051672E-2</v>
      </c>
      <c r="AQ701" s="2">
        <f t="shared" si="481"/>
        <v>2.7523252321601493E-2</v>
      </c>
      <c r="AR701" s="2">
        <f t="shared" si="482"/>
        <v>5.1142493617016838E-3</v>
      </c>
      <c r="AS701" s="2">
        <f t="array" ref="AS701">_xlfn.STDEV.S(IF(E$17:E$1040=E701,$C$17:$C$1040,""))</f>
        <v>1.4296885148148503E-2</v>
      </c>
      <c r="AT701" s="2">
        <f t="array" ref="AT701">_xlfn.STDEV.S(IF(F$17:F$1040=F701,$C$17:$C$1040,""))</f>
        <v>1.6706935808741091E-2</v>
      </c>
      <c r="AU701" s="2">
        <f t="array" ref="AU701">_xlfn.STDEV.S(IF(G$17:G$1040=G701,$C$17:$C$1040,""))</f>
        <v>1.3995421296545992E-2</v>
      </c>
      <c r="AV701" s="2">
        <f t="array" ref="AV701">_xlfn.STDEV.S(IF(H$17:H$1040=H701,$C$17:$C$1040,""))</f>
        <v>1.0760231181474301E-2</v>
      </c>
      <c r="AW701" s="2">
        <f t="array" ref="AW701">_xlfn.STDEV.S(IF(I$17:I$1040=I701,$C$17:$C$1040,""))</f>
        <v>1.0172125244459209E-2</v>
      </c>
      <c r="AX701" s="2">
        <f t="array" ref="AX701">_xlfn.STDEV.S(IF(J$17:J$1040=J701,$C$17:$C$1040,""))</f>
        <v>8.5121460676134998E-3</v>
      </c>
      <c r="AY701" s="2">
        <f t="array" ref="AY701">_xlfn.STDEV.S(IF(K$17:K$1040=K701,$C$17:$C$1040,""))</f>
        <v>1.0369779287096894E-2</v>
      </c>
      <c r="AZ701" s="2">
        <f t="array" ref="AZ701">_xlfn.STDEV.S(IF(L$17:L$1040=L701,$C$17:$C$1040,""))</f>
        <v>3.6501285359653501E-3</v>
      </c>
      <c r="BA701" s="5">
        <f t="shared" si="483"/>
        <v>30.580011461459769</v>
      </c>
      <c r="BB701" s="5">
        <f t="shared" si="484"/>
        <v>18.836343307095571</v>
      </c>
      <c r="BC701" s="5">
        <f t="shared" si="485"/>
        <v>14.769863693507341</v>
      </c>
      <c r="BD701" s="5">
        <f t="shared" si="486"/>
        <v>10.588604010257955</v>
      </c>
      <c r="BE701" s="5">
        <f t="shared" si="487"/>
        <v>6.2566689025070925</v>
      </c>
      <c r="BF701" s="5">
        <f t="shared" si="488"/>
        <v>3.2506272133097096</v>
      </c>
      <c r="BG701" s="5">
        <f t="shared" si="489"/>
        <v>2.6541791835288771</v>
      </c>
      <c r="BH701" s="5">
        <f t="shared" si="490"/>
        <v>1.4011148679587848</v>
      </c>
    </row>
    <row r="702" spans="1:60" x14ac:dyDescent="0.25">
      <c r="A702" t="s">
        <v>709</v>
      </c>
      <c r="B702">
        <v>92.41</v>
      </c>
      <c r="C702" s="2">
        <f t="shared" si="458"/>
        <v>-1.836249729963324E-3</v>
      </c>
      <c r="D702" s="8">
        <f t="shared" si="491"/>
        <v>685</v>
      </c>
      <c r="E702" s="8">
        <f t="shared" si="500"/>
        <v>1</v>
      </c>
      <c r="F702" s="8">
        <f t="shared" si="501"/>
        <v>2</v>
      </c>
      <c r="G702" s="8">
        <f t="shared" si="501"/>
        <v>5</v>
      </c>
      <c r="H702" s="8">
        <f t="shared" si="501"/>
        <v>10</v>
      </c>
      <c r="I702" s="8">
        <f t="shared" si="501"/>
        <v>21</v>
      </c>
      <c r="J702" s="8">
        <f t="shared" si="501"/>
        <v>42</v>
      </c>
      <c r="K702" s="8">
        <f t="shared" si="501"/>
        <v>85</v>
      </c>
      <c r="L702" s="8">
        <f t="shared" si="501"/>
        <v>171</v>
      </c>
      <c r="M702" s="2">
        <f t="shared" si="459"/>
        <v>-1.8769472762300739E-5</v>
      </c>
      <c r="N702" s="2">
        <f t="shared" si="460"/>
        <v>1.6096523639104422E-4</v>
      </c>
      <c r="O702" s="2">
        <f t="shared" si="461"/>
        <v>7.5308466298203754E-4</v>
      </c>
      <c r="P702" s="2">
        <f t="shared" si="462"/>
        <v>7.1745824081778826E-4</v>
      </c>
      <c r="Q702" s="2">
        <f t="shared" si="463"/>
        <v>-4.0888749800111271E-4</v>
      </c>
      <c r="R702" s="2">
        <f t="shared" si="464"/>
        <v>-2.2548113811453191E-3</v>
      </c>
      <c r="S702" s="2">
        <f t="shared" si="465"/>
        <v>-2.3280920458704085E-3</v>
      </c>
      <c r="T702" s="2">
        <f t="shared" si="466"/>
        <v>3.2779996317383597E-3</v>
      </c>
      <c r="U702" s="4">
        <f t="shared" si="467"/>
        <v>-1.8174802572010233E-3</v>
      </c>
      <c r="V702" s="4">
        <f t="shared" si="468"/>
        <v>-1.9972149663543682E-3</v>
      </c>
      <c r="W702" s="4">
        <f t="shared" si="469"/>
        <v>-2.5893343929453616E-3</v>
      </c>
      <c r="X702" s="4">
        <f t="shared" si="470"/>
        <v>-2.5537079707811123E-3</v>
      </c>
      <c r="Y702" s="4">
        <f t="shared" si="471"/>
        <v>-1.4273622319622113E-3</v>
      </c>
      <c r="Z702" s="4">
        <f t="shared" si="472"/>
        <v>4.1856165118199506E-4</v>
      </c>
      <c r="AA702" s="4">
        <f t="shared" si="473"/>
        <v>4.9184231590708449E-4</v>
      </c>
      <c r="AB702" s="4">
        <f t="shared" si="474"/>
        <v>-5.1142493617016838E-3</v>
      </c>
      <c r="AC702" s="4">
        <f t="shared" si="492"/>
        <v>-3.731275350565133E-2</v>
      </c>
      <c r="AD702" s="4">
        <f t="shared" si="493"/>
        <v>-6.8586592898333618E-2</v>
      </c>
      <c r="AE702" s="4">
        <f t="shared" si="494"/>
        <v>-2.0032799917872171E-2</v>
      </c>
      <c r="AF702" s="4">
        <f t="shared" si="495"/>
        <v>-1.8393984498316612E-2</v>
      </c>
      <c r="AG702" s="4">
        <f t="shared" si="496"/>
        <v>-3.8668207797056889E-2</v>
      </c>
      <c r="AH702" s="4">
        <f t="shared" si="497"/>
        <v>-1.2825273433037992E-2</v>
      </c>
      <c r="AI702" s="4">
        <f t="shared" si="498"/>
        <v>-1.2971834762488171E-2</v>
      </c>
      <c r="AJ702" s="4">
        <f t="shared" si="499"/>
        <v>-1.7596514072706348E-3</v>
      </c>
      <c r="AK702" s="2">
        <f t="shared" si="475"/>
        <v>0.43719891169355518</v>
      </c>
      <c r="AL702" s="2">
        <f t="shared" si="476"/>
        <v>0.31469757850305558</v>
      </c>
      <c r="AM702" s="2">
        <f t="shared" si="477"/>
        <v>0.20671046488319408</v>
      </c>
      <c r="AN702" s="2">
        <f t="shared" si="478"/>
        <v>0.11393582703946148</v>
      </c>
      <c r="AO702" s="2">
        <f t="shared" si="479"/>
        <v>6.3643619689415287E-2</v>
      </c>
      <c r="AP702" s="2">
        <f t="shared" si="480"/>
        <v>2.7669813651051672E-2</v>
      </c>
      <c r="AQ702" s="2">
        <f t="shared" si="481"/>
        <v>2.7523252321601493E-2</v>
      </c>
      <c r="AR702" s="2">
        <f t="shared" si="482"/>
        <v>5.1142493617016838E-3</v>
      </c>
      <c r="AS702" s="2">
        <f t="array" ref="AS702">_xlfn.STDEV.S(IF(E$17:E$1040=E702,$C$17:$C$1040,""))</f>
        <v>1.4296885148148503E-2</v>
      </c>
      <c r="AT702" s="2">
        <f t="array" ref="AT702">_xlfn.STDEV.S(IF(F$17:F$1040=F702,$C$17:$C$1040,""))</f>
        <v>1.6706935808741091E-2</v>
      </c>
      <c r="AU702" s="2">
        <f t="array" ref="AU702">_xlfn.STDEV.S(IF(G$17:G$1040=G702,$C$17:$C$1040,""))</f>
        <v>1.3995421296545992E-2</v>
      </c>
      <c r="AV702" s="2">
        <f t="array" ref="AV702">_xlfn.STDEV.S(IF(H$17:H$1040=H702,$C$17:$C$1040,""))</f>
        <v>1.0760231181474301E-2</v>
      </c>
      <c r="AW702" s="2">
        <f t="array" ref="AW702">_xlfn.STDEV.S(IF(I$17:I$1040=I702,$C$17:$C$1040,""))</f>
        <v>1.0172125244459209E-2</v>
      </c>
      <c r="AX702" s="2">
        <f t="array" ref="AX702">_xlfn.STDEV.S(IF(J$17:J$1040=J702,$C$17:$C$1040,""))</f>
        <v>8.5121460676134998E-3</v>
      </c>
      <c r="AY702" s="2">
        <f t="array" ref="AY702">_xlfn.STDEV.S(IF(K$17:K$1040=K702,$C$17:$C$1040,""))</f>
        <v>1.0369779287096894E-2</v>
      </c>
      <c r="AZ702" s="2">
        <f t="array" ref="AZ702">_xlfn.STDEV.S(IF(L$17:L$1040=L702,$C$17:$C$1040,""))</f>
        <v>3.6501285359653501E-3</v>
      </c>
      <c r="BA702" s="5">
        <f t="shared" si="483"/>
        <v>30.580011461459769</v>
      </c>
      <c r="BB702" s="5">
        <f t="shared" si="484"/>
        <v>18.836343307095571</v>
      </c>
      <c r="BC702" s="5">
        <f t="shared" si="485"/>
        <v>14.769863693507341</v>
      </c>
      <c r="BD702" s="5">
        <f t="shared" si="486"/>
        <v>10.588604010257955</v>
      </c>
      <c r="BE702" s="5">
        <f t="shared" si="487"/>
        <v>6.2566689025070925</v>
      </c>
      <c r="BF702" s="5">
        <f t="shared" si="488"/>
        <v>3.2506272133097096</v>
      </c>
      <c r="BG702" s="5">
        <f t="shared" si="489"/>
        <v>2.6541791835288771</v>
      </c>
      <c r="BH702" s="5">
        <f t="shared" si="490"/>
        <v>1.4011148679587848</v>
      </c>
    </row>
    <row r="703" spans="1:60" x14ac:dyDescent="0.25">
      <c r="A703" t="s">
        <v>710</v>
      </c>
      <c r="B703">
        <v>92.86</v>
      </c>
      <c r="C703" s="2">
        <f t="shared" si="458"/>
        <v>4.869602856833799E-3</v>
      </c>
      <c r="D703" s="8">
        <f t="shared" si="491"/>
        <v>686</v>
      </c>
      <c r="E703" s="8">
        <f t="shared" si="500"/>
        <v>1</v>
      </c>
      <c r="F703" s="8">
        <f t="shared" si="501"/>
        <v>2</v>
      </c>
      <c r="G703" s="8">
        <f t="shared" si="501"/>
        <v>5</v>
      </c>
      <c r="H703" s="8">
        <f t="shared" si="501"/>
        <v>10</v>
      </c>
      <c r="I703" s="8">
        <f t="shared" si="501"/>
        <v>21</v>
      </c>
      <c r="J703" s="8">
        <f t="shared" si="501"/>
        <v>42</v>
      </c>
      <c r="K703" s="8">
        <f t="shared" si="501"/>
        <v>85</v>
      </c>
      <c r="L703" s="8">
        <f t="shared" si="501"/>
        <v>171</v>
      </c>
      <c r="M703" s="2">
        <f t="shared" si="459"/>
        <v>-1.8769472762300739E-5</v>
      </c>
      <c r="N703" s="2">
        <f t="shared" si="460"/>
        <v>1.6096523639104422E-4</v>
      </c>
      <c r="O703" s="2">
        <f t="shared" si="461"/>
        <v>7.5308466298203754E-4</v>
      </c>
      <c r="P703" s="2">
        <f t="shared" si="462"/>
        <v>7.1745824081778826E-4</v>
      </c>
      <c r="Q703" s="2">
        <f t="shared" si="463"/>
        <v>-4.0888749800111271E-4</v>
      </c>
      <c r="R703" s="2">
        <f t="shared" si="464"/>
        <v>-2.2548113811453191E-3</v>
      </c>
      <c r="S703" s="2">
        <f t="shared" si="465"/>
        <v>-2.3280920458704085E-3</v>
      </c>
      <c r="T703" s="2">
        <f t="shared" si="466"/>
        <v>3.2779996317383597E-3</v>
      </c>
      <c r="U703" s="4">
        <f t="shared" si="467"/>
        <v>4.8883723295960997E-3</v>
      </c>
      <c r="V703" s="4">
        <f t="shared" si="468"/>
        <v>4.7086376204427544E-3</v>
      </c>
      <c r="W703" s="4">
        <f t="shared" si="469"/>
        <v>4.1165181938517615E-3</v>
      </c>
      <c r="X703" s="4">
        <f t="shared" si="470"/>
        <v>4.1521446160160107E-3</v>
      </c>
      <c r="Y703" s="4">
        <f t="shared" si="471"/>
        <v>5.2784903548349117E-3</v>
      </c>
      <c r="Z703" s="4">
        <f t="shared" si="472"/>
        <v>7.1244142379791181E-3</v>
      </c>
      <c r="AA703" s="4">
        <f t="shared" si="473"/>
        <v>7.1976949027042075E-3</v>
      </c>
      <c r="AB703" s="4">
        <f t="shared" si="474"/>
        <v>1.5916032250954393E-3</v>
      </c>
      <c r="AC703" s="4">
        <f t="shared" si="492"/>
        <v>-3.2424381176055228E-2</v>
      </c>
      <c r="AD703" s="4">
        <f t="shared" si="493"/>
        <v>-6.3877955277890863E-2</v>
      </c>
      <c r="AE703" s="4">
        <f t="shared" si="494"/>
        <v>-1.591628172402041E-2</v>
      </c>
      <c r="AF703" s="4">
        <f t="shared" si="495"/>
        <v>-1.4241839882300602E-2</v>
      </c>
      <c r="AG703" s="4">
        <f t="shared" si="496"/>
        <v>-3.3389717442221981E-2</v>
      </c>
      <c r="AH703" s="4">
        <f t="shared" si="497"/>
        <v>-5.7008591950588744E-3</v>
      </c>
      <c r="AI703" s="4">
        <f t="shared" si="498"/>
        <v>-5.7741398597839638E-3</v>
      </c>
      <c r="AJ703" s="4">
        <f t="shared" si="499"/>
        <v>-1.6804818217519557E-4</v>
      </c>
      <c r="AK703" s="2">
        <f t="shared" si="475"/>
        <v>0.43719891169355518</v>
      </c>
      <c r="AL703" s="2">
        <f t="shared" si="476"/>
        <v>0.31469757850305558</v>
      </c>
      <c r="AM703" s="2">
        <f t="shared" si="477"/>
        <v>0.20671046488319408</v>
      </c>
      <c r="AN703" s="2">
        <f t="shared" si="478"/>
        <v>0.11393582703946148</v>
      </c>
      <c r="AO703" s="2">
        <f t="shared" si="479"/>
        <v>6.3643619689415287E-2</v>
      </c>
      <c r="AP703" s="2">
        <f t="shared" si="480"/>
        <v>2.7669813651051672E-2</v>
      </c>
      <c r="AQ703" s="2">
        <f t="shared" si="481"/>
        <v>2.7523252321601493E-2</v>
      </c>
      <c r="AR703" s="2">
        <f t="shared" si="482"/>
        <v>5.1142493617016838E-3</v>
      </c>
      <c r="AS703" s="2">
        <f t="array" ref="AS703">_xlfn.STDEV.S(IF(E$17:E$1040=E703,$C$17:$C$1040,""))</f>
        <v>1.4296885148148503E-2</v>
      </c>
      <c r="AT703" s="2">
        <f t="array" ref="AT703">_xlfn.STDEV.S(IF(F$17:F$1040=F703,$C$17:$C$1040,""))</f>
        <v>1.6706935808741091E-2</v>
      </c>
      <c r="AU703" s="2">
        <f t="array" ref="AU703">_xlfn.STDEV.S(IF(G$17:G$1040=G703,$C$17:$C$1040,""))</f>
        <v>1.3995421296545992E-2</v>
      </c>
      <c r="AV703" s="2">
        <f t="array" ref="AV703">_xlfn.STDEV.S(IF(H$17:H$1040=H703,$C$17:$C$1040,""))</f>
        <v>1.0760231181474301E-2</v>
      </c>
      <c r="AW703" s="2">
        <f t="array" ref="AW703">_xlfn.STDEV.S(IF(I$17:I$1040=I703,$C$17:$C$1040,""))</f>
        <v>1.0172125244459209E-2</v>
      </c>
      <c r="AX703" s="2">
        <f t="array" ref="AX703">_xlfn.STDEV.S(IF(J$17:J$1040=J703,$C$17:$C$1040,""))</f>
        <v>8.5121460676134998E-3</v>
      </c>
      <c r="AY703" s="2">
        <f t="array" ref="AY703">_xlfn.STDEV.S(IF(K$17:K$1040=K703,$C$17:$C$1040,""))</f>
        <v>1.0369779287096894E-2</v>
      </c>
      <c r="AZ703" s="2">
        <f t="array" ref="AZ703">_xlfn.STDEV.S(IF(L$17:L$1040=L703,$C$17:$C$1040,""))</f>
        <v>3.6501285359653501E-3</v>
      </c>
      <c r="BA703" s="5">
        <f t="shared" si="483"/>
        <v>30.580011461459769</v>
      </c>
      <c r="BB703" s="5">
        <f t="shared" si="484"/>
        <v>18.836343307095571</v>
      </c>
      <c r="BC703" s="5">
        <f t="shared" si="485"/>
        <v>14.769863693507341</v>
      </c>
      <c r="BD703" s="5">
        <f t="shared" si="486"/>
        <v>10.588604010257955</v>
      </c>
      <c r="BE703" s="5">
        <f t="shared" si="487"/>
        <v>6.2566689025070925</v>
      </c>
      <c r="BF703" s="5">
        <f t="shared" si="488"/>
        <v>3.2506272133097096</v>
      </c>
      <c r="BG703" s="5">
        <f t="shared" si="489"/>
        <v>2.6541791835288771</v>
      </c>
      <c r="BH703" s="5">
        <f t="shared" si="490"/>
        <v>1.4011148679587848</v>
      </c>
    </row>
    <row r="704" spans="1:60" x14ac:dyDescent="0.25">
      <c r="A704" t="s">
        <v>711</v>
      </c>
      <c r="B704">
        <v>93.18</v>
      </c>
      <c r="C704" s="2">
        <f t="shared" si="458"/>
        <v>3.4460478139135553E-3</v>
      </c>
      <c r="D704" s="8">
        <f t="shared" si="491"/>
        <v>687</v>
      </c>
      <c r="E704" s="8">
        <f t="shared" si="500"/>
        <v>1</v>
      </c>
      <c r="F704" s="8">
        <f t="shared" si="501"/>
        <v>2</v>
      </c>
      <c r="G704" s="8">
        <f t="shared" si="501"/>
        <v>5</v>
      </c>
      <c r="H704" s="8">
        <f t="shared" si="501"/>
        <v>10</v>
      </c>
      <c r="I704" s="8">
        <f t="shared" si="501"/>
        <v>21</v>
      </c>
      <c r="J704" s="8">
        <f t="shared" si="501"/>
        <v>42</v>
      </c>
      <c r="K704" s="8">
        <f t="shared" si="501"/>
        <v>85</v>
      </c>
      <c r="L704" s="8">
        <f t="shared" si="501"/>
        <v>171</v>
      </c>
      <c r="M704" s="2">
        <f t="shared" si="459"/>
        <v>-1.8769472762300739E-5</v>
      </c>
      <c r="N704" s="2">
        <f t="shared" si="460"/>
        <v>1.6096523639104422E-4</v>
      </c>
      <c r="O704" s="2">
        <f t="shared" si="461"/>
        <v>7.5308466298203754E-4</v>
      </c>
      <c r="P704" s="2">
        <f t="shared" si="462"/>
        <v>7.1745824081778826E-4</v>
      </c>
      <c r="Q704" s="2">
        <f t="shared" si="463"/>
        <v>-4.0888749800111271E-4</v>
      </c>
      <c r="R704" s="2">
        <f t="shared" si="464"/>
        <v>-2.2548113811453191E-3</v>
      </c>
      <c r="S704" s="2">
        <f t="shared" si="465"/>
        <v>-2.3280920458704085E-3</v>
      </c>
      <c r="T704" s="2">
        <f t="shared" si="466"/>
        <v>3.2779996317383597E-3</v>
      </c>
      <c r="U704" s="4">
        <f t="shared" si="467"/>
        <v>3.464817286675856E-3</v>
      </c>
      <c r="V704" s="4">
        <f t="shared" si="468"/>
        <v>3.2850825775225111E-3</v>
      </c>
      <c r="W704" s="4">
        <f t="shared" si="469"/>
        <v>2.6929631509315178E-3</v>
      </c>
      <c r="X704" s="4">
        <f t="shared" si="470"/>
        <v>2.728589573095767E-3</v>
      </c>
      <c r="Y704" s="4">
        <f t="shared" si="471"/>
        <v>3.854935311914668E-3</v>
      </c>
      <c r="Z704" s="4">
        <f t="shared" si="472"/>
        <v>5.7008591950588744E-3</v>
      </c>
      <c r="AA704" s="4">
        <f t="shared" si="473"/>
        <v>5.7741398597839638E-3</v>
      </c>
      <c r="AB704" s="4">
        <f t="shared" si="474"/>
        <v>1.6804818217519557E-4</v>
      </c>
      <c r="AC704" s="4">
        <f t="shared" si="492"/>
        <v>-2.8959563889379373E-2</v>
      </c>
      <c r="AD704" s="4">
        <f t="shared" si="493"/>
        <v>-6.0592872700368353E-2</v>
      </c>
      <c r="AE704" s="4">
        <f t="shared" si="494"/>
        <v>-1.3223318573088894E-2</v>
      </c>
      <c r="AF704" s="4">
        <f t="shared" si="495"/>
        <v>-1.1513250309204835E-2</v>
      </c>
      <c r="AG704" s="4">
        <f t="shared" si="496"/>
        <v>-2.9534782130307313E-2</v>
      </c>
      <c r="AH704" s="4">
        <f t="shared" si="497"/>
        <v>0</v>
      </c>
      <c r="AI704" s="4">
        <f t="shared" si="498"/>
        <v>0</v>
      </c>
      <c r="AJ704" s="4">
        <f t="shared" si="499"/>
        <v>0</v>
      </c>
      <c r="AK704" s="2">
        <f t="shared" si="475"/>
        <v>0.43719891169355518</v>
      </c>
      <c r="AL704" s="2">
        <f t="shared" si="476"/>
        <v>0.31469757850305558</v>
      </c>
      <c r="AM704" s="2">
        <f t="shared" si="477"/>
        <v>0.20671046488319408</v>
      </c>
      <c r="AN704" s="2">
        <f t="shared" si="478"/>
        <v>0.11393582703946148</v>
      </c>
      <c r="AO704" s="2">
        <f t="shared" si="479"/>
        <v>6.3643619689415287E-2</v>
      </c>
      <c r="AP704" s="2">
        <f t="shared" si="480"/>
        <v>2.7669813651051672E-2</v>
      </c>
      <c r="AQ704" s="2">
        <f t="shared" si="481"/>
        <v>2.7523252321601493E-2</v>
      </c>
      <c r="AR704" s="2">
        <f t="shared" si="482"/>
        <v>5.1142493617016838E-3</v>
      </c>
      <c r="AS704" s="2">
        <f t="array" ref="AS704">_xlfn.STDEV.S(IF(E$17:E$1040=E704,$C$17:$C$1040,""))</f>
        <v>1.4296885148148503E-2</v>
      </c>
      <c r="AT704" s="2">
        <f t="array" ref="AT704">_xlfn.STDEV.S(IF(F$17:F$1040=F704,$C$17:$C$1040,""))</f>
        <v>1.6706935808741091E-2</v>
      </c>
      <c r="AU704" s="2">
        <f t="array" ref="AU704">_xlfn.STDEV.S(IF(G$17:G$1040=G704,$C$17:$C$1040,""))</f>
        <v>1.3995421296545992E-2</v>
      </c>
      <c r="AV704" s="2">
        <f t="array" ref="AV704">_xlfn.STDEV.S(IF(H$17:H$1040=H704,$C$17:$C$1040,""))</f>
        <v>1.0760231181474301E-2</v>
      </c>
      <c r="AW704" s="2">
        <f t="array" ref="AW704">_xlfn.STDEV.S(IF(I$17:I$1040=I704,$C$17:$C$1040,""))</f>
        <v>1.0172125244459209E-2</v>
      </c>
      <c r="AX704" s="2">
        <f t="array" ref="AX704">_xlfn.STDEV.S(IF(J$17:J$1040=J704,$C$17:$C$1040,""))</f>
        <v>8.5121460676134998E-3</v>
      </c>
      <c r="AY704" s="2">
        <f t="array" ref="AY704">_xlfn.STDEV.S(IF(K$17:K$1040=K704,$C$17:$C$1040,""))</f>
        <v>1.0369779287096894E-2</v>
      </c>
      <c r="AZ704" s="2">
        <f t="array" ref="AZ704">_xlfn.STDEV.S(IF(L$17:L$1040=L704,$C$17:$C$1040,""))</f>
        <v>3.6501285359653501E-3</v>
      </c>
      <c r="BA704" s="5">
        <f t="shared" si="483"/>
        <v>30.580011461459769</v>
      </c>
      <c r="BB704" s="5">
        <f t="shared" si="484"/>
        <v>18.836343307095571</v>
      </c>
      <c r="BC704" s="5">
        <f t="shared" si="485"/>
        <v>14.769863693507341</v>
      </c>
      <c r="BD704" s="5">
        <f t="shared" si="486"/>
        <v>10.588604010257955</v>
      </c>
      <c r="BE704" s="5">
        <f t="shared" si="487"/>
        <v>6.2566689025070925</v>
      </c>
      <c r="BF704" s="5">
        <f t="shared" si="488"/>
        <v>3.2506272133097096</v>
      </c>
      <c r="BG704" s="5">
        <f t="shared" si="489"/>
        <v>2.6541791835288771</v>
      </c>
      <c r="BH704" s="5">
        <f t="shared" si="490"/>
        <v>1.4011148679587848</v>
      </c>
    </row>
    <row r="705" spans="1:60" x14ac:dyDescent="0.25">
      <c r="A705" t="s">
        <v>712</v>
      </c>
      <c r="B705">
        <v>90.66</v>
      </c>
      <c r="C705" s="2">
        <f t="shared" si="458"/>
        <v>-2.7044430135222286E-2</v>
      </c>
      <c r="D705" s="8">
        <f t="shared" si="491"/>
        <v>688</v>
      </c>
      <c r="E705" s="8">
        <f t="shared" si="500"/>
        <v>1</v>
      </c>
      <c r="F705" s="8">
        <f t="shared" si="501"/>
        <v>2</v>
      </c>
      <c r="G705" s="8">
        <f t="shared" si="501"/>
        <v>5</v>
      </c>
      <c r="H705" s="8">
        <f t="shared" si="501"/>
        <v>10</v>
      </c>
      <c r="I705" s="8">
        <f t="shared" si="501"/>
        <v>21</v>
      </c>
      <c r="J705" s="8">
        <f t="shared" si="501"/>
        <v>43</v>
      </c>
      <c r="K705" s="8">
        <f t="shared" si="501"/>
        <v>86</v>
      </c>
      <c r="L705" s="8">
        <f t="shared" si="501"/>
        <v>172</v>
      </c>
      <c r="M705" s="2">
        <f t="shared" si="459"/>
        <v>-1.8769472762300739E-5</v>
      </c>
      <c r="N705" s="2">
        <f t="shared" si="460"/>
        <v>1.6096523639104422E-4</v>
      </c>
      <c r="O705" s="2">
        <f t="shared" si="461"/>
        <v>7.5308466298203754E-4</v>
      </c>
      <c r="P705" s="2">
        <f t="shared" si="462"/>
        <v>7.1745824081778826E-4</v>
      </c>
      <c r="Q705" s="2">
        <f t="shared" si="463"/>
        <v>-4.0888749800111271E-4</v>
      </c>
      <c r="R705" s="2">
        <f t="shared" si="464"/>
        <v>1.4370363851430937E-3</v>
      </c>
      <c r="S705" s="2">
        <f t="shared" si="465"/>
        <v>-4.0024097158922745E-3</v>
      </c>
      <c r="T705" s="2">
        <f t="shared" si="466"/>
        <v>-6.6130073302422543E-3</v>
      </c>
      <c r="U705" s="4">
        <f t="shared" si="467"/>
        <v>-2.7025660662459986E-2</v>
      </c>
      <c r="V705" s="4">
        <f t="shared" si="468"/>
        <v>-2.7205395371613331E-2</v>
      </c>
      <c r="W705" s="4">
        <f t="shared" si="469"/>
        <v>-2.7797514798204324E-2</v>
      </c>
      <c r="X705" s="4">
        <f t="shared" si="470"/>
        <v>-2.7761888376040073E-2</v>
      </c>
      <c r="Y705" s="4">
        <f t="shared" si="471"/>
        <v>-2.6635542637221173E-2</v>
      </c>
      <c r="Z705" s="4">
        <f t="shared" si="472"/>
        <v>-2.848146652036538E-2</v>
      </c>
      <c r="AA705" s="4">
        <f t="shared" si="473"/>
        <v>-2.3042020419330012E-2</v>
      </c>
      <c r="AB705" s="4">
        <f t="shared" si="474"/>
        <v>-2.0431422804980032E-2</v>
      </c>
      <c r="AC705" s="4">
        <f t="shared" si="492"/>
        <v>-5.5985224551839359E-2</v>
      </c>
      <c r="AD705" s="4">
        <f t="shared" si="493"/>
        <v>-8.7798268071981683E-2</v>
      </c>
      <c r="AE705" s="4">
        <f t="shared" si="494"/>
        <v>-4.1020833371293218E-2</v>
      </c>
      <c r="AF705" s="4">
        <f t="shared" si="495"/>
        <v>-3.9275138685244904E-2</v>
      </c>
      <c r="AG705" s="4">
        <f t="shared" si="496"/>
        <v>-5.6170324767528486E-2</v>
      </c>
      <c r="AH705" s="4">
        <f t="shared" si="497"/>
        <v>-2.848146652036538E-2</v>
      </c>
      <c r="AI705" s="4">
        <f t="shared" si="498"/>
        <v>-2.3042020419330012E-2</v>
      </c>
      <c r="AJ705" s="4">
        <f t="shared" si="499"/>
        <v>-2.0431422804980032E-2</v>
      </c>
      <c r="AK705" s="2">
        <f t="shared" si="475"/>
        <v>0.43719891169355518</v>
      </c>
      <c r="AL705" s="2">
        <f t="shared" si="476"/>
        <v>0.31469757850305558</v>
      </c>
      <c r="AM705" s="2">
        <f t="shared" si="477"/>
        <v>0.20671046488319408</v>
      </c>
      <c r="AN705" s="2">
        <f t="shared" si="478"/>
        <v>0.11393582703946148</v>
      </c>
      <c r="AO705" s="2">
        <f t="shared" si="479"/>
        <v>6.3643619689415287E-2</v>
      </c>
      <c r="AP705" s="2">
        <f t="shared" si="480"/>
        <v>4.6085656198740825E-2</v>
      </c>
      <c r="AQ705" s="2">
        <f t="shared" si="481"/>
        <v>2.4775326564898115E-2</v>
      </c>
      <c r="AR705" s="2">
        <f t="shared" si="482"/>
        <v>2.0431422804980032E-2</v>
      </c>
      <c r="AS705" s="2">
        <f t="array" ref="AS705">_xlfn.STDEV.S(IF(E$17:E$1040=E705,$C$17:$C$1040,""))</f>
        <v>1.4296885148148503E-2</v>
      </c>
      <c r="AT705" s="2">
        <f t="array" ref="AT705">_xlfn.STDEV.S(IF(F$17:F$1040=F705,$C$17:$C$1040,""))</f>
        <v>1.6706935808741091E-2</v>
      </c>
      <c r="AU705" s="2">
        <f t="array" ref="AU705">_xlfn.STDEV.S(IF(G$17:G$1040=G705,$C$17:$C$1040,""))</f>
        <v>1.3995421296545992E-2</v>
      </c>
      <c r="AV705" s="2">
        <f t="array" ref="AV705">_xlfn.STDEV.S(IF(H$17:H$1040=H705,$C$17:$C$1040,""))</f>
        <v>1.0760231181474301E-2</v>
      </c>
      <c r="AW705" s="2">
        <f t="array" ref="AW705">_xlfn.STDEV.S(IF(I$17:I$1040=I705,$C$17:$C$1040,""))</f>
        <v>1.0172125244459209E-2</v>
      </c>
      <c r="AX705" s="2">
        <f t="array" ref="AX705">_xlfn.STDEV.S(IF(J$17:J$1040=J705,$C$17:$C$1040,""))</f>
        <v>1.1580871331860093E-2</v>
      </c>
      <c r="AY705" s="2">
        <f t="array" ref="AY705">_xlfn.STDEV.S(IF(K$17:K$1040=K705,$C$17:$C$1040,""))</f>
        <v>1.0867525974439742E-2</v>
      </c>
      <c r="AZ705" s="2">
        <f t="array" ref="AZ705">_xlfn.STDEV.S(IF(L$17:L$1040=L705,$C$17:$C$1040,""))</f>
        <v>1.4590602232341789E-2</v>
      </c>
      <c r="BA705" s="5">
        <f t="shared" si="483"/>
        <v>30.580011461459769</v>
      </c>
      <c r="BB705" s="5">
        <f t="shared" si="484"/>
        <v>18.836343307095571</v>
      </c>
      <c r="BC705" s="5">
        <f t="shared" si="485"/>
        <v>14.769863693507341</v>
      </c>
      <c r="BD705" s="5">
        <f t="shared" si="486"/>
        <v>10.588604010257955</v>
      </c>
      <c r="BE705" s="5">
        <f t="shared" si="487"/>
        <v>6.2566689025070925</v>
      </c>
      <c r="BF705" s="5">
        <f t="shared" si="488"/>
        <v>3.9794636239463905</v>
      </c>
      <c r="BG705" s="5">
        <f t="shared" si="489"/>
        <v>2.279757750123562</v>
      </c>
      <c r="BH705" s="5">
        <f t="shared" si="490"/>
        <v>1.400313878730199</v>
      </c>
    </row>
    <row r="706" spans="1:60" x14ac:dyDescent="0.25">
      <c r="A706" t="s">
        <v>713</v>
      </c>
      <c r="B706">
        <v>90.14</v>
      </c>
      <c r="C706" s="2">
        <f t="shared" si="458"/>
        <v>-5.7357158614603776E-3</v>
      </c>
      <c r="D706" s="8">
        <f t="shared" si="491"/>
        <v>689</v>
      </c>
      <c r="E706" s="8">
        <f t="shared" si="500"/>
        <v>1</v>
      </c>
      <c r="F706" s="8">
        <f t="shared" si="501"/>
        <v>2</v>
      </c>
      <c r="G706" s="8">
        <f t="shared" si="501"/>
        <v>5</v>
      </c>
      <c r="H706" s="8">
        <f t="shared" si="501"/>
        <v>10</v>
      </c>
      <c r="I706" s="8">
        <f t="shared" si="501"/>
        <v>21</v>
      </c>
      <c r="J706" s="8">
        <f t="shared" si="501"/>
        <v>43</v>
      </c>
      <c r="K706" s="8">
        <f t="shared" si="501"/>
        <v>86</v>
      </c>
      <c r="L706" s="8">
        <f t="shared" si="501"/>
        <v>172</v>
      </c>
      <c r="M706" s="2">
        <f t="shared" si="459"/>
        <v>-1.8769472762300739E-5</v>
      </c>
      <c r="N706" s="2">
        <f t="shared" si="460"/>
        <v>1.6096523639104422E-4</v>
      </c>
      <c r="O706" s="2">
        <f t="shared" si="461"/>
        <v>7.5308466298203754E-4</v>
      </c>
      <c r="P706" s="2">
        <f t="shared" si="462"/>
        <v>7.1745824081778826E-4</v>
      </c>
      <c r="Q706" s="2">
        <f t="shared" si="463"/>
        <v>-4.0888749800111271E-4</v>
      </c>
      <c r="R706" s="2">
        <f t="shared" si="464"/>
        <v>1.4370363851430937E-3</v>
      </c>
      <c r="S706" s="2">
        <f t="shared" si="465"/>
        <v>-4.0024097158922745E-3</v>
      </c>
      <c r="T706" s="2">
        <f t="shared" si="466"/>
        <v>-6.6130073302422543E-3</v>
      </c>
      <c r="U706" s="4">
        <f t="shared" si="467"/>
        <v>-5.7169463886980769E-3</v>
      </c>
      <c r="V706" s="4">
        <f t="shared" si="468"/>
        <v>-5.8966810978514222E-3</v>
      </c>
      <c r="W706" s="4">
        <f t="shared" si="469"/>
        <v>-6.4888005244424151E-3</v>
      </c>
      <c r="X706" s="4">
        <f t="shared" si="470"/>
        <v>-6.4531741022781659E-3</v>
      </c>
      <c r="Y706" s="4">
        <f t="shared" si="471"/>
        <v>-5.3268283634592649E-3</v>
      </c>
      <c r="Z706" s="4">
        <f t="shared" si="472"/>
        <v>-7.1727522466034713E-3</v>
      </c>
      <c r="AA706" s="4">
        <f t="shared" si="473"/>
        <v>-1.7333061455681031E-3</v>
      </c>
      <c r="AB706" s="4">
        <f t="shared" si="474"/>
        <v>8.7729146878187669E-4</v>
      </c>
      <c r="AC706" s="4">
        <f t="shared" si="492"/>
        <v>-6.1702170940537433E-2</v>
      </c>
      <c r="AD706" s="4">
        <f t="shared" si="493"/>
        <v>-9.3694949169833106E-2</v>
      </c>
      <c r="AE706" s="4">
        <f t="shared" si="494"/>
        <v>-4.7509633895735634E-2</v>
      </c>
      <c r="AF706" s="4">
        <f t="shared" si="495"/>
        <v>-4.5728312787523068E-2</v>
      </c>
      <c r="AG706" s="4">
        <f t="shared" si="496"/>
        <v>-6.1497153130987747E-2</v>
      </c>
      <c r="AH706" s="4">
        <f t="shared" si="497"/>
        <v>-3.5654218766968851E-2</v>
      </c>
      <c r="AI706" s="4">
        <f t="shared" si="498"/>
        <v>-2.4775326564898115E-2</v>
      </c>
      <c r="AJ706" s="4">
        <f t="shared" si="499"/>
        <v>-1.9554131336198155E-2</v>
      </c>
      <c r="AK706" s="2">
        <f t="shared" si="475"/>
        <v>0.43719891169355518</v>
      </c>
      <c r="AL706" s="2">
        <f t="shared" si="476"/>
        <v>0.31469757850305558</v>
      </c>
      <c r="AM706" s="2">
        <f t="shared" si="477"/>
        <v>0.20671046488319408</v>
      </c>
      <c r="AN706" s="2">
        <f t="shared" si="478"/>
        <v>0.11393582703946148</v>
      </c>
      <c r="AO706" s="2">
        <f t="shared" si="479"/>
        <v>6.3643619689415287E-2</v>
      </c>
      <c r="AP706" s="2">
        <f t="shared" si="480"/>
        <v>4.6085656198740825E-2</v>
      </c>
      <c r="AQ706" s="2">
        <f t="shared" si="481"/>
        <v>2.4775326564898115E-2</v>
      </c>
      <c r="AR706" s="2">
        <f t="shared" si="482"/>
        <v>2.0431422804980032E-2</v>
      </c>
      <c r="AS706" s="2">
        <f t="array" ref="AS706">_xlfn.STDEV.S(IF(E$17:E$1040=E706,$C$17:$C$1040,""))</f>
        <v>1.4296885148148503E-2</v>
      </c>
      <c r="AT706" s="2">
        <f t="array" ref="AT706">_xlfn.STDEV.S(IF(F$17:F$1040=F706,$C$17:$C$1040,""))</f>
        <v>1.6706935808741091E-2</v>
      </c>
      <c r="AU706" s="2">
        <f t="array" ref="AU706">_xlfn.STDEV.S(IF(G$17:G$1040=G706,$C$17:$C$1040,""))</f>
        <v>1.3995421296545992E-2</v>
      </c>
      <c r="AV706" s="2">
        <f t="array" ref="AV706">_xlfn.STDEV.S(IF(H$17:H$1040=H706,$C$17:$C$1040,""))</f>
        <v>1.0760231181474301E-2</v>
      </c>
      <c r="AW706" s="2">
        <f t="array" ref="AW706">_xlfn.STDEV.S(IF(I$17:I$1040=I706,$C$17:$C$1040,""))</f>
        <v>1.0172125244459209E-2</v>
      </c>
      <c r="AX706" s="2">
        <f t="array" ref="AX706">_xlfn.STDEV.S(IF(J$17:J$1040=J706,$C$17:$C$1040,""))</f>
        <v>1.1580871331860093E-2</v>
      </c>
      <c r="AY706" s="2">
        <f t="array" ref="AY706">_xlfn.STDEV.S(IF(K$17:K$1040=K706,$C$17:$C$1040,""))</f>
        <v>1.0867525974439742E-2</v>
      </c>
      <c r="AZ706" s="2">
        <f t="array" ref="AZ706">_xlfn.STDEV.S(IF(L$17:L$1040=L706,$C$17:$C$1040,""))</f>
        <v>1.4590602232341789E-2</v>
      </c>
      <c r="BA706" s="5">
        <f t="shared" si="483"/>
        <v>30.580011461459769</v>
      </c>
      <c r="BB706" s="5">
        <f t="shared" si="484"/>
        <v>18.836343307095571</v>
      </c>
      <c r="BC706" s="5">
        <f t="shared" si="485"/>
        <v>14.769863693507341</v>
      </c>
      <c r="BD706" s="5">
        <f t="shared" si="486"/>
        <v>10.588604010257955</v>
      </c>
      <c r="BE706" s="5">
        <f t="shared" si="487"/>
        <v>6.2566689025070925</v>
      </c>
      <c r="BF706" s="5">
        <f t="shared" si="488"/>
        <v>3.9794636239463905</v>
      </c>
      <c r="BG706" s="5">
        <f t="shared" si="489"/>
        <v>2.279757750123562</v>
      </c>
      <c r="BH706" s="5">
        <f t="shared" si="490"/>
        <v>1.400313878730199</v>
      </c>
    </row>
    <row r="707" spans="1:60" x14ac:dyDescent="0.25">
      <c r="A707" t="s">
        <v>714</v>
      </c>
      <c r="B707">
        <v>90.77</v>
      </c>
      <c r="C707" s="2">
        <f t="shared" si="458"/>
        <v>6.989128023075164E-3</v>
      </c>
      <c r="D707" s="8">
        <f t="shared" si="491"/>
        <v>690</v>
      </c>
      <c r="E707" s="8">
        <f t="shared" si="500"/>
        <v>1</v>
      </c>
      <c r="F707" s="8">
        <f t="shared" si="501"/>
        <v>2</v>
      </c>
      <c r="G707" s="8">
        <f t="shared" si="501"/>
        <v>5</v>
      </c>
      <c r="H707" s="8">
        <f t="shared" si="501"/>
        <v>10</v>
      </c>
      <c r="I707" s="8">
        <f t="shared" si="501"/>
        <v>21</v>
      </c>
      <c r="J707" s="8">
        <f t="shared" si="501"/>
        <v>43</v>
      </c>
      <c r="K707" s="8">
        <f t="shared" si="501"/>
        <v>86</v>
      </c>
      <c r="L707" s="8">
        <f t="shared" si="501"/>
        <v>172</v>
      </c>
      <c r="M707" s="2">
        <f t="shared" si="459"/>
        <v>-1.8769472762300739E-5</v>
      </c>
      <c r="N707" s="2">
        <f t="shared" si="460"/>
        <v>1.6096523639104422E-4</v>
      </c>
      <c r="O707" s="2">
        <f t="shared" si="461"/>
        <v>7.5308466298203754E-4</v>
      </c>
      <c r="P707" s="2">
        <f t="shared" si="462"/>
        <v>7.1745824081778826E-4</v>
      </c>
      <c r="Q707" s="2">
        <f t="shared" si="463"/>
        <v>-4.0888749800111271E-4</v>
      </c>
      <c r="R707" s="2">
        <f t="shared" si="464"/>
        <v>1.4370363851430937E-3</v>
      </c>
      <c r="S707" s="2">
        <f t="shared" si="465"/>
        <v>-4.0024097158922745E-3</v>
      </c>
      <c r="T707" s="2">
        <f t="shared" si="466"/>
        <v>-6.6130073302422543E-3</v>
      </c>
      <c r="U707" s="4">
        <f t="shared" si="467"/>
        <v>7.0078974958374647E-3</v>
      </c>
      <c r="V707" s="4">
        <f t="shared" si="468"/>
        <v>6.8281627866841194E-3</v>
      </c>
      <c r="W707" s="4">
        <f t="shared" si="469"/>
        <v>6.2360433600931265E-3</v>
      </c>
      <c r="X707" s="4">
        <f t="shared" si="470"/>
        <v>6.2716697822573757E-3</v>
      </c>
      <c r="Y707" s="4">
        <f t="shared" si="471"/>
        <v>7.3980155210762767E-3</v>
      </c>
      <c r="Z707" s="4">
        <f t="shared" si="472"/>
        <v>5.5520916379320703E-3</v>
      </c>
      <c r="AA707" s="4">
        <f t="shared" si="473"/>
        <v>1.0991537738967438E-2</v>
      </c>
      <c r="AB707" s="4">
        <f t="shared" si="474"/>
        <v>1.3602135353317418E-2</v>
      </c>
      <c r="AC707" s="4">
        <f t="shared" si="492"/>
        <v>-5.4694273444699966E-2</v>
      </c>
      <c r="AD707" s="4">
        <f t="shared" si="493"/>
        <v>-8.6866786383148986E-2</v>
      </c>
      <c r="AE707" s="4">
        <f t="shared" si="494"/>
        <v>-4.1273590535642508E-2</v>
      </c>
      <c r="AF707" s="4">
        <f t="shared" si="495"/>
        <v>-3.945664300526569E-2</v>
      </c>
      <c r="AG707" s="4">
        <f t="shared" si="496"/>
        <v>-5.4099137609911474E-2</v>
      </c>
      <c r="AH707" s="4">
        <f t="shared" si="497"/>
        <v>-3.0102127129036781E-2</v>
      </c>
      <c r="AI707" s="4">
        <f t="shared" si="498"/>
        <v>-1.3783788825930676E-2</v>
      </c>
      <c r="AJ707" s="4">
        <f t="shared" si="499"/>
        <v>-5.9519959828807367E-3</v>
      </c>
      <c r="AK707" s="2">
        <f t="shared" si="475"/>
        <v>0.43719891169355518</v>
      </c>
      <c r="AL707" s="2">
        <f t="shared" si="476"/>
        <v>0.31469757850305558</v>
      </c>
      <c r="AM707" s="2">
        <f t="shared" si="477"/>
        <v>0.20671046488319408</v>
      </c>
      <c r="AN707" s="2">
        <f t="shared" si="478"/>
        <v>0.11393582703946148</v>
      </c>
      <c r="AO707" s="2">
        <f t="shared" si="479"/>
        <v>6.3643619689415287E-2</v>
      </c>
      <c r="AP707" s="2">
        <f t="shared" si="480"/>
        <v>4.6085656198740825E-2</v>
      </c>
      <c r="AQ707" s="2">
        <f t="shared" si="481"/>
        <v>2.4775326564898115E-2</v>
      </c>
      <c r="AR707" s="2">
        <f t="shared" si="482"/>
        <v>2.0431422804980032E-2</v>
      </c>
      <c r="AS707" s="2">
        <f t="array" ref="AS707">_xlfn.STDEV.S(IF(E$17:E$1040=E707,$C$17:$C$1040,""))</f>
        <v>1.4296885148148503E-2</v>
      </c>
      <c r="AT707" s="2">
        <f t="array" ref="AT707">_xlfn.STDEV.S(IF(F$17:F$1040=F707,$C$17:$C$1040,""))</f>
        <v>1.6706935808741091E-2</v>
      </c>
      <c r="AU707" s="2">
        <f t="array" ref="AU707">_xlfn.STDEV.S(IF(G$17:G$1040=G707,$C$17:$C$1040,""))</f>
        <v>1.3995421296545992E-2</v>
      </c>
      <c r="AV707" s="2">
        <f t="array" ref="AV707">_xlfn.STDEV.S(IF(H$17:H$1040=H707,$C$17:$C$1040,""))</f>
        <v>1.0760231181474301E-2</v>
      </c>
      <c r="AW707" s="2">
        <f t="array" ref="AW707">_xlfn.STDEV.S(IF(I$17:I$1040=I707,$C$17:$C$1040,""))</f>
        <v>1.0172125244459209E-2</v>
      </c>
      <c r="AX707" s="2">
        <f t="array" ref="AX707">_xlfn.STDEV.S(IF(J$17:J$1040=J707,$C$17:$C$1040,""))</f>
        <v>1.1580871331860093E-2</v>
      </c>
      <c r="AY707" s="2">
        <f t="array" ref="AY707">_xlfn.STDEV.S(IF(K$17:K$1040=K707,$C$17:$C$1040,""))</f>
        <v>1.0867525974439742E-2</v>
      </c>
      <c r="AZ707" s="2">
        <f t="array" ref="AZ707">_xlfn.STDEV.S(IF(L$17:L$1040=L707,$C$17:$C$1040,""))</f>
        <v>1.4590602232341789E-2</v>
      </c>
      <c r="BA707" s="5">
        <f t="shared" si="483"/>
        <v>30.580011461459769</v>
      </c>
      <c r="BB707" s="5">
        <f t="shared" si="484"/>
        <v>18.836343307095571</v>
      </c>
      <c r="BC707" s="5">
        <f t="shared" si="485"/>
        <v>14.769863693507341</v>
      </c>
      <c r="BD707" s="5">
        <f t="shared" si="486"/>
        <v>10.588604010257955</v>
      </c>
      <c r="BE707" s="5">
        <f t="shared" si="487"/>
        <v>6.2566689025070925</v>
      </c>
      <c r="BF707" s="5">
        <f t="shared" si="488"/>
        <v>3.9794636239463905</v>
      </c>
      <c r="BG707" s="5">
        <f t="shared" si="489"/>
        <v>2.279757750123562</v>
      </c>
      <c r="BH707" s="5">
        <f t="shared" si="490"/>
        <v>1.400313878730199</v>
      </c>
    </row>
    <row r="708" spans="1:60" x14ac:dyDescent="0.25">
      <c r="A708" t="s">
        <v>715</v>
      </c>
      <c r="B708">
        <v>90.71</v>
      </c>
      <c r="C708" s="2">
        <f t="shared" si="458"/>
        <v>-6.6101134736151756E-4</v>
      </c>
      <c r="D708" s="8">
        <f t="shared" si="491"/>
        <v>691</v>
      </c>
      <c r="E708" s="8">
        <f t="shared" si="500"/>
        <v>1</v>
      </c>
      <c r="F708" s="8">
        <f t="shared" si="501"/>
        <v>2</v>
      </c>
      <c r="G708" s="8">
        <f t="shared" si="501"/>
        <v>5</v>
      </c>
      <c r="H708" s="8">
        <f t="shared" si="501"/>
        <v>10</v>
      </c>
      <c r="I708" s="8">
        <f t="shared" si="501"/>
        <v>21</v>
      </c>
      <c r="J708" s="8">
        <f t="shared" si="501"/>
        <v>43</v>
      </c>
      <c r="K708" s="8">
        <f t="shared" si="501"/>
        <v>86</v>
      </c>
      <c r="L708" s="8">
        <f t="shared" si="501"/>
        <v>172</v>
      </c>
      <c r="M708" s="2">
        <f t="shared" si="459"/>
        <v>-1.8769472762300739E-5</v>
      </c>
      <c r="N708" s="2">
        <f t="shared" si="460"/>
        <v>1.6096523639104422E-4</v>
      </c>
      <c r="O708" s="2">
        <f t="shared" si="461"/>
        <v>7.5308466298203754E-4</v>
      </c>
      <c r="P708" s="2">
        <f t="shared" si="462"/>
        <v>7.1745824081778826E-4</v>
      </c>
      <c r="Q708" s="2">
        <f t="shared" si="463"/>
        <v>-4.0888749800111271E-4</v>
      </c>
      <c r="R708" s="2">
        <f t="shared" si="464"/>
        <v>1.4370363851430937E-3</v>
      </c>
      <c r="S708" s="2">
        <f t="shared" si="465"/>
        <v>-4.0024097158922745E-3</v>
      </c>
      <c r="T708" s="2">
        <f t="shared" si="466"/>
        <v>-6.6130073302422543E-3</v>
      </c>
      <c r="U708" s="4">
        <f t="shared" si="467"/>
        <v>-6.4224187459921683E-4</v>
      </c>
      <c r="V708" s="4">
        <f t="shared" si="468"/>
        <v>-8.2197658375256178E-4</v>
      </c>
      <c r="W708" s="4">
        <f t="shared" si="469"/>
        <v>-1.4140960103435551E-3</v>
      </c>
      <c r="X708" s="4">
        <f t="shared" si="470"/>
        <v>-1.3784695881793058E-3</v>
      </c>
      <c r="Y708" s="4">
        <f t="shared" si="471"/>
        <v>-2.5212384936040486E-4</v>
      </c>
      <c r="Z708" s="4">
        <f t="shared" si="472"/>
        <v>-2.0980477325046112E-3</v>
      </c>
      <c r="AA708" s="4">
        <f t="shared" si="473"/>
        <v>3.3413983685307569E-3</v>
      </c>
      <c r="AB708" s="4">
        <f t="shared" si="474"/>
        <v>5.9519959828807367E-3</v>
      </c>
      <c r="AC708" s="4">
        <f t="shared" si="492"/>
        <v>-5.533651531929918E-2</v>
      </c>
      <c r="AD708" s="4">
        <f t="shared" si="493"/>
        <v>-8.7688762966901548E-2</v>
      </c>
      <c r="AE708" s="4">
        <f t="shared" si="494"/>
        <v>-4.2687686545986064E-2</v>
      </c>
      <c r="AF708" s="4">
        <f t="shared" si="495"/>
        <v>-4.0835112593444994E-2</v>
      </c>
      <c r="AG708" s="4">
        <f t="shared" si="496"/>
        <v>-5.4351261459271882E-2</v>
      </c>
      <c r="AH708" s="4">
        <f t="shared" si="497"/>
        <v>-3.2200174861541392E-2</v>
      </c>
      <c r="AI708" s="4">
        <f t="shared" si="498"/>
        <v>-1.0442390457399919E-2</v>
      </c>
      <c r="AJ708" s="4">
        <f t="shared" si="499"/>
        <v>0</v>
      </c>
      <c r="AK708" s="2">
        <f t="shared" si="475"/>
        <v>0.43719891169355518</v>
      </c>
      <c r="AL708" s="2">
        <f t="shared" si="476"/>
        <v>0.31469757850305558</v>
      </c>
      <c r="AM708" s="2">
        <f t="shared" si="477"/>
        <v>0.20671046488319408</v>
      </c>
      <c r="AN708" s="2">
        <f t="shared" si="478"/>
        <v>0.11393582703946148</v>
      </c>
      <c r="AO708" s="2">
        <f t="shared" si="479"/>
        <v>6.3643619689415287E-2</v>
      </c>
      <c r="AP708" s="2">
        <f t="shared" si="480"/>
        <v>4.6085656198740825E-2</v>
      </c>
      <c r="AQ708" s="2">
        <f t="shared" si="481"/>
        <v>2.4775326564898115E-2</v>
      </c>
      <c r="AR708" s="2">
        <f t="shared" si="482"/>
        <v>2.0431422804980032E-2</v>
      </c>
      <c r="AS708" s="2">
        <f t="array" ref="AS708">_xlfn.STDEV.S(IF(E$17:E$1040=E708,$C$17:$C$1040,""))</f>
        <v>1.4296885148148503E-2</v>
      </c>
      <c r="AT708" s="2">
        <f t="array" ref="AT708">_xlfn.STDEV.S(IF(F$17:F$1040=F708,$C$17:$C$1040,""))</f>
        <v>1.6706935808741091E-2</v>
      </c>
      <c r="AU708" s="2">
        <f t="array" ref="AU708">_xlfn.STDEV.S(IF(G$17:G$1040=G708,$C$17:$C$1040,""))</f>
        <v>1.3995421296545992E-2</v>
      </c>
      <c r="AV708" s="2">
        <f t="array" ref="AV708">_xlfn.STDEV.S(IF(H$17:H$1040=H708,$C$17:$C$1040,""))</f>
        <v>1.0760231181474301E-2</v>
      </c>
      <c r="AW708" s="2">
        <f t="array" ref="AW708">_xlfn.STDEV.S(IF(I$17:I$1040=I708,$C$17:$C$1040,""))</f>
        <v>1.0172125244459209E-2</v>
      </c>
      <c r="AX708" s="2">
        <f t="array" ref="AX708">_xlfn.STDEV.S(IF(J$17:J$1040=J708,$C$17:$C$1040,""))</f>
        <v>1.1580871331860093E-2</v>
      </c>
      <c r="AY708" s="2">
        <f t="array" ref="AY708">_xlfn.STDEV.S(IF(K$17:K$1040=K708,$C$17:$C$1040,""))</f>
        <v>1.0867525974439742E-2</v>
      </c>
      <c r="AZ708" s="2">
        <f t="array" ref="AZ708">_xlfn.STDEV.S(IF(L$17:L$1040=L708,$C$17:$C$1040,""))</f>
        <v>1.4590602232341789E-2</v>
      </c>
      <c r="BA708" s="5">
        <f t="shared" si="483"/>
        <v>30.580011461459769</v>
      </c>
      <c r="BB708" s="5">
        <f t="shared" si="484"/>
        <v>18.836343307095571</v>
      </c>
      <c r="BC708" s="5">
        <f t="shared" si="485"/>
        <v>14.769863693507341</v>
      </c>
      <c r="BD708" s="5">
        <f t="shared" si="486"/>
        <v>10.588604010257955</v>
      </c>
      <c r="BE708" s="5">
        <f t="shared" si="487"/>
        <v>6.2566689025070925</v>
      </c>
      <c r="BF708" s="5">
        <f t="shared" si="488"/>
        <v>3.9794636239463905</v>
      </c>
      <c r="BG708" s="5">
        <f t="shared" si="489"/>
        <v>2.279757750123562</v>
      </c>
      <c r="BH708" s="5">
        <f t="shared" si="490"/>
        <v>1.400313878730199</v>
      </c>
    </row>
    <row r="709" spans="1:60" x14ac:dyDescent="0.25">
      <c r="A709" t="s">
        <v>716</v>
      </c>
      <c r="B709">
        <v>89.83</v>
      </c>
      <c r="C709" s="2">
        <f t="shared" si="458"/>
        <v>-9.7012457281445696E-3</v>
      </c>
      <c r="D709" s="8">
        <f t="shared" si="491"/>
        <v>692</v>
      </c>
      <c r="E709" s="8">
        <f t="shared" si="500"/>
        <v>1</v>
      </c>
      <c r="F709" s="8">
        <f t="shared" si="501"/>
        <v>2</v>
      </c>
      <c r="G709" s="8">
        <f t="shared" si="501"/>
        <v>5</v>
      </c>
      <c r="H709" s="8">
        <f t="shared" si="501"/>
        <v>10</v>
      </c>
      <c r="I709" s="8">
        <f t="shared" si="501"/>
        <v>21</v>
      </c>
      <c r="J709" s="8">
        <f t="shared" si="501"/>
        <v>43</v>
      </c>
      <c r="K709" s="8">
        <f t="shared" si="501"/>
        <v>86</v>
      </c>
      <c r="L709" s="8">
        <f t="shared" si="501"/>
        <v>173</v>
      </c>
      <c r="M709" s="2">
        <f t="shared" si="459"/>
        <v>-1.8769472762300739E-5</v>
      </c>
      <c r="N709" s="2">
        <f t="shared" si="460"/>
        <v>1.6096523639104422E-4</v>
      </c>
      <c r="O709" s="2">
        <f t="shared" si="461"/>
        <v>7.5308466298203754E-4</v>
      </c>
      <c r="P709" s="2">
        <f t="shared" si="462"/>
        <v>7.1745824081778826E-4</v>
      </c>
      <c r="Q709" s="2">
        <f t="shared" si="463"/>
        <v>-4.0888749800111271E-4</v>
      </c>
      <c r="R709" s="2">
        <f t="shared" si="464"/>
        <v>1.4370363851430937E-3</v>
      </c>
      <c r="S709" s="2">
        <f t="shared" si="465"/>
        <v>-4.0024097158922745E-3</v>
      </c>
      <c r="T709" s="2">
        <f t="shared" si="466"/>
        <v>-1.3918121015422946E-3</v>
      </c>
      <c r="U709" s="4">
        <f t="shared" si="467"/>
        <v>-9.6824762553822698E-3</v>
      </c>
      <c r="V709" s="4">
        <f t="shared" si="468"/>
        <v>-9.8622109645356143E-3</v>
      </c>
      <c r="W709" s="4">
        <f t="shared" si="469"/>
        <v>-1.0454330391126608E-2</v>
      </c>
      <c r="X709" s="4">
        <f t="shared" si="470"/>
        <v>-1.0418703968962358E-2</v>
      </c>
      <c r="Y709" s="4">
        <f t="shared" si="471"/>
        <v>-9.2923582301434569E-3</v>
      </c>
      <c r="Z709" s="4">
        <f t="shared" si="472"/>
        <v>-1.1138282113287663E-2</v>
      </c>
      <c r="AA709" s="4">
        <f t="shared" si="473"/>
        <v>-5.6988360122522952E-3</v>
      </c>
      <c r="AB709" s="4">
        <f t="shared" si="474"/>
        <v>-8.309433626602275E-3</v>
      </c>
      <c r="AC709" s="4">
        <f t="shared" si="492"/>
        <v>-6.5018991574681453E-2</v>
      </c>
      <c r="AD709" s="4">
        <f t="shared" si="493"/>
        <v>-9.7550973931437163E-2</v>
      </c>
      <c r="AE709" s="4">
        <f t="shared" si="494"/>
        <v>-5.3142016937112672E-2</v>
      </c>
      <c r="AF709" s="4">
        <f t="shared" si="495"/>
        <v>-5.1253816562407351E-2</v>
      </c>
      <c r="AG709" s="4">
        <f t="shared" si="496"/>
        <v>-6.3643619689415343E-2</v>
      </c>
      <c r="AH709" s="4">
        <f t="shared" si="497"/>
        <v>-4.3338456974829055E-2</v>
      </c>
      <c r="AI709" s="4">
        <f t="shared" si="498"/>
        <v>-1.6141226469652215E-2</v>
      </c>
      <c r="AJ709" s="4">
        <f t="shared" si="499"/>
        <v>-8.309433626602275E-3</v>
      </c>
      <c r="AK709" s="2">
        <f t="shared" si="475"/>
        <v>0.43719891169355518</v>
      </c>
      <c r="AL709" s="2">
        <f t="shared" si="476"/>
        <v>0.31469757850305558</v>
      </c>
      <c r="AM709" s="2">
        <f t="shared" si="477"/>
        <v>0.20671046488319408</v>
      </c>
      <c r="AN709" s="2">
        <f t="shared" si="478"/>
        <v>0.11393582703946148</v>
      </c>
      <c r="AO709" s="2">
        <f t="shared" si="479"/>
        <v>6.3643619689415287E-2</v>
      </c>
      <c r="AP709" s="2">
        <f t="shared" si="480"/>
        <v>4.6085656198740825E-2</v>
      </c>
      <c r="AQ709" s="2">
        <f t="shared" si="481"/>
        <v>2.4775326564898115E-2</v>
      </c>
      <c r="AR709" s="2">
        <f t="shared" si="482"/>
        <v>8.309433626602275E-3</v>
      </c>
      <c r="AS709" s="2">
        <f t="array" ref="AS709">_xlfn.STDEV.S(IF(E$17:E$1040=E709,$C$17:$C$1040,""))</f>
        <v>1.4296885148148503E-2</v>
      </c>
      <c r="AT709" s="2">
        <f t="array" ref="AT709">_xlfn.STDEV.S(IF(F$17:F$1040=F709,$C$17:$C$1040,""))</f>
        <v>1.6706935808741091E-2</v>
      </c>
      <c r="AU709" s="2">
        <f t="array" ref="AU709">_xlfn.STDEV.S(IF(G$17:G$1040=G709,$C$17:$C$1040,""))</f>
        <v>1.3995421296545992E-2</v>
      </c>
      <c r="AV709" s="2">
        <f t="array" ref="AV709">_xlfn.STDEV.S(IF(H$17:H$1040=H709,$C$17:$C$1040,""))</f>
        <v>1.0760231181474301E-2</v>
      </c>
      <c r="AW709" s="2">
        <f t="array" ref="AW709">_xlfn.STDEV.S(IF(I$17:I$1040=I709,$C$17:$C$1040,""))</f>
        <v>1.0172125244459209E-2</v>
      </c>
      <c r="AX709" s="2">
        <f t="array" ref="AX709">_xlfn.STDEV.S(IF(J$17:J$1040=J709,$C$17:$C$1040,""))</f>
        <v>1.1580871331860093E-2</v>
      </c>
      <c r="AY709" s="2">
        <f t="array" ref="AY709">_xlfn.STDEV.S(IF(K$17:K$1040=K709,$C$17:$C$1040,""))</f>
        <v>1.0867525974439742E-2</v>
      </c>
      <c r="AZ709" s="2">
        <f t="array" ref="AZ709">_xlfn.STDEV.S(IF(L$17:L$1040=L709,$C$17:$C$1040,""))</f>
        <v>6.6719079204329316E-3</v>
      </c>
      <c r="BA709" s="5">
        <f t="shared" si="483"/>
        <v>30.580011461459769</v>
      </c>
      <c r="BB709" s="5">
        <f t="shared" si="484"/>
        <v>18.836343307095571</v>
      </c>
      <c r="BC709" s="5">
        <f t="shared" si="485"/>
        <v>14.769863693507341</v>
      </c>
      <c r="BD709" s="5">
        <f t="shared" si="486"/>
        <v>10.588604010257955</v>
      </c>
      <c r="BE709" s="5">
        <f t="shared" si="487"/>
        <v>6.2566689025070925</v>
      </c>
      <c r="BF709" s="5">
        <f t="shared" si="488"/>
        <v>3.9794636239463905</v>
      </c>
      <c r="BG709" s="5">
        <f t="shared" si="489"/>
        <v>2.279757750123562</v>
      </c>
      <c r="BH709" s="5">
        <f t="shared" si="490"/>
        <v>1.2454358971523525</v>
      </c>
    </row>
    <row r="710" spans="1:60" x14ac:dyDescent="0.25">
      <c r="A710" t="s">
        <v>717</v>
      </c>
      <c r="B710">
        <v>90.19</v>
      </c>
      <c r="C710" s="2">
        <f t="shared" si="458"/>
        <v>4.0075698541690574E-3</v>
      </c>
      <c r="D710" s="8">
        <f t="shared" si="491"/>
        <v>693</v>
      </c>
      <c r="E710" s="8">
        <f t="shared" si="500"/>
        <v>1</v>
      </c>
      <c r="F710" s="8">
        <f t="shared" si="501"/>
        <v>2</v>
      </c>
      <c r="G710" s="8">
        <f t="shared" si="501"/>
        <v>5</v>
      </c>
      <c r="H710" s="8">
        <f t="shared" si="501"/>
        <v>10</v>
      </c>
      <c r="I710" s="8">
        <f t="shared" si="501"/>
        <v>21</v>
      </c>
      <c r="J710" s="8">
        <f t="shared" si="501"/>
        <v>43</v>
      </c>
      <c r="K710" s="8">
        <f t="shared" si="501"/>
        <v>86</v>
      </c>
      <c r="L710" s="8">
        <f t="shared" si="501"/>
        <v>173</v>
      </c>
      <c r="M710" s="2">
        <f t="shared" si="459"/>
        <v>-1.8769472762300739E-5</v>
      </c>
      <c r="N710" s="2">
        <f t="shared" si="460"/>
        <v>1.6096523639104422E-4</v>
      </c>
      <c r="O710" s="2">
        <f t="shared" si="461"/>
        <v>7.5308466298203754E-4</v>
      </c>
      <c r="P710" s="2">
        <f t="shared" si="462"/>
        <v>7.1745824081778826E-4</v>
      </c>
      <c r="Q710" s="2">
        <f t="shared" si="463"/>
        <v>-4.0888749800111271E-4</v>
      </c>
      <c r="R710" s="2">
        <f t="shared" si="464"/>
        <v>1.4370363851430937E-3</v>
      </c>
      <c r="S710" s="2">
        <f t="shared" si="465"/>
        <v>-4.0024097158922745E-3</v>
      </c>
      <c r="T710" s="2">
        <f t="shared" si="466"/>
        <v>-1.3918121015422946E-3</v>
      </c>
      <c r="U710" s="4">
        <f t="shared" si="467"/>
        <v>4.0263393269313582E-3</v>
      </c>
      <c r="V710" s="4">
        <f t="shared" si="468"/>
        <v>3.8466046177780132E-3</v>
      </c>
      <c r="W710" s="4">
        <f t="shared" si="469"/>
        <v>3.2544851911870199E-3</v>
      </c>
      <c r="X710" s="4">
        <f t="shared" si="470"/>
        <v>3.2901116133512692E-3</v>
      </c>
      <c r="Y710" s="4">
        <f t="shared" si="471"/>
        <v>4.4164573521701701E-3</v>
      </c>
      <c r="Z710" s="4">
        <f t="shared" si="472"/>
        <v>2.5705334690259637E-3</v>
      </c>
      <c r="AA710" s="4">
        <f t="shared" si="473"/>
        <v>8.0099795700613319E-3</v>
      </c>
      <c r="AB710" s="4">
        <f t="shared" si="474"/>
        <v>5.399381955711352E-3</v>
      </c>
      <c r="AC710" s="4">
        <f t="shared" si="492"/>
        <v>-6.0992652247750093E-2</v>
      </c>
      <c r="AD710" s="4">
        <f t="shared" si="493"/>
        <v>-9.370436931365915E-2</v>
      </c>
      <c r="AE710" s="4">
        <f t="shared" si="494"/>
        <v>-4.9887531745925653E-2</v>
      </c>
      <c r="AF710" s="4">
        <f t="shared" si="495"/>
        <v>-4.796370494905608E-2</v>
      </c>
      <c r="AG710" s="4">
        <f t="shared" si="496"/>
        <v>-5.9227162337245176E-2</v>
      </c>
      <c r="AH710" s="4">
        <f t="shared" si="497"/>
        <v>-4.0767923505803091E-2</v>
      </c>
      <c r="AI710" s="4">
        <f t="shared" si="498"/>
        <v>-8.1312468995908826E-3</v>
      </c>
      <c r="AJ710" s="4">
        <f t="shared" si="499"/>
        <v>-2.910051670890923E-3</v>
      </c>
      <c r="AK710" s="2">
        <f t="shared" si="475"/>
        <v>0.43719891169355518</v>
      </c>
      <c r="AL710" s="2">
        <f t="shared" si="476"/>
        <v>0.31469757850305558</v>
      </c>
      <c r="AM710" s="2">
        <f t="shared" si="477"/>
        <v>0.20671046488319408</v>
      </c>
      <c r="AN710" s="2">
        <f t="shared" si="478"/>
        <v>0.11393582703946148</v>
      </c>
      <c r="AO710" s="2">
        <f t="shared" si="479"/>
        <v>6.3643619689415287E-2</v>
      </c>
      <c r="AP710" s="2">
        <f t="shared" si="480"/>
        <v>4.6085656198740825E-2</v>
      </c>
      <c r="AQ710" s="2">
        <f t="shared" si="481"/>
        <v>2.4775326564898115E-2</v>
      </c>
      <c r="AR710" s="2">
        <f t="shared" si="482"/>
        <v>8.309433626602275E-3</v>
      </c>
      <c r="AS710" s="2">
        <f t="array" ref="AS710">_xlfn.STDEV.S(IF(E$17:E$1040=E710,$C$17:$C$1040,""))</f>
        <v>1.4296885148148503E-2</v>
      </c>
      <c r="AT710" s="2">
        <f t="array" ref="AT710">_xlfn.STDEV.S(IF(F$17:F$1040=F710,$C$17:$C$1040,""))</f>
        <v>1.6706935808741091E-2</v>
      </c>
      <c r="AU710" s="2">
        <f t="array" ref="AU710">_xlfn.STDEV.S(IF(G$17:G$1040=G710,$C$17:$C$1040,""))</f>
        <v>1.3995421296545992E-2</v>
      </c>
      <c r="AV710" s="2">
        <f t="array" ref="AV710">_xlfn.STDEV.S(IF(H$17:H$1040=H710,$C$17:$C$1040,""))</f>
        <v>1.0760231181474301E-2</v>
      </c>
      <c r="AW710" s="2">
        <f t="array" ref="AW710">_xlfn.STDEV.S(IF(I$17:I$1040=I710,$C$17:$C$1040,""))</f>
        <v>1.0172125244459209E-2</v>
      </c>
      <c r="AX710" s="2">
        <f t="array" ref="AX710">_xlfn.STDEV.S(IF(J$17:J$1040=J710,$C$17:$C$1040,""))</f>
        <v>1.1580871331860093E-2</v>
      </c>
      <c r="AY710" s="2">
        <f t="array" ref="AY710">_xlfn.STDEV.S(IF(K$17:K$1040=K710,$C$17:$C$1040,""))</f>
        <v>1.0867525974439742E-2</v>
      </c>
      <c r="AZ710" s="2">
        <f t="array" ref="AZ710">_xlfn.STDEV.S(IF(L$17:L$1040=L710,$C$17:$C$1040,""))</f>
        <v>6.6719079204329316E-3</v>
      </c>
      <c r="BA710" s="5">
        <f t="shared" si="483"/>
        <v>30.580011461459769</v>
      </c>
      <c r="BB710" s="5">
        <f t="shared" si="484"/>
        <v>18.836343307095571</v>
      </c>
      <c r="BC710" s="5">
        <f t="shared" si="485"/>
        <v>14.769863693507341</v>
      </c>
      <c r="BD710" s="5">
        <f t="shared" si="486"/>
        <v>10.588604010257955</v>
      </c>
      <c r="BE710" s="5">
        <f t="shared" si="487"/>
        <v>6.2566689025070925</v>
      </c>
      <c r="BF710" s="5">
        <f t="shared" si="488"/>
        <v>3.9794636239463905</v>
      </c>
      <c r="BG710" s="5">
        <f t="shared" si="489"/>
        <v>2.279757750123562</v>
      </c>
      <c r="BH710" s="5">
        <f t="shared" si="490"/>
        <v>1.2454358971523525</v>
      </c>
    </row>
    <row r="711" spans="1:60" x14ac:dyDescent="0.25">
      <c r="A711" t="s">
        <v>718</v>
      </c>
      <c r="B711">
        <v>89.84</v>
      </c>
      <c r="C711" s="2">
        <f t="shared" si="458"/>
        <v>-3.8806963077946399E-3</v>
      </c>
      <c r="D711" s="8">
        <f t="shared" si="491"/>
        <v>694</v>
      </c>
      <c r="E711" s="8">
        <f t="shared" si="500"/>
        <v>1</v>
      </c>
      <c r="F711" s="8">
        <f t="shared" si="501"/>
        <v>2</v>
      </c>
      <c r="G711" s="8">
        <f t="shared" si="501"/>
        <v>5</v>
      </c>
      <c r="H711" s="8">
        <f t="shared" si="501"/>
        <v>10</v>
      </c>
      <c r="I711" s="8">
        <f t="shared" si="501"/>
        <v>21</v>
      </c>
      <c r="J711" s="8">
        <f t="shared" si="501"/>
        <v>43</v>
      </c>
      <c r="K711" s="8">
        <f t="shared" si="501"/>
        <v>86</v>
      </c>
      <c r="L711" s="8">
        <f t="shared" si="501"/>
        <v>173</v>
      </c>
      <c r="M711" s="2">
        <f t="shared" si="459"/>
        <v>-1.8769472762300739E-5</v>
      </c>
      <c r="N711" s="2">
        <f t="shared" si="460"/>
        <v>1.6096523639104422E-4</v>
      </c>
      <c r="O711" s="2">
        <f t="shared" si="461"/>
        <v>7.5308466298203754E-4</v>
      </c>
      <c r="P711" s="2">
        <f t="shared" si="462"/>
        <v>7.1745824081778826E-4</v>
      </c>
      <c r="Q711" s="2">
        <f t="shared" si="463"/>
        <v>-4.0888749800111271E-4</v>
      </c>
      <c r="R711" s="2">
        <f t="shared" si="464"/>
        <v>1.4370363851430937E-3</v>
      </c>
      <c r="S711" s="2">
        <f t="shared" si="465"/>
        <v>-4.0024097158922745E-3</v>
      </c>
      <c r="T711" s="2">
        <f t="shared" si="466"/>
        <v>-1.3918121015422946E-3</v>
      </c>
      <c r="U711" s="4">
        <f t="shared" si="467"/>
        <v>-3.8619268350323392E-3</v>
      </c>
      <c r="V711" s="4">
        <f t="shared" si="468"/>
        <v>-4.0416615441856846E-3</v>
      </c>
      <c r="W711" s="4">
        <f t="shared" si="469"/>
        <v>-4.6337809707766775E-3</v>
      </c>
      <c r="X711" s="4">
        <f t="shared" si="470"/>
        <v>-4.5981545486124282E-3</v>
      </c>
      <c r="Y711" s="4">
        <f t="shared" si="471"/>
        <v>-3.4718088097935272E-3</v>
      </c>
      <c r="Z711" s="4">
        <f t="shared" si="472"/>
        <v>-5.3177326929377336E-3</v>
      </c>
      <c r="AA711" s="4">
        <f t="shared" si="473"/>
        <v>1.2171340809763453E-4</v>
      </c>
      <c r="AB711" s="4">
        <f t="shared" si="474"/>
        <v>-2.4888842062523453E-3</v>
      </c>
      <c r="AC711" s="4">
        <f t="shared" si="492"/>
        <v>-6.4854579082782429E-2</v>
      </c>
      <c r="AD711" s="4">
        <f t="shared" si="493"/>
        <v>-9.7746030857844834E-2</v>
      </c>
      <c r="AE711" s="4">
        <f t="shared" si="494"/>
        <v>-5.4521312716702332E-2</v>
      </c>
      <c r="AF711" s="4">
        <f t="shared" si="495"/>
        <v>-5.2561859497668506E-2</v>
      </c>
      <c r="AG711" s="4">
        <f t="shared" si="496"/>
        <v>-6.2698971147038707E-2</v>
      </c>
      <c r="AH711" s="4">
        <f t="shared" si="497"/>
        <v>-4.6085656198740825E-2</v>
      </c>
      <c r="AI711" s="4">
        <f t="shared" si="498"/>
        <v>-8.0095334914932481E-3</v>
      </c>
      <c r="AJ711" s="4">
        <f t="shared" si="499"/>
        <v>-5.3989358771432683E-3</v>
      </c>
      <c r="AK711" s="2">
        <f t="shared" si="475"/>
        <v>0.43719891169355518</v>
      </c>
      <c r="AL711" s="2">
        <f t="shared" si="476"/>
        <v>0.31469757850305558</v>
      </c>
      <c r="AM711" s="2">
        <f t="shared" si="477"/>
        <v>0.20671046488319408</v>
      </c>
      <c r="AN711" s="2">
        <f t="shared" si="478"/>
        <v>0.11393582703946148</v>
      </c>
      <c r="AO711" s="2">
        <f t="shared" si="479"/>
        <v>6.3643619689415287E-2</v>
      </c>
      <c r="AP711" s="2">
        <f t="shared" si="480"/>
        <v>4.6085656198740825E-2</v>
      </c>
      <c r="AQ711" s="2">
        <f t="shared" si="481"/>
        <v>2.4775326564898115E-2</v>
      </c>
      <c r="AR711" s="2">
        <f t="shared" si="482"/>
        <v>8.309433626602275E-3</v>
      </c>
      <c r="AS711" s="2">
        <f t="array" ref="AS711">_xlfn.STDEV.S(IF(E$17:E$1040=E711,$C$17:$C$1040,""))</f>
        <v>1.4296885148148503E-2</v>
      </c>
      <c r="AT711" s="2">
        <f t="array" ref="AT711">_xlfn.STDEV.S(IF(F$17:F$1040=F711,$C$17:$C$1040,""))</f>
        <v>1.6706935808741091E-2</v>
      </c>
      <c r="AU711" s="2">
        <f t="array" ref="AU711">_xlfn.STDEV.S(IF(G$17:G$1040=G711,$C$17:$C$1040,""))</f>
        <v>1.3995421296545992E-2</v>
      </c>
      <c r="AV711" s="2">
        <f t="array" ref="AV711">_xlfn.STDEV.S(IF(H$17:H$1040=H711,$C$17:$C$1040,""))</f>
        <v>1.0760231181474301E-2</v>
      </c>
      <c r="AW711" s="2">
        <f t="array" ref="AW711">_xlfn.STDEV.S(IF(I$17:I$1040=I711,$C$17:$C$1040,""))</f>
        <v>1.0172125244459209E-2</v>
      </c>
      <c r="AX711" s="2">
        <f t="array" ref="AX711">_xlfn.STDEV.S(IF(J$17:J$1040=J711,$C$17:$C$1040,""))</f>
        <v>1.1580871331860093E-2</v>
      </c>
      <c r="AY711" s="2">
        <f t="array" ref="AY711">_xlfn.STDEV.S(IF(K$17:K$1040=K711,$C$17:$C$1040,""))</f>
        <v>1.0867525974439742E-2</v>
      </c>
      <c r="AZ711" s="2">
        <f t="array" ref="AZ711">_xlfn.STDEV.S(IF(L$17:L$1040=L711,$C$17:$C$1040,""))</f>
        <v>6.6719079204329316E-3</v>
      </c>
      <c r="BA711" s="5">
        <f t="shared" si="483"/>
        <v>30.580011461459769</v>
      </c>
      <c r="BB711" s="5">
        <f t="shared" si="484"/>
        <v>18.836343307095571</v>
      </c>
      <c r="BC711" s="5">
        <f t="shared" si="485"/>
        <v>14.769863693507341</v>
      </c>
      <c r="BD711" s="5">
        <f t="shared" si="486"/>
        <v>10.588604010257955</v>
      </c>
      <c r="BE711" s="5">
        <f t="shared" si="487"/>
        <v>6.2566689025070925</v>
      </c>
      <c r="BF711" s="5">
        <f t="shared" si="488"/>
        <v>3.9794636239463905</v>
      </c>
      <c r="BG711" s="5">
        <f t="shared" si="489"/>
        <v>2.279757750123562</v>
      </c>
      <c r="BH711" s="5">
        <f t="shared" si="490"/>
        <v>1.2454358971523525</v>
      </c>
    </row>
    <row r="712" spans="1:60" x14ac:dyDescent="0.25">
      <c r="A712" t="s">
        <v>719</v>
      </c>
      <c r="B712">
        <v>90.2</v>
      </c>
      <c r="C712" s="2">
        <f t="shared" si="458"/>
        <v>4.0071237756009737E-3</v>
      </c>
      <c r="D712" s="8">
        <f t="shared" si="491"/>
        <v>695</v>
      </c>
      <c r="E712" s="8">
        <f t="shared" si="500"/>
        <v>1</v>
      </c>
      <c r="F712" s="8">
        <f t="shared" si="501"/>
        <v>2</v>
      </c>
      <c r="G712" s="8">
        <f t="shared" si="501"/>
        <v>5</v>
      </c>
      <c r="H712" s="8">
        <f t="shared" si="501"/>
        <v>10</v>
      </c>
      <c r="I712" s="8">
        <f t="shared" si="501"/>
        <v>21</v>
      </c>
      <c r="J712" s="8">
        <f t="shared" si="501"/>
        <v>43</v>
      </c>
      <c r="K712" s="8">
        <f t="shared" si="501"/>
        <v>86</v>
      </c>
      <c r="L712" s="8">
        <f t="shared" si="501"/>
        <v>173</v>
      </c>
      <c r="M712" s="2">
        <f t="shared" si="459"/>
        <v>-1.8769472762300739E-5</v>
      </c>
      <c r="N712" s="2">
        <f t="shared" si="460"/>
        <v>1.6096523639104422E-4</v>
      </c>
      <c r="O712" s="2">
        <f t="shared" si="461"/>
        <v>7.5308466298203754E-4</v>
      </c>
      <c r="P712" s="2">
        <f t="shared" si="462"/>
        <v>7.1745824081778826E-4</v>
      </c>
      <c r="Q712" s="2">
        <f t="shared" si="463"/>
        <v>-4.0888749800111271E-4</v>
      </c>
      <c r="R712" s="2">
        <f t="shared" si="464"/>
        <v>1.4370363851430937E-3</v>
      </c>
      <c r="S712" s="2">
        <f t="shared" si="465"/>
        <v>-4.0024097158922745E-3</v>
      </c>
      <c r="T712" s="2">
        <f t="shared" si="466"/>
        <v>-1.3918121015422946E-3</v>
      </c>
      <c r="U712" s="4">
        <f t="shared" si="467"/>
        <v>4.0258932483632744E-3</v>
      </c>
      <c r="V712" s="4">
        <f t="shared" si="468"/>
        <v>3.8461585392099294E-3</v>
      </c>
      <c r="W712" s="4">
        <f t="shared" si="469"/>
        <v>3.2540391126189361E-3</v>
      </c>
      <c r="X712" s="4">
        <f t="shared" si="470"/>
        <v>3.2896655347831854E-3</v>
      </c>
      <c r="Y712" s="4">
        <f t="shared" si="471"/>
        <v>4.4160112736020864E-3</v>
      </c>
      <c r="Z712" s="4">
        <f t="shared" si="472"/>
        <v>2.57008739045788E-3</v>
      </c>
      <c r="AA712" s="4">
        <f t="shared" si="473"/>
        <v>8.0095334914932481E-3</v>
      </c>
      <c r="AB712" s="4">
        <f t="shared" si="474"/>
        <v>5.3989358771432683E-3</v>
      </c>
      <c r="AC712" s="4">
        <f t="shared" si="492"/>
        <v>-6.0828685834419152E-2</v>
      </c>
      <c r="AD712" s="4">
        <f t="shared" si="493"/>
        <v>-9.3899872318634905E-2</v>
      </c>
      <c r="AE712" s="4">
        <f t="shared" si="494"/>
        <v>-5.1267273604083397E-2</v>
      </c>
      <c r="AF712" s="4">
        <f t="shared" si="495"/>
        <v>-4.9272193962885319E-2</v>
      </c>
      <c r="AG712" s="4">
        <f t="shared" si="496"/>
        <v>-5.8282959873436624E-2</v>
      </c>
      <c r="AH712" s="4">
        <f t="shared" si="497"/>
        <v>-4.3515568808282945E-2</v>
      </c>
      <c r="AI712" s="4">
        <f t="shared" si="498"/>
        <v>0</v>
      </c>
      <c r="AJ712" s="4">
        <f t="shared" si="499"/>
        <v>0</v>
      </c>
      <c r="AK712" s="2">
        <f t="shared" si="475"/>
        <v>0.43719891169355518</v>
      </c>
      <c r="AL712" s="2">
        <f t="shared" si="476"/>
        <v>0.31469757850305558</v>
      </c>
      <c r="AM712" s="2">
        <f t="shared" si="477"/>
        <v>0.20671046488319408</v>
      </c>
      <c r="AN712" s="2">
        <f t="shared" si="478"/>
        <v>0.11393582703946148</v>
      </c>
      <c r="AO712" s="2">
        <f t="shared" si="479"/>
        <v>6.3643619689415287E-2</v>
      </c>
      <c r="AP712" s="2">
        <f t="shared" si="480"/>
        <v>4.6085656198740825E-2</v>
      </c>
      <c r="AQ712" s="2">
        <f t="shared" si="481"/>
        <v>2.4775326564898115E-2</v>
      </c>
      <c r="AR712" s="2">
        <f t="shared" si="482"/>
        <v>8.309433626602275E-3</v>
      </c>
      <c r="AS712" s="2">
        <f t="array" ref="AS712">_xlfn.STDEV.S(IF(E$17:E$1040=E712,$C$17:$C$1040,""))</f>
        <v>1.4296885148148503E-2</v>
      </c>
      <c r="AT712" s="2">
        <f t="array" ref="AT712">_xlfn.STDEV.S(IF(F$17:F$1040=F712,$C$17:$C$1040,""))</f>
        <v>1.6706935808741091E-2</v>
      </c>
      <c r="AU712" s="2">
        <f t="array" ref="AU712">_xlfn.STDEV.S(IF(G$17:G$1040=G712,$C$17:$C$1040,""))</f>
        <v>1.3995421296545992E-2</v>
      </c>
      <c r="AV712" s="2">
        <f t="array" ref="AV712">_xlfn.STDEV.S(IF(H$17:H$1040=H712,$C$17:$C$1040,""))</f>
        <v>1.0760231181474301E-2</v>
      </c>
      <c r="AW712" s="2">
        <f t="array" ref="AW712">_xlfn.STDEV.S(IF(I$17:I$1040=I712,$C$17:$C$1040,""))</f>
        <v>1.0172125244459209E-2</v>
      </c>
      <c r="AX712" s="2">
        <f t="array" ref="AX712">_xlfn.STDEV.S(IF(J$17:J$1040=J712,$C$17:$C$1040,""))</f>
        <v>1.1580871331860093E-2</v>
      </c>
      <c r="AY712" s="2">
        <f t="array" ref="AY712">_xlfn.STDEV.S(IF(K$17:K$1040=K712,$C$17:$C$1040,""))</f>
        <v>1.0867525974439742E-2</v>
      </c>
      <c r="AZ712" s="2">
        <f t="array" ref="AZ712">_xlfn.STDEV.S(IF(L$17:L$1040=L712,$C$17:$C$1040,""))</f>
        <v>6.6719079204329316E-3</v>
      </c>
      <c r="BA712" s="5">
        <f t="shared" si="483"/>
        <v>30.580011461459769</v>
      </c>
      <c r="BB712" s="5">
        <f t="shared" si="484"/>
        <v>18.836343307095571</v>
      </c>
      <c r="BC712" s="5">
        <f t="shared" si="485"/>
        <v>14.769863693507341</v>
      </c>
      <c r="BD712" s="5">
        <f t="shared" si="486"/>
        <v>10.588604010257955</v>
      </c>
      <c r="BE712" s="5">
        <f t="shared" si="487"/>
        <v>6.2566689025070925</v>
      </c>
      <c r="BF712" s="5">
        <f t="shared" si="488"/>
        <v>3.9794636239463905</v>
      </c>
      <c r="BG712" s="5">
        <f t="shared" si="489"/>
        <v>2.279757750123562</v>
      </c>
      <c r="BH712" s="5">
        <f t="shared" si="490"/>
        <v>1.2454358971523525</v>
      </c>
    </row>
    <row r="713" spans="1:60" x14ac:dyDescent="0.25">
      <c r="A713" t="s">
        <v>720</v>
      </c>
      <c r="B713">
        <v>90.22</v>
      </c>
      <c r="C713" s="2">
        <f t="shared" si="458"/>
        <v>2.2172949002219333E-4</v>
      </c>
      <c r="D713" s="8">
        <f t="shared" si="491"/>
        <v>696</v>
      </c>
      <c r="E713" s="8">
        <f t="shared" si="500"/>
        <v>1</v>
      </c>
      <c r="F713" s="8">
        <f t="shared" si="501"/>
        <v>2</v>
      </c>
      <c r="G713" s="8">
        <f t="shared" si="501"/>
        <v>5</v>
      </c>
      <c r="H713" s="8">
        <f t="shared" si="501"/>
        <v>10</v>
      </c>
      <c r="I713" s="8">
        <f t="shared" si="501"/>
        <v>21</v>
      </c>
      <c r="J713" s="8">
        <f t="shared" si="501"/>
        <v>43</v>
      </c>
      <c r="K713" s="8">
        <f t="shared" si="501"/>
        <v>87</v>
      </c>
      <c r="L713" s="8">
        <f t="shared" si="501"/>
        <v>174</v>
      </c>
      <c r="M713" s="2">
        <f t="shared" si="459"/>
        <v>-1.8769472762300739E-5</v>
      </c>
      <c r="N713" s="2">
        <f t="shared" si="460"/>
        <v>1.6096523639104422E-4</v>
      </c>
      <c r="O713" s="2">
        <f t="shared" si="461"/>
        <v>7.5308466298203754E-4</v>
      </c>
      <c r="P713" s="2">
        <f t="shared" si="462"/>
        <v>7.1745824081778826E-4</v>
      </c>
      <c r="Q713" s="2">
        <f t="shared" si="463"/>
        <v>-4.0888749800111271E-4</v>
      </c>
      <c r="R713" s="2">
        <f t="shared" si="464"/>
        <v>1.4370363851430937E-3</v>
      </c>
      <c r="S713" s="2">
        <f t="shared" si="465"/>
        <v>6.8764824861784618E-3</v>
      </c>
      <c r="T713" s="2">
        <f t="shared" si="466"/>
        <v>3.0142540582690225E-3</v>
      </c>
      <c r="U713" s="4">
        <f t="shared" si="467"/>
        <v>2.4049896278449407E-4</v>
      </c>
      <c r="V713" s="4">
        <f t="shared" si="468"/>
        <v>6.0764253631149113E-5</v>
      </c>
      <c r="W713" s="4">
        <f t="shared" si="469"/>
        <v>-5.3135517295984421E-4</v>
      </c>
      <c r="X713" s="4">
        <f t="shared" si="470"/>
        <v>-4.9572875079559493E-4</v>
      </c>
      <c r="Y713" s="4">
        <f t="shared" si="471"/>
        <v>6.3061698802330604E-4</v>
      </c>
      <c r="Z713" s="4">
        <f t="shared" si="472"/>
        <v>-1.2153068951209003E-3</v>
      </c>
      <c r="AA713" s="4">
        <f t="shared" si="473"/>
        <v>-6.6547529961562685E-3</v>
      </c>
      <c r="AB713" s="4">
        <f t="shared" si="474"/>
        <v>-2.7925245682468292E-3</v>
      </c>
      <c r="AC713" s="4">
        <f t="shared" si="492"/>
        <v>-6.0588186871634656E-2</v>
      </c>
      <c r="AD713" s="4">
        <f t="shared" si="493"/>
        <v>-9.3839108065003757E-2</v>
      </c>
      <c r="AE713" s="4">
        <f t="shared" si="494"/>
        <v>-5.1798628777043242E-2</v>
      </c>
      <c r="AF713" s="4">
        <f t="shared" si="495"/>
        <v>-4.9767922713680912E-2</v>
      </c>
      <c r="AG713" s="4">
        <f t="shared" si="496"/>
        <v>-5.7652342885413321E-2</v>
      </c>
      <c r="AH713" s="4">
        <f t="shared" si="497"/>
        <v>-4.4730875703403845E-2</v>
      </c>
      <c r="AI713" s="4">
        <f t="shared" si="498"/>
        <v>-6.6547529961562685E-3</v>
      </c>
      <c r="AJ713" s="4">
        <f t="shared" si="499"/>
        <v>-2.7925245682468292E-3</v>
      </c>
      <c r="AK713" s="2">
        <f t="shared" si="475"/>
        <v>0.43719891169355518</v>
      </c>
      <c r="AL713" s="2">
        <f t="shared" si="476"/>
        <v>0.31469757850305558</v>
      </c>
      <c r="AM713" s="2">
        <f t="shared" si="477"/>
        <v>0.20671046488319408</v>
      </c>
      <c r="AN713" s="2">
        <f t="shared" si="478"/>
        <v>0.11393582703946148</v>
      </c>
      <c r="AO713" s="2">
        <f t="shared" si="479"/>
        <v>6.3643619689415287E-2</v>
      </c>
      <c r="AP713" s="2">
        <f t="shared" si="480"/>
        <v>4.6085656198740825E-2</v>
      </c>
      <c r="AQ713" s="2">
        <f t="shared" si="481"/>
        <v>2.5173462798758275E-2</v>
      </c>
      <c r="AR713" s="2">
        <f t="shared" si="482"/>
        <v>7.2287869397951732E-3</v>
      </c>
      <c r="AS713" s="2">
        <f t="array" ref="AS713">_xlfn.STDEV.S(IF(E$17:E$1040=E713,$C$17:$C$1040,""))</f>
        <v>1.4296885148148503E-2</v>
      </c>
      <c r="AT713" s="2">
        <f t="array" ref="AT713">_xlfn.STDEV.S(IF(F$17:F$1040=F713,$C$17:$C$1040,""))</f>
        <v>1.6706935808741091E-2</v>
      </c>
      <c r="AU713" s="2">
        <f t="array" ref="AU713">_xlfn.STDEV.S(IF(G$17:G$1040=G713,$C$17:$C$1040,""))</f>
        <v>1.3995421296545992E-2</v>
      </c>
      <c r="AV713" s="2">
        <f t="array" ref="AV713">_xlfn.STDEV.S(IF(H$17:H$1040=H713,$C$17:$C$1040,""))</f>
        <v>1.0760231181474301E-2</v>
      </c>
      <c r="AW713" s="2">
        <f t="array" ref="AW713">_xlfn.STDEV.S(IF(I$17:I$1040=I713,$C$17:$C$1040,""))</f>
        <v>1.0172125244459209E-2</v>
      </c>
      <c r="AX713" s="2">
        <f t="array" ref="AX713">_xlfn.STDEV.S(IF(J$17:J$1040=J713,$C$17:$C$1040,""))</f>
        <v>1.1580871331860093E-2</v>
      </c>
      <c r="AY713" s="2">
        <f t="array" ref="AY713">_xlfn.STDEV.S(IF(K$17:K$1040=K713,$C$17:$C$1040,""))</f>
        <v>1.0082698648558651E-2</v>
      </c>
      <c r="AZ713" s="2">
        <f t="array" ref="AZ713">_xlfn.STDEV.S(IF(L$17:L$1040=L713,$C$17:$C$1040,""))</f>
        <v>4.2596522503605206E-3</v>
      </c>
      <c r="BA713" s="5">
        <f t="shared" si="483"/>
        <v>30.580011461459769</v>
      </c>
      <c r="BB713" s="5">
        <f t="shared" si="484"/>
        <v>18.836343307095571</v>
      </c>
      <c r="BC713" s="5">
        <f t="shared" si="485"/>
        <v>14.769863693507341</v>
      </c>
      <c r="BD713" s="5">
        <f t="shared" si="486"/>
        <v>10.588604010257955</v>
      </c>
      <c r="BE713" s="5">
        <f t="shared" si="487"/>
        <v>6.2566689025070925</v>
      </c>
      <c r="BF713" s="5">
        <f t="shared" si="488"/>
        <v>3.9794636239463905</v>
      </c>
      <c r="BG713" s="5">
        <f t="shared" si="489"/>
        <v>2.4966989172444314</v>
      </c>
      <c r="BH713" s="5">
        <f t="shared" si="490"/>
        <v>1.6970368741212047</v>
      </c>
    </row>
    <row r="714" spans="1:60" x14ac:dyDescent="0.25">
      <c r="A714" t="s">
        <v>721</v>
      </c>
      <c r="B714">
        <v>90.76</v>
      </c>
      <c r="C714" s="2">
        <f t="shared" si="458"/>
        <v>5.9853690977611507E-3</v>
      </c>
      <c r="D714" s="8">
        <f t="shared" si="491"/>
        <v>697</v>
      </c>
      <c r="E714" s="8">
        <f t="shared" si="500"/>
        <v>1</v>
      </c>
      <c r="F714" s="8">
        <f t="shared" si="501"/>
        <v>2</v>
      </c>
      <c r="G714" s="8">
        <f t="shared" si="501"/>
        <v>5</v>
      </c>
      <c r="H714" s="8">
        <f t="shared" si="501"/>
        <v>10</v>
      </c>
      <c r="I714" s="8">
        <f t="shared" si="501"/>
        <v>21</v>
      </c>
      <c r="J714" s="8">
        <f t="shared" si="501"/>
        <v>43</v>
      </c>
      <c r="K714" s="8">
        <f t="shared" si="501"/>
        <v>87</v>
      </c>
      <c r="L714" s="8">
        <f t="shared" si="501"/>
        <v>174</v>
      </c>
      <c r="M714" s="2">
        <f t="shared" si="459"/>
        <v>-1.8769472762300739E-5</v>
      </c>
      <c r="N714" s="2">
        <f t="shared" si="460"/>
        <v>1.6096523639104422E-4</v>
      </c>
      <c r="O714" s="2">
        <f t="shared" si="461"/>
        <v>7.5308466298203754E-4</v>
      </c>
      <c r="P714" s="2">
        <f t="shared" si="462"/>
        <v>7.1745824081778826E-4</v>
      </c>
      <c r="Q714" s="2">
        <f t="shared" si="463"/>
        <v>-4.0888749800111271E-4</v>
      </c>
      <c r="R714" s="2">
        <f t="shared" si="464"/>
        <v>1.4370363851430937E-3</v>
      </c>
      <c r="S714" s="2">
        <f t="shared" si="465"/>
        <v>6.8764824861784618E-3</v>
      </c>
      <c r="T714" s="2">
        <f t="shared" si="466"/>
        <v>3.0142540582690225E-3</v>
      </c>
      <c r="U714" s="4">
        <f t="shared" si="467"/>
        <v>6.0041385705234514E-3</v>
      </c>
      <c r="V714" s="4">
        <f t="shared" si="468"/>
        <v>5.824403861370106E-3</v>
      </c>
      <c r="W714" s="4">
        <f t="shared" si="469"/>
        <v>5.2322844347791131E-3</v>
      </c>
      <c r="X714" s="4">
        <f t="shared" si="470"/>
        <v>5.2679108569433624E-3</v>
      </c>
      <c r="Y714" s="4">
        <f t="shared" si="471"/>
        <v>6.3942565957622634E-3</v>
      </c>
      <c r="Z714" s="4">
        <f t="shared" si="472"/>
        <v>4.548332712618057E-3</v>
      </c>
      <c r="AA714" s="4">
        <f t="shared" si="473"/>
        <v>-8.9111338841731114E-4</v>
      </c>
      <c r="AB714" s="4">
        <f t="shared" si="474"/>
        <v>2.9711150394921282E-3</v>
      </c>
      <c r="AC714" s="4">
        <f t="shared" si="492"/>
        <v>-5.4584048301111202E-2</v>
      </c>
      <c r="AD714" s="4">
        <f t="shared" si="493"/>
        <v>-8.8014704203633651E-2</v>
      </c>
      <c r="AE714" s="4">
        <f t="shared" si="494"/>
        <v>-4.6566344342264129E-2</v>
      </c>
      <c r="AF714" s="4">
        <f t="shared" si="495"/>
        <v>-4.4500011856737548E-2</v>
      </c>
      <c r="AG714" s="4">
        <f t="shared" si="496"/>
        <v>-5.1258086289651061E-2</v>
      </c>
      <c r="AH714" s="4">
        <f t="shared" si="497"/>
        <v>-4.0182542990785788E-2</v>
      </c>
      <c r="AI714" s="4">
        <f t="shared" si="498"/>
        <v>-7.5458663845735796E-3</v>
      </c>
      <c r="AJ714" s="4">
        <f t="shared" si="499"/>
        <v>1.7859047124529903E-4</v>
      </c>
      <c r="AK714" s="2">
        <f t="shared" si="475"/>
        <v>0.43719891169355518</v>
      </c>
      <c r="AL714" s="2">
        <f t="shared" si="476"/>
        <v>0.31469757850305558</v>
      </c>
      <c r="AM714" s="2">
        <f t="shared" si="477"/>
        <v>0.20671046488319408</v>
      </c>
      <c r="AN714" s="2">
        <f t="shared" si="478"/>
        <v>0.11393582703946148</v>
      </c>
      <c r="AO714" s="2">
        <f t="shared" si="479"/>
        <v>6.3643619689415287E-2</v>
      </c>
      <c r="AP714" s="2">
        <f t="shared" si="480"/>
        <v>4.6085656198740825E-2</v>
      </c>
      <c r="AQ714" s="2">
        <f t="shared" si="481"/>
        <v>2.5173462798758275E-2</v>
      </c>
      <c r="AR714" s="2">
        <f t="shared" si="482"/>
        <v>7.2287869397951732E-3</v>
      </c>
      <c r="AS714" s="2">
        <f t="array" ref="AS714">_xlfn.STDEV.S(IF(E$17:E$1040=E714,$C$17:$C$1040,""))</f>
        <v>1.4296885148148503E-2</v>
      </c>
      <c r="AT714" s="2">
        <f t="array" ref="AT714">_xlfn.STDEV.S(IF(F$17:F$1040=F714,$C$17:$C$1040,""))</f>
        <v>1.6706935808741091E-2</v>
      </c>
      <c r="AU714" s="2">
        <f t="array" ref="AU714">_xlfn.STDEV.S(IF(G$17:G$1040=G714,$C$17:$C$1040,""))</f>
        <v>1.3995421296545992E-2</v>
      </c>
      <c r="AV714" s="2">
        <f t="array" ref="AV714">_xlfn.STDEV.S(IF(H$17:H$1040=H714,$C$17:$C$1040,""))</f>
        <v>1.0760231181474301E-2</v>
      </c>
      <c r="AW714" s="2">
        <f t="array" ref="AW714">_xlfn.STDEV.S(IF(I$17:I$1040=I714,$C$17:$C$1040,""))</f>
        <v>1.0172125244459209E-2</v>
      </c>
      <c r="AX714" s="2">
        <f t="array" ref="AX714">_xlfn.STDEV.S(IF(J$17:J$1040=J714,$C$17:$C$1040,""))</f>
        <v>1.1580871331860093E-2</v>
      </c>
      <c r="AY714" s="2">
        <f t="array" ref="AY714">_xlfn.STDEV.S(IF(K$17:K$1040=K714,$C$17:$C$1040,""))</f>
        <v>1.0082698648558651E-2</v>
      </c>
      <c r="AZ714" s="2">
        <f t="array" ref="AZ714">_xlfn.STDEV.S(IF(L$17:L$1040=L714,$C$17:$C$1040,""))</f>
        <v>4.2596522503605206E-3</v>
      </c>
      <c r="BA714" s="5">
        <f t="shared" si="483"/>
        <v>30.580011461459769</v>
      </c>
      <c r="BB714" s="5">
        <f t="shared" si="484"/>
        <v>18.836343307095571</v>
      </c>
      <c r="BC714" s="5">
        <f t="shared" si="485"/>
        <v>14.769863693507341</v>
      </c>
      <c r="BD714" s="5">
        <f t="shared" si="486"/>
        <v>10.588604010257955</v>
      </c>
      <c r="BE714" s="5">
        <f t="shared" si="487"/>
        <v>6.2566689025070925</v>
      </c>
      <c r="BF714" s="5">
        <f t="shared" si="488"/>
        <v>3.9794636239463905</v>
      </c>
      <c r="BG714" s="5">
        <f t="shared" si="489"/>
        <v>2.4966989172444314</v>
      </c>
      <c r="BH714" s="5">
        <f t="shared" si="490"/>
        <v>1.6970368741212047</v>
      </c>
    </row>
    <row r="715" spans="1:60" x14ac:dyDescent="0.25">
      <c r="A715" t="s">
        <v>722</v>
      </c>
      <c r="B715">
        <v>91.42</v>
      </c>
      <c r="C715" s="2">
        <f t="shared" si="458"/>
        <v>7.2719259585720675E-3</v>
      </c>
      <c r="D715" s="8">
        <f t="shared" si="491"/>
        <v>698</v>
      </c>
      <c r="E715" s="8">
        <f t="shared" si="500"/>
        <v>1</v>
      </c>
      <c r="F715" s="8">
        <f t="shared" si="501"/>
        <v>2</v>
      </c>
      <c r="G715" s="8">
        <f t="shared" si="501"/>
        <v>5</v>
      </c>
      <c r="H715" s="8">
        <f t="shared" si="501"/>
        <v>10</v>
      </c>
      <c r="I715" s="8">
        <f t="shared" si="501"/>
        <v>21</v>
      </c>
      <c r="J715" s="8">
        <f t="shared" si="501"/>
        <v>43</v>
      </c>
      <c r="K715" s="8">
        <f t="shared" si="501"/>
        <v>87</v>
      </c>
      <c r="L715" s="8">
        <f t="shared" si="501"/>
        <v>174</v>
      </c>
      <c r="M715" s="2">
        <f t="shared" si="459"/>
        <v>-1.8769472762300739E-5</v>
      </c>
      <c r="N715" s="2">
        <f t="shared" si="460"/>
        <v>1.6096523639104422E-4</v>
      </c>
      <c r="O715" s="2">
        <f t="shared" si="461"/>
        <v>7.5308466298203754E-4</v>
      </c>
      <c r="P715" s="2">
        <f t="shared" si="462"/>
        <v>7.1745824081778826E-4</v>
      </c>
      <c r="Q715" s="2">
        <f t="shared" si="463"/>
        <v>-4.0888749800111271E-4</v>
      </c>
      <c r="R715" s="2">
        <f t="shared" si="464"/>
        <v>1.4370363851430937E-3</v>
      </c>
      <c r="S715" s="2">
        <f t="shared" si="465"/>
        <v>6.8764824861784618E-3</v>
      </c>
      <c r="T715" s="2">
        <f t="shared" si="466"/>
        <v>3.0142540582690225E-3</v>
      </c>
      <c r="U715" s="4">
        <f t="shared" si="467"/>
        <v>7.2906954313343682E-3</v>
      </c>
      <c r="V715" s="4">
        <f t="shared" si="468"/>
        <v>7.1109607221810228E-3</v>
      </c>
      <c r="W715" s="4">
        <f t="shared" si="469"/>
        <v>6.5188412955900299E-3</v>
      </c>
      <c r="X715" s="4">
        <f t="shared" si="470"/>
        <v>6.5544677177542792E-3</v>
      </c>
      <c r="Y715" s="4">
        <f t="shared" si="471"/>
        <v>7.6808134565731802E-3</v>
      </c>
      <c r="Z715" s="4">
        <f t="shared" si="472"/>
        <v>5.8348895734289738E-3</v>
      </c>
      <c r="AA715" s="4">
        <f t="shared" si="473"/>
        <v>3.9544347239360567E-4</v>
      </c>
      <c r="AB715" s="4">
        <f t="shared" si="474"/>
        <v>4.257671900303045E-3</v>
      </c>
      <c r="AC715" s="4">
        <f t="shared" si="492"/>
        <v>-4.7293352869776831E-2</v>
      </c>
      <c r="AD715" s="4">
        <f t="shared" si="493"/>
        <v>-8.0903743481452628E-2</v>
      </c>
      <c r="AE715" s="4">
        <f t="shared" si="494"/>
        <v>-4.00475030466741E-2</v>
      </c>
      <c r="AF715" s="4">
        <f t="shared" si="495"/>
        <v>-3.7945544138983267E-2</v>
      </c>
      <c r="AG715" s="4">
        <f t="shared" si="496"/>
        <v>-4.3577272833077885E-2</v>
      </c>
      <c r="AH715" s="4">
        <f t="shared" si="497"/>
        <v>-3.4347653417356815E-2</v>
      </c>
      <c r="AI715" s="4">
        <f t="shared" si="498"/>
        <v>-7.1504229121799739E-3</v>
      </c>
      <c r="AJ715" s="4">
        <f t="shared" si="499"/>
        <v>4.436262371548344E-3</v>
      </c>
      <c r="AK715" s="2">
        <f t="shared" si="475"/>
        <v>0.43719891169355518</v>
      </c>
      <c r="AL715" s="2">
        <f t="shared" si="476"/>
        <v>0.31469757850305558</v>
      </c>
      <c r="AM715" s="2">
        <f t="shared" si="477"/>
        <v>0.20671046488319408</v>
      </c>
      <c r="AN715" s="2">
        <f t="shared" si="478"/>
        <v>0.11393582703946148</v>
      </c>
      <c r="AO715" s="2">
        <f t="shared" si="479"/>
        <v>6.3643619689415287E-2</v>
      </c>
      <c r="AP715" s="2">
        <f t="shared" si="480"/>
        <v>4.6085656198740825E-2</v>
      </c>
      <c r="AQ715" s="2">
        <f t="shared" si="481"/>
        <v>2.5173462798758275E-2</v>
      </c>
      <c r="AR715" s="2">
        <f t="shared" si="482"/>
        <v>7.2287869397951732E-3</v>
      </c>
      <c r="AS715" s="2">
        <f t="array" ref="AS715">_xlfn.STDEV.S(IF(E$17:E$1040=E715,$C$17:$C$1040,""))</f>
        <v>1.4296885148148503E-2</v>
      </c>
      <c r="AT715" s="2">
        <f t="array" ref="AT715">_xlfn.STDEV.S(IF(F$17:F$1040=F715,$C$17:$C$1040,""))</f>
        <v>1.6706935808741091E-2</v>
      </c>
      <c r="AU715" s="2">
        <f t="array" ref="AU715">_xlfn.STDEV.S(IF(G$17:G$1040=G715,$C$17:$C$1040,""))</f>
        <v>1.3995421296545992E-2</v>
      </c>
      <c r="AV715" s="2">
        <f t="array" ref="AV715">_xlfn.STDEV.S(IF(H$17:H$1040=H715,$C$17:$C$1040,""))</f>
        <v>1.0760231181474301E-2</v>
      </c>
      <c r="AW715" s="2">
        <f t="array" ref="AW715">_xlfn.STDEV.S(IF(I$17:I$1040=I715,$C$17:$C$1040,""))</f>
        <v>1.0172125244459209E-2</v>
      </c>
      <c r="AX715" s="2">
        <f t="array" ref="AX715">_xlfn.STDEV.S(IF(J$17:J$1040=J715,$C$17:$C$1040,""))</f>
        <v>1.1580871331860093E-2</v>
      </c>
      <c r="AY715" s="2">
        <f t="array" ref="AY715">_xlfn.STDEV.S(IF(K$17:K$1040=K715,$C$17:$C$1040,""))</f>
        <v>1.0082698648558651E-2</v>
      </c>
      <c r="AZ715" s="2">
        <f t="array" ref="AZ715">_xlfn.STDEV.S(IF(L$17:L$1040=L715,$C$17:$C$1040,""))</f>
        <v>4.2596522503605206E-3</v>
      </c>
      <c r="BA715" s="5">
        <f t="shared" si="483"/>
        <v>30.580011461459769</v>
      </c>
      <c r="BB715" s="5">
        <f t="shared" si="484"/>
        <v>18.836343307095571</v>
      </c>
      <c r="BC715" s="5">
        <f t="shared" si="485"/>
        <v>14.769863693507341</v>
      </c>
      <c r="BD715" s="5">
        <f t="shared" si="486"/>
        <v>10.588604010257955</v>
      </c>
      <c r="BE715" s="5">
        <f t="shared" si="487"/>
        <v>6.2566689025070925</v>
      </c>
      <c r="BF715" s="5">
        <f t="shared" si="488"/>
        <v>3.9794636239463905</v>
      </c>
      <c r="BG715" s="5">
        <f t="shared" si="489"/>
        <v>2.4966989172444314</v>
      </c>
      <c r="BH715" s="5">
        <f t="shared" si="490"/>
        <v>1.6970368741212047</v>
      </c>
    </row>
    <row r="716" spans="1:60" x14ac:dyDescent="0.25">
      <c r="A716" t="s">
        <v>723</v>
      </c>
      <c r="B716">
        <v>91.29</v>
      </c>
      <c r="C716" s="2">
        <f t="shared" si="458"/>
        <v>-1.4220083132793215E-3</v>
      </c>
      <c r="D716" s="8">
        <f t="shared" si="491"/>
        <v>699</v>
      </c>
      <c r="E716" s="8">
        <f t="shared" si="500"/>
        <v>1</v>
      </c>
      <c r="F716" s="8">
        <f t="shared" si="501"/>
        <v>2</v>
      </c>
      <c r="G716" s="8">
        <f t="shared" si="501"/>
        <v>5</v>
      </c>
      <c r="H716" s="8">
        <f t="shared" si="501"/>
        <v>10</v>
      </c>
      <c r="I716" s="8">
        <f t="shared" si="501"/>
        <v>21</v>
      </c>
      <c r="J716" s="8">
        <f t="shared" si="501"/>
        <v>43</v>
      </c>
      <c r="K716" s="8">
        <f t="shared" si="501"/>
        <v>87</v>
      </c>
      <c r="L716" s="8">
        <f t="shared" si="501"/>
        <v>174</v>
      </c>
      <c r="M716" s="2">
        <f t="shared" si="459"/>
        <v>-1.8769472762300739E-5</v>
      </c>
      <c r="N716" s="2">
        <f t="shared" si="460"/>
        <v>1.6096523639104422E-4</v>
      </c>
      <c r="O716" s="2">
        <f t="shared" si="461"/>
        <v>7.5308466298203754E-4</v>
      </c>
      <c r="P716" s="2">
        <f t="shared" si="462"/>
        <v>7.1745824081778826E-4</v>
      </c>
      <c r="Q716" s="2">
        <f t="shared" si="463"/>
        <v>-4.0888749800111271E-4</v>
      </c>
      <c r="R716" s="2">
        <f t="shared" si="464"/>
        <v>1.4370363851430937E-3</v>
      </c>
      <c r="S716" s="2">
        <f t="shared" si="465"/>
        <v>6.8764824861784618E-3</v>
      </c>
      <c r="T716" s="2">
        <f t="shared" si="466"/>
        <v>3.0142540582690225E-3</v>
      </c>
      <c r="U716" s="4">
        <f t="shared" si="467"/>
        <v>-1.4032388405170208E-3</v>
      </c>
      <c r="V716" s="4">
        <f t="shared" si="468"/>
        <v>-1.5829735496703658E-3</v>
      </c>
      <c r="W716" s="4">
        <f t="shared" si="469"/>
        <v>-2.1750929762613591E-3</v>
      </c>
      <c r="X716" s="4">
        <f t="shared" si="470"/>
        <v>-2.1394665540971098E-3</v>
      </c>
      <c r="Y716" s="4">
        <f t="shared" si="471"/>
        <v>-1.0131208152782088E-3</v>
      </c>
      <c r="Z716" s="4">
        <f t="shared" si="472"/>
        <v>-2.8590446984224152E-3</v>
      </c>
      <c r="AA716" s="4">
        <f t="shared" si="473"/>
        <v>-8.2984907994577833E-3</v>
      </c>
      <c r="AB716" s="4">
        <f t="shared" si="474"/>
        <v>-4.436262371548344E-3</v>
      </c>
      <c r="AC716" s="4">
        <f t="shared" si="492"/>
        <v>-4.8696591710293849E-2</v>
      </c>
      <c r="AD716" s="4">
        <f t="shared" si="493"/>
        <v>-8.2486717031122994E-2</v>
      </c>
      <c r="AE716" s="4">
        <f t="shared" si="494"/>
        <v>-4.222259602293546E-2</v>
      </c>
      <c r="AF716" s="4">
        <f t="shared" si="495"/>
        <v>-4.0085010693080375E-2</v>
      </c>
      <c r="AG716" s="4">
        <f t="shared" si="496"/>
        <v>-4.4590393648356097E-2</v>
      </c>
      <c r="AH716" s="4">
        <f t="shared" si="497"/>
        <v>-3.720669811577923E-2</v>
      </c>
      <c r="AI716" s="4">
        <f t="shared" si="498"/>
        <v>-1.5448913711637757E-2</v>
      </c>
      <c r="AJ716" s="4">
        <f t="shared" si="499"/>
        <v>0</v>
      </c>
      <c r="AK716" s="2">
        <f t="shared" si="475"/>
        <v>0.43719891169355518</v>
      </c>
      <c r="AL716" s="2">
        <f t="shared" si="476"/>
        <v>0.31469757850305558</v>
      </c>
      <c r="AM716" s="2">
        <f t="shared" si="477"/>
        <v>0.20671046488319408</v>
      </c>
      <c r="AN716" s="2">
        <f t="shared" si="478"/>
        <v>0.11393582703946148</v>
      </c>
      <c r="AO716" s="2">
        <f t="shared" si="479"/>
        <v>6.3643619689415287E-2</v>
      </c>
      <c r="AP716" s="2">
        <f t="shared" si="480"/>
        <v>4.6085656198740825E-2</v>
      </c>
      <c r="AQ716" s="2">
        <f t="shared" si="481"/>
        <v>2.5173462798758275E-2</v>
      </c>
      <c r="AR716" s="2">
        <f t="shared" si="482"/>
        <v>7.2287869397951732E-3</v>
      </c>
      <c r="AS716" s="2">
        <f t="array" ref="AS716">_xlfn.STDEV.S(IF(E$17:E$1040=E716,$C$17:$C$1040,""))</f>
        <v>1.4296885148148503E-2</v>
      </c>
      <c r="AT716" s="2">
        <f t="array" ref="AT716">_xlfn.STDEV.S(IF(F$17:F$1040=F716,$C$17:$C$1040,""))</f>
        <v>1.6706935808741091E-2</v>
      </c>
      <c r="AU716" s="2">
        <f t="array" ref="AU716">_xlfn.STDEV.S(IF(G$17:G$1040=G716,$C$17:$C$1040,""))</f>
        <v>1.3995421296545992E-2</v>
      </c>
      <c r="AV716" s="2">
        <f t="array" ref="AV716">_xlfn.STDEV.S(IF(H$17:H$1040=H716,$C$17:$C$1040,""))</f>
        <v>1.0760231181474301E-2</v>
      </c>
      <c r="AW716" s="2">
        <f t="array" ref="AW716">_xlfn.STDEV.S(IF(I$17:I$1040=I716,$C$17:$C$1040,""))</f>
        <v>1.0172125244459209E-2</v>
      </c>
      <c r="AX716" s="2">
        <f t="array" ref="AX716">_xlfn.STDEV.S(IF(J$17:J$1040=J716,$C$17:$C$1040,""))</f>
        <v>1.1580871331860093E-2</v>
      </c>
      <c r="AY716" s="2">
        <f t="array" ref="AY716">_xlfn.STDEV.S(IF(K$17:K$1040=K716,$C$17:$C$1040,""))</f>
        <v>1.0082698648558651E-2</v>
      </c>
      <c r="AZ716" s="2">
        <f t="array" ref="AZ716">_xlfn.STDEV.S(IF(L$17:L$1040=L716,$C$17:$C$1040,""))</f>
        <v>4.2596522503605206E-3</v>
      </c>
      <c r="BA716" s="5">
        <f t="shared" si="483"/>
        <v>30.580011461459769</v>
      </c>
      <c r="BB716" s="5">
        <f t="shared" si="484"/>
        <v>18.836343307095571</v>
      </c>
      <c r="BC716" s="5">
        <f t="shared" si="485"/>
        <v>14.769863693507341</v>
      </c>
      <c r="BD716" s="5">
        <f t="shared" si="486"/>
        <v>10.588604010257955</v>
      </c>
      <c r="BE716" s="5">
        <f t="shared" si="487"/>
        <v>6.2566689025070925</v>
      </c>
      <c r="BF716" s="5">
        <f t="shared" si="488"/>
        <v>3.9794636239463905</v>
      </c>
      <c r="BG716" s="5">
        <f t="shared" si="489"/>
        <v>2.4966989172444314</v>
      </c>
      <c r="BH716" s="5">
        <f t="shared" si="490"/>
        <v>1.6970368741212047</v>
      </c>
    </row>
    <row r="717" spans="1:60" x14ac:dyDescent="0.25">
      <c r="A717" t="s">
        <v>724</v>
      </c>
      <c r="B717">
        <v>91.03</v>
      </c>
      <c r="C717" s="2">
        <f t="shared" si="458"/>
        <v>-2.8480666009420563E-3</v>
      </c>
      <c r="D717" s="8">
        <f t="shared" si="491"/>
        <v>700</v>
      </c>
      <c r="E717" s="8">
        <f t="shared" si="500"/>
        <v>1</v>
      </c>
      <c r="F717" s="8">
        <f t="shared" si="501"/>
        <v>2</v>
      </c>
      <c r="G717" s="8">
        <f t="shared" si="501"/>
        <v>5</v>
      </c>
      <c r="H717" s="8">
        <f t="shared" si="501"/>
        <v>10</v>
      </c>
      <c r="I717" s="8">
        <f t="shared" si="501"/>
        <v>21</v>
      </c>
      <c r="J717" s="8">
        <f t="shared" si="501"/>
        <v>43</v>
      </c>
      <c r="K717" s="8">
        <f t="shared" si="501"/>
        <v>87</v>
      </c>
      <c r="L717" s="8">
        <f t="shared" si="501"/>
        <v>175</v>
      </c>
      <c r="M717" s="2">
        <f t="shared" si="459"/>
        <v>-1.8769472762300739E-5</v>
      </c>
      <c r="N717" s="2">
        <f t="shared" si="460"/>
        <v>1.6096523639104422E-4</v>
      </c>
      <c r="O717" s="2">
        <f t="shared" si="461"/>
        <v>7.5308466298203754E-4</v>
      </c>
      <c r="P717" s="2">
        <f t="shared" si="462"/>
        <v>7.1745824081778826E-4</v>
      </c>
      <c r="Q717" s="2">
        <f t="shared" si="463"/>
        <v>-4.0888749800111271E-4</v>
      </c>
      <c r="R717" s="2">
        <f t="shared" si="464"/>
        <v>1.4370363851430937E-3</v>
      </c>
      <c r="S717" s="2">
        <f t="shared" si="465"/>
        <v>6.8764824861784618E-3</v>
      </c>
      <c r="T717" s="2">
        <f t="shared" si="466"/>
        <v>1.0738710914087901E-2</v>
      </c>
      <c r="U717" s="4">
        <f t="shared" si="467"/>
        <v>-2.8292971281797556E-3</v>
      </c>
      <c r="V717" s="4">
        <f t="shared" si="468"/>
        <v>-3.0090318373331005E-3</v>
      </c>
      <c r="W717" s="4">
        <f t="shared" si="469"/>
        <v>-3.6011512639240939E-3</v>
      </c>
      <c r="X717" s="4">
        <f t="shared" si="470"/>
        <v>-3.5655248417598446E-3</v>
      </c>
      <c r="Y717" s="4">
        <f t="shared" si="471"/>
        <v>-2.4391791029409436E-3</v>
      </c>
      <c r="Z717" s="4">
        <f t="shared" si="472"/>
        <v>-4.28510298608515E-3</v>
      </c>
      <c r="AA717" s="4">
        <f t="shared" si="473"/>
        <v>-9.7245490871205181E-3</v>
      </c>
      <c r="AB717" s="4">
        <f t="shared" si="474"/>
        <v>-1.3586777515029957E-2</v>
      </c>
      <c r="AC717" s="4">
        <f t="shared" si="492"/>
        <v>-5.1525888838473602E-2</v>
      </c>
      <c r="AD717" s="4">
        <f t="shared" si="493"/>
        <v>-8.5495748868456095E-2</v>
      </c>
      <c r="AE717" s="4">
        <f t="shared" si="494"/>
        <v>-4.5823747286859555E-2</v>
      </c>
      <c r="AF717" s="4">
        <f t="shared" si="495"/>
        <v>-4.3650535534840218E-2</v>
      </c>
      <c r="AG717" s="4">
        <f t="shared" si="496"/>
        <v>-4.7029572751297044E-2</v>
      </c>
      <c r="AH717" s="4">
        <f t="shared" si="497"/>
        <v>-4.149180110186438E-2</v>
      </c>
      <c r="AI717" s="4">
        <f t="shared" si="498"/>
        <v>-2.5173462798758275E-2</v>
      </c>
      <c r="AJ717" s="4">
        <f t="shared" si="499"/>
        <v>-1.3586777515029957E-2</v>
      </c>
      <c r="AK717" s="2">
        <f t="shared" si="475"/>
        <v>0.43719891169355518</v>
      </c>
      <c r="AL717" s="2">
        <f t="shared" si="476"/>
        <v>0.31469757850305558</v>
      </c>
      <c r="AM717" s="2">
        <f t="shared" si="477"/>
        <v>0.20671046488319408</v>
      </c>
      <c r="AN717" s="2">
        <f t="shared" si="478"/>
        <v>0.11393582703946148</v>
      </c>
      <c r="AO717" s="2">
        <f t="shared" si="479"/>
        <v>6.3643619689415287E-2</v>
      </c>
      <c r="AP717" s="2">
        <f t="shared" si="480"/>
        <v>4.6085656198740825E-2</v>
      </c>
      <c r="AQ717" s="2">
        <f t="shared" si="481"/>
        <v>2.5173462798758275E-2</v>
      </c>
      <c r="AR717" s="2">
        <f t="shared" si="482"/>
        <v>1.8434708859007831E-2</v>
      </c>
      <c r="AS717" s="2">
        <f t="array" ref="AS717">_xlfn.STDEV.S(IF(E$17:E$1040=E717,$C$17:$C$1040,""))</f>
        <v>1.4296885148148503E-2</v>
      </c>
      <c r="AT717" s="2">
        <f t="array" ref="AT717">_xlfn.STDEV.S(IF(F$17:F$1040=F717,$C$17:$C$1040,""))</f>
        <v>1.6706935808741091E-2</v>
      </c>
      <c r="AU717" s="2">
        <f t="array" ref="AU717">_xlfn.STDEV.S(IF(G$17:G$1040=G717,$C$17:$C$1040,""))</f>
        <v>1.3995421296545992E-2</v>
      </c>
      <c r="AV717" s="2">
        <f t="array" ref="AV717">_xlfn.STDEV.S(IF(H$17:H$1040=H717,$C$17:$C$1040,""))</f>
        <v>1.0760231181474301E-2</v>
      </c>
      <c r="AW717" s="2">
        <f t="array" ref="AW717">_xlfn.STDEV.S(IF(I$17:I$1040=I717,$C$17:$C$1040,""))</f>
        <v>1.0172125244459209E-2</v>
      </c>
      <c r="AX717" s="2">
        <f t="array" ref="AX717">_xlfn.STDEV.S(IF(J$17:J$1040=J717,$C$17:$C$1040,""))</f>
        <v>1.1580871331860093E-2</v>
      </c>
      <c r="AY717" s="2">
        <f t="array" ref="AY717">_xlfn.STDEV.S(IF(K$17:K$1040=K717,$C$17:$C$1040,""))</f>
        <v>1.0082698648558651E-2</v>
      </c>
      <c r="AZ717" s="2">
        <f t="array" ref="AZ717">_xlfn.STDEV.S(IF(L$17:L$1040=L717,$C$17:$C$1040,""))</f>
        <v>1.3389763564588016E-2</v>
      </c>
      <c r="BA717" s="5">
        <f t="shared" si="483"/>
        <v>30.580011461459769</v>
      </c>
      <c r="BB717" s="5">
        <f t="shared" si="484"/>
        <v>18.836343307095571</v>
      </c>
      <c r="BC717" s="5">
        <f t="shared" si="485"/>
        <v>14.769863693507341</v>
      </c>
      <c r="BD717" s="5">
        <f t="shared" si="486"/>
        <v>10.588604010257955</v>
      </c>
      <c r="BE717" s="5">
        <f t="shared" si="487"/>
        <v>6.2566689025070925</v>
      </c>
      <c r="BF717" s="5">
        <f t="shared" si="488"/>
        <v>3.9794636239463905</v>
      </c>
      <c r="BG717" s="5">
        <f t="shared" si="489"/>
        <v>2.4966989172444314</v>
      </c>
      <c r="BH717" s="5">
        <f t="shared" si="490"/>
        <v>1.376776279139253</v>
      </c>
    </row>
    <row r="718" spans="1:60" x14ac:dyDescent="0.25">
      <c r="A718" t="s">
        <v>725</v>
      </c>
      <c r="B718">
        <v>91.87</v>
      </c>
      <c r="C718" s="2">
        <f t="shared" si="458"/>
        <v>9.2277271229266322E-3</v>
      </c>
      <c r="D718" s="8">
        <f t="shared" si="491"/>
        <v>701</v>
      </c>
      <c r="E718" s="8">
        <f t="shared" si="500"/>
        <v>1</v>
      </c>
      <c r="F718" s="8">
        <f t="shared" si="501"/>
        <v>2</v>
      </c>
      <c r="G718" s="8">
        <f t="shared" si="501"/>
        <v>5</v>
      </c>
      <c r="H718" s="8">
        <f t="shared" si="501"/>
        <v>10</v>
      </c>
      <c r="I718" s="8">
        <f t="shared" si="501"/>
        <v>21</v>
      </c>
      <c r="J718" s="8">
        <f t="shared" si="501"/>
        <v>43</v>
      </c>
      <c r="K718" s="8">
        <f t="shared" si="501"/>
        <v>87</v>
      </c>
      <c r="L718" s="8">
        <f t="shared" si="501"/>
        <v>175</v>
      </c>
      <c r="M718" s="2">
        <f t="shared" si="459"/>
        <v>-1.8769472762300739E-5</v>
      </c>
      <c r="N718" s="2">
        <f t="shared" si="460"/>
        <v>1.6096523639104422E-4</v>
      </c>
      <c r="O718" s="2">
        <f t="shared" si="461"/>
        <v>7.5308466298203754E-4</v>
      </c>
      <c r="P718" s="2">
        <f t="shared" si="462"/>
        <v>7.1745824081778826E-4</v>
      </c>
      <c r="Q718" s="2">
        <f t="shared" si="463"/>
        <v>-4.0888749800111271E-4</v>
      </c>
      <c r="R718" s="2">
        <f t="shared" si="464"/>
        <v>1.4370363851430937E-3</v>
      </c>
      <c r="S718" s="2">
        <f t="shared" si="465"/>
        <v>6.8764824861784618E-3</v>
      </c>
      <c r="T718" s="2">
        <f t="shared" si="466"/>
        <v>1.0738710914087901E-2</v>
      </c>
      <c r="U718" s="4">
        <f t="shared" si="467"/>
        <v>9.2464965956889321E-3</v>
      </c>
      <c r="V718" s="4">
        <f t="shared" si="468"/>
        <v>9.0667618865355876E-3</v>
      </c>
      <c r="W718" s="4">
        <f t="shared" si="469"/>
        <v>8.4746424599445938E-3</v>
      </c>
      <c r="X718" s="4">
        <f t="shared" si="470"/>
        <v>8.510268882108844E-3</v>
      </c>
      <c r="Y718" s="4">
        <f t="shared" si="471"/>
        <v>9.6366146209277449E-3</v>
      </c>
      <c r="Z718" s="4">
        <f t="shared" si="472"/>
        <v>7.7906907377835385E-3</v>
      </c>
      <c r="AA718" s="4">
        <f t="shared" si="473"/>
        <v>2.3512446367481704E-3</v>
      </c>
      <c r="AB718" s="4">
        <f t="shared" si="474"/>
        <v>-1.5109837911612689E-3</v>
      </c>
      <c r="AC718" s="4">
        <f t="shared" si="492"/>
        <v>-4.2279392242784666E-2</v>
      </c>
      <c r="AD718" s="4">
        <f t="shared" si="493"/>
        <v>-7.6428986981920508E-2</v>
      </c>
      <c r="AE718" s="4">
        <f t="shared" si="494"/>
        <v>-3.7349104826914961E-2</v>
      </c>
      <c r="AF718" s="4">
        <f t="shared" si="495"/>
        <v>-3.5140266652731372E-2</v>
      </c>
      <c r="AG718" s="4">
        <f t="shared" si="496"/>
        <v>-3.7392958130369303E-2</v>
      </c>
      <c r="AH718" s="4">
        <f t="shared" si="497"/>
        <v>-3.3701110364080841E-2</v>
      </c>
      <c r="AI718" s="4">
        <f t="shared" si="498"/>
        <v>-2.2822218162010105E-2</v>
      </c>
      <c r="AJ718" s="4">
        <f t="shared" si="499"/>
        <v>-1.5097761306191226E-2</v>
      </c>
      <c r="AK718" s="2">
        <f t="shared" si="475"/>
        <v>0.43719891169355518</v>
      </c>
      <c r="AL718" s="2">
        <f t="shared" si="476"/>
        <v>0.31469757850305558</v>
      </c>
      <c r="AM718" s="2">
        <f t="shared" si="477"/>
        <v>0.20671046488319408</v>
      </c>
      <c r="AN718" s="2">
        <f t="shared" si="478"/>
        <v>0.11393582703946148</v>
      </c>
      <c r="AO718" s="2">
        <f t="shared" si="479"/>
        <v>6.3643619689415287E-2</v>
      </c>
      <c r="AP718" s="2">
        <f t="shared" si="480"/>
        <v>4.6085656198740825E-2</v>
      </c>
      <c r="AQ718" s="2">
        <f t="shared" si="481"/>
        <v>2.5173462798758275E-2</v>
      </c>
      <c r="AR718" s="2">
        <f t="shared" si="482"/>
        <v>1.8434708859007831E-2</v>
      </c>
      <c r="AS718" s="2">
        <f t="array" ref="AS718">_xlfn.STDEV.S(IF(E$17:E$1040=E718,$C$17:$C$1040,""))</f>
        <v>1.4296885148148503E-2</v>
      </c>
      <c r="AT718" s="2">
        <f t="array" ref="AT718">_xlfn.STDEV.S(IF(F$17:F$1040=F718,$C$17:$C$1040,""))</f>
        <v>1.6706935808741091E-2</v>
      </c>
      <c r="AU718" s="2">
        <f t="array" ref="AU718">_xlfn.STDEV.S(IF(G$17:G$1040=G718,$C$17:$C$1040,""))</f>
        <v>1.3995421296545992E-2</v>
      </c>
      <c r="AV718" s="2">
        <f t="array" ref="AV718">_xlfn.STDEV.S(IF(H$17:H$1040=H718,$C$17:$C$1040,""))</f>
        <v>1.0760231181474301E-2</v>
      </c>
      <c r="AW718" s="2">
        <f t="array" ref="AW718">_xlfn.STDEV.S(IF(I$17:I$1040=I718,$C$17:$C$1040,""))</f>
        <v>1.0172125244459209E-2</v>
      </c>
      <c r="AX718" s="2">
        <f t="array" ref="AX718">_xlfn.STDEV.S(IF(J$17:J$1040=J718,$C$17:$C$1040,""))</f>
        <v>1.1580871331860093E-2</v>
      </c>
      <c r="AY718" s="2">
        <f t="array" ref="AY718">_xlfn.STDEV.S(IF(K$17:K$1040=K718,$C$17:$C$1040,""))</f>
        <v>1.0082698648558651E-2</v>
      </c>
      <c r="AZ718" s="2">
        <f t="array" ref="AZ718">_xlfn.STDEV.S(IF(L$17:L$1040=L718,$C$17:$C$1040,""))</f>
        <v>1.3389763564588016E-2</v>
      </c>
      <c r="BA718" s="5">
        <f t="shared" si="483"/>
        <v>30.580011461459769</v>
      </c>
      <c r="BB718" s="5">
        <f t="shared" si="484"/>
        <v>18.836343307095571</v>
      </c>
      <c r="BC718" s="5">
        <f t="shared" si="485"/>
        <v>14.769863693507341</v>
      </c>
      <c r="BD718" s="5">
        <f t="shared" si="486"/>
        <v>10.588604010257955</v>
      </c>
      <c r="BE718" s="5">
        <f t="shared" si="487"/>
        <v>6.2566689025070925</v>
      </c>
      <c r="BF718" s="5">
        <f t="shared" si="488"/>
        <v>3.9794636239463905</v>
      </c>
      <c r="BG718" s="5">
        <f t="shared" si="489"/>
        <v>2.4966989172444314</v>
      </c>
      <c r="BH718" s="5">
        <f t="shared" si="490"/>
        <v>1.376776279139253</v>
      </c>
    </row>
    <row r="719" spans="1:60" x14ac:dyDescent="0.25">
      <c r="A719" t="s">
        <v>726</v>
      </c>
      <c r="B719">
        <v>92.55</v>
      </c>
      <c r="C719" s="2">
        <f t="shared" si="458"/>
        <v>7.4017633612712963E-3</v>
      </c>
      <c r="D719" s="8">
        <f t="shared" si="491"/>
        <v>702</v>
      </c>
      <c r="E719" s="8">
        <f t="shared" si="500"/>
        <v>1</v>
      </c>
      <c r="F719" s="8">
        <f t="shared" si="501"/>
        <v>2</v>
      </c>
      <c r="G719" s="8">
        <f t="shared" si="501"/>
        <v>5</v>
      </c>
      <c r="H719" s="8">
        <f t="shared" si="501"/>
        <v>10</v>
      </c>
      <c r="I719" s="8">
        <f t="shared" si="501"/>
        <v>21</v>
      </c>
      <c r="J719" s="8">
        <f t="shared" si="501"/>
        <v>43</v>
      </c>
      <c r="K719" s="8">
        <f t="shared" si="501"/>
        <v>87</v>
      </c>
      <c r="L719" s="8">
        <f t="shared" si="501"/>
        <v>175</v>
      </c>
      <c r="M719" s="2">
        <f t="shared" si="459"/>
        <v>-1.8769472762300739E-5</v>
      </c>
      <c r="N719" s="2">
        <f t="shared" si="460"/>
        <v>1.6096523639104422E-4</v>
      </c>
      <c r="O719" s="2">
        <f t="shared" si="461"/>
        <v>7.5308466298203754E-4</v>
      </c>
      <c r="P719" s="2">
        <f t="shared" si="462"/>
        <v>7.1745824081778826E-4</v>
      </c>
      <c r="Q719" s="2">
        <f t="shared" si="463"/>
        <v>-4.0888749800111271E-4</v>
      </c>
      <c r="R719" s="2">
        <f t="shared" si="464"/>
        <v>1.4370363851430937E-3</v>
      </c>
      <c r="S719" s="2">
        <f t="shared" si="465"/>
        <v>6.8764824861784618E-3</v>
      </c>
      <c r="T719" s="2">
        <f t="shared" si="466"/>
        <v>1.0738710914087901E-2</v>
      </c>
      <c r="U719" s="4">
        <f t="shared" si="467"/>
        <v>7.420532834033597E-3</v>
      </c>
      <c r="V719" s="4">
        <f t="shared" si="468"/>
        <v>7.2407981248802517E-3</v>
      </c>
      <c r="W719" s="4">
        <f t="shared" si="469"/>
        <v>6.6486786982892588E-3</v>
      </c>
      <c r="X719" s="4">
        <f t="shared" si="470"/>
        <v>6.684305120453508E-3</v>
      </c>
      <c r="Y719" s="4">
        <f t="shared" si="471"/>
        <v>7.810650859272409E-3</v>
      </c>
      <c r="Z719" s="4">
        <f t="shared" si="472"/>
        <v>5.9647269761282026E-3</v>
      </c>
      <c r="AA719" s="4">
        <f t="shared" si="473"/>
        <v>5.252808750928345E-4</v>
      </c>
      <c r="AB719" s="4">
        <f t="shared" si="474"/>
        <v>-3.3369475528166048E-3</v>
      </c>
      <c r="AC719" s="4">
        <f t="shared" si="492"/>
        <v>-3.4858859408751067E-2</v>
      </c>
      <c r="AD719" s="4">
        <f t="shared" si="493"/>
        <v>-6.9188188857040256E-2</v>
      </c>
      <c r="AE719" s="4">
        <f t="shared" si="494"/>
        <v>-3.0700426128625703E-2</v>
      </c>
      <c r="AF719" s="4">
        <f t="shared" si="495"/>
        <v>-2.8455961532277863E-2</v>
      </c>
      <c r="AG719" s="4">
        <f t="shared" si="496"/>
        <v>-2.9582307271096894E-2</v>
      </c>
      <c r="AH719" s="4">
        <f t="shared" si="497"/>
        <v>-2.7736383387952639E-2</v>
      </c>
      <c r="AI719" s="4">
        <f t="shared" si="498"/>
        <v>-2.2296937286917271E-2</v>
      </c>
      <c r="AJ719" s="4">
        <f t="shared" si="499"/>
        <v>-1.8434708859007831E-2</v>
      </c>
      <c r="AK719" s="2">
        <f t="shared" si="475"/>
        <v>0.43719891169355518</v>
      </c>
      <c r="AL719" s="2">
        <f t="shared" si="476"/>
        <v>0.31469757850305558</v>
      </c>
      <c r="AM719" s="2">
        <f t="shared" si="477"/>
        <v>0.20671046488319408</v>
      </c>
      <c r="AN719" s="2">
        <f t="shared" si="478"/>
        <v>0.11393582703946148</v>
      </c>
      <c r="AO719" s="2">
        <f t="shared" si="479"/>
        <v>6.3643619689415287E-2</v>
      </c>
      <c r="AP719" s="2">
        <f t="shared" si="480"/>
        <v>4.6085656198740825E-2</v>
      </c>
      <c r="AQ719" s="2">
        <f t="shared" si="481"/>
        <v>2.5173462798758275E-2</v>
      </c>
      <c r="AR719" s="2">
        <f t="shared" si="482"/>
        <v>1.8434708859007831E-2</v>
      </c>
      <c r="AS719" s="2">
        <f t="array" ref="AS719">_xlfn.STDEV.S(IF(E$17:E$1040=E719,$C$17:$C$1040,""))</f>
        <v>1.4296885148148503E-2</v>
      </c>
      <c r="AT719" s="2">
        <f t="array" ref="AT719">_xlfn.STDEV.S(IF(F$17:F$1040=F719,$C$17:$C$1040,""))</f>
        <v>1.6706935808741091E-2</v>
      </c>
      <c r="AU719" s="2">
        <f t="array" ref="AU719">_xlfn.STDEV.S(IF(G$17:G$1040=G719,$C$17:$C$1040,""))</f>
        <v>1.3995421296545992E-2</v>
      </c>
      <c r="AV719" s="2">
        <f t="array" ref="AV719">_xlfn.STDEV.S(IF(H$17:H$1040=H719,$C$17:$C$1040,""))</f>
        <v>1.0760231181474301E-2</v>
      </c>
      <c r="AW719" s="2">
        <f t="array" ref="AW719">_xlfn.STDEV.S(IF(I$17:I$1040=I719,$C$17:$C$1040,""))</f>
        <v>1.0172125244459209E-2</v>
      </c>
      <c r="AX719" s="2">
        <f t="array" ref="AX719">_xlfn.STDEV.S(IF(J$17:J$1040=J719,$C$17:$C$1040,""))</f>
        <v>1.1580871331860093E-2</v>
      </c>
      <c r="AY719" s="2">
        <f t="array" ref="AY719">_xlfn.STDEV.S(IF(K$17:K$1040=K719,$C$17:$C$1040,""))</f>
        <v>1.0082698648558651E-2</v>
      </c>
      <c r="AZ719" s="2">
        <f t="array" ref="AZ719">_xlfn.STDEV.S(IF(L$17:L$1040=L719,$C$17:$C$1040,""))</f>
        <v>1.3389763564588016E-2</v>
      </c>
      <c r="BA719" s="5">
        <f t="shared" si="483"/>
        <v>30.580011461459769</v>
      </c>
      <c r="BB719" s="5">
        <f t="shared" si="484"/>
        <v>18.836343307095571</v>
      </c>
      <c r="BC719" s="5">
        <f t="shared" si="485"/>
        <v>14.769863693507341</v>
      </c>
      <c r="BD719" s="5">
        <f t="shared" si="486"/>
        <v>10.588604010257955</v>
      </c>
      <c r="BE719" s="5">
        <f t="shared" si="487"/>
        <v>6.2566689025070925</v>
      </c>
      <c r="BF719" s="5">
        <f t="shared" si="488"/>
        <v>3.9794636239463905</v>
      </c>
      <c r="BG719" s="5">
        <f t="shared" si="489"/>
        <v>2.4966989172444314</v>
      </c>
      <c r="BH719" s="5">
        <f t="shared" si="490"/>
        <v>1.376776279139253</v>
      </c>
    </row>
    <row r="720" spans="1:60" x14ac:dyDescent="0.25">
      <c r="A720" t="s">
        <v>727</v>
      </c>
      <c r="B720">
        <v>95.25</v>
      </c>
      <c r="C720" s="2">
        <f t="shared" si="458"/>
        <v>2.9173419773095732E-2</v>
      </c>
      <c r="D720" s="8">
        <f t="shared" si="491"/>
        <v>703</v>
      </c>
      <c r="E720" s="8">
        <f t="shared" si="500"/>
        <v>1</v>
      </c>
      <c r="F720" s="8">
        <f t="shared" si="501"/>
        <v>2</v>
      </c>
      <c r="G720" s="8">
        <f t="shared" si="501"/>
        <v>5</v>
      </c>
      <c r="H720" s="8">
        <f t="shared" si="501"/>
        <v>10</v>
      </c>
      <c r="I720" s="8">
        <f t="shared" si="501"/>
        <v>21</v>
      </c>
      <c r="J720" s="8">
        <f t="shared" si="501"/>
        <v>43</v>
      </c>
      <c r="K720" s="8">
        <f t="shared" si="501"/>
        <v>87</v>
      </c>
      <c r="L720" s="8">
        <f t="shared" si="501"/>
        <v>175</v>
      </c>
      <c r="M720" s="2">
        <f t="shared" si="459"/>
        <v>-1.8769472762300739E-5</v>
      </c>
      <c r="N720" s="2">
        <f t="shared" si="460"/>
        <v>1.6096523639104422E-4</v>
      </c>
      <c r="O720" s="2">
        <f t="shared" si="461"/>
        <v>7.5308466298203754E-4</v>
      </c>
      <c r="P720" s="2">
        <f t="shared" si="462"/>
        <v>7.1745824081778826E-4</v>
      </c>
      <c r="Q720" s="2">
        <f t="shared" si="463"/>
        <v>-4.0888749800111271E-4</v>
      </c>
      <c r="R720" s="2">
        <f t="shared" si="464"/>
        <v>1.4370363851430937E-3</v>
      </c>
      <c r="S720" s="2">
        <f t="shared" si="465"/>
        <v>6.8764824861784618E-3</v>
      </c>
      <c r="T720" s="2">
        <f t="shared" si="466"/>
        <v>1.0738710914087901E-2</v>
      </c>
      <c r="U720" s="4">
        <f t="shared" si="467"/>
        <v>2.9192189245858032E-2</v>
      </c>
      <c r="V720" s="4">
        <f t="shared" si="468"/>
        <v>2.9012454536704688E-2</v>
      </c>
      <c r="W720" s="4">
        <f t="shared" si="469"/>
        <v>2.8420335110113694E-2</v>
      </c>
      <c r="X720" s="4">
        <f t="shared" si="470"/>
        <v>2.8455961532277946E-2</v>
      </c>
      <c r="Y720" s="4">
        <f t="shared" si="471"/>
        <v>2.9582307271096845E-2</v>
      </c>
      <c r="Z720" s="4">
        <f t="shared" si="472"/>
        <v>2.7736383387952639E-2</v>
      </c>
      <c r="AA720" s="4">
        <f t="shared" si="473"/>
        <v>2.2296937286917271E-2</v>
      </c>
      <c r="AB720" s="4">
        <f t="shared" si="474"/>
        <v>1.8434708859007831E-2</v>
      </c>
      <c r="AC720" s="4">
        <f t="shared" si="492"/>
        <v>-5.6666701628930345E-3</v>
      </c>
      <c r="AD720" s="4">
        <f t="shared" si="493"/>
        <v>-4.0175734320335568E-2</v>
      </c>
      <c r="AE720" s="4">
        <f t="shared" si="494"/>
        <v>-2.2800910185120093E-3</v>
      </c>
      <c r="AF720" s="4">
        <f t="shared" si="495"/>
        <v>8.3266726846886741E-17</v>
      </c>
      <c r="AG720" s="4">
        <f t="shared" si="496"/>
        <v>-4.8572257327350599E-17</v>
      </c>
      <c r="AH720" s="4">
        <f t="shared" si="497"/>
        <v>0</v>
      </c>
      <c r="AI720" s="4">
        <f t="shared" si="498"/>
        <v>0</v>
      </c>
      <c r="AJ720" s="4">
        <f t="shared" si="499"/>
        <v>0</v>
      </c>
      <c r="AK720" s="2">
        <f t="shared" si="475"/>
        <v>0.43719891169355518</v>
      </c>
      <c r="AL720" s="2">
        <f t="shared" si="476"/>
        <v>0.31469757850305558</v>
      </c>
      <c r="AM720" s="2">
        <f t="shared" si="477"/>
        <v>0.20671046488319408</v>
      </c>
      <c r="AN720" s="2">
        <f t="shared" si="478"/>
        <v>0.11393582703946148</v>
      </c>
      <c r="AO720" s="2">
        <f t="shared" si="479"/>
        <v>6.3643619689415287E-2</v>
      </c>
      <c r="AP720" s="2">
        <f t="shared" si="480"/>
        <v>4.6085656198740825E-2</v>
      </c>
      <c r="AQ720" s="2">
        <f t="shared" si="481"/>
        <v>2.5173462798758275E-2</v>
      </c>
      <c r="AR720" s="2">
        <f t="shared" si="482"/>
        <v>1.8434708859007831E-2</v>
      </c>
      <c r="AS720" s="2">
        <f t="array" ref="AS720">_xlfn.STDEV.S(IF(E$17:E$1040=E720,$C$17:$C$1040,""))</f>
        <v>1.4296885148148503E-2</v>
      </c>
      <c r="AT720" s="2">
        <f t="array" ref="AT720">_xlfn.STDEV.S(IF(F$17:F$1040=F720,$C$17:$C$1040,""))</f>
        <v>1.6706935808741091E-2</v>
      </c>
      <c r="AU720" s="2">
        <f t="array" ref="AU720">_xlfn.STDEV.S(IF(G$17:G$1040=G720,$C$17:$C$1040,""))</f>
        <v>1.3995421296545992E-2</v>
      </c>
      <c r="AV720" s="2">
        <f t="array" ref="AV720">_xlfn.STDEV.S(IF(H$17:H$1040=H720,$C$17:$C$1040,""))</f>
        <v>1.0760231181474301E-2</v>
      </c>
      <c r="AW720" s="2">
        <f t="array" ref="AW720">_xlfn.STDEV.S(IF(I$17:I$1040=I720,$C$17:$C$1040,""))</f>
        <v>1.0172125244459209E-2</v>
      </c>
      <c r="AX720" s="2">
        <f t="array" ref="AX720">_xlfn.STDEV.S(IF(J$17:J$1040=J720,$C$17:$C$1040,""))</f>
        <v>1.1580871331860093E-2</v>
      </c>
      <c r="AY720" s="2">
        <f t="array" ref="AY720">_xlfn.STDEV.S(IF(K$17:K$1040=K720,$C$17:$C$1040,""))</f>
        <v>1.0082698648558651E-2</v>
      </c>
      <c r="AZ720" s="2">
        <f t="array" ref="AZ720">_xlfn.STDEV.S(IF(L$17:L$1040=L720,$C$17:$C$1040,""))</f>
        <v>1.3389763564588016E-2</v>
      </c>
      <c r="BA720" s="5">
        <f t="shared" si="483"/>
        <v>30.580011461459769</v>
      </c>
      <c r="BB720" s="5">
        <f t="shared" si="484"/>
        <v>18.836343307095571</v>
      </c>
      <c r="BC720" s="5">
        <f t="shared" si="485"/>
        <v>14.769863693507341</v>
      </c>
      <c r="BD720" s="5">
        <f t="shared" si="486"/>
        <v>10.588604010257955</v>
      </c>
      <c r="BE720" s="5">
        <f t="shared" si="487"/>
        <v>6.2566689025070925</v>
      </c>
      <c r="BF720" s="5">
        <f t="shared" si="488"/>
        <v>3.9794636239463905</v>
      </c>
      <c r="BG720" s="5">
        <f t="shared" si="489"/>
        <v>2.4966989172444314</v>
      </c>
      <c r="BH720" s="5">
        <f t="shared" si="490"/>
        <v>1.376776279139253</v>
      </c>
    </row>
    <row r="721" spans="1:60" x14ac:dyDescent="0.25">
      <c r="A721" t="s">
        <v>728</v>
      </c>
      <c r="B721">
        <v>97.85</v>
      </c>
      <c r="C721" s="2">
        <f t="shared" si="458"/>
        <v>2.7296587926509019E-2</v>
      </c>
      <c r="D721" s="8">
        <f t="shared" si="491"/>
        <v>704</v>
      </c>
      <c r="E721" s="8">
        <f t="shared" si="500"/>
        <v>1</v>
      </c>
      <c r="F721" s="8">
        <f t="shared" si="501"/>
        <v>2</v>
      </c>
      <c r="G721" s="8">
        <f t="shared" si="501"/>
        <v>5</v>
      </c>
      <c r="H721" s="8">
        <f t="shared" si="501"/>
        <v>11</v>
      </c>
      <c r="I721" s="8">
        <f t="shared" si="501"/>
        <v>22</v>
      </c>
      <c r="J721" s="8">
        <f t="shared" si="501"/>
        <v>44</v>
      </c>
      <c r="K721" s="8">
        <f t="shared" si="501"/>
        <v>88</v>
      </c>
      <c r="L721" s="8">
        <f t="shared" si="501"/>
        <v>176</v>
      </c>
      <c r="M721" s="2">
        <f t="shared" si="459"/>
        <v>-1.8769472762300739E-5</v>
      </c>
      <c r="N721" s="2">
        <f t="shared" si="460"/>
        <v>1.6096523639104422E-4</v>
      </c>
      <c r="O721" s="2">
        <f t="shared" si="461"/>
        <v>7.5308466298203754E-4</v>
      </c>
      <c r="P721" s="2">
        <f t="shared" si="462"/>
        <v>7.8871108514628682E-4</v>
      </c>
      <c r="Q721" s="2">
        <f t="shared" si="463"/>
        <v>4.6258745308199907E-3</v>
      </c>
      <c r="R721" s="2">
        <f t="shared" si="464"/>
        <v>6.4333667542755407E-3</v>
      </c>
      <c r="S721" s="2">
        <f t="shared" si="465"/>
        <v>5.4282159365645205E-3</v>
      </c>
      <c r="T721" s="2">
        <f t="shared" si="466"/>
        <v>8.1302322958962669E-3</v>
      </c>
      <c r="U721" s="4">
        <f t="shared" si="467"/>
        <v>2.7315357399271319E-2</v>
      </c>
      <c r="V721" s="4">
        <f t="shared" si="468"/>
        <v>2.7135622690117975E-2</v>
      </c>
      <c r="W721" s="4">
        <f t="shared" si="469"/>
        <v>2.6543503263526981E-2</v>
      </c>
      <c r="X721" s="4">
        <f t="shared" si="470"/>
        <v>2.6507876841362733E-2</v>
      </c>
      <c r="Y721" s="4">
        <f t="shared" si="471"/>
        <v>2.2670713395689029E-2</v>
      </c>
      <c r="Z721" s="4">
        <f t="shared" si="472"/>
        <v>2.0863221172233479E-2</v>
      </c>
      <c r="AA721" s="4">
        <f t="shared" si="473"/>
        <v>2.1868371989944499E-2</v>
      </c>
      <c r="AB721" s="4">
        <f t="shared" si="474"/>
        <v>1.9166355630612752E-2</v>
      </c>
      <c r="AC721" s="4">
        <f t="shared" si="492"/>
        <v>2.1648687236378285E-2</v>
      </c>
      <c r="AD721" s="4">
        <f t="shared" si="493"/>
        <v>-1.3040111630217593E-2</v>
      </c>
      <c r="AE721" s="4">
        <f t="shared" si="494"/>
        <v>2.4263412245014972E-2</v>
      </c>
      <c r="AF721" s="4">
        <f t="shared" si="495"/>
        <v>2.6507876841362733E-2</v>
      </c>
      <c r="AG721" s="4">
        <f t="shared" si="496"/>
        <v>2.2670713395689029E-2</v>
      </c>
      <c r="AH721" s="4">
        <f t="shared" si="497"/>
        <v>2.0863221172233479E-2</v>
      </c>
      <c r="AI721" s="4">
        <f t="shared" si="498"/>
        <v>2.1868371989944499E-2</v>
      </c>
      <c r="AJ721" s="4">
        <f t="shared" si="499"/>
        <v>1.9166355630612752E-2</v>
      </c>
      <c r="AK721" s="2">
        <f t="shared" si="475"/>
        <v>0.43719891169355518</v>
      </c>
      <c r="AL721" s="2">
        <f t="shared" si="476"/>
        <v>0.31469757850305558</v>
      </c>
      <c r="AM721" s="2">
        <f t="shared" si="477"/>
        <v>0.20671046488319408</v>
      </c>
      <c r="AN721" s="2">
        <f t="shared" si="478"/>
        <v>0.17009362661014751</v>
      </c>
      <c r="AO721" s="2">
        <f t="shared" si="479"/>
        <v>6.2021256461124705E-2</v>
      </c>
      <c r="AP721" s="2">
        <f t="shared" si="480"/>
        <v>4.717132075435021E-2</v>
      </c>
      <c r="AQ721" s="2">
        <f t="shared" si="481"/>
        <v>2.1868371989944499E-2</v>
      </c>
      <c r="AR721" s="2">
        <f t="shared" si="482"/>
        <v>1.9166355630612752E-2</v>
      </c>
      <c r="AS721" s="2">
        <f t="array" ref="AS721">_xlfn.STDEV.S(IF(E$17:E$1040=E721,$C$17:$C$1040,""))</f>
        <v>1.4296885148148503E-2</v>
      </c>
      <c r="AT721" s="2">
        <f t="array" ref="AT721">_xlfn.STDEV.S(IF(F$17:F$1040=F721,$C$17:$C$1040,""))</f>
        <v>1.6706935808741091E-2</v>
      </c>
      <c r="AU721" s="2">
        <f t="array" ref="AU721">_xlfn.STDEV.S(IF(G$17:G$1040=G721,$C$17:$C$1040,""))</f>
        <v>1.3995421296545992E-2</v>
      </c>
      <c r="AV721" s="2">
        <f t="array" ref="AV721">_xlfn.STDEV.S(IF(H$17:H$1040=H721,$C$17:$C$1040,""))</f>
        <v>1.6705315236298746E-2</v>
      </c>
      <c r="AW721" s="2">
        <f t="array" ref="AW721">_xlfn.STDEV.S(IF(I$17:I$1040=I721,$C$17:$C$1040,""))</f>
        <v>1.5750325298896049E-2</v>
      </c>
      <c r="AX721" s="2">
        <f t="array" ref="AX721">_xlfn.STDEV.S(IF(J$17:J$1040=J721,$C$17:$C$1040,""))</f>
        <v>1.3570648232568917E-2</v>
      </c>
      <c r="AY721" s="2">
        <f t="array" ref="AY721">_xlfn.STDEV.S(IF(K$17:K$1040=K721,$C$17:$C$1040,""))</f>
        <v>1.0228925545690701E-2</v>
      </c>
      <c r="AZ721" s="2">
        <f t="array" ref="AZ721">_xlfn.STDEV.S(IF(L$17:L$1040=L721,$C$17:$C$1040,""))</f>
        <v>1.3323321472806522E-2</v>
      </c>
      <c r="BA721" s="5">
        <f t="shared" si="483"/>
        <v>30.580011461459769</v>
      </c>
      <c r="BB721" s="5">
        <f t="shared" si="484"/>
        <v>18.836343307095571</v>
      </c>
      <c r="BC721" s="5">
        <f t="shared" si="485"/>
        <v>14.769863693507341</v>
      </c>
      <c r="BD721" s="5">
        <f t="shared" si="486"/>
        <v>10.182006397613703</v>
      </c>
      <c r="BE721" s="5">
        <f t="shared" si="487"/>
        <v>3.9377762226581958</v>
      </c>
      <c r="BF721" s="5">
        <f t="shared" si="488"/>
        <v>3.4759813935152533</v>
      </c>
      <c r="BG721" s="5">
        <f t="shared" si="489"/>
        <v>2.1378953138589742</v>
      </c>
      <c r="BH721" s="5">
        <f t="shared" si="490"/>
        <v>1.4385568696013316</v>
      </c>
    </row>
    <row r="722" spans="1:60" x14ac:dyDescent="0.25">
      <c r="A722" t="s">
        <v>729</v>
      </c>
      <c r="B722">
        <v>97.62</v>
      </c>
      <c r="C722" s="2">
        <f t="shared" ref="C722:C785" si="502">B722/B721-1</f>
        <v>-2.3505365355134256E-3</v>
      </c>
      <c r="D722" s="8">
        <f t="shared" si="491"/>
        <v>705</v>
      </c>
      <c r="E722" s="8">
        <f t="shared" si="500"/>
        <v>1</v>
      </c>
      <c r="F722" s="8">
        <f t="shared" si="501"/>
        <v>2</v>
      </c>
      <c r="G722" s="8">
        <f t="shared" si="501"/>
        <v>5</v>
      </c>
      <c r="H722" s="8">
        <f t="shared" si="501"/>
        <v>11</v>
      </c>
      <c r="I722" s="8">
        <f t="shared" si="501"/>
        <v>22</v>
      </c>
      <c r="J722" s="8">
        <f t="shared" si="501"/>
        <v>44</v>
      </c>
      <c r="K722" s="8">
        <f t="shared" si="501"/>
        <v>88</v>
      </c>
      <c r="L722" s="8">
        <f t="shared" si="501"/>
        <v>176</v>
      </c>
      <c r="M722" s="2">
        <f t="shared" ref="M722:M785" si="503">AVERAGEIF(E$17:E$1040,E722,$C$17:$C$1040)</f>
        <v>-1.8769472762300739E-5</v>
      </c>
      <c r="N722" s="2">
        <f t="shared" ref="N722:N785" si="504">AVERAGEIF(F$17:F$1040,F722,$C$17:$C$1040)</f>
        <v>1.6096523639104422E-4</v>
      </c>
      <c r="O722" s="2">
        <f t="shared" ref="O722:O785" si="505">AVERAGEIF(G$17:G$1040,G722,$C$17:$C$1040)</f>
        <v>7.5308466298203754E-4</v>
      </c>
      <c r="P722" s="2">
        <f t="shared" ref="P722:P785" si="506">AVERAGEIF(H$17:H$1040,H722,$C$17:$C$1040)</f>
        <v>7.8871108514628682E-4</v>
      </c>
      <c r="Q722" s="2">
        <f t="shared" ref="Q722:Q785" si="507">AVERAGEIF(I$17:I$1040,I722,$C$17:$C$1040)</f>
        <v>4.6258745308199907E-3</v>
      </c>
      <c r="R722" s="2">
        <f t="shared" ref="R722:R785" si="508">AVERAGEIF(J$17:J$1040,J722,$C$17:$C$1040)</f>
        <v>6.4333667542755407E-3</v>
      </c>
      <c r="S722" s="2">
        <f t="shared" ref="S722:S785" si="509">AVERAGEIF(K$17:K$1040,K722,$C$17:$C$1040)</f>
        <v>5.4282159365645205E-3</v>
      </c>
      <c r="T722" s="2">
        <f t="shared" ref="T722:T785" si="510">AVERAGEIF(L$17:L$1040,L722,$C$17:$C$1040)</f>
        <v>8.1302322958962669E-3</v>
      </c>
      <c r="U722" s="4">
        <f t="shared" ref="U722:U785" si="511">$C722-M722</f>
        <v>-2.3317670627511248E-3</v>
      </c>
      <c r="V722" s="4">
        <f t="shared" ref="V722:V785" si="512">$C722-N722</f>
        <v>-2.5115017719044698E-3</v>
      </c>
      <c r="W722" s="4">
        <f t="shared" ref="W722:W785" si="513">$C722-O722</f>
        <v>-3.1036211984954631E-3</v>
      </c>
      <c r="X722" s="4">
        <f t="shared" ref="X722:X785" si="514">$C722-P722</f>
        <v>-3.1392476206597124E-3</v>
      </c>
      <c r="Y722" s="4">
        <f t="shared" ref="Y722:Y785" si="515">$C722-Q722</f>
        <v>-6.9764110663334163E-3</v>
      </c>
      <c r="Z722" s="4">
        <f t="shared" ref="Z722:Z785" si="516">$C722-R722</f>
        <v>-8.7839032897889663E-3</v>
      </c>
      <c r="AA722" s="4">
        <f t="shared" ref="AA722:AA785" si="517">$C722-S722</f>
        <v>-7.7787524720779461E-3</v>
      </c>
      <c r="AB722" s="4">
        <f t="shared" ref="AB722:AB785" si="518">$C722-T722</f>
        <v>-1.0480768831409693E-2</v>
      </c>
      <c r="AC722" s="4">
        <f t="shared" si="492"/>
        <v>1.9316920173627159E-2</v>
      </c>
      <c r="AD722" s="4">
        <f t="shared" si="493"/>
        <v>-1.5551613402122064E-2</v>
      </c>
      <c r="AE722" s="4">
        <f t="shared" si="494"/>
        <v>2.1159791046519508E-2</v>
      </c>
      <c r="AF722" s="4">
        <f t="shared" si="495"/>
        <v>2.336862922070302E-2</v>
      </c>
      <c r="AG722" s="4">
        <f t="shared" si="496"/>
        <v>1.5694302329355612E-2</v>
      </c>
      <c r="AH722" s="4">
        <f t="shared" si="497"/>
        <v>1.2079317882444512E-2</v>
      </c>
      <c r="AI722" s="4">
        <f t="shared" si="498"/>
        <v>1.4089619517866553E-2</v>
      </c>
      <c r="AJ722" s="4">
        <f t="shared" si="499"/>
        <v>8.68558679920306E-3</v>
      </c>
      <c r="AK722" s="2">
        <f t="shared" ref="AK722:AK785" si="519">_xlfn.MAXIFS(AC$17:AC$1040,E$17:E$1040,E722) - _xlfn.MINIFS(AC$17:AC$1040,E$17:E$1040,E722)</f>
        <v>0.43719891169355518</v>
      </c>
      <c r="AL722" s="2">
        <f t="shared" ref="AL722:AL785" si="520">_xlfn.MAXIFS(AD$17:AD$1040,F$17:F$1040,F722) - _xlfn.MINIFS(AD$17:AD$1040,F$17:F$1040,F722)</f>
        <v>0.31469757850305558</v>
      </c>
      <c r="AM722" s="2">
        <f t="shared" ref="AM722:AM785" si="521">_xlfn.MAXIFS(AE$17:AE$1040,G$17:G$1040,G722) - _xlfn.MINIFS(AE$17:AE$1040,G$17:G$1040,G722)</f>
        <v>0.20671046488319408</v>
      </c>
      <c r="AN722" s="2">
        <f t="shared" ref="AN722:AN785" si="522">_xlfn.MAXIFS(AF$17:AF$1040,H$17:H$1040,H722) - _xlfn.MINIFS(AF$17:AF$1040,H$17:H$1040,H722)</f>
        <v>0.17009362661014751</v>
      </c>
      <c r="AO722" s="2">
        <f t="shared" ref="AO722:AO785" si="523">_xlfn.MAXIFS(AG$17:AG$1040,I$17:I$1040,I722) - _xlfn.MINIFS(AG$17:AG$1040,I$17:I$1040,I722)</f>
        <v>6.2021256461124705E-2</v>
      </c>
      <c r="AP722" s="2">
        <f t="shared" ref="AP722:AP785" si="524">_xlfn.MAXIFS(AH$17:AH$1040,J$17:J$1040,J722) - _xlfn.MINIFS(AH$17:AH$1040,J$17:J$1040,J722)</f>
        <v>4.717132075435021E-2</v>
      </c>
      <c r="AQ722" s="2">
        <f t="shared" ref="AQ722:AQ785" si="525">_xlfn.MAXIFS(AI$17:AI$1040,K$17:K$1040,K722) - _xlfn.MINIFS(AI$17:AI$1040,K$17:K$1040,K722)</f>
        <v>2.1868371989944499E-2</v>
      </c>
      <c r="AR722" s="2">
        <f t="shared" ref="AR722:AR785" si="526">_xlfn.MAXIFS(AJ$17:AJ$1040,L$17:L$1040,L722) - _xlfn.MINIFS(AJ$17:AJ$1040,L$17:L$1040,L722)</f>
        <v>1.9166355630612752E-2</v>
      </c>
      <c r="AS722" s="2">
        <f t="array" ref="AS722">_xlfn.STDEV.S(IF(E$17:E$1040=E722,$C$17:$C$1040,""))</f>
        <v>1.4296885148148503E-2</v>
      </c>
      <c r="AT722" s="2">
        <f t="array" ref="AT722">_xlfn.STDEV.S(IF(F$17:F$1040=F722,$C$17:$C$1040,""))</f>
        <v>1.6706935808741091E-2</v>
      </c>
      <c r="AU722" s="2">
        <f t="array" ref="AU722">_xlfn.STDEV.S(IF(G$17:G$1040=G722,$C$17:$C$1040,""))</f>
        <v>1.3995421296545992E-2</v>
      </c>
      <c r="AV722" s="2">
        <f t="array" ref="AV722">_xlfn.STDEV.S(IF(H$17:H$1040=H722,$C$17:$C$1040,""))</f>
        <v>1.6705315236298746E-2</v>
      </c>
      <c r="AW722" s="2">
        <f t="array" ref="AW722">_xlfn.STDEV.S(IF(I$17:I$1040=I722,$C$17:$C$1040,""))</f>
        <v>1.5750325298896049E-2</v>
      </c>
      <c r="AX722" s="2">
        <f t="array" ref="AX722">_xlfn.STDEV.S(IF(J$17:J$1040=J722,$C$17:$C$1040,""))</f>
        <v>1.3570648232568917E-2</v>
      </c>
      <c r="AY722" s="2">
        <f t="array" ref="AY722">_xlfn.STDEV.S(IF(K$17:K$1040=K722,$C$17:$C$1040,""))</f>
        <v>1.0228925545690701E-2</v>
      </c>
      <c r="AZ722" s="2">
        <f t="array" ref="AZ722">_xlfn.STDEV.S(IF(L$17:L$1040=L722,$C$17:$C$1040,""))</f>
        <v>1.3323321472806522E-2</v>
      </c>
      <c r="BA722" s="5">
        <f t="shared" ref="BA722:BA785" si="527">AK722/AS722</f>
        <v>30.580011461459769</v>
      </c>
      <c r="BB722" s="5">
        <f t="shared" ref="BB722:BB785" si="528">AL722/AT722</f>
        <v>18.836343307095571</v>
      </c>
      <c r="BC722" s="5">
        <f t="shared" ref="BC722:BC785" si="529">AM722/AU722</f>
        <v>14.769863693507341</v>
      </c>
      <c r="BD722" s="5">
        <f t="shared" ref="BD722:BD785" si="530">AN722/AV722</f>
        <v>10.182006397613703</v>
      </c>
      <c r="BE722" s="5">
        <f t="shared" ref="BE722:BE785" si="531">AO722/AW722</f>
        <v>3.9377762226581958</v>
      </c>
      <c r="BF722" s="5">
        <f t="shared" ref="BF722:BF785" si="532">AP722/AX722</f>
        <v>3.4759813935152533</v>
      </c>
      <c r="BG722" s="5">
        <f t="shared" ref="BG722:BG785" si="533">AQ722/AY722</f>
        <v>2.1378953138589742</v>
      </c>
      <c r="BH722" s="5">
        <f t="shared" ref="BH722:BH785" si="534">AR722/AZ722</f>
        <v>1.4385568696013316</v>
      </c>
    </row>
    <row r="723" spans="1:60" x14ac:dyDescent="0.25">
      <c r="A723" t="s">
        <v>730</v>
      </c>
      <c r="B723">
        <v>97.7</v>
      </c>
      <c r="C723" s="2">
        <f t="shared" si="502"/>
        <v>8.1950419995902024E-4</v>
      </c>
      <c r="D723" s="8">
        <f t="shared" ref="D723:D786" si="535">D722+1</f>
        <v>706</v>
      </c>
      <c r="E723" s="8">
        <f t="shared" si="500"/>
        <v>1</v>
      </c>
      <c r="F723" s="8">
        <f t="shared" si="501"/>
        <v>2</v>
      </c>
      <c r="G723" s="8">
        <f t="shared" si="501"/>
        <v>5</v>
      </c>
      <c r="H723" s="8">
        <f t="shared" si="501"/>
        <v>11</v>
      </c>
      <c r="I723" s="8">
        <f t="shared" si="501"/>
        <v>22</v>
      </c>
      <c r="J723" s="8">
        <f t="shared" si="501"/>
        <v>44</v>
      </c>
      <c r="K723" s="8">
        <f t="shared" si="501"/>
        <v>88</v>
      </c>
      <c r="L723" s="8">
        <f t="shared" si="501"/>
        <v>176</v>
      </c>
      <c r="M723" s="2">
        <f t="shared" si="503"/>
        <v>-1.8769472762300739E-5</v>
      </c>
      <c r="N723" s="2">
        <f t="shared" si="504"/>
        <v>1.6096523639104422E-4</v>
      </c>
      <c r="O723" s="2">
        <f t="shared" si="505"/>
        <v>7.5308466298203754E-4</v>
      </c>
      <c r="P723" s="2">
        <f t="shared" si="506"/>
        <v>7.8871108514628682E-4</v>
      </c>
      <c r="Q723" s="2">
        <f t="shared" si="507"/>
        <v>4.6258745308199907E-3</v>
      </c>
      <c r="R723" s="2">
        <f t="shared" si="508"/>
        <v>6.4333667542755407E-3</v>
      </c>
      <c r="S723" s="2">
        <f t="shared" si="509"/>
        <v>5.4282159365645205E-3</v>
      </c>
      <c r="T723" s="2">
        <f t="shared" si="510"/>
        <v>8.1302322958962669E-3</v>
      </c>
      <c r="U723" s="4">
        <f t="shared" si="511"/>
        <v>8.3827367272132098E-4</v>
      </c>
      <c r="V723" s="4">
        <f t="shared" si="512"/>
        <v>6.5853896356797602E-4</v>
      </c>
      <c r="W723" s="4">
        <f t="shared" si="513"/>
        <v>6.6419536976982697E-5</v>
      </c>
      <c r="X723" s="4">
        <f t="shared" si="514"/>
        <v>3.0793114812733419E-5</v>
      </c>
      <c r="Y723" s="4">
        <f t="shared" si="515"/>
        <v>-3.8063703308609705E-3</v>
      </c>
      <c r="Z723" s="4">
        <f t="shared" si="516"/>
        <v>-5.6138625543165205E-3</v>
      </c>
      <c r="AA723" s="4">
        <f t="shared" si="517"/>
        <v>-4.6087117366055003E-3</v>
      </c>
      <c r="AB723" s="4">
        <f t="shared" si="518"/>
        <v>-7.3107280959372467E-3</v>
      </c>
      <c r="AC723" s="4">
        <f t="shared" ref="AC723:AC786" si="536">IF(E723=E722,U723+AC722,U723)</f>
        <v>2.0155193846348479E-2</v>
      </c>
      <c r="AD723" s="4">
        <f t="shared" ref="AD723:AD786" si="537">IF(F723=F722,V723+AD722,V723)</f>
        <v>-1.4893074438554088E-2</v>
      </c>
      <c r="AE723" s="4">
        <f t="shared" ref="AE723:AE786" si="538">IF(G723=G722,W723+AE722,W723)</f>
        <v>2.122621058349649E-2</v>
      </c>
      <c r="AF723" s="4">
        <f t="shared" ref="AF723:AF786" si="539">IF(H723=H722,X723+AF722,X723)</f>
        <v>2.3399422335515754E-2</v>
      </c>
      <c r="AG723" s="4">
        <f t="shared" ref="AG723:AG786" si="540">IF(I723=I722,Y723+AG722,Y723)</f>
        <v>1.1887931998494642E-2</v>
      </c>
      <c r="AH723" s="4">
        <f t="shared" ref="AH723:AH786" si="541">IF(J723=J722,Z723+AH722,Z723)</f>
        <v>6.465455328127992E-3</v>
      </c>
      <c r="AI723" s="4">
        <f t="shared" ref="AI723:AI786" si="542">IF(K723=K722,AA723+AI722,AA723)</f>
        <v>9.4809077812610526E-3</v>
      </c>
      <c r="AJ723" s="4">
        <f t="shared" ref="AJ723:AJ786" si="543">IF(L723=L722,AB723+AJ722,AB723)</f>
        <v>1.3748587032658133E-3</v>
      </c>
      <c r="AK723" s="2">
        <f t="shared" si="519"/>
        <v>0.43719891169355518</v>
      </c>
      <c r="AL723" s="2">
        <f t="shared" si="520"/>
        <v>0.31469757850305558</v>
      </c>
      <c r="AM723" s="2">
        <f t="shared" si="521"/>
        <v>0.20671046488319408</v>
      </c>
      <c r="AN723" s="2">
        <f t="shared" si="522"/>
        <v>0.17009362661014751</v>
      </c>
      <c r="AO723" s="2">
        <f t="shared" si="523"/>
        <v>6.2021256461124705E-2</v>
      </c>
      <c r="AP723" s="2">
        <f t="shared" si="524"/>
        <v>4.717132075435021E-2</v>
      </c>
      <c r="AQ723" s="2">
        <f t="shared" si="525"/>
        <v>2.1868371989944499E-2</v>
      </c>
      <c r="AR723" s="2">
        <f t="shared" si="526"/>
        <v>1.9166355630612752E-2</v>
      </c>
      <c r="AS723" s="2">
        <f t="array" ref="AS723">_xlfn.STDEV.S(IF(E$17:E$1040=E723,$C$17:$C$1040,""))</f>
        <v>1.4296885148148503E-2</v>
      </c>
      <c r="AT723" s="2">
        <f t="array" ref="AT723">_xlfn.STDEV.S(IF(F$17:F$1040=F723,$C$17:$C$1040,""))</f>
        <v>1.6706935808741091E-2</v>
      </c>
      <c r="AU723" s="2">
        <f t="array" ref="AU723">_xlfn.STDEV.S(IF(G$17:G$1040=G723,$C$17:$C$1040,""))</f>
        <v>1.3995421296545992E-2</v>
      </c>
      <c r="AV723" s="2">
        <f t="array" ref="AV723">_xlfn.STDEV.S(IF(H$17:H$1040=H723,$C$17:$C$1040,""))</f>
        <v>1.6705315236298746E-2</v>
      </c>
      <c r="AW723" s="2">
        <f t="array" ref="AW723">_xlfn.STDEV.S(IF(I$17:I$1040=I723,$C$17:$C$1040,""))</f>
        <v>1.5750325298896049E-2</v>
      </c>
      <c r="AX723" s="2">
        <f t="array" ref="AX723">_xlfn.STDEV.S(IF(J$17:J$1040=J723,$C$17:$C$1040,""))</f>
        <v>1.3570648232568917E-2</v>
      </c>
      <c r="AY723" s="2">
        <f t="array" ref="AY723">_xlfn.STDEV.S(IF(K$17:K$1040=K723,$C$17:$C$1040,""))</f>
        <v>1.0228925545690701E-2</v>
      </c>
      <c r="AZ723" s="2">
        <f t="array" ref="AZ723">_xlfn.STDEV.S(IF(L$17:L$1040=L723,$C$17:$C$1040,""))</f>
        <v>1.3323321472806522E-2</v>
      </c>
      <c r="BA723" s="5">
        <f t="shared" si="527"/>
        <v>30.580011461459769</v>
      </c>
      <c r="BB723" s="5">
        <f t="shared" si="528"/>
        <v>18.836343307095571</v>
      </c>
      <c r="BC723" s="5">
        <f t="shared" si="529"/>
        <v>14.769863693507341</v>
      </c>
      <c r="BD723" s="5">
        <f t="shared" si="530"/>
        <v>10.182006397613703</v>
      </c>
      <c r="BE723" s="5">
        <f t="shared" si="531"/>
        <v>3.9377762226581958</v>
      </c>
      <c r="BF723" s="5">
        <f t="shared" si="532"/>
        <v>3.4759813935152533</v>
      </c>
      <c r="BG723" s="5">
        <f t="shared" si="533"/>
        <v>2.1378953138589742</v>
      </c>
      <c r="BH723" s="5">
        <f t="shared" si="534"/>
        <v>1.4385568696013316</v>
      </c>
    </row>
    <row r="724" spans="1:60" x14ac:dyDescent="0.25">
      <c r="A724" t="s">
        <v>731</v>
      </c>
      <c r="B724">
        <v>98.36</v>
      </c>
      <c r="C724" s="2">
        <f t="shared" si="502"/>
        <v>6.7553735926304537E-3</v>
      </c>
      <c r="D724" s="8">
        <f t="shared" si="535"/>
        <v>707</v>
      </c>
      <c r="E724" s="8">
        <f t="shared" si="500"/>
        <v>1</v>
      </c>
      <c r="F724" s="8">
        <f t="shared" si="501"/>
        <v>2</v>
      </c>
      <c r="G724" s="8">
        <f t="shared" si="501"/>
        <v>5</v>
      </c>
      <c r="H724" s="8">
        <f t="shared" si="501"/>
        <v>11</v>
      </c>
      <c r="I724" s="8">
        <f t="shared" si="501"/>
        <v>22</v>
      </c>
      <c r="J724" s="8">
        <f t="shared" si="501"/>
        <v>44</v>
      </c>
      <c r="K724" s="8">
        <f t="shared" si="501"/>
        <v>88</v>
      </c>
      <c r="L724" s="8">
        <f t="shared" si="501"/>
        <v>176</v>
      </c>
      <c r="M724" s="2">
        <f t="shared" si="503"/>
        <v>-1.8769472762300739E-5</v>
      </c>
      <c r="N724" s="2">
        <f t="shared" si="504"/>
        <v>1.6096523639104422E-4</v>
      </c>
      <c r="O724" s="2">
        <f t="shared" si="505"/>
        <v>7.5308466298203754E-4</v>
      </c>
      <c r="P724" s="2">
        <f t="shared" si="506"/>
        <v>7.8871108514628682E-4</v>
      </c>
      <c r="Q724" s="2">
        <f t="shared" si="507"/>
        <v>4.6258745308199907E-3</v>
      </c>
      <c r="R724" s="2">
        <f t="shared" si="508"/>
        <v>6.4333667542755407E-3</v>
      </c>
      <c r="S724" s="2">
        <f t="shared" si="509"/>
        <v>5.4282159365645205E-3</v>
      </c>
      <c r="T724" s="2">
        <f t="shared" si="510"/>
        <v>8.1302322958962669E-3</v>
      </c>
      <c r="U724" s="4">
        <f t="shared" si="511"/>
        <v>6.7741430653927544E-3</v>
      </c>
      <c r="V724" s="4">
        <f t="shared" si="512"/>
        <v>6.594408356239409E-3</v>
      </c>
      <c r="W724" s="4">
        <f t="shared" si="513"/>
        <v>6.0022889296484161E-3</v>
      </c>
      <c r="X724" s="4">
        <f t="shared" si="514"/>
        <v>5.9666625074841668E-3</v>
      </c>
      <c r="Y724" s="4">
        <f t="shared" si="515"/>
        <v>2.129499061810463E-3</v>
      </c>
      <c r="Z724" s="4">
        <f t="shared" si="516"/>
        <v>3.2200683835491295E-4</v>
      </c>
      <c r="AA724" s="4">
        <f t="shared" si="517"/>
        <v>1.3271576560659332E-3</v>
      </c>
      <c r="AB724" s="4">
        <f t="shared" si="518"/>
        <v>-1.3748587032658133E-3</v>
      </c>
      <c r="AC724" s="4">
        <f t="shared" si="536"/>
        <v>2.6929336911741233E-2</v>
      </c>
      <c r="AD724" s="4">
        <f t="shared" si="537"/>
        <v>-8.2986660823146791E-3</v>
      </c>
      <c r="AE724" s="4">
        <f t="shared" si="538"/>
        <v>2.7228499513144905E-2</v>
      </c>
      <c r="AF724" s="4">
        <f t="shared" si="539"/>
        <v>2.9366084842999921E-2</v>
      </c>
      <c r="AG724" s="4">
        <f t="shared" si="540"/>
        <v>1.4017431060305105E-2</v>
      </c>
      <c r="AH724" s="4">
        <f t="shared" si="541"/>
        <v>6.7874621664829049E-3</v>
      </c>
      <c r="AI724" s="4">
        <f t="shared" si="542"/>
        <v>1.0808065437326986E-2</v>
      </c>
      <c r="AJ724" s="4">
        <f t="shared" si="543"/>
        <v>0</v>
      </c>
      <c r="AK724" s="2">
        <f t="shared" si="519"/>
        <v>0.43719891169355518</v>
      </c>
      <c r="AL724" s="2">
        <f t="shared" si="520"/>
        <v>0.31469757850305558</v>
      </c>
      <c r="AM724" s="2">
        <f t="shared" si="521"/>
        <v>0.20671046488319408</v>
      </c>
      <c r="AN724" s="2">
        <f t="shared" si="522"/>
        <v>0.17009362661014751</v>
      </c>
      <c r="AO724" s="2">
        <f t="shared" si="523"/>
        <v>6.2021256461124705E-2</v>
      </c>
      <c r="AP724" s="2">
        <f t="shared" si="524"/>
        <v>4.717132075435021E-2</v>
      </c>
      <c r="AQ724" s="2">
        <f t="shared" si="525"/>
        <v>2.1868371989944499E-2</v>
      </c>
      <c r="AR724" s="2">
        <f t="shared" si="526"/>
        <v>1.9166355630612752E-2</v>
      </c>
      <c r="AS724" s="2">
        <f t="array" ref="AS724">_xlfn.STDEV.S(IF(E$17:E$1040=E724,$C$17:$C$1040,""))</f>
        <v>1.4296885148148503E-2</v>
      </c>
      <c r="AT724" s="2">
        <f t="array" ref="AT724">_xlfn.STDEV.S(IF(F$17:F$1040=F724,$C$17:$C$1040,""))</f>
        <v>1.6706935808741091E-2</v>
      </c>
      <c r="AU724" s="2">
        <f t="array" ref="AU724">_xlfn.STDEV.S(IF(G$17:G$1040=G724,$C$17:$C$1040,""))</f>
        <v>1.3995421296545992E-2</v>
      </c>
      <c r="AV724" s="2">
        <f t="array" ref="AV724">_xlfn.STDEV.S(IF(H$17:H$1040=H724,$C$17:$C$1040,""))</f>
        <v>1.6705315236298746E-2</v>
      </c>
      <c r="AW724" s="2">
        <f t="array" ref="AW724">_xlfn.STDEV.S(IF(I$17:I$1040=I724,$C$17:$C$1040,""))</f>
        <v>1.5750325298896049E-2</v>
      </c>
      <c r="AX724" s="2">
        <f t="array" ref="AX724">_xlfn.STDEV.S(IF(J$17:J$1040=J724,$C$17:$C$1040,""))</f>
        <v>1.3570648232568917E-2</v>
      </c>
      <c r="AY724" s="2">
        <f t="array" ref="AY724">_xlfn.STDEV.S(IF(K$17:K$1040=K724,$C$17:$C$1040,""))</f>
        <v>1.0228925545690701E-2</v>
      </c>
      <c r="AZ724" s="2">
        <f t="array" ref="AZ724">_xlfn.STDEV.S(IF(L$17:L$1040=L724,$C$17:$C$1040,""))</f>
        <v>1.3323321472806522E-2</v>
      </c>
      <c r="BA724" s="5">
        <f t="shared" si="527"/>
        <v>30.580011461459769</v>
      </c>
      <c r="BB724" s="5">
        <f t="shared" si="528"/>
        <v>18.836343307095571</v>
      </c>
      <c r="BC724" s="5">
        <f t="shared" si="529"/>
        <v>14.769863693507341</v>
      </c>
      <c r="BD724" s="5">
        <f t="shared" si="530"/>
        <v>10.182006397613703</v>
      </c>
      <c r="BE724" s="5">
        <f t="shared" si="531"/>
        <v>3.9377762226581958</v>
      </c>
      <c r="BF724" s="5">
        <f t="shared" si="532"/>
        <v>3.4759813935152533</v>
      </c>
      <c r="BG724" s="5">
        <f t="shared" si="533"/>
        <v>2.1378953138589742</v>
      </c>
      <c r="BH724" s="5">
        <f t="shared" si="534"/>
        <v>1.4385568696013316</v>
      </c>
    </row>
    <row r="725" spans="1:60" x14ac:dyDescent="0.25">
      <c r="A725" t="s">
        <v>732</v>
      </c>
      <c r="B725">
        <v>98.2</v>
      </c>
      <c r="C725" s="2">
        <f t="shared" si="502"/>
        <v>-1.6266775111833942E-3</v>
      </c>
      <c r="D725" s="8">
        <f t="shared" si="535"/>
        <v>708</v>
      </c>
      <c r="E725" s="8">
        <f t="shared" si="500"/>
        <v>1</v>
      </c>
      <c r="F725" s="8">
        <f t="shared" si="500"/>
        <v>2</v>
      </c>
      <c r="G725" s="8">
        <f t="shared" si="500"/>
        <v>5</v>
      </c>
      <c r="H725" s="8">
        <f t="shared" si="500"/>
        <v>11</v>
      </c>
      <c r="I725" s="8">
        <f t="shared" si="500"/>
        <v>22</v>
      </c>
      <c r="J725" s="8">
        <f t="shared" si="500"/>
        <v>44</v>
      </c>
      <c r="K725" s="8">
        <f t="shared" si="500"/>
        <v>88</v>
      </c>
      <c r="L725" s="8">
        <f t="shared" si="500"/>
        <v>177</v>
      </c>
      <c r="M725" s="2">
        <f t="shared" si="503"/>
        <v>-1.8769472762300739E-5</v>
      </c>
      <c r="N725" s="2">
        <f t="shared" si="504"/>
        <v>1.6096523639104422E-4</v>
      </c>
      <c r="O725" s="2">
        <f t="shared" si="505"/>
        <v>7.5308466298203754E-4</v>
      </c>
      <c r="P725" s="2">
        <f t="shared" si="506"/>
        <v>7.8871108514628682E-4</v>
      </c>
      <c r="Q725" s="2">
        <f t="shared" si="507"/>
        <v>4.6258745308199907E-3</v>
      </c>
      <c r="R725" s="2">
        <f t="shared" si="508"/>
        <v>6.4333667542755407E-3</v>
      </c>
      <c r="S725" s="2">
        <f t="shared" si="509"/>
        <v>5.4282159365645205E-3</v>
      </c>
      <c r="T725" s="2">
        <f t="shared" si="510"/>
        <v>2.7261995772327741E-3</v>
      </c>
      <c r="U725" s="4">
        <f t="shared" si="511"/>
        <v>-1.6079080384210935E-3</v>
      </c>
      <c r="V725" s="4">
        <f t="shared" si="512"/>
        <v>-1.7876427475744384E-3</v>
      </c>
      <c r="W725" s="4">
        <f t="shared" si="513"/>
        <v>-2.3797621741654318E-3</v>
      </c>
      <c r="X725" s="4">
        <f t="shared" si="514"/>
        <v>-2.415388596329681E-3</v>
      </c>
      <c r="Y725" s="4">
        <f t="shared" si="515"/>
        <v>-6.2525520420033849E-3</v>
      </c>
      <c r="Z725" s="4">
        <f t="shared" si="516"/>
        <v>-8.0600442654589349E-3</v>
      </c>
      <c r="AA725" s="4">
        <f t="shared" si="517"/>
        <v>-7.0548934477479147E-3</v>
      </c>
      <c r="AB725" s="4">
        <f t="shared" si="518"/>
        <v>-4.3528770884161683E-3</v>
      </c>
      <c r="AC725" s="4">
        <f t="shared" si="536"/>
        <v>2.5321428873320138E-2</v>
      </c>
      <c r="AD725" s="4">
        <f t="shared" si="537"/>
        <v>-1.0086308829889118E-2</v>
      </c>
      <c r="AE725" s="4">
        <f t="shared" si="538"/>
        <v>2.4848737338979472E-2</v>
      </c>
      <c r="AF725" s="4">
        <f t="shared" si="539"/>
        <v>2.6950696246670239E-2</v>
      </c>
      <c r="AG725" s="4">
        <f t="shared" si="540"/>
        <v>7.7648790183017201E-3</v>
      </c>
      <c r="AH725" s="4">
        <f t="shared" si="541"/>
        <v>-1.27258209897603E-3</v>
      </c>
      <c r="AI725" s="4">
        <f t="shared" si="542"/>
        <v>3.7531719895790711E-3</v>
      </c>
      <c r="AJ725" s="4">
        <f t="shared" si="543"/>
        <v>-4.3528770884161683E-3</v>
      </c>
      <c r="AK725" s="2">
        <f t="shared" si="519"/>
        <v>0.43719891169355518</v>
      </c>
      <c r="AL725" s="2">
        <f t="shared" si="520"/>
        <v>0.31469757850305558</v>
      </c>
      <c r="AM725" s="2">
        <f t="shared" si="521"/>
        <v>0.20671046488319408</v>
      </c>
      <c r="AN725" s="2">
        <f t="shared" si="522"/>
        <v>0.17009362661014751</v>
      </c>
      <c r="AO725" s="2">
        <f t="shared" si="523"/>
        <v>6.2021256461124705E-2</v>
      </c>
      <c r="AP725" s="2">
        <f t="shared" si="524"/>
        <v>4.717132075435021E-2</v>
      </c>
      <c r="AQ725" s="2">
        <f t="shared" si="525"/>
        <v>2.1868371989944499E-2</v>
      </c>
      <c r="AR725" s="2">
        <f t="shared" si="526"/>
        <v>1.1185647178469427E-2</v>
      </c>
      <c r="AS725" s="2">
        <f t="array" ref="AS725">_xlfn.STDEV.S(IF(E$17:E$1040=E725,$C$17:$C$1040,""))</f>
        <v>1.4296885148148503E-2</v>
      </c>
      <c r="AT725" s="2">
        <f t="array" ref="AT725">_xlfn.STDEV.S(IF(F$17:F$1040=F725,$C$17:$C$1040,""))</f>
        <v>1.6706935808741091E-2</v>
      </c>
      <c r="AU725" s="2">
        <f t="array" ref="AU725">_xlfn.STDEV.S(IF(G$17:G$1040=G725,$C$17:$C$1040,""))</f>
        <v>1.3995421296545992E-2</v>
      </c>
      <c r="AV725" s="2">
        <f t="array" ref="AV725">_xlfn.STDEV.S(IF(H$17:H$1040=H725,$C$17:$C$1040,""))</f>
        <v>1.6705315236298746E-2</v>
      </c>
      <c r="AW725" s="2">
        <f t="array" ref="AW725">_xlfn.STDEV.S(IF(I$17:I$1040=I725,$C$17:$C$1040,""))</f>
        <v>1.5750325298896049E-2</v>
      </c>
      <c r="AX725" s="2">
        <f t="array" ref="AX725">_xlfn.STDEV.S(IF(J$17:J$1040=J725,$C$17:$C$1040,""))</f>
        <v>1.3570648232568917E-2</v>
      </c>
      <c r="AY725" s="2">
        <f t="array" ref="AY725">_xlfn.STDEV.S(IF(K$17:K$1040=K725,$C$17:$C$1040,""))</f>
        <v>1.0228925545690701E-2</v>
      </c>
      <c r="AZ725" s="2">
        <f t="array" ref="AZ725">_xlfn.STDEV.S(IF(L$17:L$1040=L725,$C$17:$C$1040,""))</f>
        <v>6.8672313752334829E-3</v>
      </c>
      <c r="BA725" s="5">
        <f t="shared" si="527"/>
        <v>30.580011461459769</v>
      </c>
      <c r="BB725" s="5">
        <f t="shared" si="528"/>
        <v>18.836343307095571</v>
      </c>
      <c r="BC725" s="5">
        <f t="shared" si="529"/>
        <v>14.769863693507341</v>
      </c>
      <c r="BD725" s="5">
        <f t="shared" si="530"/>
        <v>10.182006397613703</v>
      </c>
      <c r="BE725" s="5">
        <f t="shared" si="531"/>
        <v>3.9377762226581958</v>
      </c>
      <c r="BF725" s="5">
        <f t="shared" si="532"/>
        <v>3.4759813935152533</v>
      </c>
      <c r="BG725" s="5">
        <f t="shared" si="533"/>
        <v>2.1378953138589742</v>
      </c>
      <c r="BH725" s="5">
        <f t="shared" si="534"/>
        <v>1.6288437897709716</v>
      </c>
    </row>
    <row r="726" spans="1:60" x14ac:dyDescent="0.25">
      <c r="A726" t="s">
        <v>733</v>
      </c>
      <c r="B726">
        <v>99.27</v>
      </c>
      <c r="C726" s="2">
        <f t="shared" si="502"/>
        <v>1.0896130346232047E-2</v>
      </c>
      <c r="D726" s="8">
        <f t="shared" si="535"/>
        <v>709</v>
      </c>
      <c r="E726" s="8">
        <f t="shared" si="500"/>
        <v>1</v>
      </c>
      <c r="F726" s="8">
        <f t="shared" si="500"/>
        <v>2</v>
      </c>
      <c r="G726" s="8">
        <f t="shared" si="500"/>
        <v>5</v>
      </c>
      <c r="H726" s="8">
        <f t="shared" si="500"/>
        <v>11</v>
      </c>
      <c r="I726" s="8">
        <f t="shared" si="500"/>
        <v>22</v>
      </c>
      <c r="J726" s="8">
        <f t="shared" si="500"/>
        <v>44</v>
      </c>
      <c r="K726" s="8">
        <f t="shared" si="500"/>
        <v>88</v>
      </c>
      <c r="L726" s="8">
        <f t="shared" si="500"/>
        <v>177</v>
      </c>
      <c r="M726" s="2">
        <f t="shared" si="503"/>
        <v>-1.8769472762300739E-5</v>
      </c>
      <c r="N726" s="2">
        <f t="shared" si="504"/>
        <v>1.6096523639104422E-4</v>
      </c>
      <c r="O726" s="2">
        <f t="shared" si="505"/>
        <v>7.5308466298203754E-4</v>
      </c>
      <c r="P726" s="2">
        <f t="shared" si="506"/>
        <v>7.8871108514628682E-4</v>
      </c>
      <c r="Q726" s="2">
        <f t="shared" si="507"/>
        <v>4.6258745308199907E-3</v>
      </c>
      <c r="R726" s="2">
        <f t="shared" si="508"/>
        <v>6.4333667542755407E-3</v>
      </c>
      <c r="S726" s="2">
        <f t="shared" si="509"/>
        <v>5.4282159365645205E-3</v>
      </c>
      <c r="T726" s="2">
        <f t="shared" si="510"/>
        <v>2.7261995772327741E-3</v>
      </c>
      <c r="U726" s="4">
        <f t="shared" si="511"/>
        <v>1.0914899818994347E-2</v>
      </c>
      <c r="V726" s="4">
        <f t="shared" si="512"/>
        <v>1.0735165109841002E-2</v>
      </c>
      <c r="W726" s="4">
        <f t="shared" si="513"/>
        <v>1.0143045683250008E-2</v>
      </c>
      <c r="X726" s="4">
        <f t="shared" si="514"/>
        <v>1.010741926108576E-2</v>
      </c>
      <c r="Y726" s="4">
        <f t="shared" si="515"/>
        <v>6.2702558154120562E-3</v>
      </c>
      <c r="Z726" s="4">
        <f t="shared" si="516"/>
        <v>4.4627635919565062E-3</v>
      </c>
      <c r="AA726" s="4">
        <f t="shared" si="517"/>
        <v>5.4679144096675264E-3</v>
      </c>
      <c r="AB726" s="4">
        <f t="shared" si="518"/>
        <v>8.1699307689992728E-3</v>
      </c>
      <c r="AC726" s="4">
        <f t="shared" si="536"/>
        <v>3.6236328692314482E-2</v>
      </c>
      <c r="AD726" s="4">
        <f t="shared" si="537"/>
        <v>6.4885627995188433E-4</v>
      </c>
      <c r="AE726" s="4">
        <f t="shared" si="538"/>
        <v>3.4991783022229481E-2</v>
      </c>
      <c r="AF726" s="4">
        <f t="shared" si="539"/>
        <v>3.7058115507756E-2</v>
      </c>
      <c r="AG726" s="4">
        <f t="shared" si="540"/>
        <v>1.4035134833713776E-2</v>
      </c>
      <c r="AH726" s="4">
        <f t="shared" si="541"/>
        <v>3.1901814929804762E-3</v>
      </c>
      <c r="AI726" s="4">
        <f t="shared" si="542"/>
        <v>9.2210863992465975E-3</v>
      </c>
      <c r="AJ726" s="4">
        <f t="shared" si="543"/>
        <v>3.8170536805831046E-3</v>
      </c>
      <c r="AK726" s="2">
        <f t="shared" si="519"/>
        <v>0.43719891169355518</v>
      </c>
      <c r="AL726" s="2">
        <f t="shared" si="520"/>
        <v>0.31469757850305558</v>
      </c>
      <c r="AM726" s="2">
        <f t="shared" si="521"/>
        <v>0.20671046488319408</v>
      </c>
      <c r="AN726" s="2">
        <f t="shared" si="522"/>
        <v>0.17009362661014751</v>
      </c>
      <c r="AO726" s="2">
        <f t="shared" si="523"/>
        <v>6.2021256461124705E-2</v>
      </c>
      <c r="AP726" s="2">
        <f t="shared" si="524"/>
        <v>4.717132075435021E-2</v>
      </c>
      <c r="AQ726" s="2">
        <f t="shared" si="525"/>
        <v>2.1868371989944499E-2</v>
      </c>
      <c r="AR726" s="2">
        <f t="shared" si="526"/>
        <v>1.1185647178469427E-2</v>
      </c>
      <c r="AS726" s="2">
        <f t="array" ref="AS726">_xlfn.STDEV.S(IF(E$17:E$1040=E726,$C$17:$C$1040,""))</f>
        <v>1.4296885148148503E-2</v>
      </c>
      <c r="AT726" s="2">
        <f t="array" ref="AT726">_xlfn.STDEV.S(IF(F$17:F$1040=F726,$C$17:$C$1040,""))</f>
        <v>1.6706935808741091E-2</v>
      </c>
      <c r="AU726" s="2">
        <f t="array" ref="AU726">_xlfn.STDEV.S(IF(G$17:G$1040=G726,$C$17:$C$1040,""))</f>
        <v>1.3995421296545992E-2</v>
      </c>
      <c r="AV726" s="2">
        <f t="array" ref="AV726">_xlfn.STDEV.S(IF(H$17:H$1040=H726,$C$17:$C$1040,""))</f>
        <v>1.6705315236298746E-2</v>
      </c>
      <c r="AW726" s="2">
        <f t="array" ref="AW726">_xlfn.STDEV.S(IF(I$17:I$1040=I726,$C$17:$C$1040,""))</f>
        <v>1.5750325298896049E-2</v>
      </c>
      <c r="AX726" s="2">
        <f t="array" ref="AX726">_xlfn.STDEV.S(IF(J$17:J$1040=J726,$C$17:$C$1040,""))</f>
        <v>1.3570648232568917E-2</v>
      </c>
      <c r="AY726" s="2">
        <f t="array" ref="AY726">_xlfn.STDEV.S(IF(K$17:K$1040=K726,$C$17:$C$1040,""))</f>
        <v>1.0228925545690701E-2</v>
      </c>
      <c r="AZ726" s="2">
        <f t="array" ref="AZ726">_xlfn.STDEV.S(IF(L$17:L$1040=L726,$C$17:$C$1040,""))</f>
        <v>6.8672313752334829E-3</v>
      </c>
      <c r="BA726" s="5">
        <f t="shared" si="527"/>
        <v>30.580011461459769</v>
      </c>
      <c r="BB726" s="5">
        <f t="shared" si="528"/>
        <v>18.836343307095571</v>
      </c>
      <c r="BC726" s="5">
        <f t="shared" si="529"/>
        <v>14.769863693507341</v>
      </c>
      <c r="BD726" s="5">
        <f t="shared" si="530"/>
        <v>10.182006397613703</v>
      </c>
      <c r="BE726" s="5">
        <f t="shared" si="531"/>
        <v>3.9377762226581958</v>
      </c>
      <c r="BF726" s="5">
        <f t="shared" si="532"/>
        <v>3.4759813935152533</v>
      </c>
      <c r="BG726" s="5">
        <f t="shared" si="533"/>
        <v>2.1378953138589742</v>
      </c>
      <c r="BH726" s="5">
        <f t="shared" si="534"/>
        <v>1.6288437897709716</v>
      </c>
    </row>
    <row r="727" spans="1:60" x14ac:dyDescent="0.25">
      <c r="A727" t="s">
        <v>734</v>
      </c>
      <c r="B727">
        <v>99.84</v>
      </c>
      <c r="C727" s="2">
        <f t="shared" si="502"/>
        <v>5.7419159867029279E-3</v>
      </c>
      <c r="D727" s="8">
        <f t="shared" si="535"/>
        <v>710</v>
      </c>
      <c r="E727" s="8">
        <f t="shared" si="500"/>
        <v>1</v>
      </c>
      <c r="F727" s="8">
        <f t="shared" si="500"/>
        <v>2</v>
      </c>
      <c r="G727" s="8">
        <f t="shared" si="500"/>
        <v>5</v>
      </c>
      <c r="H727" s="8">
        <f t="shared" si="500"/>
        <v>11</v>
      </c>
      <c r="I727" s="8">
        <f t="shared" si="500"/>
        <v>22</v>
      </c>
      <c r="J727" s="8">
        <f t="shared" si="500"/>
        <v>44</v>
      </c>
      <c r="K727" s="8">
        <f t="shared" si="500"/>
        <v>88</v>
      </c>
      <c r="L727" s="8">
        <f t="shared" si="500"/>
        <v>177</v>
      </c>
      <c r="M727" s="2">
        <f t="shared" si="503"/>
        <v>-1.8769472762300739E-5</v>
      </c>
      <c r="N727" s="2">
        <f t="shared" si="504"/>
        <v>1.6096523639104422E-4</v>
      </c>
      <c r="O727" s="2">
        <f t="shared" si="505"/>
        <v>7.5308466298203754E-4</v>
      </c>
      <c r="P727" s="2">
        <f t="shared" si="506"/>
        <v>7.8871108514628682E-4</v>
      </c>
      <c r="Q727" s="2">
        <f t="shared" si="507"/>
        <v>4.6258745308199907E-3</v>
      </c>
      <c r="R727" s="2">
        <f t="shared" si="508"/>
        <v>6.4333667542755407E-3</v>
      </c>
      <c r="S727" s="2">
        <f t="shared" si="509"/>
        <v>5.4282159365645205E-3</v>
      </c>
      <c r="T727" s="2">
        <f t="shared" si="510"/>
        <v>2.7261995772327741E-3</v>
      </c>
      <c r="U727" s="4">
        <f t="shared" si="511"/>
        <v>5.7606854594652286E-3</v>
      </c>
      <c r="V727" s="4">
        <f t="shared" si="512"/>
        <v>5.5809507503118833E-3</v>
      </c>
      <c r="W727" s="4">
        <f t="shared" si="513"/>
        <v>4.9888313237208904E-3</v>
      </c>
      <c r="X727" s="4">
        <f t="shared" si="514"/>
        <v>4.9532049015566411E-3</v>
      </c>
      <c r="Y727" s="4">
        <f t="shared" si="515"/>
        <v>1.1160414558829372E-3</v>
      </c>
      <c r="Z727" s="4">
        <f t="shared" si="516"/>
        <v>-6.9145076757261281E-4</v>
      </c>
      <c r="AA727" s="4">
        <f t="shared" si="517"/>
        <v>3.137000501384074E-4</v>
      </c>
      <c r="AB727" s="4">
        <f t="shared" si="518"/>
        <v>3.0157164094701538E-3</v>
      </c>
      <c r="AC727" s="4">
        <f t="shared" si="536"/>
        <v>4.1997014151779713E-2</v>
      </c>
      <c r="AD727" s="4">
        <f t="shared" si="537"/>
        <v>6.2298070302637676E-3</v>
      </c>
      <c r="AE727" s="4">
        <f t="shared" si="538"/>
        <v>3.998061434595037E-2</v>
      </c>
      <c r="AF727" s="4">
        <f t="shared" si="539"/>
        <v>4.2011320409312644E-2</v>
      </c>
      <c r="AG727" s="4">
        <f t="shared" si="540"/>
        <v>1.5151176289596714E-2</v>
      </c>
      <c r="AH727" s="4">
        <f t="shared" si="541"/>
        <v>2.4987307254078633E-3</v>
      </c>
      <c r="AI727" s="4">
        <f t="shared" si="542"/>
        <v>9.5347864493850049E-3</v>
      </c>
      <c r="AJ727" s="4">
        <f t="shared" si="543"/>
        <v>6.8327700900532584E-3</v>
      </c>
      <c r="AK727" s="2">
        <f t="shared" si="519"/>
        <v>0.43719891169355518</v>
      </c>
      <c r="AL727" s="2">
        <f t="shared" si="520"/>
        <v>0.31469757850305558</v>
      </c>
      <c r="AM727" s="2">
        <f t="shared" si="521"/>
        <v>0.20671046488319408</v>
      </c>
      <c r="AN727" s="2">
        <f t="shared" si="522"/>
        <v>0.17009362661014751</v>
      </c>
      <c r="AO727" s="2">
        <f t="shared" si="523"/>
        <v>6.2021256461124705E-2</v>
      </c>
      <c r="AP727" s="2">
        <f t="shared" si="524"/>
        <v>4.717132075435021E-2</v>
      </c>
      <c r="AQ727" s="2">
        <f t="shared" si="525"/>
        <v>2.1868371989944499E-2</v>
      </c>
      <c r="AR727" s="2">
        <f t="shared" si="526"/>
        <v>1.1185647178469427E-2</v>
      </c>
      <c r="AS727" s="2">
        <f t="array" ref="AS727">_xlfn.STDEV.S(IF(E$17:E$1040=E727,$C$17:$C$1040,""))</f>
        <v>1.4296885148148503E-2</v>
      </c>
      <c r="AT727" s="2">
        <f t="array" ref="AT727">_xlfn.STDEV.S(IF(F$17:F$1040=F727,$C$17:$C$1040,""))</f>
        <v>1.6706935808741091E-2</v>
      </c>
      <c r="AU727" s="2">
        <f t="array" ref="AU727">_xlfn.STDEV.S(IF(G$17:G$1040=G727,$C$17:$C$1040,""))</f>
        <v>1.3995421296545992E-2</v>
      </c>
      <c r="AV727" s="2">
        <f t="array" ref="AV727">_xlfn.STDEV.S(IF(H$17:H$1040=H727,$C$17:$C$1040,""))</f>
        <v>1.6705315236298746E-2</v>
      </c>
      <c r="AW727" s="2">
        <f t="array" ref="AW727">_xlfn.STDEV.S(IF(I$17:I$1040=I727,$C$17:$C$1040,""))</f>
        <v>1.5750325298896049E-2</v>
      </c>
      <c r="AX727" s="2">
        <f t="array" ref="AX727">_xlfn.STDEV.S(IF(J$17:J$1040=J727,$C$17:$C$1040,""))</f>
        <v>1.3570648232568917E-2</v>
      </c>
      <c r="AY727" s="2">
        <f t="array" ref="AY727">_xlfn.STDEV.S(IF(K$17:K$1040=K727,$C$17:$C$1040,""))</f>
        <v>1.0228925545690701E-2</v>
      </c>
      <c r="AZ727" s="2">
        <f t="array" ref="AZ727">_xlfn.STDEV.S(IF(L$17:L$1040=L727,$C$17:$C$1040,""))</f>
        <v>6.8672313752334829E-3</v>
      </c>
      <c r="BA727" s="5">
        <f t="shared" si="527"/>
        <v>30.580011461459769</v>
      </c>
      <c r="BB727" s="5">
        <f t="shared" si="528"/>
        <v>18.836343307095571</v>
      </c>
      <c r="BC727" s="5">
        <f t="shared" si="529"/>
        <v>14.769863693507341</v>
      </c>
      <c r="BD727" s="5">
        <f t="shared" si="530"/>
        <v>10.182006397613703</v>
      </c>
      <c r="BE727" s="5">
        <f t="shared" si="531"/>
        <v>3.9377762226581958</v>
      </c>
      <c r="BF727" s="5">
        <f t="shared" si="532"/>
        <v>3.4759813935152533</v>
      </c>
      <c r="BG727" s="5">
        <f t="shared" si="533"/>
        <v>2.1378953138589742</v>
      </c>
      <c r="BH727" s="5">
        <f t="shared" si="534"/>
        <v>1.6288437897709716</v>
      </c>
    </row>
    <row r="728" spans="1:60" x14ac:dyDescent="0.25">
      <c r="A728" t="s">
        <v>735</v>
      </c>
      <c r="B728">
        <v>99.43</v>
      </c>
      <c r="C728" s="2">
        <f t="shared" si="502"/>
        <v>-4.1065705128204844E-3</v>
      </c>
      <c r="D728" s="8">
        <f t="shared" si="535"/>
        <v>711</v>
      </c>
      <c r="E728" s="8">
        <f t="shared" si="500"/>
        <v>1</v>
      </c>
      <c r="F728" s="8">
        <f t="shared" si="500"/>
        <v>2</v>
      </c>
      <c r="G728" s="8">
        <f t="shared" si="500"/>
        <v>5</v>
      </c>
      <c r="H728" s="8">
        <f t="shared" si="500"/>
        <v>11</v>
      </c>
      <c r="I728" s="8">
        <f t="shared" si="500"/>
        <v>22</v>
      </c>
      <c r="J728" s="8">
        <f t="shared" si="500"/>
        <v>44</v>
      </c>
      <c r="K728" s="8">
        <f t="shared" si="500"/>
        <v>88</v>
      </c>
      <c r="L728" s="8">
        <f t="shared" si="500"/>
        <v>177</v>
      </c>
      <c r="M728" s="2">
        <f t="shared" si="503"/>
        <v>-1.8769472762300739E-5</v>
      </c>
      <c r="N728" s="2">
        <f t="shared" si="504"/>
        <v>1.6096523639104422E-4</v>
      </c>
      <c r="O728" s="2">
        <f t="shared" si="505"/>
        <v>7.5308466298203754E-4</v>
      </c>
      <c r="P728" s="2">
        <f t="shared" si="506"/>
        <v>7.8871108514628682E-4</v>
      </c>
      <c r="Q728" s="2">
        <f t="shared" si="507"/>
        <v>4.6258745308199907E-3</v>
      </c>
      <c r="R728" s="2">
        <f t="shared" si="508"/>
        <v>6.4333667542755407E-3</v>
      </c>
      <c r="S728" s="2">
        <f t="shared" si="509"/>
        <v>5.4282159365645205E-3</v>
      </c>
      <c r="T728" s="2">
        <f t="shared" si="510"/>
        <v>2.7261995772327741E-3</v>
      </c>
      <c r="U728" s="4">
        <f t="shared" si="511"/>
        <v>-4.0878010400581836E-3</v>
      </c>
      <c r="V728" s="4">
        <f t="shared" si="512"/>
        <v>-4.267535749211529E-3</v>
      </c>
      <c r="W728" s="4">
        <f t="shared" si="513"/>
        <v>-4.8596551758025219E-3</v>
      </c>
      <c r="X728" s="4">
        <f t="shared" si="514"/>
        <v>-4.8952815979667712E-3</v>
      </c>
      <c r="Y728" s="4">
        <f t="shared" si="515"/>
        <v>-8.7324450436404751E-3</v>
      </c>
      <c r="Z728" s="4">
        <f t="shared" si="516"/>
        <v>-1.0539937267096025E-2</v>
      </c>
      <c r="AA728" s="4">
        <f t="shared" si="517"/>
        <v>-9.5347864493850049E-3</v>
      </c>
      <c r="AB728" s="4">
        <f t="shared" si="518"/>
        <v>-6.8327700900532584E-3</v>
      </c>
      <c r="AC728" s="4">
        <f t="shared" si="536"/>
        <v>3.7909213111721532E-2</v>
      </c>
      <c r="AD728" s="4">
        <f t="shared" si="537"/>
        <v>1.9622712810522386E-3</v>
      </c>
      <c r="AE728" s="4">
        <f t="shared" si="538"/>
        <v>3.5120959170147847E-2</v>
      </c>
      <c r="AF728" s="4">
        <f t="shared" si="539"/>
        <v>3.7116038811345869E-2</v>
      </c>
      <c r="AG728" s="4">
        <f t="shared" si="540"/>
        <v>6.4187312459562385E-3</v>
      </c>
      <c r="AH728" s="4">
        <f t="shared" si="541"/>
        <v>-8.0412065416881617E-3</v>
      </c>
      <c r="AI728" s="4">
        <f t="shared" si="542"/>
        <v>0</v>
      </c>
      <c r="AJ728" s="4">
        <f t="shared" si="543"/>
        <v>0</v>
      </c>
      <c r="AK728" s="2">
        <f t="shared" si="519"/>
        <v>0.43719891169355518</v>
      </c>
      <c r="AL728" s="2">
        <f t="shared" si="520"/>
        <v>0.31469757850305558</v>
      </c>
      <c r="AM728" s="2">
        <f t="shared" si="521"/>
        <v>0.20671046488319408</v>
      </c>
      <c r="AN728" s="2">
        <f t="shared" si="522"/>
        <v>0.17009362661014751</v>
      </c>
      <c r="AO728" s="2">
        <f t="shared" si="523"/>
        <v>6.2021256461124705E-2</v>
      </c>
      <c r="AP728" s="2">
        <f t="shared" si="524"/>
        <v>4.717132075435021E-2</v>
      </c>
      <c r="AQ728" s="2">
        <f t="shared" si="525"/>
        <v>2.1868371989944499E-2</v>
      </c>
      <c r="AR728" s="2">
        <f t="shared" si="526"/>
        <v>1.1185647178469427E-2</v>
      </c>
      <c r="AS728" s="2">
        <f t="array" ref="AS728">_xlfn.STDEV.S(IF(E$17:E$1040=E728,$C$17:$C$1040,""))</f>
        <v>1.4296885148148503E-2</v>
      </c>
      <c r="AT728" s="2">
        <f t="array" ref="AT728">_xlfn.STDEV.S(IF(F$17:F$1040=F728,$C$17:$C$1040,""))</f>
        <v>1.6706935808741091E-2</v>
      </c>
      <c r="AU728" s="2">
        <f t="array" ref="AU728">_xlfn.STDEV.S(IF(G$17:G$1040=G728,$C$17:$C$1040,""))</f>
        <v>1.3995421296545992E-2</v>
      </c>
      <c r="AV728" s="2">
        <f t="array" ref="AV728">_xlfn.STDEV.S(IF(H$17:H$1040=H728,$C$17:$C$1040,""))</f>
        <v>1.6705315236298746E-2</v>
      </c>
      <c r="AW728" s="2">
        <f t="array" ref="AW728">_xlfn.STDEV.S(IF(I$17:I$1040=I728,$C$17:$C$1040,""))</f>
        <v>1.5750325298896049E-2</v>
      </c>
      <c r="AX728" s="2">
        <f t="array" ref="AX728">_xlfn.STDEV.S(IF(J$17:J$1040=J728,$C$17:$C$1040,""))</f>
        <v>1.3570648232568917E-2</v>
      </c>
      <c r="AY728" s="2">
        <f t="array" ref="AY728">_xlfn.STDEV.S(IF(K$17:K$1040=K728,$C$17:$C$1040,""))</f>
        <v>1.0228925545690701E-2</v>
      </c>
      <c r="AZ728" s="2">
        <f t="array" ref="AZ728">_xlfn.STDEV.S(IF(L$17:L$1040=L728,$C$17:$C$1040,""))</f>
        <v>6.8672313752334829E-3</v>
      </c>
      <c r="BA728" s="5">
        <f t="shared" si="527"/>
        <v>30.580011461459769</v>
      </c>
      <c r="BB728" s="5">
        <f t="shared" si="528"/>
        <v>18.836343307095571</v>
      </c>
      <c r="BC728" s="5">
        <f t="shared" si="529"/>
        <v>14.769863693507341</v>
      </c>
      <c r="BD728" s="5">
        <f t="shared" si="530"/>
        <v>10.182006397613703</v>
      </c>
      <c r="BE728" s="5">
        <f t="shared" si="531"/>
        <v>3.9377762226581958</v>
      </c>
      <c r="BF728" s="5">
        <f t="shared" si="532"/>
        <v>3.4759813935152533</v>
      </c>
      <c r="BG728" s="5">
        <f t="shared" si="533"/>
        <v>2.1378953138589742</v>
      </c>
      <c r="BH728" s="5">
        <f t="shared" si="534"/>
        <v>1.6288437897709716</v>
      </c>
    </row>
    <row r="729" spans="1:60" x14ac:dyDescent="0.25">
      <c r="A729" t="s">
        <v>736</v>
      </c>
      <c r="B729">
        <v>100.35</v>
      </c>
      <c r="C729" s="2">
        <f t="shared" si="502"/>
        <v>9.2527406215425767E-3</v>
      </c>
      <c r="D729" s="8">
        <f t="shared" si="535"/>
        <v>712</v>
      </c>
      <c r="E729" s="8">
        <f t="shared" si="500"/>
        <v>1</v>
      </c>
      <c r="F729" s="8">
        <f t="shared" si="500"/>
        <v>2</v>
      </c>
      <c r="G729" s="8">
        <f t="shared" si="500"/>
        <v>5</v>
      </c>
      <c r="H729" s="8">
        <f t="shared" si="500"/>
        <v>11</v>
      </c>
      <c r="I729" s="8">
        <f t="shared" si="500"/>
        <v>22</v>
      </c>
      <c r="J729" s="8">
        <f t="shared" si="500"/>
        <v>44</v>
      </c>
      <c r="K729" s="8">
        <f t="shared" si="500"/>
        <v>89</v>
      </c>
      <c r="L729" s="8">
        <f t="shared" si="500"/>
        <v>178</v>
      </c>
      <c r="M729" s="2">
        <f t="shared" si="503"/>
        <v>-1.8769472762300739E-5</v>
      </c>
      <c r="N729" s="2">
        <f t="shared" si="504"/>
        <v>1.6096523639104422E-4</v>
      </c>
      <c r="O729" s="2">
        <f t="shared" si="505"/>
        <v>7.5308466298203754E-4</v>
      </c>
      <c r="P729" s="2">
        <f t="shared" si="506"/>
        <v>7.8871108514628682E-4</v>
      </c>
      <c r="Q729" s="2">
        <f t="shared" si="507"/>
        <v>4.6258745308199907E-3</v>
      </c>
      <c r="R729" s="2">
        <f t="shared" si="508"/>
        <v>6.4333667542755407E-3</v>
      </c>
      <c r="S729" s="2">
        <f t="shared" si="509"/>
        <v>7.4385175719865609E-3</v>
      </c>
      <c r="T729" s="2">
        <f t="shared" si="510"/>
        <v>1.8226196942863093E-2</v>
      </c>
      <c r="U729" s="4">
        <f t="shared" si="511"/>
        <v>9.2715100943048766E-3</v>
      </c>
      <c r="V729" s="4">
        <f t="shared" si="512"/>
        <v>9.0917753851515321E-3</v>
      </c>
      <c r="W729" s="4">
        <f t="shared" si="513"/>
        <v>8.4996559585605383E-3</v>
      </c>
      <c r="X729" s="4">
        <f t="shared" si="514"/>
        <v>8.4640295363962899E-3</v>
      </c>
      <c r="Y729" s="4">
        <f t="shared" si="515"/>
        <v>4.626866090722586E-3</v>
      </c>
      <c r="Z729" s="4">
        <f t="shared" si="516"/>
        <v>2.819373867267036E-3</v>
      </c>
      <c r="AA729" s="4">
        <f t="shared" si="517"/>
        <v>1.8142230495560158E-3</v>
      </c>
      <c r="AB729" s="4">
        <f t="shared" si="518"/>
        <v>-8.9734563213205165E-3</v>
      </c>
      <c r="AC729" s="4">
        <f t="shared" si="536"/>
        <v>4.7180723206026412E-2</v>
      </c>
      <c r="AD729" s="4">
        <f t="shared" si="537"/>
        <v>1.1054046666203771E-2</v>
      </c>
      <c r="AE729" s="4">
        <f t="shared" si="538"/>
        <v>4.3620615128708386E-2</v>
      </c>
      <c r="AF729" s="4">
        <f t="shared" si="539"/>
        <v>4.5580068347742156E-2</v>
      </c>
      <c r="AG729" s="4">
        <f t="shared" si="540"/>
        <v>1.1045597336678824E-2</v>
      </c>
      <c r="AH729" s="4">
        <f t="shared" si="541"/>
        <v>-5.2218326744211258E-3</v>
      </c>
      <c r="AI729" s="4">
        <f t="shared" si="542"/>
        <v>1.8142230495560158E-3</v>
      </c>
      <c r="AJ729" s="4">
        <f t="shared" si="543"/>
        <v>-8.9734563213205165E-3</v>
      </c>
      <c r="AK729" s="2">
        <f t="shared" si="519"/>
        <v>0.43719891169355518</v>
      </c>
      <c r="AL729" s="2">
        <f t="shared" si="520"/>
        <v>0.31469757850305558</v>
      </c>
      <c r="AM729" s="2">
        <f t="shared" si="521"/>
        <v>0.20671046488319408</v>
      </c>
      <c r="AN729" s="2">
        <f t="shared" si="522"/>
        <v>0.17009362661014751</v>
      </c>
      <c r="AO729" s="2">
        <f t="shared" si="523"/>
        <v>6.2021256461124705E-2</v>
      </c>
      <c r="AP729" s="2">
        <f t="shared" si="524"/>
        <v>4.717132075435021E-2</v>
      </c>
      <c r="AQ729" s="2">
        <f t="shared" si="525"/>
        <v>4.3150717483506129E-2</v>
      </c>
      <c r="AR729" s="2">
        <f t="shared" si="526"/>
        <v>2.5851207279185329E-2</v>
      </c>
      <c r="AS729" s="2">
        <f t="array" ref="AS729">_xlfn.STDEV.S(IF(E$17:E$1040=E729,$C$17:$C$1040,""))</f>
        <v>1.4296885148148503E-2</v>
      </c>
      <c r="AT729" s="2">
        <f t="array" ref="AT729">_xlfn.STDEV.S(IF(F$17:F$1040=F729,$C$17:$C$1040,""))</f>
        <v>1.6706935808741091E-2</v>
      </c>
      <c r="AU729" s="2">
        <f t="array" ref="AU729">_xlfn.STDEV.S(IF(G$17:G$1040=G729,$C$17:$C$1040,""))</f>
        <v>1.3995421296545992E-2</v>
      </c>
      <c r="AV729" s="2">
        <f t="array" ref="AV729">_xlfn.STDEV.S(IF(H$17:H$1040=H729,$C$17:$C$1040,""))</f>
        <v>1.6705315236298746E-2</v>
      </c>
      <c r="AW729" s="2">
        <f t="array" ref="AW729">_xlfn.STDEV.S(IF(I$17:I$1040=I729,$C$17:$C$1040,""))</f>
        <v>1.5750325298896049E-2</v>
      </c>
      <c r="AX729" s="2">
        <f t="array" ref="AX729">_xlfn.STDEV.S(IF(J$17:J$1040=J729,$C$17:$C$1040,""))</f>
        <v>1.3570648232568917E-2</v>
      </c>
      <c r="AY729" s="2">
        <f t="array" ref="AY729">_xlfn.STDEV.S(IF(K$17:K$1040=K729,$C$17:$C$1040,""))</f>
        <v>1.6961535166308245E-2</v>
      </c>
      <c r="AZ729" s="2">
        <f t="array" ref="AZ729">_xlfn.STDEV.S(IF(L$17:L$1040=L729,$C$17:$C$1040,""))</f>
        <v>1.7977071385729078E-2</v>
      </c>
      <c r="BA729" s="5">
        <f t="shared" si="527"/>
        <v>30.580011461459769</v>
      </c>
      <c r="BB729" s="5">
        <f t="shared" si="528"/>
        <v>18.836343307095571</v>
      </c>
      <c r="BC729" s="5">
        <f t="shared" si="529"/>
        <v>14.769863693507341</v>
      </c>
      <c r="BD729" s="5">
        <f t="shared" si="530"/>
        <v>10.182006397613703</v>
      </c>
      <c r="BE729" s="5">
        <f t="shared" si="531"/>
        <v>3.9377762226581958</v>
      </c>
      <c r="BF729" s="5">
        <f t="shared" si="532"/>
        <v>3.4759813935152533</v>
      </c>
      <c r="BG729" s="5">
        <f t="shared" si="533"/>
        <v>2.5440337245663405</v>
      </c>
      <c r="BH729" s="5">
        <f t="shared" si="534"/>
        <v>1.4380099363518719</v>
      </c>
    </row>
    <row r="730" spans="1:60" x14ac:dyDescent="0.25">
      <c r="A730" t="s">
        <v>737</v>
      </c>
      <c r="B730">
        <v>101.96</v>
      </c>
      <c r="C730" s="2">
        <f t="shared" si="502"/>
        <v>1.6043846537119988E-2</v>
      </c>
      <c r="D730" s="8">
        <f t="shared" si="535"/>
        <v>713</v>
      </c>
      <c r="E730" s="8">
        <f t="shared" si="500"/>
        <v>1</v>
      </c>
      <c r="F730" s="8">
        <f t="shared" si="500"/>
        <v>2</v>
      </c>
      <c r="G730" s="8">
        <f t="shared" si="500"/>
        <v>5</v>
      </c>
      <c r="H730" s="8">
        <f t="shared" si="500"/>
        <v>11</v>
      </c>
      <c r="I730" s="8">
        <f t="shared" si="500"/>
        <v>22</v>
      </c>
      <c r="J730" s="8">
        <f t="shared" si="500"/>
        <v>44</v>
      </c>
      <c r="K730" s="8">
        <f t="shared" si="500"/>
        <v>89</v>
      </c>
      <c r="L730" s="8">
        <f t="shared" si="500"/>
        <v>178</v>
      </c>
      <c r="M730" s="2">
        <f t="shared" si="503"/>
        <v>-1.8769472762300739E-5</v>
      </c>
      <c r="N730" s="2">
        <f t="shared" si="504"/>
        <v>1.6096523639104422E-4</v>
      </c>
      <c r="O730" s="2">
        <f t="shared" si="505"/>
        <v>7.5308466298203754E-4</v>
      </c>
      <c r="P730" s="2">
        <f t="shared" si="506"/>
        <v>7.8871108514628682E-4</v>
      </c>
      <c r="Q730" s="2">
        <f t="shared" si="507"/>
        <v>4.6258745308199907E-3</v>
      </c>
      <c r="R730" s="2">
        <f t="shared" si="508"/>
        <v>6.4333667542755407E-3</v>
      </c>
      <c r="S730" s="2">
        <f t="shared" si="509"/>
        <v>7.4385175719865609E-3</v>
      </c>
      <c r="T730" s="2">
        <f t="shared" si="510"/>
        <v>1.8226196942863093E-2</v>
      </c>
      <c r="U730" s="4">
        <f t="shared" si="511"/>
        <v>1.6062616009882288E-2</v>
      </c>
      <c r="V730" s="4">
        <f t="shared" si="512"/>
        <v>1.5882881300728943E-2</v>
      </c>
      <c r="W730" s="4">
        <f t="shared" si="513"/>
        <v>1.5290761874137949E-2</v>
      </c>
      <c r="X730" s="4">
        <f t="shared" si="514"/>
        <v>1.5255135451973701E-2</v>
      </c>
      <c r="Y730" s="4">
        <f t="shared" si="515"/>
        <v>1.1417972006299997E-2</v>
      </c>
      <c r="Z730" s="4">
        <f t="shared" si="516"/>
        <v>9.6104797828444471E-3</v>
      </c>
      <c r="AA730" s="4">
        <f t="shared" si="517"/>
        <v>8.6053289651334269E-3</v>
      </c>
      <c r="AB730" s="4">
        <f t="shared" si="518"/>
        <v>-2.1823504057431053E-3</v>
      </c>
      <c r="AC730" s="4">
        <f t="shared" si="536"/>
        <v>6.3243339215908703E-2</v>
      </c>
      <c r="AD730" s="4">
        <f t="shared" si="537"/>
        <v>2.6936927966932714E-2</v>
      </c>
      <c r="AE730" s="4">
        <f t="shared" si="538"/>
        <v>5.8911377002846335E-2</v>
      </c>
      <c r="AF730" s="4">
        <f t="shared" si="539"/>
        <v>6.0835203799715853E-2</v>
      </c>
      <c r="AG730" s="4">
        <f t="shared" si="540"/>
        <v>2.2463569342978822E-2</v>
      </c>
      <c r="AH730" s="4">
        <f t="shared" si="541"/>
        <v>4.3886471084233214E-3</v>
      </c>
      <c r="AI730" s="4">
        <f t="shared" si="542"/>
        <v>1.0419552014689443E-2</v>
      </c>
      <c r="AJ730" s="4">
        <f t="shared" si="543"/>
        <v>-1.1155806727063622E-2</v>
      </c>
      <c r="AK730" s="2">
        <f t="shared" si="519"/>
        <v>0.43719891169355518</v>
      </c>
      <c r="AL730" s="2">
        <f t="shared" si="520"/>
        <v>0.31469757850305558</v>
      </c>
      <c r="AM730" s="2">
        <f t="shared" si="521"/>
        <v>0.20671046488319408</v>
      </c>
      <c r="AN730" s="2">
        <f t="shared" si="522"/>
        <v>0.17009362661014751</v>
      </c>
      <c r="AO730" s="2">
        <f t="shared" si="523"/>
        <v>6.2021256461124705E-2</v>
      </c>
      <c r="AP730" s="2">
        <f t="shared" si="524"/>
        <v>4.717132075435021E-2</v>
      </c>
      <c r="AQ730" s="2">
        <f t="shared" si="525"/>
        <v>4.3150717483506129E-2</v>
      </c>
      <c r="AR730" s="2">
        <f t="shared" si="526"/>
        <v>2.5851207279185329E-2</v>
      </c>
      <c r="AS730" s="2">
        <f t="array" ref="AS730">_xlfn.STDEV.S(IF(E$17:E$1040=E730,$C$17:$C$1040,""))</f>
        <v>1.4296885148148503E-2</v>
      </c>
      <c r="AT730" s="2">
        <f t="array" ref="AT730">_xlfn.STDEV.S(IF(F$17:F$1040=F730,$C$17:$C$1040,""))</f>
        <v>1.6706935808741091E-2</v>
      </c>
      <c r="AU730" s="2">
        <f t="array" ref="AU730">_xlfn.STDEV.S(IF(G$17:G$1040=G730,$C$17:$C$1040,""))</f>
        <v>1.3995421296545992E-2</v>
      </c>
      <c r="AV730" s="2">
        <f t="array" ref="AV730">_xlfn.STDEV.S(IF(H$17:H$1040=H730,$C$17:$C$1040,""))</f>
        <v>1.6705315236298746E-2</v>
      </c>
      <c r="AW730" s="2">
        <f t="array" ref="AW730">_xlfn.STDEV.S(IF(I$17:I$1040=I730,$C$17:$C$1040,""))</f>
        <v>1.5750325298896049E-2</v>
      </c>
      <c r="AX730" s="2">
        <f t="array" ref="AX730">_xlfn.STDEV.S(IF(J$17:J$1040=J730,$C$17:$C$1040,""))</f>
        <v>1.3570648232568917E-2</v>
      </c>
      <c r="AY730" s="2">
        <f t="array" ref="AY730">_xlfn.STDEV.S(IF(K$17:K$1040=K730,$C$17:$C$1040,""))</f>
        <v>1.6961535166308245E-2</v>
      </c>
      <c r="AZ730" s="2">
        <f t="array" ref="AZ730">_xlfn.STDEV.S(IF(L$17:L$1040=L730,$C$17:$C$1040,""))</f>
        <v>1.7977071385729078E-2</v>
      </c>
      <c r="BA730" s="5">
        <f t="shared" si="527"/>
        <v>30.580011461459769</v>
      </c>
      <c r="BB730" s="5">
        <f t="shared" si="528"/>
        <v>18.836343307095571</v>
      </c>
      <c r="BC730" s="5">
        <f t="shared" si="529"/>
        <v>14.769863693507341</v>
      </c>
      <c r="BD730" s="5">
        <f t="shared" si="530"/>
        <v>10.182006397613703</v>
      </c>
      <c r="BE730" s="5">
        <f t="shared" si="531"/>
        <v>3.9377762226581958</v>
      </c>
      <c r="BF730" s="5">
        <f t="shared" si="532"/>
        <v>3.4759813935152533</v>
      </c>
      <c r="BG730" s="5">
        <f t="shared" si="533"/>
        <v>2.5440337245663405</v>
      </c>
      <c r="BH730" s="5">
        <f t="shared" si="534"/>
        <v>1.4380099363518719</v>
      </c>
    </row>
    <row r="731" spans="1:60" x14ac:dyDescent="0.25">
      <c r="A731" t="s">
        <v>738</v>
      </c>
      <c r="B731">
        <v>102.32</v>
      </c>
      <c r="C731" s="2">
        <f t="shared" si="502"/>
        <v>3.5307963907413864E-3</v>
      </c>
      <c r="D731" s="8">
        <f t="shared" si="535"/>
        <v>714</v>
      </c>
      <c r="E731" s="8">
        <f t="shared" si="500"/>
        <v>1</v>
      </c>
      <c r="F731" s="8">
        <f t="shared" si="500"/>
        <v>2</v>
      </c>
      <c r="G731" s="8">
        <f t="shared" si="500"/>
        <v>5</v>
      </c>
      <c r="H731" s="8">
        <f t="shared" si="500"/>
        <v>11</v>
      </c>
      <c r="I731" s="8">
        <f t="shared" si="500"/>
        <v>22</v>
      </c>
      <c r="J731" s="8">
        <f t="shared" si="500"/>
        <v>44</v>
      </c>
      <c r="K731" s="8">
        <f t="shared" si="500"/>
        <v>89</v>
      </c>
      <c r="L731" s="8">
        <f t="shared" si="500"/>
        <v>178</v>
      </c>
      <c r="M731" s="2">
        <f t="shared" si="503"/>
        <v>-1.8769472762300739E-5</v>
      </c>
      <c r="N731" s="2">
        <f t="shared" si="504"/>
        <v>1.6096523639104422E-4</v>
      </c>
      <c r="O731" s="2">
        <f t="shared" si="505"/>
        <v>7.5308466298203754E-4</v>
      </c>
      <c r="P731" s="2">
        <f t="shared" si="506"/>
        <v>7.8871108514628682E-4</v>
      </c>
      <c r="Q731" s="2">
        <f t="shared" si="507"/>
        <v>4.6258745308199907E-3</v>
      </c>
      <c r="R731" s="2">
        <f t="shared" si="508"/>
        <v>6.4333667542755407E-3</v>
      </c>
      <c r="S731" s="2">
        <f t="shared" si="509"/>
        <v>7.4385175719865609E-3</v>
      </c>
      <c r="T731" s="2">
        <f t="shared" si="510"/>
        <v>1.8226196942863093E-2</v>
      </c>
      <c r="U731" s="4">
        <f t="shared" si="511"/>
        <v>3.5495658635036871E-3</v>
      </c>
      <c r="V731" s="4">
        <f t="shared" si="512"/>
        <v>3.3698311543503422E-3</v>
      </c>
      <c r="W731" s="4">
        <f t="shared" si="513"/>
        <v>2.7777117277593489E-3</v>
      </c>
      <c r="X731" s="4">
        <f t="shared" si="514"/>
        <v>2.7420853055950996E-3</v>
      </c>
      <c r="Y731" s="4">
        <f t="shared" si="515"/>
        <v>-1.0950781400786043E-3</v>
      </c>
      <c r="Z731" s="4">
        <f t="shared" si="516"/>
        <v>-2.9025703635341543E-3</v>
      </c>
      <c r="AA731" s="4">
        <f t="shared" si="517"/>
        <v>-3.9077211812451745E-3</v>
      </c>
      <c r="AB731" s="4">
        <f t="shared" si="518"/>
        <v>-1.4695400552121707E-2</v>
      </c>
      <c r="AC731" s="4">
        <f t="shared" si="536"/>
        <v>6.6792905079412393E-2</v>
      </c>
      <c r="AD731" s="4">
        <f t="shared" si="537"/>
        <v>3.0306759121283056E-2</v>
      </c>
      <c r="AE731" s="4">
        <f t="shared" si="538"/>
        <v>6.1689088730605683E-2</v>
      </c>
      <c r="AF731" s="4">
        <f t="shared" si="539"/>
        <v>6.357728910531095E-2</v>
      </c>
      <c r="AG731" s="4">
        <f t="shared" si="540"/>
        <v>2.1368491202900217E-2</v>
      </c>
      <c r="AH731" s="4">
        <f t="shared" si="541"/>
        <v>1.4860767448891671E-3</v>
      </c>
      <c r="AI731" s="4">
        <f t="shared" si="542"/>
        <v>6.5118308334442682E-3</v>
      </c>
      <c r="AJ731" s="4">
        <f t="shared" si="543"/>
        <v>-2.5851207279185329E-2</v>
      </c>
      <c r="AK731" s="2">
        <f t="shared" si="519"/>
        <v>0.43719891169355518</v>
      </c>
      <c r="AL731" s="2">
        <f t="shared" si="520"/>
        <v>0.31469757850305558</v>
      </c>
      <c r="AM731" s="2">
        <f t="shared" si="521"/>
        <v>0.20671046488319408</v>
      </c>
      <c r="AN731" s="2">
        <f t="shared" si="522"/>
        <v>0.17009362661014751</v>
      </c>
      <c r="AO731" s="2">
        <f t="shared" si="523"/>
        <v>6.2021256461124705E-2</v>
      </c>
      <c r="AP731" s="2">
        <f t="shared" si="524"/>
        <v>4.717132075435021E-2</v>
      </c>
      <c r="AQ731" s="2">
        <f t="shared" si="525"/>
        <v>4.3150717483506129E-2</v>
      </c>
      <c r="AR731" s="2">
        <f t="shared" si="526"/>
        <v>2.5851207279185329E-2</v>
      </c>
      <c r="AS731" s="2">
        <f t="array" ref="AS731">_xlfn.STDEV.S(IF(E$17:E$1040=E731,$C$17:$C$1040,""))</f>
        <v>1.4296885148148503E-2</v>
      </c>
      <c r="AT731" s="2">
        <f t="array" ref="AT731">_xlfn.STDEV.S(IF(F$17:F$1040=F731,$C$17:$C$1040,""))</f>
        <v>1.6706935808741091E-2</v>
      </c>
      <c r="AU731" s="2">
        <f t="array" ref="AU731">_xlfn.STDEV.S(IF(G$17:G$1040=G731,$C$17:$C$1040,""))</f>
        <v>1.3995421296545992E-2</v>
      </c>
      <c r="AV731" s="2">
        <f t="array" ref="AV731">_xlfn.STDEV.S(IF(H$17:H$1040=H731,$C$17:$C$1040,""))</f>
        <v>1.6705315236298746E-2</v>
      </c>
      <c r="AW731" s="2">
        <f t="array" ref="AW731">_xlfn.STDEV.S(IF(I$17:I$1040=I731,$C$17:$C$1040,""))</f>
        <v>1.5750325298896049E-2</v>
      </c>
      <c r="AX731" s="2">
        <f t="array" ref="AX731">_xlfn.STDEV.S(IF(J$17:J$1040=J731,$C$17:$C$1040,""))</f>
        <v>1.3570648232568917E-2</v>
      </c>
      <c r="AY731" s="2">
        <f t="array" ref="AY731">_xlfn.STDEV.S(IF(K$17:K$1040=K731,$C$17:$C$1040,""))</f>
        <v>1.6961535166308245E-2</v>
      </c>
      <c r="AZ731" s="2">
        <f t="array" ref="AZ731">_xlfn.STDEV.S(IF(L$17:L$1040=L731,$C$17:$C$1040,""))</f>
        <v>1.7977071385729078E-2</v>
      </c>
      <c r="BA731" s="5">
        <f t="shared" si="527"/>
        <v>30.580011461459769</v>
      </c>
      <c r="BB731" s="5">
        <f t="shared" si="528"/>
        <v>18.836343307095571</v>
      </c>
      <c r="BC731" s="5">
        <f t="shared" si="529"/>
        <v>14.769863693507341</v>
      </c>
      <c r="BD731" s="5">
        <f t="shared" si="530"/>
        <v>10.182006397613703</v>
      </c>
      <c r="BE731" s="5">
        <f t="shared" si="531"/>
        <v>3.9377762226581958</v>
      </c>
      <c r="BF731" s="5">
        <f t="shared" si="532"/>
        <v>3.4759813935152533</v>
      </c>
      <c r="BG731" s="5">
        <f t="shared" si="533"/>
        <v>2.5440337245663405</v>
      </c>
      <c r="BH731" s="5">
        <f t="shared" si="534"/>
        <v>1.4380099363518719</v>
      </c>
    </row>
    <row r="732" spans="1:60" x14ac:dyDescent="0.25">
      <c r="A732" t="s">
        <v>739</v>
      </c>
      <c r="B732">
        <v>106.83</v>
      </c>
      <c r="C732" s="2">
        <f t="shared" si="502"/>
        <v>4.4077404222048422E-2</v>
      </c>
      <c r="D732" s="8">
        <f t="shared" si="535"/>
        <v>715</v>
      </c>
      <c r="E732" s="8">
        <f t="shared" si="500"/>
        <v>1</v>
      </c>
      <c r="F732" s="8">
        <f t="shared" si="500"/>
        <v>2</v>
      </c>
      <c r="G732" s="8">
        <f t="shared" si="500"/>
        <v>5</v>
      </c>
      <c r="H732" s="8">
        <f t="shared" si="500"/>
        <v>11</v>
      </c>
      <c r="I732" s="8">
        <f t="shared" si="500"/>
        <v>22</v>
      </c>
      <c r="J732" s="8">
        <f t="shared" si="500"/>
        <v>44</v>
      </c>
      <c r="K732" s="8">
        <f t="shared" si="500"/>
        <v>89</v>
      </c>
      <c r="L732" s="8">
        <f t="shared" si="500"/>
        <v>178</v>
      </c>
      <c r="M732" s="2">
        <f t="shared" si="503"/>
        <v>-1.8769472762300739E-5</v>
      </c>
      <c r="N732" s="2">
        <f t="shared" si="504"/>
        <v>1.6096523639104422E-4</v>
      </c>
      <c r="O732" s="2">
        <f t="shared" si="505"/>
        <v>7.5308466298203754E-4</v>
      </c>
      <c r="P732" s="2">
        <f t="shared" si="506"/>
        <v>7.8871108514628682E-4</v>
      </c>
      <c r="Q732" s="2">
        <f t="shared" si="507"/>
        <v>4.6258745308199907E-3</v>
      </c>
      <c r="R732" s="2">
        <f t="shared" si="508"/>
        <v>6.4333667542755407E-3</v>
      </c>
      <c r="S732" s="2">
        <f t="shared" si="509"/>
        <v>7.4385175719865609E-3</v>
      </c>
      <c r="T732" s="2">
        <f t="shared" si="510"/>
        <v>1.8226196942863093E-2</v>
      </c>
      <c r="U732" s="4">
        <f t="shared" si="511"/>
        <v>4.4096173694810725E-2</v>
      </c>
      <c r="V732" s="4">
        <f t="shared" si="512"/>
        <v>4.3916438985657377E-2</v>
      </c>
      <c r="W732" s="4">
        <f t="shared" si="513"/>
        <v>4.3324319559066383E-2</v>
      </c>
      <c r="X732" s="4">
        <f t="shared" si="514"/>
        <v>4.3288693136902132E-2</v>
      </c>
      <c r="Y732" s="4">
        <f t="shared" si="515"/>
        <v>3.9451529691228435E-2</v>
      </c>
      <c r="Z732" s="4">
        <f t="shared" si="516"/>
        <v>3.7644037467772881E-2</v>
      </c>
      <c r="AA732" s="4">
        <f t="shared" si="517"/>
        <v>3.6638886650061861E-2</v>
      </c>
      <c r="AB732" s="4">
        <f t="shared" si="518"/>
        <v>2.5851207279185329E-2</v>
      </c>
      <c r="AC732" s="4">
        <f t="shared" si="536"/>
        <v>0.11088907877422312</v>
      </c>
      <c r="AD732" s="4">
        <f t="shared" si="537"/>
        <v>7.4223198106940433E-2</v>
      </c>
      <c r="AE732" s="4">
        <f t="shared" si="538"/>
        <v>0.10501340828967207</v>
      </c>
      <c r="AF732" s="4">
        <f t="shared" si="539"/>
        <v>0.10686598224221308</v>
      </c>
      <c r="AG732" s="4">
        <f t="shared" si="540"/>
        <v>6.0820020894128649E-2</v>
      </c>
      <c r="AH732" s="4">
        <f t="shared" si="541"/>
        <v>3.9130114212662048E-2</v>
      </c>
      <c r="AI732" s="4">
        <f t="shared" si="542"/>
        <v>4.3150717483506129E-2</v>
      </c>
      <c r="AJ732" s="4">
        <f t="shared" si="543"/>
        <v>0</v>
      </c>
      <c r="AK732" s="2">
        <f t="shared" si="519"/>
        <v>0.43719891169355518</v>
      </c>
      <c r="AL732" s="2">
        <f t="shared" si="520"/>
        <v>0.31469757850305558</v>
      </c>
      <c r="AM732" s="2">
        <f t="shared" si="521"/>
        <v>0.20671046488319408</v>
      </c>
      <c r="AN732" s="2">
        <f t="shared" si="522"/>
        <v>0.17009362661014751</v>
      </c>
      <c r="AO732" s="2">
        <f t="shared" si="523"/>
        <v>6.2021256461124705E-2</v>
      </c>
      <c r="AP732" s="2">
        <f t="shared" si="524"/>
        <v>4.717132075435021E-2</v>
      </c>
      <c r="AQ732" s="2">
        <f t="shared" si="525"/>
        <v>4.3150717483506129E-2</v>
      </c>
      <c r="AR732" s="2">
        <f t="shared" si="526"/>
        <v>2.5851207279185329E-2</v>
      </c>
      <c r="AS732" s="2">
        <f t="array" ref="AS732">_xlfn.STDEV.S(IF(E$17:E$1040=E732,$C$17:$C$1040,""))</f>
        <v>1.4296885148148503E-2</v>
      </c>
      <c r="AT732" s="2">
        <f t="array" ref="AT732">_xlfn.STDEV.S(IF(F$17:F$1040=F732,$C$17:$C$1040,""))</f>
        <v>1.6706935808741091E-2</v>
      </c>
      <c r="AU732" s="2">
        <f t="array" ref="AU732">_xlfn.STDEV.S(IF(G$17:G$1040=G732,$C$17:$C$1040,""))</f>
        <v>1.3995421296545992E-2</v>
      </c>
      <c r="AV732" s="2">
        <f t="array" ref="AV732">_xlfn.STDEV.S(IF(H$17:H$1040=H732,$C$17:$C$1040,""))</f>
        <v>1.6705315236298746E-2</v>
      </c>
      <c r="AW732" s="2">
        <f t="array" ref="AW732">_xlfn.STDEV.S(IF(I$17:I$1040=I732,$C$17:$C$1040,""))</f>
        <v>1.5750325298896049E-2</v>
      </c>
      <c r="AX732" s="2">
        <f t="array" ref="AX732">_xlfn.STDEV.S(IF(J$17:J$1040=J732,$C$17:$C$1040,""))</f>
        <v>1.3570648232568917E-2</v>
      </c>
      <c r="AY732" s="2">
        <f t="array" ref="AY732">_xlfn.STDEV.S(IF(K$17:K$1040=K732,$C$17:$C$1040,""))</f>
        <v>1.6961535166308245E-2</v>
      </c>
      <c r="AZ732" s="2">
        <f t="array" ref="AZ732">_xlfn.STDEV.S(IF(L$17:L$1040=L732,$C$17:$C$1040,""))</f>
        <v>1.7977071385729078E-2</v>
      </c>
      <c r="BA732" s="5">
        <f t="shared" si="527"/>
        <v>30.580011461459769</v>
      </c>
      <c r="BB732" s="5">
        <f t="shared" si="528"/>
        <v>18.836343307095571</v>
      </c>
      <c r="BC732" s="5">
        <f t="shared" si="529"/>
        <v>14.769863693507341</v>
      </c>
      <c r="BD732" s="5">
        <f t="shared" si="530"/>
        <v>10.182006397613703</v>
      </c>
      <c r="BE732" s="5">
        <f t="shared" si="531"/>
        <v>3.9377762226581958</v>
      </c>
      <c r="BF732" s="5">
        <f t="shared" si="532"/>
        <v>3.4759813935152533</v>
      </c>
      <c r="BG732" s="5">
        <f t="shared" si="533"/>
        <v>2.5440337245663405</v>
      </c>
      <c r="BH732" s="5">
        <f t="shared" si="534"/>
        <v>1.4380099363518719</v>
      </c>
    </row>
    <row r="733" spans="1:60" x14ac:dyDescent="0.25">
      <c r="A733" t="s">
        <v>740</v>
      </c>
      <c r="B733">
        <v>106.01</v>
      </c>
      <c r="C733" s="2">
        <f t="shared" si="502"/>
        <v>-7.6757465131517266E-3</v>
      </c>
      <c r="D733" s="8">
        <f t="shared" si="535"/>
        <v>716</v>
      </c>
      <c r="E733" s="8">
        <f t="shared" si="500"/>
        <v>1</v>
      </c>
      <c r="F733" s="8">
        <f t="shared" si="500"/>
        <v>2</v>
      </c>
      <c r="G733" s="8">
        <f t="shared" si="500"/>
        <v>5</v>
      </c>
      <c r="H733" s="8">
        <f t="shared" si="500"/>
        <v>11</v>
      </c>
      <c r="I733" s="8">
        <f t="shared" si="500"/>
        <v>22</v>
      </c>
      <c r="J733" s="8">
        <f t="shared" si="500"/>
        <v>44</v>
      </c>
      <c r="K733" s="8">
        <f t="shared" si="500"/>
        <v>89</v>
      </c>
      <c r="L733" s="8">
        <f t="shared" si="500"/>
        <v>179</v>
      </c>
      <c r="M733" s="2">
        <f t="shared" si="503"/>
        <v>-1.8769472762300739E-5</v>
      </c>
      <c r="N733" s="2">
        <f t="shared" si="504"/>
        <v>1.6096523639104422E-4</v>
      </c>
      <c r="O733" s="2">
        <f t="shared" si="505"/>
        <v>7.5308466298203754E-4</v>
      </c>
      <c r="P733" s="2">
        <f t="shared" si="506"/>
        <v>7.8871108514628682E-4</v>
      </c>
      <c r="Q733" s="2">
        <f t="shared" si="507"/>
        <v>4.6258745308199907E-3</v>
      </c>
      <c r="R733" s="2">
        <f t="shared" si="508"/>
        <v>6.4333667542755407E-3</v>
      </c>
      <c r="S733" s="2">
        <f t="shared" si="509"/>
        <v>7.4385175719865609E-3</v>
      </c>
      <c r="T733" s="2">
        <f t="shared" si="510"/>
        <v>-3.3491617988899713E-3</v>
      </c>
      <c r="U733" s="4">
        <f t="shared" si="511"/>
        <v>-7.6569770403894259E-3</v>
      </c>
      <c r="V733" s="4">
        <f t="shared" si="512"/>
        <v>-7.8367117495427713E-3</v>
      </c>
      <c r="W733" s="4">
        <f t="shared" si="513"/>
        <v>-8.428831176133765E-3</v>
      </c>
      <c r="X733" s="4">
        <f t="shared" si="514"/>
        <v>-8.4644575982980134E-3</v>
      </c>
      <c r="Y733" s="4">
        <f t="shared" si="515"/>
        <v>-1.2301621043971717E-2</v>
      </c>
      <c r="Z733" s="4">
        <f t="shared" si="516"/>
        <v>-1.4109113267427267E-2</v>
      </c>
      <c r="AA733" s="4">
        <f t="shared" si="517"/>
        <v>-1.5114264085138288E-2</v>
      </c>
      <c r="AB733" s="4">
        <f t="shared" si="518"/>
        <v>-4.3265847142617553E-3</v>
      </c>
      <c r="AC733" s="4">
        <f t="shared" si="536"/>
        <v>0.10323210173383369</v>
      </c>
      <c r="AD733" s="4">
        <f t="shared" si="537"/>
        <v>6.6386486357397662E-2</v>
      </c>
      <c r="AE733" s="4">
        <f t="shared" si="538"/>
        <v>9.6584577113538295E-2</v>
      </c>
      <c r="AF733" s="4">
        <f t="shared" si="539"/>
        <v>9.8401524643915064E-2</v>
      </c>
      <c r="AG733" s="4">
        <f t="shared" si="540"/>
        <v>4.8518399850156935E-2</v>
      </c>
      <c r="AH733" s="4">
        <f t="shared" si="541"/>
        <v>2.5021000945234781E-2</v>
      </c>
      <c r="AI733" s="4">
        <f t="shared" si="542"/>
        <v>2.8036453398367842E-2</v>
      </c>
      <c r="AJ733" s="4">
        <f t="shared" si="543"/>
        <v>-4.3265847142617553E-3</v>
      </c>
      <c r="AK733" s="2">
        <f t="shared" si="519"/>
        <v>0.43719891169355518</v>
      </c>
      <c r="AL733" s="2">
        <f t="shared" si="520"/>
        <v>0.31469757850305558</v>
      </c>
      <c r="AM733" s="2">
        <f t="shared" si="521"/>
        <v>0.20671046488319408</v>
      </c>
      <c r="AN733" s="2">
        <f t="shared" si="522"/>
        <v>0.17009362661014751</v>
      </c>
      <c r="AO733" s="2">
        <f t="shared" si="523"/>
        <v>6.2021256461124705E-2</v>
      </c>
      <c r="AP733" s="2">
        <f t="shared" si="524"/>
        <v>4.717132075435021E-2</v>
      </c>
      <c r="AQ733" s="2">
        <f t="shared" si="525"/>
        <v>4.3150717483506129E-2</v>
      </c>
      <c r="AR733" s="2">
        <f t="shared" si="526"/>
        <v>1.0221833820003468E-2</v>
      </c>
      <c r="AS733" s="2">
        <f t="array" ref="AS733">_xlfn.STDEV.S(IF(E$17:E$1040=E733,$C$17:$C$1040,""))</f>
        <v>1.4296885148148503E-2</v>
      </c>
      <c r="AT733" s="2">
        <f t="array" ref="AT733">_xlfn.STDEV.S(IF(F$17:F$1040=F733,$C$17:$C$1040,""))</f>
        <v>1.6706935808741091E-2</v>
      </c>
      <c r="AU733" s="2">
        <f t="array" ref="AU733">_xlfn.STDEV.S(IF(G$17:G$1040=G733,$C$17:$C$1040,""))</f>
        <v>1.3995421296545992E-2</v>
      </c>
      <c r="AV733" s="2">
        <f t="array" ref="AV733">_xlfn.STDEV.S(IF(H$17:H$1040=H733,$C$17:$C$1040,""))</f>
        <v>1.6705315236298746E-2</v>
      </c>
      <c r="AW733" s="2">
        <f t="array" ref="AW733">_xlfn.STDEV.S(IF(I$17:I$1040=I733,$C$17:$C$1040,""))</f>
        <v>1.5750325298896049E-2</v>
      </c>
      <c r="AX733" s="2">
        <f t="array" ref="AX733">_xlfn.STDEV.S(IF(J$17:J$1040=J733,$C$17:$C$1040,""))</f>
        <v>1.3570648232568917E-2</v>
      </c>
      <c r="AY733" s="2">
        <f t="array" ref="AY733">_xlfn.STDEV.S(IF(K$17:K$1040=K733,$C$17:$C$1040,""))</f>
        <v>1.6961535166308245E-2</v>
      </c>
      <c r="AZ733" s="2">
        <f t="array" ref="AZ733">_xlfn.STDEV.S(IF(L$17:L$1040=L733,$C$17:$C$1040,""))</f>
        <v>6.1464957466809298E-3</v>
      </c>
      <c r="BA733" s="5">
        <f t="shared" si="527"/>
        <v>30.580011461459769</v>
      </c>
      <c r="BB733" s="5">
        <f t="shared" si="528"/>
        <v>18.836343307095571</v>
      </c>
      <c r="BC733" s="5">
        <f t="shared" si="529"/>
        <v>14.769863693507341</v>
      </c>
      <c r="BD733" s="5">
        <f t="shared" si="530"/>
        <v>10.182006397613703</v>
      </c>
      <c r="BE733" s="5">
        <f t="shared" si="531"/>
        <v>3.9377762226581958</v>
      </c>
      <c r="BF733" s="5">
        <f t="shared" si="532"/>
        <v>3.4759813935152533</v>
      </c>
      <c r="BG733" s="5">
        <f t="shared" si="533"/>
        <v>2.5440337245663405</v>
      </c>
      <c r="BH733" s="5">
        <f t="shared" si="534"/>
        <v>1.6630343924866775</v>
      </c>
    </row>
    <row r="734" spans="1:60" x14ac:dyDescent="0.25">
      <c r="A734" t="s">
        <v>741</v>
      </c>
      <c r="B734">
        <v>105.03</v>
      </c>
      <c r="C734" s="2">
        <f t="shared" si="502"/>
        <v>-9.2444109046316836E-3</v>
      </c>
      <c r="D734" s="8">
        <f t="shared" si="535"/>
        <v>717</v>
      </c>
      <c r="E734" s="8">
        <f t="shared" si="500"/>
        <v>1</v>
      </c>
      <c r="F734" s="8">
        <f t="shared" si="500"/>
        <v>2</v>
      </c>
      <c r="G734" s="8">
        <f t="shared" si="500"/>
        <v>5</v>
      </c>
      <c r="H734" s="8">
        <f t="shared" si="500"/>
        <v>11</v>
      </c>
      <c r="I734" s="8">
        <f t="shared" si="500"/>
        <v>22</v>
      </c>
      <c r="J734" s="8">
        <f t="shared" si="500"/>
        <v>44</v>
      </c>
      <c r="K734" s="8">
        <f t="shared" si="500"/>
        <v>89</v>
      </c>
      <c r="L734" s="8">
        <f t="shared" si="500"/>
        <v>179</v>
      </c>
      <c r="M734" s="2">
        <f t="shared" si="503"/>
        <v>-1.8769472762300739E-5</v>
      </c>
      <c r="N734" s="2">
        <f t="shared" si="504"/>
        <v>1.6096523639104422E-4</v>
      </c>
      <c r="O734" s="2">
        <f t="shared" si="505"/>
        <v>7.5308466298203754E-4</v>
      </c>
      <c r="P734" s="2">
        <f t="shared" si="506"/>
        <v>7.8871108514628682E-4</v>
      </c>
      <c r="Q734" s="2">
        <f t="shared" si="507"/>
        <v>4.6258745308199907E-3</v>
      </c>
      <c r="R734" s="2">
        <f t="shared" si="508"/>
        <v>6.4333667542755407E-3</v>
      </c>
      <c r="S734" s="2">
        <f t="shared" si="509"/>
        <v>7.4385175719865609E-3</v>
      </c>
      <c r="T734" s="2">
        <f t="shared" si="510"/>
        <v>-3.3491617988899713E-3</v>
      </c>
      <c r="U734" s="4">
        <f t="shared" si="511"/>
        <v>-9.2256414318693837E-3</v>
      </c>
      <c r="V734" s="4">
        <f t="shared" si="512"/>
        <v>-9.4053761410227282E-3</v>
      </c>
      <c r="W734" s="4">
        <f t="shared" si="513"/>
        <v>-9.997495567613722E-3</v>
      </c>
      <c r="X734" s="4">
        <f t="shared" si="514"/>
        <v>-1.003312198977797E-2</v>
      </c>
      <c r="Y734" s="4">
        <f t="shared" si="515"/>
        <v>-1.3870285435451674E-2</v>
      </c>
      <c r="Z734" s="4">
        <f t="shared" si="516"/>
        <v>-1.5677777658907224E-2</v>
      </c>
      <c r="AA734" s="4">
        <f t="shared" si="517"/>
        <v>-1.6682928476618245E-2</v>
      </c>
      <c r="AB734" s="4">
        <f t="shared" si="518"/>
        <v>-5.8952491057417122E-3</v>
      </c>
      <c r="AC734" s="4">
        <f t="shared" si="536"/>
        <v>9.4006460301964315E-2</v>
      </c>
      <c r="AD734" s="4">
        <f t="shared" si="537"/>
        <v>5.6981110216374933E-2</v>
      </c>
      <c r="AE734" s="4">
        <f t="shared" si="538"/>
        <v>8.6587081545924566E-2</v>
      </c>
      <c r="AF734" s="4">
        <f t="shared" si="539"/>
        <v>8.836840265413709E-2</v>
      </c>
      <c r="AG734" s="4">
        <f t="shared" si="540"/>
        <v>3.4648114414705264E-2</v>
      </c>
      <c r="AH734" s="4">
        <f t="shared" si="541"/>
        <v>9.3432232863275566E-3</v>
      </c>
      <c r="AI734" s="4">
        <f t="shared" si="542"/>
        <v>1.1353524921749597E-2</v>
      </c>
      <c r="AJ734" s="4">
        <f t="shared" si="543"/>
        <v>-1.0221833820003468E-2</v>
      </c>
      <c r="AK734" s="2">
        <f t="shared" si="519"/>
        <v>0.43719891169355518</v>
      </c>
      <c r="AL734" s="2">
        <f t="shared" si="520"/>
        <v>0.31469757850305558</v>
      </c>
      <c r="AM734" s="2">
        <f t="shared" si="521"/>
        <v>0.20671046488319408</v>
      </c>
      <c r="AN734" s="2">
        <f t="shared" si="522"/>
        <v>0.17009362661014751</v>
      </c>
      <c r="AO734" s="2">
        <f t="shared" si="523"/>
        <v>6.2021256461124705E-2</v>
      </c>
      <c r="AP734" s="2">
        <f t="shared" si="524"/>
        <v>4.717132075435021E-2</v>
      </c>
      <c r="AQ734" s="2">
        <f t="shared" si="525"/>
        <v>4.3150717483506129E-2</v>
      </c>
      <c r="AR734" s="2">
        <f t="shared" si="526"/>
        <v>1.0221833820003468E-2</v>
      </c>
      <c r="AS734" s="2">
        <f t="array" ref="AS734">_xlfn.STDEV.S(IF(E$17:E$1040=E734,$C$17:$C$1040,""))</f>
        <v>1.4296885148148503E-2</v>
      </c>
      <c r="AT734" s="2">
        <f t="array" ref="AT734">_xlfn.STDEV.S(IF(F$17:F$1040=F734,$C$17:$C$1040,""))</f>
        <v>1.6706935808741091E-2</v>
      </c>
      <c r="AU734" s="2">
        <f t="array" ref="AU734">_xlfn.STDEV.S(IF(G$17:G$1040=G734,$C$17:$C$1040,""))</f>
        <v>1.3995421296545992E-2</v>
      </c>
      <c r="AV734" s="2">
        <f t="array" ref="AV734">_xlfn.STDEV.S(IF(H$17:H$1040=H734,$C$17:$C$1040,""))</f>
        <v>1.6705315236298746E-2</v>
      </c>
      <c r="AW734" s="2">
        <f t="array" ref="AW734">_xlfn.STDEV.S(IF(I$17:I$1040=I734,$C$17:$C$1040,""))</f>
        <v>1.5750325298896049E-2</v>
      </c>
      <c r="AX734" s="2">
        <f t="array" ref="AX734">_xlfn.STDEV.S(IF(J$17:J$1040=J734,$C$17:$C$1040,""))</f>
        <v>1.3570648232568917E-2</v>
      </c>
      <c r="AY734" s="2">
        <f t="array" ref="AY734">_xlfn.STDEV.S(IF(K$17:K$1040=K734,$C$17:$C$1040,""))</f>
        <v>1.6961535166308245E-2</v>
      </c>
      <c r="AZ734" s="2">
        <f t="array" ref="AZ734">_xlfn.STDEV.S(IF(L$17:L$1040=L734,$C$17:$C$1040,""))</f>
        <v>6.1464957466809298E-3</v>
      </c>
      <c r="BA734" s="5">
        <f t="shared" si="527"/>
        <v>30.580011461459769</v>
      </c>
      <c r="BB734" s="5">
        <f t="shared" si="528"/>
        <v>18.836343307095571</v>
      </c>
      <c r="BC734" s="5">
        <f t="shared" si="529"/>
        <v>14.769863693507341</v>
      </c>
      <c r="BD734" s="5">
        <f t="shared" si="530"/>
        <v>10.182006397613703</v>
      </c>
      <c r="BE734" s="5">
        <f t="shared" si="531"/>
        <v>3.9377762226581958</v>
      </c>
      <c r="BF734" s="5">
        <f t="shared" si="532"/>
        <v>3.4759813935152533</v>
      </c>
      <c r="BG734" s="5">
        <f t="shared" si="533"/>
        <v>2.5440337245663405</v>
      </c>
      <c r="BH734" s="5">
        <f t="shared" si="534"/>
        <v>1.6630343924866775</v>
      </c>
    </row>
    <row r="735" spans="1:60" x14ac:dyDescent="0.25">
      <c r="A735" t="s">
        <v>742</v>
      </c>
      <c r="B735">
        <v>105.01</v>
      </c>
      <c r="C735" s="2">
        <f t="shared" si="502"/>
        <v>-1.9042178425210388E-4</v>
      </c>
      <c r="D735" s="8">
        <f t="shared" si="535"/>
        <v>718</v>
      </c>
      <c r="E735" s="8">
        <f t="shared" ref="E735:L766" si="544">QUOTIENT($D735,E$2)</f>
        <v>1</v>
      </c>
      <c r="F735" s="8">
        <f t="shared" si="544"/>
        <v>2</v>
      </c>
      <c r="G735" s="8">
        <f t="shared" si="544"/>
        <v>5</v>
      </c>
      <c r="H735" s="8">
        <f t="shared" si="544"/>
        <v>11</v>
      </c>
      <c r="I735" s="8">
        <f t="shared" si="544"/>
        <v>22</v>
      </c>
      <c r="J735" s="8">
        <f t="shared" si="544"/>
        <v>44</v>
      </c>
      <c r="K735" s="8">
        <f t="shared" si="544"/>
        <v>89</v>
      </c>
      <c r="L735" s="8">
        <f t="shared" si="544"/>
        <v>179</v>
      </c>
      <c r="M735" s="2">
        <f t="shared" si="503"/>
        <v>-1.8769472762300739E-5</v>
      </c>
      <c r="N735" s="2">
        <f t="shared" si="504"/>
        <v>1.6096523639104422E-4</v>
      </c>
      <c r="O735" s="2">
        <f t="shared" si="505"/>
        <v>7.5308466298203754E-4</v>
      </c>
      <c r="P735" s="2">
        <f t="shared" si="506"/>
        <v>7.8871108514628682E-4</v>
      </c>
      <c r="Q735" s="2">
        <f t="shared" si="507"/>
        <v>4.6258745308199907E-3</v>
      </c>
      <c r="R735" s="2">
        <f t="shared" si="508"/>
        <v>6.4333667542755407E-3</v>
      </c>
      <c r="S735" s="2">
        <f t="shared" si="509"/>
        <v>7.4385175719865609E-3</v>
      </c>
      <c r="T735" s="2">
        <f t="shared" si="510"/>
        <v>-3.3491617988899713E-3</v>
      </c>
      <c r="U735" s="4">
        <f t="shared" si="511"/>
        <v>-1.7165231148980314E-4</v>
      </c>
      <c r="V735" s="4">
        <f t="shared" si="512"/>
        <v>-3.513870206431481E-4</v>
      </c>
      <c r="W735" s="4">
        <f t="shared" si="513"/>
        <v>-9.4350644723414142E-4</v>
      </c>
      <c r="X735" s="4">
        <f t="shared" si="514"/>
        <v>-9.791328693983907E-4</v>
      </c>
      <c r="Y735" s="4">
        <f t="shared" si="515"/>
        <v>-4.8162963150720946E-3</v>
      </c>
      <c r="Z735" s="4">
        <f t="shared" si="516"/>
        <v>-6.6237885385276446E-3</v>
      </c>
      <c r="AA735" s="4">
        <f t="shared" si="517"/>
        <v>-7.6289393562386648E-3</v>
      </c>
      <c r="AB735" s="4">
        <f t="shared" si="518"/>
        <v>3.1587400146378675E-3</v>
      </c>
      <c r="AC735" s="4">
        <f t="shared" si="536"/>
        <v>9.3834807990474514E-2</v>
      </c>
      <c r="AD735" s="4">
        <f t="shared" si="537"/>
        <v>5.6629723195731785E-2</v>
      </c>
      <c r="AE735" s="4">
        <f t="shared" si="538"/>
        <v>8.564357509869043E-2</v>
      </c>
      <c r="AF735" s="4">
        <f t="shared" si="539"/>
        <v>8.7389269784738696E-2</v>
      </c>
      <c r="AG735" s="4">
        <f t="shared" si="540"/>
        <v>2.9831818099633169E-2</v>
      </c>
      <c r="AH735" s="4">
        <f t="shared" si="541"/>
        <v>2.719434747799912E-3</v>
      </c>
      <c r="AI735" s="4">
        <f t="shared" si="542"/>
        <v>3.7245855655109322E-3</v>
      </c>
      <c r="AJ735" s="4">
        <f t="shared" si="543"/>
        <v>-7.0630938053656001E-3</v>
      </c>
      <c r="AK735" s="2">
        <f t="shared" si="519"/>
        <v>0.43719891169355518</v>
      </c>
      <c r="AL735" s="2">
        <f t="shared" si="520"/>
        <v>0.31469757850305558</v>
      </c>
      <c r="AM735" s="2">
        <f t="shared" si="521"/>
        <v>0.20671046488319408</v>
      </c>
      <c r="AN735" s="2">
        <f t="shared" si="522"/>
        <v>0.17009362661014751</v>
      </c>
      <c r="AO735" s="2">
        <f t="shared" si="523"/>
        <v>6.2021256461124705E-2</v>
      </c>
      <c r="AP735" s="2">
        <f t="shared" si="524"/>
        <v>4.717132075435021E-2</v>
      </c>
      <c r="AQ735" s="2">
        <f t="shared" si="525"/>
        <v>4.3150717483506129E-2</v>
      </c>
      <c r="AR735" s="2">
        <f t="shared" si="526"/>
        <v>1.0221833820003468E-2</v>
      </c>
      <c r="AS735" s="2">
        <f t="array" ref="AS735">_xlfn.STDEV.S(IF(E$17:E$1040=E735,$C$17:$C$1040,""))</f>
        <v>1.4296885148148503E-2</v>
      </c>
      <c r="AT735" s="2">
        <f t="array" ref="AT735">_xlfn.STDEV.S(IF(F$17:F$1040=F735,$C$17:$C$1040,""))</f>
        <v>1.6706935808741091E-2</v>
      </c>
      <c r="AU735" s="2">
        <f t="array" ref="AU735">_xlfn.STDEV.S(IF(G$17:G$1040=G735,$C$17:$C$1040,""))</f>
        <v>1.3995421296545992E-2</v>
      </c>
      <c r="AV735" s="2">
        <f t="array" ref="AV735">_xlfn.STDEV.S(IF(H$17:H$1040=H735,$C$17:$C$1040,""))</f>
        <v>1.6705315236298746E-2</v>
      </c>
      <c r="AW735" s="2">
        <f t="array" ref="AW735">_xlfn.STDEV.S(IF(I$17:I$1040=I735,$C$17:$C$1040,""))</f>
        <v>1.5750325298896049E-2</v>
      </c>
      <c r="AX735" s="2">
        <f t="array" ref="AX735">_xlfn.STDEV.S(IF(J$17:J$1040=J735,$C$17:$C$1040,""))</f>
        <v>1.3570648232568917E-2</v>
      </c>
      <c r="AY735" s="2">
        <f t="array" ref="AY735">_xlfn.STDEV.S(IF(K$17:K$1040=K735,$C$17:$C$1040,""))</f>
        <v>1.6961535166308245E-2</v>
      </c>
      <c r="AZ735" s="2">
        <f t="array" ref="AZ735">_xlfn.STDEV.S(IF(L$17:L$1040=L735,$C$17:$C$1040,""))</f>
        <v>6.1464957466809298E-3</v>
      </c>
      <c r="BA735" s="5">
        <f t="shared" si="527"/>
        <v>30.580011461459769</v>
      </c>
      <c r="BB735" s="5">
        <f t="shared" si="528"/>
        <v>18.836343307095571</v>
      </c>
      <c r="BC735" s="5">
        <f t="shared" si="529"/>
        <v>14.769863693507341</v>
      </c>
      <c r="BD735" s="5">
        <f t="shared" si="530"/>
        <v>10.182006397613703</v>
      </c>
      <c r="BE735" s="5">
        <f t="shared" si="531"/>
        <v>3.9377762226581958</v>
      </c>
      <c r="BF735" s="5">
        <f t="shared" si="532"/>
        <v>3.4759813935152533</v>
      </c>
      <c r="BG735" s="5">
        <f t="shared" si="533"/>
        <v>2.5440337245663405</v>
      </c>
      <c r="BH735" s="5">
        <f t="shared" si="534"/>
        <v>1.6630343924866775</v>
      </c>
    </row>
    <row r="736" spans="1:60" x14ac:dyDescent="0.25">
      <c r="A736" t="s">
        <v>743</v>
      </c>
      <c r="B736">
        <v>105.4</v>
      </c>
      <c r="C736" s="2">
        <f t="shared" si="502"/>
        <v>3.7139320064756287E-3</v>
      </c>
      <c r="D736" s="8">
        <f t="shared" si="535"/>
        <v>719</v>
      </c>
      <c r="E736" s="8">
        <f t="shared" si="544"/>
        <v>1</v>
      </c>
      <c r="F736" s="8">
        <f t="shared" si="544"/>
        <v>2</v>
      </c>
      <c r="G736" s="8">
        <f t="shared" si="544"/>
        <v>5</v>
      </c>
      <c r="H736" s="8">
        <f t="shared" si="544"/>
        <v>11</v>
      </c>
      <c r="I736" s="8">
        <f t="shared" si="544"/>
        <v>22</v>
      </c>
      <c r="J736" s="8">
        <f t="shared" si="544"/>
        <v>44</v>
      </c>
      <c r="K736" s="8">
        <f t="shared" si="544"/>
        <v>89</v>
      </c>
      <c r="L736" s="8">
        <f t="shared" si="544"/>
        <v>179</v>
      </c>
      <c r="M736" s="2">
        <f t="shared" si="503"/>
        <v>-1.8769472762300739E-5</v>
      </c>
      <c r="N736" s="2">
        <f t="shared" si="504"/>
        <v>1.6096523639104422E-4</v>
      </c>
      <c r="O736" s="2">
        <f t="shared" si="505"/>
        <v>7.5308466298203754E-4</v>
      </c>
      <c r="P736" s="2">
        <f t="shared" si="506"/>
        <v>7.8871108514628682E-4</v>
      </c>
      <c r="Q736" s="2">
        <f t="shared" si="507"/>
        <v>4.6258745308199907E-3</v>
      </c>
      <c r="R736" s="2">
        <f t="shared" si="508"/>
        <v>6.4333667542755407E-3</v>
      </c>
      <c r="S736" s="2">
        <f t="shared" si="509"/>
        <v>7.4385175719865609E-3</v>
      </c>
      <c r="T736" s="2">
        <f t="shared" si="510"/>
        <v>-3.3491617988899713E-3</v>
      </c>
      <c r="U736" s="4">
        <f t="shared" si="511"/>
        <v>3.7327014792379294E-3</v>
      </c>
      <c r="V736" s="4">
        <f t="shared" si="512"/>
        <v>3.5529667700845845E-3</v>
      </c>
      <c r="W736" s="4">
        <f t="shared" si="513"/>
        <v>2.9608473434935912E-3</v>
      </c>
      <c r="X736" s="4">
        <f t="shared" si="514"/>
        <v>2.9252209213293419E-3</v>
      </c>
      <c r="Y736" s="4">
        <f t="shared" si="515"/>
        <v>-9.1194252434436199E-4</v>
      </c>
      <c r="Z736" s="4">
        <f t="shared" si="516"/>
        <v>-2.719434747799912E-3</v>
      </c>
      <c r="AA736" s="4">
        <f t="shared" si="517"/>
        <v>-3.7245855655109322E-3</v>
      </c>
      <c r="AB736" s="4">
        <f t="shared" si="518"/>
        <v>7.0630938053656001E-3</v>
      </c>
      <c r="AC736" s="4">
        <f t="shared" si="536"/>
        <v>9.7567509469712446E-2</v>
      </c>
      <c r="AD736" s="4">
        <f t="shared" si="537"/>
        <v>6.0182689965816369E-2</v>
      </c>
      <c r="AE736" s="4">
        <f t="shared" si="538"/>
        <v>8.8604422442184028E-2</v>
      </c>
      <c r="AF736" s="4">
        <f t="shared" si="539"/>
        <v>9.0314490706068035E-2</v>
      </c>
      <c r="AG736" s="4">
        <f t="shared" si="540"/>
        <v>2.8919875575288807E-2</v>
      </c>
      <c r="AH736" s="4">
        <f t="shared" si="541"/>
        <v>0</v>
      </c>
      <c r="AI736" s="4">
        <f t="shared" si="542"/>
        <v>0</v>
      </c>
      <c r="AJ736" s="4">
        <f t="shared" si="543"/>
        <v>0</v>
      </c>
      <c r="AK736" s="2">
        <f t="shared" si="519"/>
        <v>0.43719891169355518</v>
      </c>
      <c r="AL736" s="2">
        <f t="shared" si="520"/>
        <v>0.31469757850305558</v>
      </c>
      <c r="AM736" s="2">
        <f t="shared" si="521"/>
        <v>0.20671046488319408</v>
      </c>
      <c r="AN736" s="2">
        <f t="shared" si="522"/>
        <v>0.17009362661014751</v>
      </c>
      <c r="AO736" s="2">
        <f t="shared" si="523"/>
        <v>6.2021256461124705E-2</v>
      </c>
      <c r="AP736" s="2">
        <f t="shared" si="524"/>
        <v>4.717132075435021E-2</v>
      </c>
      <c r="AQ736" s="2">
        <f t="shared" si="525"/>
        <v>4.3150717483506129E-2</v>
      </c>
      <c r="AR736" s="2">
        <f t="shared" si="526"/>
        <v>1.0221833820003468E-2</v>
      </c>
      <c r="AS736" s="2">
        <f t="array" ref="AS736">_xlfn.STDEV.S(IF(E$17:E$1040=E736,$C$17:$C$1040,""))</f>
        <v>1.4296885148148503E-2</v>
      </c>
      <c r="AT736" s="2">
        <f t="array" ref="AT736">_xlfn.STDEV.S(IF(F$17:F$1040=F736,$C$17:$C$1040,""))</f>
        <v>1.6706935808741091E-2</v>
      </c>
      <c r="AU736" s="2">
        <f t="array" ref="AU736">_xlfn.STDEV.S(IF(G$17:G$1040=G736,$C$17:$C$1040,""))</f>
        <v>1.3995421296545992E-2</v>
      </c>
      <c r="AV736" s="2">
        <f t="array" ref="AV736">_xlfn.STDEV.S(IF(H$17:H$1040=H736,$C$17:$C$1040,""))</f>
        <v>1.6705315236298746E-2</v>
      </c>
      <c r="AW736" s="2">
        <f t="array" ref="AW736">_xlfn.STDEV.S(IF(I$17:I$1040=I736,$C$17:$C$1040,""))</f>
        <v>1.5750325298896049E-2</v>
      </c>
      <c r="AX736" s="2">
        <f t="array" ref="AX736">_xlfn.STDEV.S(IF(J$17:J$1040=J736,$C$17:$C$1040,""))</f>
        <v>1.3570648232568917E-2</v>
      </c>
      <c r="AY736" s="2">
        <f t="array" ref="AY736">_xlfn.STDEV.S(IF(K$17:K$1040=K736,$C$17:$C$1040,""))</f>
        <v>1.6961535166308245E-2</v>
      </c>
      <c r="AZ736" s="2">
        <f t="array" ref="AZ736">_xlfn.STDEV.S(IF(L$17:L$1040=L736,$C$17:$C$1040,""))</f>
        <v>6.1464957466809298E-3</v>
      </c>
      <c r="BA736" s="5">
        <f t="shared" si="527"/>
        <v>30.580011461459769</v>
      </c>
      <c r="BB736" s="5">
        <f t="shared" si="528"/>
        <v>18.836343307095571</v>
      </c>
      <c r="BC736" s="5">
        <f t="shared" si="529"/>
        <v>14.769863693507341</v>
      </c>
      <c r="BD736" s="5">
        <f t="shared" si="530"/>
        <v>10.182006397613703</v>
      </c>
      <c r="BE736" s="5">
        <f t="shared" si="531"/>
        <v>3.9377762226581958</v>
      </c>
      <c r="BF736" s="5">
        <f t="shared" si="532"/>
        <v>3.4759813935152533</v>
      </c>
      <c r="BG736" s="5">
        <f t="shared" si="533"/>
        <v>2.5440337245663405</v>
      </c>
      <c r="BH736" s="5">
        <f t="shared" si="534"/>
        <v>1.6630343924866775</v>
      </c>
    </row>
    <row r="737" spans="1:60" x14ac:dyDescent="0.25">
      <c r="A737" t="s">
        <v>744</v>
      </c>
      <c r="B737">
        <v>107.31</v>
      </c>
      <c r="C737" s="2">
        <f t="shared" si="502"/>
        <v>1.8121442125237142E-2</v>
      </c>
      <c r="D737" s="8">
        <f t="shared" si="535"/>
        <v>720</v>
      </c>
      <c r="E737" s="8">
        <f t="shared" si="544"/>
        <v>1</v>
      </c>
      <c r="F737" s="8">
        <f t="shared" si="544"/>
        <v>2</v>
      </c>
      <c r="G737" s="8">
        <f t="shared" si="544"/>
        <v>5</v>
      </c>
      <c r="H737" s="8">
        <f t="shared" si="544"/>
        <v>11</v>
      </c>
      <c r="I737" s="8">
        <f t="shared" si="544"/>
        <v>22</v>
      </c>
      <c r="J737" s="8">
        <f t="shared" si="544"/>
        <v>45</v>
      </c>
      <c r="K737" s="8">
        <f t="shared" si="544"/>
        <v>90</v>
      </c>
      <c r="L737" s="8">
        <f t="shared" si="544"/>
        <v>180</v>
      </c>
      <c r="M737" s="2">
        <f t="shared" si="503"/>
        <v>-1.8769472762300739E-5</v>
      </c>
      <c r="N737" s="2">
        <f t="shared" si="504"/>
        <v>1.6096523639104422E-4</v>
      </c>
      <c r="O737" s="2">
        <f t="shared" si="505"/>
        <v>7.5308466298203754E-4</v>
      </c>
      <c r="P737" s="2">
        <f t="shared" si="506"/>
        <v>7.8871108514628682E-4</v>
      </c>
      <c r="Q737" s="2">
        <f t="shared" si="507"/>
        <v>4.6258745308199907E-3</v>
      </c>
      <c r="R737" s="2">
        <f t="shared" si="508"/>
        <v>2.8183823073644407E-3</v>
      </c>
      <c r="S737" s="2">
        <f t="shared" si="509"/>
        <v>3.8707901064595207E-3</v>
      </c>
      <c r="T737" s="2">
        <f t="shared" si="510"/>
        <v>2.3010706962496574E-3</v>
      </c>
      <c r="U737" s="4">
        <f t="shared" si="511"/>
        <v>1.8140211597999441E-2</v>
      </c>
      <c r="V737" s="4">
        <f t="shared" si="512"/>
        <v>1.7960476888846097E-2</v>
      </c>
      <c r="W737" s="4">
        <f t="shared" si="513"/>
        <v>1.7368357462255103E-2</v>
      </c>
      <c r="X737" s="4">
        <f t="shared" si="514"/>
        <v>1.7332731040090855E-2</v>
      </c>
      <c r="Y737" s="4">
        <f t="shared" si="515"/>
        <v>1.3495567594417151E-2</v>
      </c>
      <c r="Z737" s="4">
        <f t="shared" si="516"/>
        <v>1.5303059817872701E-2</v>
      </c>
      <c r="AA737" s="4">
        <f t="shared" si="517"/>
        <v>1.4250652018777621E-2</v>
      </c>
      <c r="AB737" s="4">
        <f t="shared" si="518"/>
        <v>1.5820371428987484E-2</v>
      </c>
      <c r="AC737" s="4">
        <f t="shared" si="536"/>
        <v>0.11570772106771189</v>
      </c>
      <c r="AD737" s="4">
        <f t="shared" si="537"/>
        <v>7.8143166854662466E-2</v>
      </c>
      <c r="AE737" s="4">
        <f t="shared" si="538"/>
        <v>0.10597277990443912</v>
      </c>
      <c r="AF737" s="4">
        <f t="shared" si="539"/>
        <v>0.10764722174615889</v>
      </c>
      <c r="AG737" s="4">
        <f t="shared" si="540"/>
        <v>4.2415443169705955E-2</v>
      </c>
      <c r="AH737" s="4">
        <f t="shared" si="541"/>
        <v>1.5303059817872701E-2</v>
      </c>
      <c r="AI737" s="4">
        <f t="shared" si="542"/>
        <v>1.4250652018777621E-2</v>
      </c>
      <c r="AJ737" s="4">
        <f t="shared" si="543"/>
        <v>1.5820371428987484E-2</v>
      </c>
      <c r="AK737" s="2">
        <f t="shared" si="519"/>
        <v>0.43719891169355518</v>
      </c>
      <c r="AL737" s="2">
        <f t="shared" si="520"/>
        <v>0.31469757850305558</v>
      </c>
      <c r="AM737" s="2">
        <f t="shared" si="521"/>
        <v>0.20671046488319408</v>
      </c>
      <c r="AN737" s="2">
        <f t="shared" si="522"/>
        <v>0.17009362661014751</v>
      </c>
      <c r="AO737" s="2">
        <f t="shared" si="523"/>
        <v>6.2021256461124705E-2</v>
      </c>
      <c r="AP737" s="2">
        <f t="shared" si="524"/>
        <v>5.8325438366366021E-2</v>
      </c>
      <c r="AQ737" s="2">
        <f t="shared" si="525"/>
        <v>2.9683855058467712E-2</v>
      </c>
      <c r="AR737" s="2">
        <f t="shared" si="526"/>
        <v>2.8114135648257849E-2</v>
      </c>
      <c r="AS737" s="2">
        <f t="array" ref="AS737">_xlfn.STDEV.S(IF(E$17:E$1040=E737,$C$17:$C$1040,""))</f>
        <v>1.4296885148148503E-2</v>
      </c>
      <c r="AT737" s="2">
        <f t="array" ref="AT737">_xlfn.STDEV.S(IF(F$17:F$1040=F737,$C$17:$C$1040,""))</f>
        <v>1.6706935808741091E-2</v>
      </c>
      <c r="AU737" s="2">
        <f t="array" ref="AU737">_xlfn.STDEV.S(IF(G$17:G$1040=G737,$C$17:$C$1040,""))</f>
        <v>1.3995421296545992E-2</v>
      </c>
      <c r="AV737" s="2">
        <f t="array" ref="AV737">_xlfn.STDEV.S(IF(H$17:H$1040=H737,$C$17:$C$1040,""))</f>
        <v>1.6705315236298746E-2</v>
      </c>
      <c r="AW737" s="2">
        <f t="array" ref="AW737">_xlfn.STDEV.S(IF(I$17:I$1040=I737,$C$17:$C$1040,""))</f>
        <v>1.5750325298896049E-2</v>
      </c>
      <c r="AX737" s="2">
        <f t="array" ref="AX737">_xlfn.STDEV.S(IF(J$17:J$1040=J737,$C$17:$C$1040,""))</f>
        <v>1.7931857787114029E-2</v>
      </c>
      <c r="AY737" s="2">
        <f t="array" ref="AY737">_xlfn.STDEV.S(IF(K$17:K$1040=K737,$C$17:$C$1040,""))</f>
        <v>1.338310077214838E-2</v>
      </c>
      <c r="AZ737" s="2">
        <f t="array" ref="AZ737">_xlfn.STDEV.S(IF(L$17:L$1040=L737,$C$17:$C$1040,""))</f>
        <v>1.9901154238217207E-2</v>
      </c>
      <c r="BA737" s="5">
        <f t="shared" si="527"/>
        <v>30.580011461459769</v>
      </c>
      <c r="BB737" s="5">
        <f t="shared" si="528"/>
        <v>18.836343307095571</v>
      </c>
      <c r="BC737" s="5">
        <f t="shared" si="529"/>
        <v>14.769863693507341</v>
      </c>
      <c r="BD737" s="5">
        <f t="shared" si="530"/>
        <v>10.182006397613703</v>
      </c>
      <c r="BE737" s="5">
        <f t="shared" si="531"/>
        <v>3.9377762226581958</v>
      </c>
      <c r="BF737" s="5">
        <f t="shared" si="532"/>
        <v>3.2526154879657327</v>
      </c>
      <c r="BG737" s="5">
        <f t="shared" si="533"/>
        <v>2.2180102775765458</v>
      </c>
      <c r="BH737" s="5">
        <f t="shared" si="534"/>
        <v>1.4126886969334087</v>
      </c>
    </row>
    <row r="738" spans="1:60" x14ac:dyDescent="0.25">
      <c r="A738" t="s">
        <v>745</v>
      </c>
      <c r="B738">
        <v>104.54</v>
      </c>
      <c r="C738" s="2">
        <f t="shared" si="502"/>
        <v>-2.5813064952008191E-2</v>
      </c>
      <c r="D738" s="8">
        <f t="shared" si="535"/>
        <v>721</v>
      </c>
      <c r="E738" s="8">
        <f t="shared" si="544"/>
        <v>1</v>
      </c>
      <c r="F738" s="8">
        <f t="shared" si="544"/>
        <v>2</v>
      </c>
      <c r="G738" s="8">
        <f t="shared" si="544"/>
        <v>5</v>
      </c>
      <c r="H738" s="8">
        <f t="shared" si="544"/>
        <v>11</v>
      </c>
      <c r="I738" s="8">
        <f t="shared" si="544"/>
        <v>22</v>
      </c>
      <c r="J738" s="8">
        <f t="shared" si="544"/>
        <v>45</v>
      </c>
      <c r="K738" s="8">
        <f t="shared" si="544"/>
        <v>90</v>
      </c>
      <c r="L738" s="8">
        <f t="shared" si="544"/>
        <v>180</v>
      </c>
      <c r="M738" s="2">
        <f t="shared" si="503"/>
        <v>-1.8769472762300739E-5</v>
      </c>
      <c r="N738" s="2">
        <f t="shared" si="504"/>
        <v>1.6096523639104422E-4</v>
      </c>
      <c r="O738" s="2">
        <f t="shared" si="505"/>
        <v>7.5308466298203754E-4</v>
      </c>
      <c r="P738" s="2">
        <f t="shared" si="506"/>
        <v>7.8871108514628682E-4</v>
      </c>
      <c r="Q738" s="2">
        <f t="shared" si="507"/>
        <v>4.6258745308199907E-3</v>
      </c>
      <c r="R738" s="2">
        <f t="shared" si="508"/>
        <v>2.8183823073644407E-3</v>
      </c>
      <c r="S738" s="2">
        <f t="shared" si="509"/>
        <v>3.8707901064595207E-3</v>
      </c>
      <c r="T738" s="2">
        <f t="shared" si="510"/>
        <v>2.3010706962496574E-3</v>
      </c>
      <c r="U738" s="4">
        <f t="shared" si="511"/>
        <v>-2.5794295479245891E-2</v>
      </c>
      <c r="V738" s="4">
        <f t="shared" si="512"/>
        <v>-2.5974030188399236E-2</v>
      </c>
      <c r="W738" s="4">
        <f t="shared" si="513"/>
        <v>-2.656614961499023E-2</v>
      </c>
      <c r="X738" s="4">
        <f t="shared" si="514"/>
        <v>-2.6601776037154478E-2</v>
      </c>
      <c r="Y738" s="4">
        <f t="shared" si="515"/>
        <v>-3.0438939482828182E-2</v>
      </c>
      <c r="Z738" s="4">
        <f t="shared" si="516"/>
        <v>-2.8631447259372632E-2</v>
      </c>
      <c r="AA738" s="4">
        <f t="shared" si="517"/>
        <v>-2.9683855058467712E-2</v>
      </c>
      <c r="AB738" s="4">
        <f t="shared" si="518"/>
        <v>-2.8114135648257849E-2</v>
      </c>
      <c r="AC738" s="4">
        <f t="shared" si="536"/>
        <v>8.9913425588466003E-2</v>
      </c>
      <c r="AD738" s="4">
        <f t="shared" si="537"/>
        <v>5.216913666626323E-2</v>
      </c>
      <c r="AE738" s="4">
        <f t="shared" si="538"/>
        <v>7.9406630289448887E-2</v>
      </c>
      <c r="AF738" s="4">
        <f t="shared" si="539"/>
        <v>8.1045445709004404E-2</v>
      </c>
      <c r="AG738" s="4">
        <f t="shared" si="540"/>
        <v>1.1976503686877773E-2</v>
      </c>
      <c r="AH738" s="4">
        <f t="shared" si="541"/>
        <v>-1.3328387441499931E-2</v>
      </c>
      <c r="AI738" s="4">
        <f t="shared" si="542"/>
        <v>-1.5433203039690091E-2</v>
      </c>
      <c r="AJ738" s="4">
        <f t="shared" si="543"/>
        <v>-1.2293764219270364E-2</v>
      </c>
      <c r="AK738" s="2">
        <f t="shared" si="519"/>
        <v>0.43719891169355518</v>
      </c>
      <c r="AL738" s="2">
        <f t="shared" si="520"/>
        <v>0.31469757850305558</v>
      </c>
      <c r="AM738" s="2">
        <f t="shared" si="521"/>
        <v>0.20671046488319408</v>
      </c>
      <c r="AN738" s="2">
        <f t="shared" si="522"/>
        <v>0.17009362661014751</v>
      </c>
      <c r="AO738" s="2">
        <f t="shared" si="523"/>
        <v>6.2021256461124705E-2</v>
      </c>
      <c r="AP738" s="2">
        <f t="shared" si="524"/>
        <v>5.8325438366366021E-2</v>
      </c>
      <c r="AQ738" s="2">
        <f t="shared" si="525"/>
        <v>2.9683855058467712E-2</v>
      </c>
      <c r="AR738" s="2">
        <f t="shared" si="526"/>
        <v>2.8114135648257849E-2</v>
      </c>
      <c r="AS738" s="2">
        <f t="array" ref="AS738">_xlfn.STDEV.S(IF(E$17:E$1040=E738,$C$17:$C$1040,""))</f>
        <v>1.4296885148148503E-2</v>
      </c>
      <c r="AT738" s="2">
        <f t="array" ref="AT738">_xlfn.STDEV.S(IF(F$17:F$1040=F738,$C$17:$C$1040,""))</f>
        <v>1.6706935808741091E-2</v>
      </c>
      <c r="AU738" s="2">
        <f t="array" ref="AU738">_xlfn.STDEV.S(IF(G$17:G$1040=G738,$C$17:$C$1040,""))</f>
        <v>1.3995421296545992E-2</v>
      </c>
      <c r="AV738" s="2">
        <f t="array" ref="AV738">_xlfn.STDEV.S(IF(H$17:H$1040=H738,$C$17:$C$1040,""))</f>
        <v>1.6705315236298746E-2</v>
      </c>
      <c r="AW738" s="2">
        <f t="array" ref="AW738">_xlfn.STDEV.S(IF(I$17:I$1040=I738,$C$17:$C$1040,""))</f>
        <v>1.5750325298896049E-2</v>
      </c>
      <c r="AX738" s="2">
        <f t="array" ref="AX738">_xlfn.STDEV.S(IF(J$17:J$1040=J738,$C$17:$C$1040,""))</f>
        <v>1.7931857787114029E-2</v>
      </c>
      <c r="AY738" s="2">
        <f t="array" ref="AY738">_xlfn.STDEV.S(IF(K$17:K$1040=K738,$C$17:$C$1040,""))</f>
        <v>1.338310077214838E-2</v>
      </c>
      <c r="AZ738" s="2">
        <f t="array" ref="AZ738">_xlfn.STDEV.S(IF(L$17:L$1040=L738,$C$17:$C$1040,""))</f>
        <v>1.9901154238217207E-2</v>
      </c>
      <c r="BA738" s="5">
        <f t="shared" si="527"/>
        <v>30.580011461459769</v>
      </c>
      <c r="BB738" s="5">
        <f t="shared" si="528"/>
        <v>18.836343307095571</v>
      </c>
      <c r="BC738" s="5">
        <f t="shared" si="529"/>
        <v>14.769863693507341</v>
      </c>
      <c r="BD738" s="5">
        <f t="shared" si="530"/>
        <v>10.182006397613703</v>
      </c>
      <c r="BE738" s="5">
        <f t="shared" si="531"/>
        <v>3.9377762226581958</v>
      </c>
      <c r="BF738" s="5">
        <f t="shared" si="532"/>
        <v>3.2526154879657327</v>
      </c>
      <c r="BG738" s="5">
        <f t="shared" si="533"/>
        <v>2.2180102775765458</v>
      </c>
      <c r="BH738" s="5">
        <f t="shared" si="534"/>
        <v>1.4126886969334087</v>
      </c>
    </row>
    <row r="739" spans="1:60" x14ac:dyDescent="0.25">
      <c r="A739" t="s">
        <v>746</v>
      </c>
      <c r="B739">
        <v>106.05</v>
      </c>
      <c r="C739" s="2">
        <f t="shared" si="502"/>
        <v>1.4444231872967173E-2</v>
      </c>
      <c r="D739" s="8">
        <f t="shared" si="535"/>
        <v>722</v>
      </c>
      <c r="E739" s="8">
        <f t="shared" si="544"/>
        <v>1</v>
      </c>
      <c r="F739" s="8">
        <f t="shared" si="544"/>
        <v>2</v>
      </c>
      <c r="G739" s="8">
        <f t="shared" si="544"/>
        <v>5</v>
      </c>
      <c r="H739" s="8">
        <f t="shared" si="544"/>
        <v>11</v>
      </c>
      <c r="I739" s="8">
        <f t="shared" si="544"/>
        <v>22</v>
      </c>
      <c r="J739" s="8">
        <f t="shared" si="544"/>
        <v>45</v>
      </c>
      <c r="K739" s="8">
        <f t="shared" si="544"/>
        <v>90</v>
      </c>
      <c r="L739" s="8">
        <f t="shared" si="544"/>
        <v>180</v>
      </c>
      <c r="M739" s="2">
        <f t="shared" si="503"/>
        <v>-1.8769472762300739E-5</v>
      </c>
      <c r="N739" s="2">
        <f t="shared" si="504"/>
        <v>1.6096523639104422E-4</v>
      </c>
      <c r="O739" s="2">
        <f t="shared" si="505"/>
        <v>7.5308466298203754E-4</v>
      </c>
      <c r="P739" s="2">
        <f t="shared" si="506"/>
        <v>7.8871108514628682E-4</v>
      </c>
      <c r="Q739" s="2">
        <f t="shared" si="507"/>
        <v>4.6258745308199907E-3</v>
      </c>
      <c r="R739" s="2">
        <f t="shared" si="508"/>
        <v>2.8183823073644407E-3</v>
      </c>
      <c r="S739" s="2">
        <f t="shared" si="509"/>
        <v>3.8707901064595207E-3</v>
      </c>
      <c r="T739" s="2">
        <f t="shared" si="510"/>
        <v>2.3010706962496574E-3</v>
      </c>
      <c r="U739" s="4">
        <f t="shared" si="511"/>
        <v>1.4463001345729472E-2</v>
      </c>
      <c r="V739" s="4">
        <f t="shared" si="512"/>
        <v>1.4283266636576128E-2</v>
      </c>
      <c r="W739" s="4">
        <f t="shared" si="513"/>
        <v>1.3691147209985134E-2</v>
      </c>
      <c r="X739" s="4">
        <f t="shared" si="514"/>
        <v>1.3655520787820886E-2</v>
      </c>
      <c r="Y739" s="4">
        <f t="shared" si="515"/>
        <v>9.8183573421471819E-3</v>
      </c>
      <c r="Z739" s="4">
        <f t="shared" si="516"/>
        <v>1.1625849565602732E-2</v>
      </c>
      <c r="AA739" s="4">
        <f t="shared" si="517"/>
        <v>1.0573441766507652E-2</v>
      </c>
      <c r="AB739" s="4">
        <f t="shared" si="518"/>
        <v>1.2143161176717515E-2</v>
      </c>
      <c r="AC739" s="4">
        <f t="shared" si="536"/>
        <v>0.10437642693419548</v>
      </c>
      <c r="AD739" s="4">
        <f t="shared" si="537"/>
        <v>6.6452403302839358E-2</v>
      </c>
      <c r="AE739" s="4">
        <f t="shared" si="538"/>
        <v>9.3097777499434015E-2</v>
      </c>
      <c r="AF739" s="4">
        <f t="shared" si="539"/>
        <v>9.4700966496825287E-2</v>
      </c>
      <c r="AG739" s="4">
        <f t="shared" si="540"/>
        <v>2.1794861029024955E-2</v>
      </c>
      <c r="AH739" s="4">
        <f t="shared" si="541"/>
        <v>-1.702537875897199E-3</v>
      </c>
      <c r="AI739" s="4">
        <f t="shared" si="542"/>
        <v>-4.8597612731824391E-3</v>
      </c>
      <c r="AJ739" s="4">
        <f t="shared" si="543"/>
        <v>-1.5060304255284929E-4</v>
      </c>
      <c r="AK739" s="2">
        <f t="shared" si="519"/>
        <v>0.43719891169355518</v>
      </c>
      <c r="AL739" s="2">
        <f t="shared" si="520"/>
        <v>0.31469757850305558</v>
      </c>
      <c r="AM739" s="2">
        <f t="shared" si="521"/>
        <v>0.20671046488319408</v>
      </c>
      <c r="AN739" s="2">
        <f t="shared" si="522"/>
        <v>0.17009362661014751</v>
      </c>
      <c r="AO739" s="2">
        <f t="shared" si="523"/>
        <v>6.2021256461124705E-2</v>
      </c>
      <c r="AP739" s="2">
        <f t="shared" si="524"/>
        <v>5.8325438366366021E-2</v>
      </c>
      <c r="AQ739" s="2">
        <f t="shared" si="525"/>
        <v>2.9683855058467712E-2</v>
      </c>
      <c r="AR739" s="2">
        <f t="shared" si="526"/>
        <v>2.8114135648257849E-2</v>
      </c>
      <c r="AS739" s="2">
        <f t="array" ref="AS739">_xlfn.STDEV.S(IF(E$17:E$1040=E739,$C$17:$C$1040,""))</f>
        <v>1.4296885148148503E-2</v>
      </c>
      <c r="AT739" s="2">
        <f t="array" ref="AT739">_xlfn.STDEV.S(IF(F$17:F$1040=F739,$C$17:$C$1040,""))</f>
        <v>1.6706935808741091E-2</v>
      </c>
      <c r="AU739" s="2">
        <f t="array" ref="AU739">_xlfn.STDEV.S(IF(G$17:G$1040=G739,$C$17:$C$1040,""))</f>
        <v>1.3995421296545992E-2</v>
      </c>
      <c r="AV739" s="2">
        <f t="array" ref="AV739">_xlfn.STDEV.S(IF(H$17:H$1040=H739,$C$17:$C$1040,""))</f>
        <v>1.6705315236298746E-2</v>
      </c>
      <c r="AW739" s="2">
        <f t="array" ref="AW739">_xlfn.STDEV.S(IF(I$17:I$1040=I739,$C$17:$C$1040,""))</f>
        <v>1.5750325298896049E-2</v>
      </c>
      <c r="AX739" s="2">
        <f t="array" ref="AX739">_xlfn.STDEV.S(IF(J$17:J$1040=J739,$C$17:$C$1040,""))</f>
        <v>1.7931857787114029E-2</v>
      </c>
      <c r="AY739" s="2">
        <f t="array" ref="AY739">_xlfn.STDEV.S(IF(K$17:K$1040=K739,$C$17:$C$1040,""))</f>
        <v>1.338310077214838E-2</v>
      </c>
      <c r="AZ739" s="2">
        <f t="array" ref="AZ739">_xlfn.STDEV.S(IF(L$17:L$1040=L739,$C$17:$C$1040,""))</f>
        <v>1.9901154238217207E-2</v>
      </c>
      <c r="BA739" s="5">
        <f t="shared" si="527"/>
        <v>30.580011461459769</v>
      </c>
      <c r="BB739" s="5">
        <f t="shared" si="528"/>
        <v>18.836343307095571</v>
      </c>
      <c r="BC739" s="5">
        <f t="shared" si="529"/>
        <v>14.769863693507341</v>
      </c>
      <c r="BD739" s="5">
        <f t="shared" si="530"/>
        <v>10.182006397613703</v>
      </c>
      <c r="BE739" s="5">
        <f t="shared" si="531"/>
        <v>3.9377762226581958</v>
      </c>
      <c r="BF739" s="5">
        <f t="shared" si="532"/>
        <v>3.2526154879657327</v>
      </c>
      <c r="BG739" s="5">
        <f t="shared" si="533"/>
        <v>2.2180102775765458</v>
      </c>
      <c r="BH739" s="5">
        <f t="shared" si="534"/>
        <v>1.4126886969334087</v>
      </c>
    </row>
    <row r="740" spans="1:60" x14ac:dyDescent="0.25">
      <c r="A740" t="s">
        <v>747</v>
      </c>
      <c r="B740">
        <v>106.31</v>
      </c>
      <c r="C740" s="2">
        <f t="shared" si="502"/>
        <v>2.4516737388025067E-3</v>
      </c>
      <c r="D740" s="8">
        <f t="shared" si="535"/>
        <v>723</v>
      </c>
      <c r="E740" s="8">
        <f t="shared" si="544"/>
        <v>1</v>
      </c>
      <c r="F740" s="8">
        <f t="shared" si="544"/>
        <v>2</v>
      </c>
      <c r="G740" s="8">
        <f t="shared" si="544"/>
        <v>5</v>
      </c>
      <c r="H740" s="8">
        <f t="shared" si="544"/>
        <v>11</v>
      </c>
      <c r="I740" s="8">
        <f t="shared" si="544"/>
        <v>22</v>
      </c>
      <c r="J740" s="8">
        <f t="shared" si="544"/>
        <v>45</v>
      </c>
      <c r="K740" s="8">
        <f t="shared" si="544"/>
        <v>90</v>
      </c>
      <c r="L740" s="8">
        <f t="shared" si="544"/>
        <v>180</v>
      </c>
      <c r="M740" s="2">
        <f t="shared" si="503"/>
        <v>-1.8769472762300739E-5</v>
      </c>
      <c r="N740" s="2">
        <f t="shared" si="504"/>
        <v>1.6096523639104422E-4</v>
      </c>
      <c r="O740" s="2">
        <f t="shared" si="505"/>
        <v>7.5308466298203754E-4</v>
      </c>
      <c r="P740" s="2">
        <f t="shared" si="506"/>
        <v>7.8871108514628682E-4</v>
      </c>
      <c r="Q740" s="2">
        <f t="shared" si="507"/>
        <v>4.6258745308199907E-3</v>
      </c>
      <c r="R740" s="2">
        <f t="shared" si="508"/>
        <v>2.8183823073644407E-3</v>
      </c>
      <c r="S740" s="2">
        <f t="shared" si="509"/>
        <v>3.8707901064595207E-3</v>
      </c>
      <c r="T740" s="2">
        <f t="shared" si="510"/>
        <v>2.3010706962496574E-3</v>
      </c>
      <c r="U740" s="4">
        <f t="shared" si="511"/>
        <v>2.4704432115648075E-3</v>
      </c>
      <c r="V740" s="4">
        <f t="shared" si="512"/>
        <v>2.2907085024114625E-3</v>
      </c>
      <c r="W740" s="4">
        <f t="shared" si="513"/>
        <v>1.6985890758204692E-3</v>
      </c>
      <c r="X740" s="4">
        <f t="shared" si="514"/>
        <v>1.6629626536562199E-3</v>
      </c>
      <c r="Y740" s="4">
        <f t="shared" si="515"/>
        <v>-2.174200792017484E-3</v>
      </c>
      <c r="Z740" s="4">
        <f t="shared" si="516"/>
        <v>-3.6670856856193396E-4</v>
      </c>
      <c r="AA740" s="4">
        <f t="shared" si="517"/>
        <v>-1.419116367657014E-3</v>
      </c>
      <c r="AB740" s="4">
        <f t="shared" si="518"/>
        <v>1.5060304255284929E-4</v>
      </c>
      <c r="AC740" s="4">
        <f t="shared" si="536"/>
        <v>0.10684687014576029</v>
      </c>
      <c r="AD740" s="4">
        <f t="shared" si="537"/>
        <v>6.874311180525082E-2</v>
      </c>
      <c r="AE740" s="4">
        <f t="shared" si="538"/>
        <v>9.479636657525449E-2</v>
      </c>
      <c r="AF740" s="4">
        <f t="shared" si="539"/>
        <v>9.6363929150481503E-2</v>
      </c>
      <c r="AG740" s="4">
        <f t="shared" si="540"/>
        <v>1.9620660237007471E-2</v>
      </c>
      <c r="AH740" s="4">
        <f t="shared" si="541"/>
        <v>-2.069246444459133E-3</v>
      </c>
      <c r="AI740" s="4">
        <f t="shared" si="542"/>
        <v>-6.2788776408394531E-3</v>
      </c>
      <c r="AJ740" s="4">
        <f t="shared" si="543"/>
        <v>0</v>
      </c>
      <c r="AK740" s="2">
        <f t="shared" si="519"/>
        <v>0.43719891169355518</v>
      </c>
      <c r="AL740" s="2">
        <f t="shared" si="520"/>
        <v>0.31469757850305558</v>
      </c>
      <c r="AM740" s="2">
        <f t="shared" si="521"/>
        <v>0.20671046488319408</v>
      </c>
      <c r="AN740" s="2">
        <f t="shared" si="522"/>
        <v>0.17009362661014751</v>
      </c>
      <c r="AO740" s="2">
        <f t="shared" si="523"/>
        <v>6.2021256461124705E-2</v>
      </c>
      <c r="AP740" s="2">
        <f t="shared" si="524"/>
        <v>5.8325438366366021E-2</v>
      </c>
      <c r="AQ740" s="2">
        <f t="shared" si="525"/>
        <v>2.9683855058467712E-2</v>
      </c>
      <c r="AR740" s="2">
        <f t="shared" si="526"/>
        <v>2.8114135648257849E-2</v>
      </c>
      <c r="AS740" s="2">
        <f t="array" ref="AS740">_xlfn.STDEV.S(IF(E$17:E$1040=E740,$C$17:$C$1040,""))</f>
        <v>1.4296885148148503E-2</v>
      </c>
      <c r="AT740" s="2">
        <f t="array" ref="AT740">_xlfn.STDEV.S(IF(F$17:F$1040=F740,$C$17:$C$1040,""))</f>
        <v>1.6706935808741091E-2</v>
      </c>
      <c r="AU740" s="2">
        <f t="array" ref="AU740">_xlfn.STDEV.S(IF(G$17:G$1040=G740,$C$17:$C$1040,""))</f>
        <v>1.3995421296545992E-2</v>
      </c>
      <c r="AV740" s="2">
        <f t="array" ref="AV740">_xlfn.STDEV.S(IF(H$17:H$1040=H740,$C$17:$C$1040,""))</f>
        <v>1.6705315236298746E-2</v>
      </c>
      <c r="AW740" s="2">
        <f t="array" ref="AW740">_xlfn.STDEV.S(IF(I$17:I$1040=I740,$C$17:$C$1040,""))</f>
        <v>1.5750325298896049E-2</v>
      </c>
      <c r="AX740" s="2">
        <f t="array" ref="AX740">_xlfn.STDEV.S(IF(J$17:J$1040=J740,$C$17:$C$1040,""))</f>
        <v>1.7931857787114029E-2</v>
      </c>
      <c r="AY740" s="2">
        <f t="array" ref="AY740">_xlfn.STDEV.S(IF(K$17:K$1040=K740,$C$17:$C$1040,""))</f>
        <v>1.338310077214838E-2</v>
      </c>
      <c r="AZ740" s="2">
        <f t="array" ref="AZ740">_xlfn.STDEV.S(IF(L$17:L$1040=L740,$C$17:$C$1040,""))</f>
        <v>1.9901154238217207E-2</v>
      </c>
      <c r="BA740" s="5">
        <f t="shared" si="527"/>
        <v>30.580011461459769</v>
      </c>
      <c r="BB740" s="5">
        <f t="shared" si="528"/>
        <v>18.836343307095571</v>
      </c>
      <c r="BC740" s="5">
        <f t="shared" si="529"/>
        <v>14.769863693507341</v>
      </c>
      <c r="BD740" s="5">
        <f t="shared" si="530"/>
        <v>10.182006397613703</v>
      </c>
      <c r="BE740" s="5">
        <f t="shared" si="531"/>
        <v>3.9377762226581958</v>
      </c>
      <c r="BF740" s="5">
        <f t="shared" si="532"/>
        <v>3.2526154879657327</v>
      </c>
      <c r="BG740" s="5">
        <f t="shared" si="533"/>
        <v>2.2180102775765458</v>
      </c>
      <c r="BH740" s="5">
        <f t="shared" si="534"/>
        <v>1.4126886969334087</v>
      </c>
    </row>
    <row r="741" spans="1:60" x14ac:dyDescent="0.25">
      <c r="A741" t="s">
        <v>748</v>
      </c>
      <c r="B741">
        <v>107.06</v>
      </c>
      <c r="C741" s="2">
        <f t="shared" si="502"/>
        <v>7.054839619979214E-3</v>
      </c>
      <c r="D741" s="8">
        <f t="shared" si="535"/>
        <v>724</v>
      </c>
      <c r="E741" s="8">
        <f t="shared" si="544"/>
        <v>1</v>
      </c>
      <c r="F741" s="8">
        <f t="shared" si="544"/>
        <v>2</v>
      </c>
      <c r="G741" s="8">
        <f t="shared" si="544"/>
        <v>5</v>
      </c>
      <c r="H741" s="8">
        <f t="shared" si="544"/>
        <v>11</v>
      </c>
      <c r="I741" s="8">
        <f t="shared" si="544"/>
        <v>22</v>
      </c>
      <c r="J741" s="8">
        <f t="shared" si="544"/>
        <v>45</v>
      </c>
      <c r="K741" s="8">
        <f t="shared" si="544"/>
        <v>90</v>
      </c>
      <c r="L741" s="8">
        <f t="shared" si="544"/>
        <v>181</v>
      </c>
      <c r="M741" s="2">
        <f t="shared" si="503"/>
        <v>-1.8769472762300739E-5</v>
      </c>
      <c r="N741" s="2">
        <f t="shared" si="504"/>
        <v>1.6096523639104422E-4</v>
      </c>
      <c r="O741" s="2">
        <f t="shared" si="505"/>
        <v>7.5308466298203754E-4</v>
      </c>
      <c r="P741" s="2">
        <f t="shared" si="506"/>
        <v>7.8871108514628682E-4</v>
      </c>
      <c r="Q741" s="2">
        <f t="shared" si="507"/>
        <v>4.6258745308199907E-3</v>
      </c>
      <c r="R741" s="2">
        <f t="shared" si="508"/>
        <v>2.8183823073644407E-3</v>
      </c>
      <c r="S741" s="2">
        <f t="shared" si="509"/>
        <v>3.8707901064595207E-3</v>
      </c>
      <c r="T741" s="2">
        <f t="shared" si="510"/>
        <v>5.440509516669384E-3</v>
      </c>
      <c r="U741" s="4">
        <f t="shared" si="511"/>
        <v>7.0736090927415148E-3</v>
      </c>
      <c r="V741" s="4">
        <f t="shared" si="512"/>
        <v>6.8938743835881694E-3</v>
      </c>
      <c r="W741" s="4">
        <f t="shared" si="513"/>
        <v>6.3017549569971765E-3</v>
      </c>
      <c r="X741" s="4">
        <f t="shared" si="514"/>
        <v>6.2661285348329272E-3</v>
      </c>
      <c r="Y741" s="4">
        <f t="shared" si="515"/>
        <v>2.4289650891592234E-3</v>
      </c>
      <c r="Z741" s="4">
        <f t="shared" si="516"/>
        <v>4.2364573126147734E-3</v>
      </c>
      <c r="AA741" s="4">
        <f t="shared" si="517"/>
        <v>3.1840495135196933E-3</v>
      </c>
      <c r="AB741" s="4">
        <f t="shared" si="518"/>
        <v>1.6143301033098301E-3</v>
      </c>
      <c r="AC741" s="4">
        <f t="shared" si="536"/>
        <v>0.11392047923850181</v>
      </c>
      <c r="AD741" s="4">
        <f t="shared" si="537"/>
        <v>7.5636986188838989E-2</v>
      </c>
      <c r="AE741" s="4">
        <f t="shared" si="538"/>
        <v>0.10109812153225167</v>
      </c>
      <c r="AF741" s="4">
        <f t="shared" si="539"/>
        <v>0.10263005768531443</v>
      </c>
      <c r="AG741" s="4">
        <f t="shared" si="540"/>
        <v>2.2049625326166694E-2</v>
      </c>
      <c r="AH741" s="4">
        <f t="shared" si="541"/>
        <v>2.1672108681556404E-3</v>
      </c>
      <c r="AI741" s="4">
        <f t="shared" si="542"/>
        <v>-3.0948281273197598E-3</v>
      </c>
      <c r="AJ741" s="4">
        <f t="shared" si="543"/>
        <v>1.6143301033098301E-3</v>
      </c>
      <c r="AK741" s="2">
        <f t="shared" si="519"/>
        <v>0.43719891169355518</v>
      </c>
      <c r="AL741" s="2">
        <f t="shared" si="520"/>
        <v>0.31469757850305558</v>
      </c>
      <c r="AM741" s="2">
        <f t="shared" si="521"/>
        <v>0.20671046488319408</v>
      </c>
      <c r="AN741" s="2">
        <f t="shared" si="522"/>
        <v>0.17009362661014751</v>
      </c>
      <c r="AO741" s="2">
        <f t="shared" si="523"/>
        <v>6.2021256461124705E-2</v>
      </c>
      <c r="AP741" s="2">
        <f t="shared" si="524"/>
        <v>5.8325438366366021E-2</v>
      </c>
      <c r="AQ741" s="2">
        <f t="shared" si="525"/>
        <v>2.9683855058467712E-2</v>
      </c>
      <c r="AR741" s="2">
        <f t="shared" si="526"/>
        <v>5.8111200976015132E-3</v>
      </c>
      <c r="AS741" s="2">
        <f t="array" ref="AS741">_xlfn.STDEV.S(IF(E$17:E$1040=E741,$C$17:$C$1040,""))</f>
        <v>1.4296885148148503E-2</v>
      </c>
      <c r="AT741" s="2">
        <f t="array" ref="AT741">_xlfn.STDEV.S(IF(F$17:F$1040=F741,$C$17:$C$1040,""))</f>
        <v>1.6706935808741091E-2</v>
      </c>
      <c r="AU741" s="2">
        <f t="array" ref="AU741">_xlfn.STDEV.S(IF(G$17:G$1040=G741,$C$17:$C$1040,""))</f>
        <v>1.3995421296545992E-2</v>
      </c>
      <c r="AV741" s="2">
        <f t="array" ref="AV741">_xlfn.STDEV.S(IF(H$17:H$1040=H741,$C$17:$C$1040,""))</f>
        <v>1.6705315236298746E-2</v>
      </c>
      <c r="AW741" s="2">
        <f t="array" ref="AW741">_xlfn.STDEV.S(IF(I$17:I$1040=I741,$C$17:$C$1040,""))</f>
        <v>1.5750325298896049E-2</v>
      </c>
      <c r="AX741" s="2">
        <f t="array" ref="AX741">_xlfn.STDEV.S(IF(J$17:J$1040=J741,$C$17:$C$1040,""))</f>
        <v>1.7931857787114029E-2</v>
      </c>
      <c r="AY741" s="2">
        <f t="array" ref="AY741">_xlfn.STDEV.S(IF(K$17:K$1040=K741,$C$17:$C$1040,""))</f>
        <v>1.338310077214838E-2</v>
      </c>
      <c r="AZ741" s="2">
        <f t="array" ref="AZ741">_xlfn.STDEV.S(IF(L$17:L$1040=L741,$C$17:$C$1040,""))</f>
        <v>3.9103167684174924E-3</v>
      </c>
      <c r="BA741" s="5">
        <f t="shared" si="527"/>
        <v>30.580011461459769</v>
      </c>
      <c r="BB741" s="5">
        <f t="shared" si="528"/>
        <v>18.836343307095571</v>
      </c>
      <c r="BC741" s="5">
        <f t="shared" si="529"/>
        <v>14.769863693507341</v>
      </c>
      <c r="BD741" s="5">
        <f t="shared" si="530"/>
        <v>10.182006397613703</v>
      </c>
      <c r="BE741" s="5">
        <f t="shared" si="531"/>
        <v>3.9377762226581958</v>
      </c>
      <c r="BF741" s="5">
        <f t="shared" si="532"/>
        <v>3.2526154879657327</v>
      </c>
      <c r="BG741" s="5">
        <f t="shared" si="533"/>
        <v>2.2180102775765458</v>
      </c>
      <c r="BH741" s="5">
        <f t="shared" si="534"/>
        <v>1.4860995775422248</v>
      </c>
    </row>
    <row r="742" spans="1:60" x14ac:dyDescent="0.25">
      <c r="A742" t="s">
        <v>749</v>
      </c>
      <c r="B742">
        <v>107.93</v>
      </c>
      <c r="C742" s="2">
        <f t="shared" si="502"/>
        <v>8.1262843265459406E-3</v>
      </c>
      <c r="D742" s="8">
        <f t="shared" si="535"/>
        <v>725</v>
      </c>
      <c r="E742" s="8">
        <f t="shared" si="544"/>
        <v>1</v>
      </c>
      <c r="F742" s="8">
        <f t="shared" si="544"/>
        <v>2</v>
      </c>
      <c r="G742" s="8">
        <f t="shared" si="544"/>
        <v>5</v>
      </c>
      <c r="H742" s="8">
        <f t="shared" si="544"/>
        <v>11</v>
      </c>
      <c r="I742" s="8">
        <f t="shared" si="544"/>
        <v>22</v>
      </c>
      <c r="J742" s="8">
        <f t="shared" si="544"/>
        <v>45</v>
      </c>
      <c r="K742" s="8">
        <f t="shared" si="544"/>
        <v>90</v>
      </c>
      <c r="L742" s="8">
        <f t="shared" si="544"/>
        <v>181</v>
      </c>
      <c r="M742" s="2">
        <f t="shared" si="503"/>
        <v>-1.8769472762300739E-5</v>
      </c>
      <c r="N742" s="2">
        <f t="shared" si="504"/>
        <v>1.6096523639104422E-4</v>
      </c>
      <c r="O742" s="2">
        <f t="shared" si="505"/>
        <v>7.5308466298203754E-4</v>
      </c>
      <c r="P742" s="2">
        <f t="shared" si="506"/>
        <v>7.8871108514628682E-4</v>
      </c>
      <c r="Q742" s="2">
        <f t="shared" si="507"/>
        <v>4.6258745308199907E-3</v>
      </c>
      <c r="R742" s="2">
        <f t="shared" si="508"/>
        <v>2.8183823073644407E-3</v>
      </c>
      <c r="S742" s="2">
        <f t="shared" si="509"/>
        <v>3.8707901064595207E-3</v>
      </c>
      <c r="T742" s="2">
        <f t="shared" si="510"/>
        <v>5.440509516669384E-3</v>
      </c>
      <c r="U742" s="4">
        <f t="shared" si="511"/>
        <v>8.1450537993082404E-3</v>
      </c>
      <c r="V742" s="4">
        <f t="shared" si="512"/>
        <v>7.9653190901548959E-3</v>
      </c>
      <c r="W742" s="4">
        <f t="shared" si="513"/>
        <v>7.373199663563903E-3</v>
      </c>
      <c r="X742" s="4">
        <f t="shared" si="514"/>
        <v>7.3375732413996538E-3</v>
      </c>
      <c r="Y742" s="4">
        <f t="shared" si="515"/>
        <v>3.5004097957259499E-3</v>
      </c>
      <c r="Z742" s="4">
        <f t="shared" si="516"/>
        <v>5.3079020191814999E-3</v>
      </c>
      <c r="AA742" s="4">
        <f t="shared" si="517"/>
        <v>4.2554942200864199E-3</v>
      </c>
      <c r="AB742" s="4">
        <f t="shared" si="518"/>
        <v>2.6857748098765566E-3</v>
      </c>
      <c r="AC742" s="4">
        <f t="shared" si="536"/>
        <v>0.12206553303781005</v>
      </c>
      <c r="AD742" s="4">
        <f t="shared" si="537"/>
        <v>8.3602305278993885E-2</v>
      </c>
      <c r="AE742" s="4">
        <f t="shared" si="538"/>
        <v>0.10847132119581558</v>
      </c>
      <c r="AF742" s="4">
        <f t="shared" si="539"/>
        <v>0.10996763092671408</v>
      </c>
      <c r="AG742" s="4">
        <f t="shared" si="540"/>
        <v>2.5550035121892644E-2</v>
      </c>
      <c r="AH742" s="4">
        <f t="shared" si="541"/>
        <v>7.4751128873371403E-3</v>
      </c>
      <c r="AI742" s="4">
        <f t="shared" si="542"/>
        <v>1.1606660927666601E-3</v>
      </c>
      <c r="AJ742" s="4">
        <f t="shared" si="543"/>
        <v>4.3001049131863867E-3</v>
      </c>
      <c r="AK742" s="2">
        <f t="shared" si="519"/>
        <v>0.43719891169355518</v>
      </c>
      <c r="AL742" s="2">
        <f t="shared" si="520"/>
        <v>0.31469757850305558</v>
      </c>
      <c r="AM742" s="2">
        <f t="shared" si="521"/>
        <v>0.20671046488319408</v>
      </c>
      <c r="AN742" s="2">
        <f t="shared" si="522"/>
        <v>0.17009362661014751</v>
      </c>
      <c r="AO742" s="2">
        <f t="shared" si="523"/>
        <v>6.2021256461124705E-2</v>
      </c>
      <c r="AP742" s="2">
        <f t="shared" si="524"/>
        <v>5.8325438366366021E-2</v>
      </c>
      <c r="AQ742" s="2">
        <f t="shared" si="525"/>
        <v>2.9683855058467712E-2</v>
      </c>
      <c r="AR742" s="2">
        <f t="shared" si="526"/>
        <v>5.8111200976015132E-3</v>
      </c>
      <c r="AS742" s="2">
        <f t="array" ref="AS742">_xlfn.STDEV.S(IF(E$17:E$1040=E742,$C$17:$C$1040,""))</f>
        <v>1.4296885148148503E-2</v>
      </c>
      <c r="AT742" s="2">
        <f t="array" ref="AT742">_xlfn.STDEV.S(IF(F$17:F$1040=F742,$C$17:$C$1040,""))</f>
        <v>1.6706935808741091E-2</v>
      </c>
      <c r="AU742" s="2">
        <f t="array" ref="AU742">_xlfn.STDEV.S(IF(G$17:G$1040=G742,$C$17:$C$1040,""))</f>
        <v>1.3995421296545992E-2</v>
      </c>
      <c r="AV742" s="2">
        <f t="array" ref="AV742">_xlfn.STDEV.S(IF(H$17:H$1040=H742,$C$17:$C$1040,""))</f>
        <v>1.6705315236298746E-2</v>
      </c>
      <c r="AW742" s="2">
        <f t="array" ref="AW742">_xlfn.STDEV.S(IF(I$17:I$1040=I742,$C$17:$C$1040,""))</f>
        <v>1.5750325298896049E-2</v>
      </c>
      <c r="AX742" s="2">
        <f t="array" ref="AX742">_xlfn.STDEV.S(IF(J$17:J$1040=J742,$C$17:$C$1040,""))</f>
        <v>1.7931857787114029E-2</v>
      </c>
      <c r="AY742" s="2">
        <f t="array" ref="AY742">_xlfn.STDEV.S(IF(K$17:K$1040=K742,$C$17:$C$1040,""))</f>
        <v>1.338310077214838E-2</v>
      </c>
      <c r="AZ742" s="2">
        <f t="array" ref="AZ742">_xlfn.STDEV.S(IF(L$17:L$1040=L742,$C$17:$C$1040,""))</f>
        <v>3.9103167684174924E-3</v>
      </c>
      <c r="BA742" s="5">
        <f t="shared" si="527"/>
        <v>30.580011461459769</v>
      </c>
      <c r="BB742" s="5">
        <f t="shared" si="528"/>
        <v>18.836343307095571</v>
      </c>
      <c r="BC742" s="5">
        <f t="shared" si="529"/>
        <v>14.769863693507341</v>
      </c>
      <c r="BD742" s="5">
        <f t="shared" si="530"/>
        <v>10.182006397613703</v>
      </c>
      <c r="BE742" s="5">
        <f t="shared" si="531"/>
        <v>3.9377762226581958</v>
      </c>
      <c r="BF742" s="5">
        <f t="shared" si="532"/>
        <v>3.2526154879657327</v>
      </c>
      <c r="BG742" s="5">
        <f t="shared" si="533"/>
        <v>2.2180102775765458</v>
      </c>
      <c r="BH742" s="5">
        <f t="shared" si="534"/>
        <v>1.4860995775422248</v>
      </c>
    </row>
    <row r="743" spans="1:60" x14ac:dyDescent="0.25">
      <c r="A743" t="s">
        <v>750</v>
      </c>
      <c r="B743">
        <v>107.89</v>
      </c>
      <c r="C743" s="2">
        <f t="shared" si="502"/>
        <v>-3.7061058093212917E-4</v>
      </c>
      <c r="D743" s="8">
        <f t="shared" si="535"/>
        <v>726</v>
      </c>
      <c r="E743" s="8">
        <f t="shared" si="544"/>
        <v>1</v>
      </c>
      <c r="F743" s="8">
        <f t="shared" si="544"/>
        <v>2</v>
      </c>
      <c r="G743" s="8">
        <f t="shared" si="544"/>
        <v>5</v>
      </c>
      <c r="H743" s="8">
        <f t="shared" si="544"/>
        <v>11</v>
      </c>
      <c r="I743" s="8">
        <f t="shared" si="544"/>
        <v>22</v>
      </c>
      <c r="J743" s="8">
        <f t="shared" si="544"/>
        <v>45</v>
      </c>
      <c r="K743" s="8">
        <f t="shared" si="544"/>
        <v>90</v>
      </c>
      <c r="L743" s="8">
        <f t="shared" si="544"/>
        <v>181</v>
      </c>
      <c r="M743" s="2">
        <f t="shared" si="503"/>
        <v>-1.8769472762300739E-5</v>
      </c>
      <c r="N743" s="2">
        <f t="shared" si="504"/>
        <v>1.6096523639104422E-4</v>
      </c>
      <c r="O743" s="2">
        <f t="shared" si="505"/>
        <v>7.5308466298203754E-4</v>
      </c>
      <c r="P743" s="2">
        <f t="shared" si="506"/>
        <v>7.8871108514628682E-4</v>
      </c>
      <c r="Q743" s="2">
        <f t="shared" si="507"/>
        <v>4.6258745308199907E-3</v>
      </c>
      <c r="R743" s="2">
        <f t="shared" si="508"/>
        <v>2.8183823073644407E-3</v>
      </c>
      <c r="S743" s="2">
        <f t="shared" si="509"/>
        <v>3.8707901064595207E-3</v>
      </c>
      <c r="T743" s="2">
        <f t="shared" si="510"/>
        <v>5.440509516669384E-3</v>
      </c>
      <c r="U743" s="4">
        <f t="shared" si="511"/>
        <v>-3.5184110816982844E-4</v>
      </c>
      <c r="V743" s="4">
        <f t="shared" si="512"/>
        <v>-5.3157581732317339E-4</v>
      </c>
      <c r="W743" s="4">
        <f t="shared" si="513"/>
        <v>-1.1236952439141667E-3</v>
      </c>
      <c r="X743" s="4">
        <f t="shared" si="514"/>
        <v>-1.159321666078416E-3</v>
      </c>
      <c r="Y743" s="4">
        <f t="shared" si="515"/>
        <v>-4.9964851117521199E-3</v>
      </c>
      <c r="Z743" s="4">
        <f t="shared" si="516"/>
        <v>-3.1889928882965698E-3</v>
      </c>
      <c r="AA743" s="4">
        <f t="shared" si="517"/>
        <v>-4.2414006873916499E-3</v>
      </c>
      <c r="AB743" s="4">
        <f t="shared" si="518"/>
        <v>-5.8111200976015132E-3</v>
      </c>
      <c r="AC743" s="4">
        <f t="shared" si="536"/>
        <v>0.12171369192964022</v>
      </c>
      <c r="AD743" s="4">
        <f t="shared" si="537"/>
        <v>8.3070729461670711E-2</v>
      </c>
      <c r="AE743" s="4">
        <f t="shared" si="538"/>
        <v>0.10734762595190142</v>
      </c>
      <c r="AF743" s="4">
        <f t="shared" si="539"/>
        <v>0.10880830926063566</v>
      </c>
      <c r="AG743" s="4">
        <f t="shared" si="540"/>
        <v>2.0553550010140524E-2</v>
      </c>
      <c r="AH743" s="4">
        <f t="shared" si="541"/>
        <v>4.2861199990405704E-3</v>
      </c>
      <c r="AI743" s="4">
        <f t="shared" si="542"/>
        <v>-3.0807345946249898E-3</v>
      </c>
      <c r="AJ743" s="4">
        <f t="shared" si="543"/>
        <v>-1.5110151844151265E-3</v>
      </c>
      <c r="AK743" s="2">
        <f t="shared" si="519"/>
        <v>0.43719891169355518</v>
      </c>
      <c r="AL743" s="2">
        <f t="shared" si="520"/>
        <v>0.31469757850305558</v>
      </c>
      <c r="AM743" s="2">
        <f t="shared" si="521"/>
        <v>0.20671046488319408</v>
      </c>
      <c r="AN743" s="2">
        <f t="shared" si="522"/>
        <v>0.17009362661014751</v>
      </c>
      <c r="AO743" s="2">
        <f t="shared" si="523"/>
        <v>6.2021256461124705E-2</v>
      </c>
      <c r="AP743" s="2">
        <f t="shared" si="524"/>
        <v>5.8325438366366021E-2</v>
      </c>
      <c r="AQ743" s="2">
        <f t="shared" si="525"/>
        <v>2.9683855058467712E-2</v>
      </c>
      <c r="AR743" s="2">
        <f t="shared" si="526"/>
        <v>5.8111200976015132E-3</v>
      </c>
      <c r="AS743" s="2">
        <f t="array" ref="AS743">_xlfn.STDEV.S(IF(E$17:E$1040=E743,$C$17:$C$1040,""))</f>
        <v>1.4296885148148503E-2</v>
      </c>
      <c r="AT743" s="2">
        <f t="array" ref="AT743">_xlfn.STDEV.S(IF(F$17:F$1040=F743,$C$17:$C$1040,""))</f>
        <v>1.6706935808741091E-2</v>
      </c>
      <c r="AU743" s="2">
        <f t="array" ref="AU743">_xlfn.STDEV.S(IF(G$17:G$1040=G743,$C$17:$C$1040,""))</f>
        <v>1.3995421296545992E-2</v>
      </c>
      <c r="AV743" s="2">
        <f t="array" ref="AV743">_xlfn.STDEV.S(IF(H$17:H$1040=H743,$C$17:$C$1040,""))</f>
        <v>1.6705315236298746E-2</v>
      </c>
      <c r="AW743" s="2">
        <f t="array" ref="AW743">_xlfn.STDEV.S(IF(I$17:I$1040=I743,$C$17:$C$1040,""))</f>
        <v>1.5750325298896049E-2</v>
      </c>
      <c r="AX743" s="2">
        <f t="array" ref="AX743">_xlfn.STDEV.S(IF(J$17:J$1040=J743,$C$17:$C$1040,""))</f>
        <v>1.7931857787114029E-2</v>
      </c>
      <c r="AY743" s="2">
        <f t="array" ref="AY743">_xlfn.STDEV.S(IF(K$17:K$1040=K743,$C$17:$C$1040,""))</f>
        <v>1.338310077214838E-2</v>
      </c>
      <c r="AZ743" s="2">
        <f t="array" ref="AZ743">_xlfn.STDEV.S(IF(L$17:L$1040=L743,$C$17:$C$1040,""))</f>
        <v>3.9103167684174924E-3</v>
      </c>
      <c r="BA743" s="5">
        <f t="shared" si="527"/>
        <v>30.580011461459769</v>
      </c>
      <c r="BB743" s="5">
        <f t="shared" si="528"/>
        <v>18.836343307095571</v>
      </c>
      <c r="BC743" s="5">
        <f t="shared" si="529"/>
        <v>14.769863693507341</v>
      </c>
      <c r="BD743" s="5">
        <f t="shared" si="530"/>
        <v>10.182006397613703</v>
      </c>
      <c r="BE743" s="5">
        <f t="shared" si="531"/>
        <v>3.9377762226581958</v>
      </c>
      <c r="BF743" s="5">
        <f t="shared" si="532"/>
        <v>3.2526154879657327</v>
      </c>
      <c r="BG743" s="5">
        <f t="shared" si="533"/>
        <v>2.2180102775765458</v>
      </c>
      <c r="BH743" s="5">
        <f t="shared" si="534"/>
        <v>1.4860995775422248</v>
      </c>
    </row>
    <row r="744" spans="1:60" x14ac:dyDescent="0.25">
      <c r="A744" t="s">
        <v>751</v>
      </c>
      <c r="B744">
        <v>108.64</v>
      </c>
      <c r="C744" s="2">
        <f t="shared" si="502"/>
        <v>6.9515247010845105E-3</v>
      </c>
      <c r="D744" s="8">
        <f t="shared" si="535"/>
        <v>727</v>
      </c>
      <c r="E744" s="8">
        <f t="shared" si="544"/>
        <v>1</v>
      </c>
      <c r="F744" s="8">
        <f t="shared" si="544"/>
        <v>2</v>
      </c>
      <c r="G744" s="8">
        <f t="shared" si="544"/>
        <v>5</v>
      </c>
      <c r="H744" s="8">
        <f t="shared" si="544"/>
        <v>11</v>
      </c>
      <c r="I744" s="8">
        <f t="shared" si="544"/>
        <v>22</v>
      </c>
      <c r="J744" s="8">
        <f t="shared" si="544"/>
        <v>45</v>
      </c>
      <c r="K744" s="8">
        <f t="shared" si="544"/>
        <v>90</v>
      </c>
      <c r="L744" s="8">
        <f t="shared" si="544"/>
        <v>181</v>
      </c>
      <c r="M744" s="2">
        <f t="shared" si="503"/>
        <v>-1.8769472762300739E-5</v>
      </c>
      <c r="N744" s="2">
        <f t="shared" si="504"/>
        <v>1.6096523639104422E-4</v>
      </c>
      <c r="O744" s="2">
        <f t="shared" si="505"/>
        <v>7.5308466298203754E-4</v>
      </c>
      <c r="P744" s="2">
        <f t="shared" si="506"/>
        <v>7.8871108514628682E-4</v>
      </c>
      <c r="Q744" s="2">
        <f t="shared" si="507"/>
        <v>4.6258745308199907E-3</v>
      </c>
      <c r="R744" s="2">
        <f t="shared" si="508"/>
        <v>2.8183823073644407E-3</v>
      </c>
      <c r="S744" s="2">
        <f t="shared" si="509"/>
        <v>3.8707901064595207E-3</v>
      </c>
      <c r="T744" s="2">
        <f t="shared" si="510"/>
        <v>5.440509516669384E-3</v>
      </c>
      <c r="U744" s="4">
        <f t="shared" si="511"/>
        <v>6.9702941738468112E-3</v>
      </c>
      <c r="V744" s="4">
        <f t="shared" si="512"/>
        <v>6.7905594646934658E-3</v>
      </c>
      <c r="W744" s="4">
        <f t="shared" si="513"/>
        <v>6.1984400381024729E-3</v>
      </c>
      <c r="X744" s="4">
        <f t="shared" si="514"/>
        <v>6.1628136159382237E-3</v>
      </c>
      <c r="Y744" s="4">
        <f t="shared" si="515"/>
        <v>2.3256501702645198E-3</v>
      </c>
      <c r="Z744" s="4">
        <f t="shared" si="516"/>
        <v>4.1331423937200698E-3</v>
      </c>
      <c r="AA744" s="4">
        <f t="shared" si="517"/>
        <v>3.0807345946249898E-3</v>
      </c>
      <c r="AB744" s="4">
        <f t="shared" si="518"/>
        <v>1.5110151844151265E-3</v>
      </c>
      <c r="AC744" s="4">
        <f t="shared" si="536"/>
        <v>0.12868398610348702</v>
      </c>
      <c r="AD744" s="4">
        <f t="shared" si="537"/>
        <v>8.9861288926364177E-2</v>
      </c>
      <c r="AE744" s="4">
        <f t="shared" si="538"/>
        <v>0.1135460659900039</v>
      </c>
      <c r="AF744" s="4">
        <f t="shared" si="539"/>
        <v>0.11497112287657388</v>
      </c>
      <c r="AG744" s="4">
        <f t="shared" si="540"/>
        <v>2.2879200180405044E-2</v>
      </c>
      <c r="AH744" s="4">
        <f t="shared" si="541"/>
        <v>8.4192623927606403E-3</v>
      </c>
      <c r="AI744" s="4">
        <f t="shared" si="542"/>
        <v>0</v>
      </c>
      <c r="AJ744" s="4">
        <f t="shared" si="543"/>
        <v>0</v>
      </c>
      <c r="AK744" s="2">
        <f t="shared" si="519"/>
        <v>0.43719891169355518</v>
      </c>
      <c r="AL744" s="2">
        <f t="shared" si="520"/>
        <v>0.31469757850305558</v>
      </c>
      <c r="AM744" s="2">
        <f t="shared" si="521"/>
        <v>0.20671046488319408</v>
      </c>
      <c r="AN744" s="2">
        <f t="shared" si="522"/>
        <v>0.17009362661014751</v>
      </c>
      <c r="AO744" s="2">
        <f t="shared" si="523"/>
        <v>6.2021256461124705E-2</v>
      </c>
      <c r="AP744" s="2">
        <f t="shared" si="524"/>
        <v>5.8325438366366021E-2</v>
      </c>
      <c r="AQ744" s="2">
        <f t="shared" si="525"/>
        <v>2.9683855058467712E-2</v>
      </c>
      <c r="AR744" s="2">
        <f t="shared" si="526"/>
        <v>5.8111200976015132E-3</v>
      </c>
      <c r="AS744" s="2">
        <f t="array" ref="AS744">_xlfn.STDEV.S(IF(E$17:E$1040=E744,$C$17:$C$1040,""))</f>
        <v>1.4296885148148503E-2</v>
      </c>
      <c r="AT744" s="2">
        <f t="array" ref="AT744">_xlfn.STDEV.S(IF(F$17:F$1040=F744,$C$17:$C$1040,""))</f>
        <v>1.6706935808741091E-2</v>
      </c>
      <c r="AU744" s="2">
        <f t="array" ref="AU744">_xlfn.STDEV.S(IF(G$17:G$1040=G744,$C$17:$C$1040,""))</f>
        <v>1.3995421296545992E-2</v>
      </c>
      <c r="AV744" s="2">
        <f t="array" ref="AV744">_xlfn.STDEV.S(IF(H$17:H$1040=H744,$C$17:$C$1040,""))</f>
        <v>1.6705315236298746E-2</v>
      </c>
      <c r="AW744" s="2">
        <f t="array" ref="AW744">_xlfn.STDEV.S(IF(I$17:I$1040=I744,$C$17:$C$1040,""))</f>
        <v>1.5750325298896049E-2</v>
      </c>
      <c r="AX744" s="2">
        <f t="array" ref="AX744">_xlfn.STDEV.S(IF(J$17:J$1040=J744,$C$17:$C$1040,""))</f>
        <v>1.7931857787114029E-2</v>
      </c>
      <c r="AY744" s="2">
        <f t="array" ref="AY744">_xlfn.STDEV.S(IF(K$17:K$1040=K744,$C$17:$C$1040,""))</f>
        <v>1.338310077214838E-2</v>
      </c>
      <c r="AZ744" s="2">
        <f t="array" ref="AZ744">_xlfn.STDEV.S(IF(L$17:L$1040=L744,$C$17:$C$1040,""))</f>
        <v>3.9103167684174924E-3</v>
      </c>
      <c r="BA744" s="5">
        <f t="shared" si="527"/>
        <v>30.580011461459769</v>
      </c>
      <c r="BB744" s="5">
        <f t="shared" si="528"/>
        <v>18.836343307095571</v>
      </c>
      <c r="BC744" s="5">
        <f t="shared" si="529"/>
        <v>14.769863693507341</v>
      </c>
      <c r="BD744" s="5">
        <f t="shared" si="530"/>
        <v>10.182006397613703</v>
      </c>
      <c r="BE744" s="5">
        <f t="shared" si="531"/>
        <v>3.9377762226581958</v>
      </c>
      <c r="BF744" s="5">
        <f t="shared" si="532"/>
        <v>3.2526154879657327</v>
      </c>
      <c r="BG744" s="5">
        <f t="shared" si="533"/>
        <v>2.2180102775765458</v>
      </c>
      <c r="BH744" s="5">
        <f t="shared" si="534"/>
        <v>1.4860995775422248</v>
      </c>
    </row>
    <row r="745" spans="1:60" x14ac:dyDescent="0.25">
      <c r="A745" t="s">
        <v>752</v>
      </c>
      <c r="B745">
        <v>112.92</v>
      </c>
      <c r="C745" s="2">
        <f t="shared" si="502"/>
        <v>3.9396170839469891E-2</v>
      </c>
      <c r="D745" s="8">
        <f t="shared" si="535"/>
        <v>728</v>
      </c>
      <c r="E745" s="8">
        <f t="shared" si="544"/>
        <v>1</v>
      </c>
      <c r="F745" s="8">
        <f t="shared" si="544"/>
        <v>2</v>
      </c>
      <c r="G745" s="8">
        <f t="shared" si="544"/>
        <v>5</v>
      </c>
      <c r="H745" s="8">
        <f t="shared" si="544"/>
        <v>11</v>
      </c>
      <c r="I745" s="8">
        <f t="shared" si="544"/>
        <v>22</v>
      </c>
      <c r="J745" s="8">
        <f t="shared" si="544"/>
        <v>45</v>
      </c>
      <c r="K745" s="8">
        <f t="shared" si="544"/>
        <v>91</v>
      </c>
      <c r="L745" s="8">
        <f t="shared" si="544"/>
        <v>182</v>
      </c>
      <c r="M745" s="2">
        <f t="shared" si="503"/>
        <v>-1.8769472762300739E-5</v>
      </c>
      <c r="N745" s="2">
        <f t="shared" si="504"/>
        <v>1.6096523639104422E-4</v>
      </c>
      <c r="O745" s="2">
        <f t="shared" si="505"/>
        <v>7.5308466298203754E-4</v>
      </c>
      <c r="P745" s="2">
        <f t="shared" si="506"/>
        <v>7.8871108514628682E-4</v>
      </c>
      <c r="Q745" s="2">
        <f t="shared" si="507"/>
        <v>4.6258745308199907E-3</v>
      </c>
      <c r="R745" s="2">
        <f t="shared" si="508"/>
        <v>2.8183823073644407E-3</v>
      </c>
      <c r="S745" s="2">
        <f t="shared" si="509"/>
        <v>1.7659745082693606E-3</v>
      </c>
      <c r="T745" s="2">
        <f t="shared" si="510"/>
        <v>-1.3942344060302869E-3</v>
      </c>
      <c r="U745" s="4">
        <f t="shared" si="511"/>
        <v>3.9414940312232194E-2</v>
      </c>
      <c r="V745" s="4">
        <f t="shared" si="512"/>
        <v>3.9235205603078846E-2</v>
      </c>
      <c r="W745" s="4">
        <f t="shared" si="513"/>
        <v>3.8643086176487852E-2</v>
      </c>
      <c r="X745" s="4">
        <f t="shared" si="514"/>
        <v>3.86074597543236E-2</v>
      </c>
      <c r="Y745" s="4">
        <f t="shared" si="515"/>
        <v>3.4770296308649903E-2</v>
      </c>
      <c r="Z745" s="4">
        <f t="shared" si="516"/>
        <v>3.657778853210545E-2</v>
      </c>
      <c r="AA745" s="4">
        <f t="shared" si="517"/>
        <v>3.763019633120053E-2</v>
      </c>
      <c r="AB745" s="4">
        <f t="shared" si="518"/>
        <v>4.0790405245500178E-2</v>
      </c>
      <c r="AC745" s="4">
        <f t="shared" si="536"/>
        <v>0.16809892641571922</v>
      </c>
      <c r="AD745" s="4">
        <f t="shared" si="537"/>
        <v>0.12909649452944302</v>
      </c>
      <c r="AE745" s="4">
        <f t="shared" si="538"/>
        <v>0.15218915216649176</v>
      </c>
      <c r="AF745" s="4">
        <f t="shared" si="539"/>
        <v>0.15357858263089746</v>
      </c>
      <c r="AG745" s="4">
        <f t="shared" si="540"/>
        <v>5.7649496489054944E-2</v>
      </c>
      <c r="AH745" s="4">
        <f t="shared" si="541"/>
        <v>4.499705092486609E-2</v>
      </c>
      <c r="AI745" s="4">
        <f t="shared" si="542"/>
        <v>3.763019633120053E-2</v>
      </c>
      <c r="AJ745" s="4">
        <f t="shared" si="543"/>
        <v>4.0790405245500178E-2</v>
      </c>
      <c r="AK745" s="2">
        <f t="shared" si="519"/>
        <v>0.43719891169355518</v>
      </c>
      <c r="AL745" s="2">
        <f t="shared" si="520"/>
        <v>0.31469757850305558</v>
      </c>
      <c r="AM745" s="2">
        <f t="shared" si="521"/>
        <v>0.20671046488319408</v>
      </c>
      <c r="AN745" s="2">
        <f t="shared" si="522"/>
        <v>0.17009362661014751</v>
      </c>
      <c r="AO745" s="2">
        <f t="shared" si="523"/>
        <v>6.2021256461124705E-2</v>
      </c>
      <c r="AP745" s="2">
        <f t="shared" si="524"/>
        <v>5.8325438366366021E-2</v>
      </c>
      <c r="AQ745" s="2">
        <f t="shared" si="525"/>
        <v>5.027103198839912E-2</v>
      </c>
      <c r="AR745" s="2">
        <f t="shared" si="526"/>
        <v>4.0790405245500178E-2</v>
      </c>
      <c r="AS745" s="2">
        <f t="array" ref="AS745">_xlfn.STDEV.S(IF(E$17:E$1040=E745,$C$17:$C$1040,""))</f>
        <v>1.4296885148148503E-2</v>
      </c>
      <c r="AT745" s="2">
        <f t="array" ref="AT745">_xlfn.STDEV.S(IF(F$17:F$1040=F745,$C$17:$C$1040,""))</f>
        <v>1.6706935808741091E-2</v>
      </c>
      <c r="AU745" s="2">
        <f t="array" ref="AU745">_xlfn.STDEV.S(IF(G$17:G$1040=G745,$C$17:$C$1040,""))</f>
        <v>1.3995421296545992E-2</v>
      </c>
      <c r="AV745" s="2">
        <f t="array" ref="AV745">_xlfn.STDEV.S(IF(H$17:H$1040=H745,$C$17:$C$1040,""))</f>
        <v>1.6705315236298746E-2</v>
      </c>
      <c r="AW745" s="2">
        <f t="array" ref="AW745">_xlfn.STDEV.S(IF(I$17:I$1040=I745,$C$17:$C$1040,""))</f>
        <v>1.5750325298896049E-2</v>
      </c>
      <c r="AX745" s="2">
        <f t="array" ref="AX745">_xlfn.STDEV.S(IF(J$17:J$1040=J745,$C$17:$C$1040,""))</f>
        <v>1.7931857787114029E-2</v>
      </c>
      <c r="AY745" s="2">
        <f t="array" ref="AY745">_xlfn.STDEV.S(IF(K$17:K$1040=K745,$C$17:$C$1040,""))</f>
        <v>2.2525541555904114E-2</v>
      </c>
      <c r="AZ745" s="2">
        <f t="array" ref="AZ745">_xlfn.STDEV.S(IF(L$17:L$1040=L745,$C$17:$C$1040,""))</f>
        <v>3.0054953781906809E-2</v>
      </c>
      <c r="BA745" s="5">
        <f t="shared" si="527"/>
        <v>30.580011461459769</v>
      </c>
      <c r="BB745" s="5">
        <f t="shared" si="528"/>
        <v>18.836343307095571</v>
      </c>
      <c r="BC745" s="5">
        <f t="shared" si="529"/>
        <v>14.769863693507341</v>
      </c>
      <c r="BD745" s="5">
        <f t="shared" si="530"/>
        <v>10.182006397613703</v>
      </c>
      <c r="BE745" s="5">
        <f t="shared" si="531"/>
        <v>3.9377762226581958</v>
      </c>
      <c r="BF745" s="5">
        <f t="shared" si="532"/>
        <v>3.2526154879657327</v>
      </c>
      <c r="BG745" s="5">
        <f t="shared" si="533"/>
        <v>2.2317346672281317</v>
      </c>
      <c r="BH745" s="5">
        <f t="shared" si="534"/>
        <v>1.3571940766069701</v>
      </c>
    </row>
    <row r="746" spans="1:60" x14ac:dyDescent="0.25">
      <c r="A746" t="s">
        <v>753</v>
      </c>
      <c r="B746">
        <v>111.46</v>
      </c>
      <c r="C746" s="2">
        <f t="shared" si="502"/>
        <v>-1.2929507616011415E-2</v>
      </c>
      <c r="D746" s="8">
        <f t="shared" si="535"/>
        <v>729</v>
      </c>
      <c r="E746" s="8">
        <f t="shared" si="544"/>
        <v>1</v>
      </c>
      <c r="F746" s="8">
        <f t="shared" si="544"/>
        <v>2</v>
      </c>
      <c r="G746" s="8">
        <f t="shared" si="544"/>
        <v>5</v>
      </c>
      <c r="H746" s="8">
        <f t="shared" si="544"/>
        <v>11</v>
      </c>
      <c r="I746" s="8">
        <f t="shared" si="544"/>
        <v>22</v>
      </c>
      <c r="J746" s="8">
        <f t="shared" si="544"/>
        <v>45</v>
      </c>
      <c r="K746" s="8">
        <f t="shared" si="544"/>
        <v>91</v>
      </c>
      <c r="L746" s="8">
        <f t="shared" si="544"/>
        <v>182</v>
      </c>
      <c r="M746" s="2">
        <f t="shared" si="503"/>
        <v>-1.8769472762300739E-5</v>
      </c>
      <c r="N746" s="2">
        <f t="shared" si="504"/>
        <v>1.6096523639104422E-4</v>
      </c>
      <c r="O746" s="2">
        <f t="shared" si="505"/>
        <v>7.5308466298203754E-4</v>
      </c>
      <c r="P746" s="2">
        <f t="shared" si="506"/>
        <v>7.8871108514628682E-4</v>
      </c>
      <c r="Q746" s="2">
        <f t="shared" si="507"/>
        <v>4.6258745308199907E-3</v>
      </c>
      <c r="R746" s="2">
        <f t="shared" si="508"/>
        <v>2.8183823073644407E-3</v>
      </c>
      <c r="S746" s="2">
        <f t="shared" si="509"/>
        <v>1.7659745082693606E-3</v>
      </c>
      <c r="T746" s="2">
        <f t="shared" si="510"/>
        <v>-1.3942344060302869E-3</v>
      </c>
      <c r="U746" s="4">
        <f t="shared" si="511"/>
        <v>-1.2910738143249115E-2</v>
      </c>
      <c r="V746" s="4">
        <f t="shared" si="512"/>
        <v>-1.309047285240246E-2</v>
      </c>
      <c r="W746" s="4">
        <f t="shared" si="513"/>
        <v>-1.3682592278993454E-2</v>
      </c>
      <c r="X746" s="4">
        <f t="shared" si="514"/>
        <v>-1.3718218701157702E-2</v>
      </c>
      <c r="Y746" s="4">
        <f t="shared" si="515"/>
        <v>-1.7555382146831406E-2</v>
      </c>
      <c r="Z746" s="4">
        <f t="shared" si="516"/>
        <v>-1.5747889923375856E-2</v>
      </c>
      <c r="AA746" s="4">
        <f t="shared" si="517"/>
        <v>-1.4695482124280776E-2</v>
      </c>
      <c r="AB746" s="4">
        <f t="shared" si="518"/>
        <v>-1.1535273209981128E-2</v>
      </c>
      <c r="AC746" s="4">
        <f t="shared" si="536"/>
        <v>0.15518818827247011</v>
      </c>
      <c r="AD746" s="4">
        <f t="shared" si="537"/>
        <v>0.11600602167704056</v>
      </c>
      <c r="AE746" s="4">
        <f t="shared" si="538"/>
        <v>0.1385065598874983</v>
      </c>
      <c r="AF746" s="4">
        <f t="shared" si="539"/>
        <v>0.13986036392973977</v>
      </c>
      <c r="AG746" s="4">
        <f t="shared" si="540"/>
        <v>4.0094114342223541E-2</v>
      </c>
      <c r="AH746" s="4">
        <f t="shared" si="541"/>
        <v>2.9249161001490234E-2</v>
      </c>
      <c r="AI746" s="4">
        <f t="shared" si="542"/>
        <v>2.2934714206919754E-2</v>
      </c>
      <c r="AJ746" s="4">
        <f t="shared" si="543"/>
        <v>2.9255132035519049E-2</v>
      </c>
      <c r="AK746" s="2">
        <f t="shared" si="519"/>
        <v>0.43719891169355518</v>
      </c>
      <c r="AL746" s="2">
        <f t="shared" si="520"/>
        <v>0.31469757850305558</v>
      </c>
      <c r="AM746" s="2">
        <f t="shared" si="521"/>
        <v>0.20671046488319408</v>
      </c>
      <c r="AN746" s="2">
        <f t="shared" si="522"/>
        <v>0.17009362661014751</v>
      </c>
      <c r="AO746" s="2">
        <f t="shared" si="523"/>
        <v>6.2021256461124705E-2</v>
      </c>
      <c r="AP746" s="2">
        <f t="shared" si="524"/>
        <v>5.8325438366366021E-2</v>
      </c>
      <c r="AQ746" s="2">
        <f t="shared" si="525"/>
        <v>5.027103198839912E-2</v>
      </c>
      <c r="AR746" s="2">
        <f t="shared" si="526"/>
        <v>4.0790405245500178E-2</v>
      </c>
      <c r="AS746" s="2">
        <f t="array" ref="AS746">_xlfn.STDEV.S(IF(E$17:E$1040=E746,$C$17:$C$1040,""))</f>
        <v>1.4296885148148503E-2</v>
      </c>
      <c r="AT746" s="2">
        <f t="array" ref="AT746">_xlfn.STDEV.S(IF(F$17:F$1040=F746,$C$17:$C$1040,""))</f>
        <v>1.6706935808741091E-2</v>
      </c>
      <c r="AU746" s="2">
        <f t="array" ref="AU746">_xlfn.STDEV.S(IF(G$17:G$1040=G746,$C$17:$C$1040,""))</f>
        <v>1.3995421296545992E-2</v>
      </c>
      <c r="AV746" s="2">
        <f t="array" ref="AV746">_xlfn.STDEV.S(IF(H$17:H$1040=H746,$C$17:$C$1040,""))</f>
        <v>1.6705315236298746E-2</v>
      </c>
      <c r="AW746" s="2">
        <f t="array" ref="AW746">_xlfn.STDEV.S(IF(I$17:I$1040=I746,$C$17:$C$1040,""))</f>
        <v>1.5750325298896049E-2</v>
      </c>
      <c r="AX746" s="2">
        <f t="array" ref="AX746">_xlfn.STDEV.S(IF(J$17:J$1040=J746,$C$17:$C$1040,""))</f>
        <v>1.7931857787114029E-2</v>
      </c>
      <c r="AY746" s="2">
        <f t="array" ref="AY746">_xlfn.STDEV.S(IF(K$17:K$1040=K746,$C$17:$C$1040,""))</f>
        <v>2.2525541555904114E-2</v>
      </c>
      <c r="AZ746" s="2">
        <f t="array" ref="AZ746">_xlfn.STDEV.S(IF(L$17:L$1040=L746,$C$17:$C$1040,""))</f>
        <v>3.0054953781906809E-2</v>
      </c>
      <c r="BA746" s="5">
        <f t="shared" si="527"/>
        <v>30.580011461459769</v>
      </c>
      <c r="BB746" s="5">
        <f t="shared" si="528"/>
        <v>18.836343307095571</v>
      </c>
      <c r="BC746" s="5">
        <f t="shared" si="529"/>
        <v>14.769863693507341</v>
      </c>
      <c r="BD746" s="5">
        <f t="shared" si="530"/>
        <v>10.182006397613703</v>
      </c>
      <c r="BE746" s="5">
        <f t="shared" si="531"/>
        <v>3.9377762226581958</v>
      </c>
      <c r="BF746" s="5">
        <f t="shared" si="532"/>
        <v>3.2526154879657327</v>
      </c>
      <c r="BG746" s="5">
        <f t="shared" si="533"/>
        <v>2.2317346672281317</v>
      </c>
      <c r="BH746" s="5">
        <f t="shared" si="534"/>
        <v>1.3571940766069701</v>
      </c>
    </row>
    <row r="747" spans="1:60" x14ac:dyDescent="0.25">
      <c r="A747" t="s">
        <v>754</v>
      </c>
      <c r="B747">
        <v>111.41</v>
      </c>
      <c r="C747" s="2">
        <f t="shared" si="502"/>
        <v>-4.4859142293196541E-4</v>
      </c>
      <c r="D747" s="8">
        <f t="shared" si="535"/>
        <v>730</v>
      </c>
      <c r="E747" s="8">
        <f t="shared" si="544"/>
        <v>1</v>
      </c>
      <c r="F747" s="8">
        <f t="shared" si="544"/>
        <v>2</v>
      </c>
      <c r="G747" s="8">
        <f t="shared" si="544"/>
        <v>5</v>
      </c>
      <c r="H747" s="8">
        <f t="shared" si="544"/>
        <v>11</v>
      </c>
      <c r="I747" s="8">
        <f t="shared" si="544"/>
        <v>22</v>
      </c>
      <c r="J747" s="8">
        <f t="shared" si="544"/>
        <v>45</v>
      </c>
      <c r="K747" s="8">
        <f t="shared" si="544"/>
        <v>91</v>
      </c>
      <c r="L747" s="8">
        <f t="shared" si="544"/>
        <v>182</v>
      </c>
      <c r="M747" s="2">
        <f t="shared" si="503"/>
        <v>-1.8769472762300739E-5</v>
      </c>
      <c r="N747" s="2">
        <f t="shared" si="504"/>
        <v>1.6096523639104422E-4</v>
      </c>
      <c r="O747" s="2">
        <f t="shared" si="505"/>
        <v>7.5308466298203754E-4</v>
      </c>
      <c r="P747" s="2">
        <f t="shared" si="506"/>
        <v>7.8871108514628682E-4</v>
      </c>
      <c r="Q747" s="2">
        <f t="shared" si="507"/>
        <v>4.6258745308199907E-3</v>
      </c>
      <c r="R747" s="2">
        <f t="shared" si="508"/>
        <v>2.8183823073644407E-3</v>
      </c>
      <c r="S747" s="2">
        <f t="shared" si="509"/>
        <v>1.7659745082693606E-3</v>
      </c>
      <c r="T747" s="2">
        <f t="shared" si="510"/>
        <v>-1.3942344060302869E-3</v>
      </c>
      <c r="U747" s="4">
        <f t="shared" si="511"/>
        <v>-4.2982195016966467E-4</v>
      </c>
      <c r="V747" s="4">
        <f t="shared" si="512"/>
        <v>-6.0955665932300963E-4</v>
      </c>
      <c r="W747" s="4">
        <f t="shared" si="513"/>
        <v>-1.201676085914003E-3</v>
      </c>
      <c r="X747" s="4">
        <f t="shared" si="514"/>
        <v>-1.2373025080782522E-3</v>
      </c>
      <c r="Y747" s="4">
        <f t="shared" si="515"/>
        <v>-5.0744659537519561E-3</v>
      </c>
      <c r="Z747" s="4">
        <f t="shared" si="516"/>
        <v>-3.2669737302964061E-3</v>
      </c>
      <c r="AA747" s="4">
        <f t="shared" si="517"/>
        <v>-2.2145659312013261E-3</v>
      </c>
      <c r="AB747" s="4">
        <f t="shared" si="518"/>
        <v>9.4564298309832151E-4</v>
      </c>
      <c r="AC747" s="4">
        <f t="shared" si="536"/>
        <v>0.15475836632230044</v>
      </c>
      <c r="AD747" s="4">
        <f t="shared" si="537"/>
        <v>0.11539646501771755</v>
      </c>
      <c r="AE747" s="4">
        <f t="shared" si="538"/>
        <v>0.13730488380158429</v>
      </c>
      <c r="AF747" s="4">
        <f t="shared" si="539"/>
        <v>0.13862306142166153</v>
      </c>
      <c r="AG747" s="4">
        <f t="shared" si="540"/>
        <v>3.5019648388471589E-2</v>
      </c>
      <c r="AH747" s="4">
        <f t="shared" si="541"/>
        <v>2.5982187271193828E-2</v>
      </c>
      <c r="AI747" s="4">
        <f t="shared" si="542"/>
        <v>2.0720148275718428E-2</v>
      </c>
      <c r="AJ747" s="4">
        <f t="shared" si="543"/>
        <v>3.0200775018617371E-2</v>
      </c>
      <c r="AK747" s="2">
        <f t="shared" si="519"/>
        <v>0.43719891169355518</v>
      </c>
      <c r="AL747" s="2">
        <f t="shared" si="520"/>
        <v>0.31469757850305558</v>
      </c>
      <c r="AM747" s="2">
        <f t="shared" si="521"/>
        <v>0.20671046488319408</v>
      </c>
      <c r="AN747" s="2">
        <f t="shared" si="522"/>
        <v>0.17009362661014751</v>
      </c>
      <c r="AO747" s="2">
        <f t="shared" si="523"/>
        <v>6.2021256461124705E-2</v>
      </c>
      <c r="AP747" s="2">
        <f t="shared" si="524"/>
        <v>5.8325438366366021E-2</v>
      </c>
      <c r="AQ747" s="2">
        <f t="shared" si="525"/>
        <v>5.027103198839912E-2</v>
      </c>
      <c r="AR747" s="2">
        <f t="shared" si="526"/>
        <v>4.0790405245500178E-2</v>
      </c>
      <c r="AS747" s="2">
        <f t="array" ref="AS747">_xlfn.STDEV.S(IF(E$17:E$1040=E747,$C$17:$C$1040,""))</f>
        <v>1.4296885148148503E-2</v>
      </c>
      <c r="AT747" s="2">
        <f t="array" ref="AT747">_xlfn.STDEV.S(IF(F$17:F$1040=F747,$C$17:$C$1040,""))</f>
        <v>1.6706935808741091E-2</v>
      </c>
      <c r="AU747" s="2">
        <f t="array" ref="AU747">_xlfn.STDEV.S(IF(G$17:G$1040=G747,$C$17:$C$1040,""))</f>
        <v>1.3995421296545992E-2</v>
      </c>
      <c r="AV747" s="2">
        <f t="array" ref="AV747">_xlfn.STDEV.S(IF(H$17:H$1040=H747,$C$17:$C$1040,""))</f>
        <v>1.6705315236298746E-2</v>
      </c>
      <c r="AW747" s="2">
        <f t="array" ref="AW747">_xlfn.STDEV.S(IF(I$17:I$1040=I747,$C$17:$C$1040,""))</f>
        <v>1.5750325298896049E-2</v>
      </c>
      <c r="AX747" s="2">
        <f t="array" ref="AX747">_xlfn.STDEV.S(IF(J$17:J$1040=J747,$C$17:$C$1040,""))</f>
        <v>1.7931857787114029E-2</v>
      </c>
      <c r="AY747" s="2">
        <f t="array" ref="AY747">_xlfn.STDEV.S(IF(K$17:K$1040=K747,$C$17:$C$1040,""))</f>
        <v>2.2525541555904114E-2</v>
      </c>
      <c r="AZ747" s="2">
        <f t="array" ref="AZ747">_xlfn.STDEV.S(IF(L$17:L$1040=L747,$C$17:$C$1040,""))</f>
        <v>3.0054953781906809E-2</v>
      </c>
      <c r="BA747" s="5">
        <f t="shared" si="527"/>
        <v>30.580011461459769</v>
      </c>
      <c r="BB747" s="5">
        <f t="shared" si="528"/>
        <v>18.836343307095571</v>
      </c>
      <c r="BC747" s="5">
        <f t="shared" si="529"/>
        <v>14.769863693507341</v>
      </c>
      <c r="BD747" s="5">
        <f t="shared" si="530"/>
        <v>10.182006397613703</v>
      </c>
      <c r="BE747" s="5">
        <f t="shared" si="531"/>
        <v>3.9377762226581958</v>
      </c>
      <c r="BF747" s="5">
        <f t="shared" si="532"/>
        <v>3.2526154879657327</v>
      </c>
      <c r="BG747" s="5">
        <f t="shared" si="533"/>
        <v>2.2317346672281317</v>
      </c>
      <c r="BH747" s="5">
        <f t="shared" si="534"/>
        <v>1.3571940766069701</v>
      </c>
    </row>
    <row r="748" spans="1:60" x14ac:dyDescent="0.25">
      <c r="A748" t="s">
        <v>755</v>
      </c>
      <c r="B748">
        <v>107.89</v>
      </c>
      <c r="C748" s="2">
        <f t="shared" si="502"/>
        <v>-3.1595009424647658E-2</v>
      </c>
      <c r="D748" s="8">
        <f t="shared" si="535"/>
        <v>731</v>
      </c>
      <c r="E748" s="8">
        <f t="shared" si="544"/>
        <v>1</v>
      </c>
      <c r="F748" s="8">
        <f t="shared" si="544"/>
        <v>2</v>
      </c>
      <c r="G748" s="8">
        <f t="shared" si="544"/>
        <v>5</v>
      </c>
      <c r="H748" s="8">
        <f t="shared" si="544"/>
        <v>11</v>
      </c>
      <c r="I748" s="8">
        <f t="shared" si="544"/>
        <v>22</v>
      </c>
      <c r="J748" s="8">
        <f t="shared" si="544"/>
        <v>45</v>
      </c>
      <c r="K748" s="8">
        <f t="shared" si="544"/>
        <v>91</v>
      </c>
      <c r="L748" s="8">
        <f t="shared" si="544"/>
        <v>182</v>
      </c>
      <c r="M748" s="2">
        <f t="shared" si="503"/>
        <v>-1.8769472762300739E-5</v>
      </c>
      <c r="N748" s="2">
        <f t="shared" si="504"/>
        <v>1.6096523639104422E-4</v>
      </c>
      <c r="O748" s="2">
        <f t="shared" si="505"/>
        <v>7.5308466298203754E-4</v>
      </c>
      <c r="P748" s="2">
        <f t="shared" si="506"/>
        <v>7.8871108514628682E-4</v>
      </c>
      <c r="Q748" s="2">
        <f t="shared" si="507"/>
        <v>4.6258745308199907E-3</v>
      </c>
      <c r="R748" s="2">
        <f t="shared" si="508"/>
        <v>2.8183823073644407E-3</v>
      </c>
      <c r="S748" s="2">
        <f t="shared" si="509"/>
        <v>1.7659745082693606E-3</v>
      </c>
      <c r="T748" s="2">
        <f t="shared" si="510"/>
        <v>-1.3942344060302869E-3</v>
      </c>
      <c r="U748" s="4">
        <f t="shared" si="511"/>
        <v>-3.1576239951885354E-2</v>
      </c>
      <c r="V748" s="4">
        <f t="shared" si="512"/>
        <v>-3.1755974661038702E-2</v>
      </c>
      <c r="W748" s="4">
        <f t="shared" si="513"/>
        <v>-3.2348094087629696E-2</v>
      </c>
      <c r="X748" s="4">
        <f t="shared" si="514"/>
        <v>-3.2383720509793948E-2</v>
      </c>
      <c r="Y748" s="4">
        <f t="shared" si="515"/>
        <v>-3.6220883955467645E-2</v>
      </c>
      <c r="Z748" s="4">
        <f t="shared" si="516"/>
        <v>-3.4413391732012098E-2</v>
      </c>
      <c r="AA748" s="4">
        <f t="shared" si="517"/>
        <v>-3.3360983932917018E-2</v>
      </c>
      <c r="AB748" s="4">
        <f t="shared" si="518"/>
        <v>-3.0200775018617371E-2</v>
      </c>
      <c r="AC748" s="4">
        <f t="shared" si="536"/>
        <v>0.12318212637041509</v>
      </c>
      <c r="AD748" s="4">
        <f t="shared" si="537"/>
        <v>8.3640490356678851E-2</v>
      </c>
      <c r="AE748" s="4">
        <f t="shared" si="538"/>
        <v>0.10495678971395458</v>
      </c>
      <c r="AF748" s="4">
        <f t="shared" si="539"/>
        <v>0.10623934091186758</v>
      </c>
      <c r="AG748" s="4">
        <f t="shared" si="540"/>
        <v>-1.2012355669960562E-3</v>
      </c>
      <c r="AH748" s="4">
        <f t="shared" si="541"/>
        <v>-8.4312044608182701E-3</v>
      </c>
      <c r="AI748" s="4">
        <f t="shared" si="542"/>
        <v>-1.264083565719859E-2</v>
      </c>
      <c r="AJ748" s="4">
        <f t="shared" si="543"/>
        <v>0</v>
      </c>
      <c r="AK748" s="2">
        <f t="shared" si="519"/>
        <v>0.43719891169355518</v>
      </c>
      <c r="AL748" s="2">
        <f t="shared" si="520"/>
        <v>0.31469757850305558</v>
      </c>
      <c r="AM748" s="2">
        <f t="shared" si="521"/>
        <v>0.20671046488319408</v>
      </c>
      <c r="AN748" s="2">
        <f t="shared" si="522"/>
        <v>0.17009362661014751</v>
      </c>
      <c r="AO748" s="2">
        <f t="shared" si="523"/>
        <v>6.2021256461124705E-2</v>
      </c>
      <c r="AP748" s="2">
        <f t="shared" si="524"/>
        <v>5.8325438366366021E-2</v>
      </c>
      <c r="AQ748" s="2">
        <f t="shared" si="525"/>
        <v>5.027103198839912E-2</v>
      </c>
      <c r="AR748" s="2">
        <f t="shared" si="526"/>
        <v>4.0790405245500178E-2</v>
      </c>
      <c r="AS748" s="2">
        <f t="array" ref="AS748">_xlfn.STDEV.S(IF(E$17:E$1040=E748,$C$17:$C$1040,""))</f>
        <v>1.4296885148148503E-2</v>
      </c>
      <c r="AT748" s="2">
        <f t="array" ref="AT748">_xlfn.STDEV.S(IF(F$17:F$1040=F748,$C$17:$C$1040,""))</f>
        <v>1.6706935808741091E-2</v>
      </c>
      <c r="AU748" s="2">
        <f t="array" ref="AU748">_xlfn.STDEV.S(IF(G$17:G$1040=G748,$C$17:$C$1040,""))</f>
        <v>1.3995421296545992E-2</v>
      </c>
      <c r="AV748" s="2">
        <f t="array" ref="AV748">_xlfn.STDEV.S(IF(H$17:H$1040=H748,$C$17:$C$1040,""))</f>
        <v>1.6705315236298746E-2</v>
      </c>
      <c r="AW748" s="2">
        <f t="array" ref="AW748">_xlfn.STDEV.S(IF(I$17:I$1040=I748,$C$17:$C$1040,""))</f>
        <v>1.5750325298896049E-2</v>
      </c>
      <c r="AX748" s="2">
        <f t="array" ref="AX748">_xlfn.STDEV.S(IF(J$17:J$1040=J748,$C$17:$C$1040,""))</f>
        <v>1.7931857787114029E-2</v>
      </c>
      <c r="AY748" s="2">
        <f t="array" ref="AY748">_xlfn.STDEV.S(IF(K$17:K$1040=K748,$C$17:$C$1040,""))</f>
        <v>2.2525541555904114E-2</v>
      </c>
      <c r="AZ748" s="2">
        <f t="array" ref="AZ748">_xlfn.STDEV.S(IF(L$17:L$1040=L748,$C$17:$C$1040,""))</f>
        <v>3.0054953781906809E-2</v>
      </c>
      <c r="BA748" s="5">
        <f t="shared" si="527"/>
        <v>30.580011461459769</v>
      </c>
      <c r="BB748" s="5">
        <f t="shared" si="528"/>
        <v>18.836343307095571</v>
      </c>
      <c r="BC748" s="5">
        <f t="shared" si="529"/>
        <v>14.769863693507341</v>
      </c>
      <c r="BD748" s="5">
        <f t="shared" si="530"/>
        <v>10.182006397613703</v>
      </c>
      <c r="BE748" s="5">
        <f t="shared" si="531"/>
        <v>3.9377762226581958</v>
      </c>
      <c r="BF748" s="5">
        <f t="shared" si="532"/>
        <v>3.2526154879657327</v>
      </c>
      <c r="BG748" s="5">
        <f t="shared" si="533"/>
        <v>2.2317346672281317</v>
      </c>
      <c r="BH748" s="5">
        <f t="shared" si="534"/>
        <v>1.3571940766069701</v>
      </c>
    </row>
    <row r="749" spans="1:60" x14ac:dyDescent="0.25">
      <c r="A749" t="s">
        <v>756</v>
      </c>
      <c r="B749">
        <v>109.9</v>
      </c>
      <c r="C749" s="2">
        <f t="shared" si="502"/>
        <v>1.8630086198906382E-2</v>
      </c>
      <c r="D749" s="8">
        <f t="shared" si="535"/>
        <v>732</v>
      </c>
      <c r="E749" s="8">
        <f t="shared" si="544"/>
        <v>1</v>
      </c>
      <c r="F749" s="8">
        <f t="shared" si="544"/>
        <v>2</v>
      </c>
      <c r="G749" s="8">
        <f t="shared" si="544"/>
        <v>5</v>
      </c>
      <c r="H749" s="8">
        <f t="shared" si="544"/>
        <v>11</v>
      </c>
      <c r="I749" s="8">
        <f t="shared" si="544"/>
        <v>22</v>
      </c>
      <c r="J749" s="8">
        <f t="shared" si="544"/>
        <v>45</v>
      </c>
      <c r="K749" s="8">
        <f t="shared" si="544"/>
        <v>91</v>
      </c>
      <c r="L749" s="8">
        <f t="shared" si="544"/>
        <v>183</v>
      </c>
      <c r="M749" s="2">
        <f t="shared" si="503"/>
        <v>-1.8769472762300739E-5</v>
      </c>
      <c r="N749" s="2">
        <f t="shared" si="504"/>
        <v>1.6096523639104422E-4</v>
      </c>
      <c r="O749" s="2">
        <f t="shared" si="505"/>
        <v>7.5308466298203754E-4</v>
      </c>
      <c r="P749" s="2">
        <f t="shared" si="506"/>
        <v>7.8871108514628682E-4</v>
      </c>
      <c r="Q749" s="2">
        <f t="shared" si="507"/>
        <v>4.6258745308199907E-3</v>
      </c>
      <c r="R749" s="2">
        <f t="shared" si="508"/>
        <v>2.8183823073644407E-3</v>
      </c>
      <c r="S749" s="2">
        <f t="shared" si="509"/>
        <v>1.7659745082693606E-3</v>
      </c>
      <c r="T749" s="2">
        <f t="shared" si="510"/>
        <v>4.9261834225690082E-3</v>
      </c>
      <c r="U749" s="4">
        <f t="shared" si="511"/>
        <v>1.8648855671668681E-2</v>
      </c>
      <c r="V749" s="4">
        <f t="shared" si="512"/>
        <v>1.8469120962515337E-2</v>
      </c>
      <c r="W749" s="4">
        <f t="shared" si="513"/>
        <v>1.7877001535924343E-2</v>
      </c>
      <c r="X749" s="4">
        <f t="shared" si="514"/>
        <v>1.7841375113760095E-2</v>
      </c>
      <c r="Y749" s="4">
        <f t="shared" si="515"/>
        <v>1.4004211668086391E-2</v>
      </c>
      <c r="Z749" s="4">
        <f t="shared" si="516"/>
        <v>1.5811703891541941E-2</v>
      </c>
      <c r="AA749" s="4">
        <f t="shared" si="517"/>
        <v>1.6864111690637021E-2</v>
      </c>
      <c r="AB749" s="4">
        <f t="shared" si="518"/>
        <v>1.3703902776337373E-2</v>
      </c>
      <c r="AC749" s="4">
        <f t="shared" si="536"/>
        <v>0.14183098204208378</v>
      </c>
      <c r="AD749" s="4">
        <f t="shared" si="537"/>
        <v>0.10210961131919419</v>
      </c>
      <c r="AE749" s="4">
        <f t="shared" si="538"/>
        <v>0.12283379124987892</v>
      </c>
      <c r="AF749" s="4">
        <f t="shared" si="539"/>
        <v>0.12408071602562767</v>
      </c>
      <c r="AG749" s="4">
        <f t="shared" si="540"/>
        <v>1.2802976101090335E-2</v>
      </c>
      <c r="AH749" s="4">
        <f t="shared" si="541"/>
        <v>7.3804994307236707E-3</v>
      </c>
      <c r="AI749" s="4">
        <f t="shared" si="542"/>
        <v>4.2232760334384306E-3</v>
      </c>
      <c r="AJ749" s="4">
        <f t="shared" si="543"/>
        <v>1.3703902776337373E-2</v>
      </c>
      <c r="AK749" s="2">
        <f t="shared" si="519"/>
        <v>0.43719891169355518</v>
      </c>
      <c r="AL749" s="2">
        <f t="shared" si="520"/>
        <v>0.31469757850305558</v>
      </c>
      <c r="AM749" s="2">
        <f t="shared" si="521"/>
        <v>0.20671046488319408</v>
      </c>
      <c r="AN749" s="2">
        <f t="shared" si="522"/>
        <v>0.17009362661014751</v>
      </c>
      <c r="AO749" s="2">
        <f t="shared" si="523"/>
        <v>6.2021256461124705E-2</v>
      </c>
      <c r="AP749" s="2">
        <f t="shared" si="524"/>
        <v>5.8325438366366021E-2</v>
      </c>
      <c r="AQ749" s="2">
        <f t="shared" si="525"/>
        <v>5.027103198839912E-2</v>
      </c>
      <c r="AR749" s="2">
        <f t="shared" si="526"/>
        <v>2.4701286232749364E-2</v>
      </c>
      <c r="AS749" s="2">
        <f t="array" ref="AS749">_xlfn.STDEV.S(IF(E$17:E$1040=E749,$C$17:$C$1040,""))</f>
        <v>1.4296885148148503E-2</v>
      </c>
      <c r="AT749" s="2">
        <f t="array" ref="AT749">_xlfn.STDEV.S(IF(F$17:F$1040=F749,$C$17:$C$1040,""))</f>
        <v>1.6706935808741091E-2</v>
      </c>
      <c r="AU749" s="2">
        <f t="array" ref="AU749">_xlfn.STDEV.S(IF(G$17:G$1040=G749,$C$17:$C$1040,""))</f>
        <v>1.3995421296545992E-2</v>
      </c>
      <c r="AV749" s="2">
        <f t="array" ref="AV749">_xlfn.STDEV.S(IF(H$17:H$1040=H749,$C$17:$C$1040,""))</f>
        <v>1.6705315236298746E-2</v>
      </c>
      <c r="AW749" s="2">
        <f t="array" ref="AW749">_xlfn.STDEV.S(IF(I$17:I$1040=I749,$C$17:$C$1040,""))</f>
        <v>1.5750325298896049E-2</v>
      </c>
      <c r="AX749" s="2">
        <f t="array" ref="AX749">_xlfn.STDEV.S(IF(J$17:J$1040=J749,$C$17:$C$1040,""))</f>
        <v>1.7931857787114029E-2</v>
      </c>
      <c r="AY749" s="2">
        <f t="array" ref="AY749">_xlfn.STDEV.S(IF(K$17:K$1040=K749,$C$17:$C$1040,""))</f>
        <v>2.2525541555904114E-2</v>
      </c>
      <c r="AZ749" s="2">
        <f t="array" ref="AZ749">_xlfn.STDEV.S(IF(L$17:L$1040=L749,$C$17:$C$1040,""))</f>
        <v>1.5937419836698039E-2</v>
      </c>
      <c r="BA749" s="5">
        <f t="shared" si="527"/>
        <v>30.580011461459769</v>
      </c>
      <c r="BB749" s="5">
        <f t="shared" si="528"/>
        <v>18.836343307095571</v>
      </c>
      <c r="BC749" s="5">
        <f t="shared" si="529"/>
        <v>14.769863693507341</v>
      </c>
      <c r="BD749" s="5">
        <f t="shared" si="530"/>
        <v>10.182006397613703</v>
      </c>
      <c r="BE749" s="5">
        <f t="shared" si="531"/>
        <v>3.9377762226581958</v>
      </c>
      <c r="BF749" s="5">
        <f t="shared" si="532"/>
        <v>3.2526154879657327</v>
      </c>
      <c r="BG749" s="5">
        <f t="shared" si="533"/>
        <v>2.2317346672281317</v>
      </c>
      <c r="BH749" s="5">
        <f t="shared" si="534"/>
        <v>1.5498924221015595</v>
      </c>
    </row>
    <row r="750" spans="1:60" x14ac:dyDescent="0.25">
      <c r="A750" t="s">
        <v>757</v>
      </c>
      <c r="B750">
        <v>111.65</v>
      </c>
      <c r="C750" s="2">
        <f t="shared" si="502"/>
        <v>1.5923566878980999E-2</v>
      </c>
      <c r="D750" s="8">
        <f t="shared" si="535"/>
        <v>733</v>
      </c>
      <c r="E750" s="8">
        <f t="shared" si="544"/>
        <v>1</v>
      </c>
      <c r="F750" s="8">
        <f t="shared" si="544"/>
        <v>2</v>
      </c>
      <c r="G750" s="8">
        <f t="shared" si="544"/>
        <v>5</v>
      </c>
      <c r="H750" s="8">
        <f t="shared" si="544"/>
        <v>11</v>
      </c>
      <c r="I750" s="8">
        <f t="shared" si="544"/>
        <v>22</v>
      </c>
      <c r="J750" s="8">
        <f t="shared" si="544"/>
        <v>45</v>
      </c>
      <c r="K750" s="8">
        <f t="shared" si="544"/>
        <v>91</v>
      </c>
      <c r="L750" s="8">
        <f t="shared" si="544"/>
        <v>183</v>
      </c>
      <c r="M750" s="2">
        <f t="shared" si="503"/>
        <v>-1.8769472762300739E-5</v>
      </c>
      <c r="N750" s="2">
        <f t="shared" si="504"/>
        <v>1.6096523639104422E-4</v>
      </c>
      <c r="O750" s="2">
        <f t="shared" si="505"/>
        <v>7.5308466298203754E-4</v>
      </c>
      <c r="P750" s="2">
        <f t="shared" si="506"/>
        <v>7.8871108514628682E-4</v>
      </c>
      <c r="Q750" s="2">
        <f t="shared" si="507"/>
        <v>4.6258745308199907E-3</v>
      </c>
      <c r="R750" s="2">
        <f t="shared" si="508"/>
        <v>2.8183823073644407E-3</v>
      </c>
      <c r="S750" s="2">
        <f t="shared" si="509"/>
        <v>1.7659745082693606E-3</v>
      </c>
      <c r="T750" s="2">
        <f t="shared" si="510"/>
        <v>4.9261834225690082E-3</v>
      </c>
      <c r="U750" s="4">
        <f t="shared" si="511"/>
        <v>1.5942336351743299E-2</v>
      </c>
      <c r="V750" s="4">
        <f t="shared" si="512"/>
        <v>1.5762601642589955E-2</v>
      </c>
      <c r="W750" s="4">
        <f t="shared" si="513"/>
        <v>1.5170482215998961E-2</v>
      </c>
      <c r="X750" s="4">
        <f t="shared" si="514"/>
        <v>1.5134855793834712E-2</v>
      </c>
      <c r="Y750" s="4">
        <f t="shared" si="515"/>
        <v>1.1297692348161009E-2</v>
      </c>
      <c r="Z750" s="4">
        <f t="shared" si="516"/>
        <v>1.3105184571616559E-2</v>
      </c>
      <c r="AA750" s="4">
        <f t="shared" si="517"/>
        <v>1.4157592370711639E-2</v>
      </c>
      <c r="AB750" s="4">
        <f t="shared" si="518"/>
        <v>1.0997383456411991E-2</v>
      </c>
      <c r="AC750" s="4">
        <f t="shared" si="536"/>
        <v>0.15777331839382708</v>
      </c>
      <c r="AD750" s="4">
        <f t="shared" si="537"/>
        <v>0.11787221296178414</v>
      </c>
      <c r="AE750" s="4">
        <f t="shared" si="538"/>
        <v>0.13800427346587787</v>
      </c>
      <c r="AF750" s="4">
        <f t="shared" si="539"/>
        <v>0.1392155718194624</v>
      </c>
      <c r="AG750" s="4">
        <f t="shared" si="540"/>
        <v>2.4100668449251343E-2</v>
      </c>
      <c r="AH750" s="4">
        <f t="shared" si="541"/>
        <v>2.0485684002340229E-2</v>
      </c>
      <c r="AI750" s="4">
        <f t="shared" si="542"/>
        <v>1.8380868404150069E-2</v>
      </c>
      <c r="AJ750" s="4">
        <f t="shared" si="543"/>
        <v>2.4701286232749364E-2</v>
      </c>
      <c r="AK750" s="2">
        <f t="shared" si="519"/>
        <v>0.43719891169355518</v>
      </c>
      <c r="AL750" s="2">
        <f t="shared" si="520"/>
        <v>0.31469757850305558</v>
      </c>
      <c r="AM750" s="2">
        <f t="shared" si="521"/>
        <v>0.20671046488319408</v>
      </c>
      <c r="AN750" s="2">
        <f t="shared" si="522"/>
        <v>0.17009362661014751</v>
      </c>
      <c r="AO750" s="2">
        <f t="shared" si="523"/>
        <v>6.2021256461124705E-2</v>
      </c>
      <c r="AP750" s="2">
        <f t="shared" si="524"/>
        <v>5.8325438366366021E-2</v>
      </c>
      <c r="AQ750" s="2">
        <f t="shared" si="525"/>
        <v>5.027103198839912E-2</v>
      </c>
      <c r="AR750" s="2">
        <f t="shared" si="526"/>
        <v>2.4701286232749364E-2</v>
      </c>
      <c r="AS750" s="2">
        <f t="array" ref="AS750">_xlfn.STDEV.S(IF(E$17:E$1040=E750,$C$17:$C$1040,""))</f>
        <v>1.4296885148148503E-2</v>
      </c>
      <c r="AT750" s="2">
        <f t="array" ref="AT750">_xlfn.STDEV.S(IF(F$17:F$1040=F750,$C$17:$C$1040,""))</f>
        <v>1.6706935808741091E-2</v>
      </c>
      <c r="AU750" s="2">
        <f t="array" ref="AU750">_xlfn.STDEV.S(IF(G$17:G$1040=G750,$C$17:$C$1040,""))</f>
        <v>1.3995421296545992E-2</v>
      </c>
      <c r="AV750" s="2">
        <f t="array" ref="AV750">_xlfn.STDEV.S(IF(H$17:H$1040=H750,$C$17:$C$1040,""))</f>
        <v>1.6705315236298746E-2</v>
      </c>
      <c r="AW750" s="2">
        <f t="array" ref="AW750">_xlfn.STDEV.S(IF(I$17:I$1040=I750,$C$17:$C$1040,""))</f>
        <v>1.5750325298896049E-2</v>
      </c>
      <c r="AX750" s="2">
        <f t="array" ref="AX750">_xlfn.STDEV.S(IF(J$17:J$1040=J750,$C$17:$C$1040,""))</f>
        <v>1.7931857787114029E-2</v>
      </c>
      <c r="AY750" s="2">
        <f t="array" ref="AY750">_xlfn.STDEV.S(IF(K$17:K$1040=K750,$C$17:$C$1040,""))</f>
        <v>2.2525541555904114E-2</v>
      </c>
      <c r="AZ750" s="2">
        <f t="array" ref="AZ750">_xlfn.STDEV.S(IF(L$17:L$1040=L750,$C$17:$C$1040,""))</f>
        <v>1.5937419836698039E-2</v>
      </c>
      <c r="BA750" s="5">
        <f t="shared" si="527"/>
        <v>30.580011461459769</v>
      </c>
      <c r="BB750" s="5">
        <f t="shared" si="528"/>
        <v>18.836343307095571</v>
      </c>
      <c r="BC750" s="5">
        <f t="shared" si="529"/>
        <v>14.769863693507341</v>
      </c>
      <c r="BD750" s="5">
        <f t="shared" si="530"/>
        <v>10.182006397613703</v>
      </c>
      <c r="BE750" s="5">
        <f t="shared" si="531"/>
        <v>3.9377762226581958</v>
      </c>
      <c r="BF750" s="5">
        <f t="shared" si="532"/>
        <v>3.2526154879657327</v>
      </c>
      <c r="BG750" s="5">
        <f t="shared" si="533"/>
        <v>2.2317346672281317</v>
      </c>
      <c r="BH750" s="5">
        <f t="shared" si="534"/>
        <v>1.5498924221015595</v>
      </c>
    </row>
    <row r="751" spans="1:60" x14ac:dyDescent="0.25">
      <c r="A751" t="s">
        <v>758</v>
      </c>
      <c r="B751">
        <v>109.86</v>
      </c>
      <c r="C751" s="2">
        <f t="shared" si="502"/>
        <v>-1.603224361845057E-2</v>
      </c>
      <c r="D751" s="8">
        <f t="shared" si="535"/>
        <v>734</v>
      </c>
      <c r="E751" s="8">
        <f t="shared" si="544"/>
        <v>1</v>
      </c>
      <c r="F751" s="8">
        <f t="shared" si="544"/>
        <v>2</v>
      </c>
      <c r="G751" s="8">
        <f t="shared" si="544"/>
        <v>5</v>
      </c>
      <c r="H751" s="8">
        <f t="shared" si="544"/>
        <v>11</v>
      </c>
      <c r="I751" s="8">
        <f t="shared" si="544"/>
        <v>22</v>
      </c>
      <c r="J751" s="8">
        <f t="shared" si="544"/>
        <v>45</v>
      </c>
      <c r="K751" s="8">
        <f t="shared" si="544"/>
        <v>91</v>
      </c>
      <c r="L751" s="8">
        <f t="shared" si="544"/>
        <v>183</v>
      </c>
      <c r="M751" s="2">
        <f t="shared" si="503"/>
        <v>-1.8769472762300739E-5</v>
      </c>
      <c r="N751" s="2">
        <f t="shared" si="504"/>
        <v>1.6096523639104422E-4</v>
      </c>
      <c r="O751" s="2">
        <f t="shared" si="505"/>
        <v>7.5308466298203754E-4</v>
      </c>
      <c r="P751" s="2">
        <f t="shared" si="506"/>
        <v>7.8871108514628682E-4</v>
      </c>
      <c r="Q751" s="2">
        <f t="shared" si="507"/>
        <v>4.6258745308199907E-3</v>
      </c>
      <c r="R751" s="2">
        <f t="shared" si="508"/>
        <v>2.8183823073644407E-3</v>
      </c>
      <c r="S751" s="2">
        <f t="shared" si="509"/>
        <v>1.7659745082693606E-3</v>
      </c>
      <c r="T751" s="2">
        <f t="shared" si="510"/>
        <v>4.9261834225690082E-3</v>
      </c>
      <c r="U751" s="4">
        <f t="shared" si="511"/>
        <v>-1.601347414568827E-2</v>
      </c>
      <c r="V751" s="4">
        <f t="shared" si="512"/>
        <v>-1.6193208854841615E-2</v>
      </c>
      <c r="W751" s="4">
        <f t="shared" si="513"/>
        <v>-1.6785328281432609E-2</v>
      </c>
      <c r="X751" s="4">
        <f t="shared" si="514"/>
        <v>-1.6820954703596857E-2</v>
      </c>
      <c r="Y751" s="4">
        <f t="shared" si="515"/>
        <v>-2.0658118149270561E-2</v>
      </c>
      <c r="Z751" s="4">
        <f t="shared" si="516"/>
        <v>-1.8850625925815011E-2</v>
      </c>
      <c r="AA751" s="4">
        <f t="shared" si="517"/>
        <v>-1.7798218126719931E-2</v>
      </c>
      <c r="AB751" s="4">
        <f t="shared" si="518"/>
        <v>-2.0958427041019578E-2</v>
      </c>
      <c r="AC751" s="4">
        <f t="shared" si="536"/>
        <v>0.14175984424813881</v>
      </c>
      <c r="AD751" s="4">
        <f t="shared" si="537"/>
        <v>0.10167900410694253</v>
      </c>
      <c r="AE751" s="4">
        <f t="shared" si="538"/>
        <v>0.12121894518444526</v>
      </c>
      <c r="AF751" s="4">
        <f t="shared" si="539"/>
        <v>0.12239461711586554</v>
      </c>
      <c r="AG751" s="4">
        <f t="shared" si="540"/>
        <v>3.4425502999807824E-3</v>
      </c>
      <c r="AH751" s="4">
        <f t="shared" si="541"/>
        <v>1.6350580765252185E-3</v>
      </c>
      <c r="AI751" s="4">
        <f t="shared" si="542"/>
        <v>5.8265027743013842E-4</v>
      </c>
      <c r="AJ751" s="4">
        <f t="shared" si="543"/>
        <v>3.742859191729786E-3</v>
      </c>
      <c r="AK751" s="2">
        <f t="shared" si="519"/>
        <v>0.43719891169355518</v>
      </c>
      <c r="AL751" s="2">
        <f t="shared" si="520"/>
        <v>0.31469757850305558</v>
      </c>
      <c r="AM751" s="2">
        <f t="shared" si="521"/>
        <v>0.20671046488319408</v>
      </c>
      <c r="AN751" s="2">
        <f t="shared" si="522"/>
        <v>0.17009362661014751</v>
      </c>
      <c r="AO751" s="2">
        <f t="shared" si="523"/>
        <v>6.2021256461124705E-2</v>
      </c>
      <c r="AP751" s="2">
        <f t="shared" si="524"/>
        <v>5.8325438366366021E-2</v>
      </c>
      <c r="AQ751" s="2">
        <f t="shared" si="525"/>
        <v>5.027103198839912E-2</v>
      </c>
      <c r="AR751" s="2">
        <f t="shared" si="526"/>
        <v>2.4701286232749364E-2</v>
      </c>
      <c r="AS751" s="2">
        <f t="array" ref="AS751">_xlfn.STDEV.S(IF(E$17:E$1040=E751,$C$17:$C$1040,""))</f>
        <v>1.4296885148148503E-2</v>
      </c>
      <c r="AT751" s="2">
        <f t="array" ref="AT751">_xlfn.STDEV.S(IF(F$17:F$1040=F751,$C$17:$C$1040,""))</f>
        <v>1.6706935808741091E-2</v>
      </c>
      <c r="AU751" s="2">
        <f t="array" ref="AU751">_xlfn.STDEV.S(IF(G$17:G$1040=G751,$C$17:$C$1040,""))</f>
        <v>1.3995421296545992E-2</v>
      </c>
      <c r="AV751" s="2">
        <f t="array" ref="AV751">_xlfn.STDEV.S(IF(H$17:H$1040=H751,$C$17:$C$1040,""))</f>
        <v>1.6705315236298746E-2</v>
      </c>
      <c r="AW751" s="2">
        <f t="array" ref="AW751">_xlfn.STDEV.S(IF(I$17:I$1040=I751,$C$17:$C$1040,""))</f>
        <v>1.5750325298896049E-2</v>
      </c>
      <c r="AX751" s="2">
        <f t="array" ref="AX751">_xlfn.STDEV.S(IF(J$17:J$1040=J751,$C$17:$C$1040,""))</f>
        <v>1.7931857787114029E-2</v>
      </c>
      <c r="AY751" s="2">
        <f t="array" ref="AY751">_xlfn.STDEV.S(IF(K$17:K$1040=K751,$C$17:$C$1040,""))</f>
        <v>2.2525541555904114E-2</v>
      </c>
      <c r="AZ751" s="2">
        <f t="array" ref="AZ751">_xlfn.STDEV.S(IF(L$17:L$1040=L751,$C$17:$C$1040,""))</f>
        <v>1.5937419836698039E-2</v>
      </c>
      <c r="BA751" s="5">
        <f t="shared" si="527"/>
        <v>30.580011461459769</v>
      </c>
      <c r="BB751" s="5">
        <f t="shared" si="528"/>
        <v>18.836343307095571</v>
      </c>
      <c r="BC751" s="5">
        <f t="shared" si="529"/>
        <v>14.769863693507341</v>
      </c>
      <c r="BD751" s="5">
        <f t="shared" si="530"/>
        <v>10.182006397613703</v>
      </c>
      <c r="BE751" s="5">
        <f t="shared" si="531"/>
        <v>3.9377762226581958</v>
      </c>
      <c r="BF751" s="5">
        <f t="shared" si="532"/>
        <v>3.2526154879657327</v>
      </c>
      <c r="BG751" s="5">
        <f t="shared" si="533"/>
        <v>2.2317346672281317</v>
      </c>
      <c r="BH751" s="5">
        <f t="shared" si="534"/>
        <v>1.5498924221015595</v>
      </c>
    </row>
    <row r="752" spans="1:60" x14ac:dyDescent="0.25">
      <c r="A752" t="s">
        <v>759</v>
      </c>
      <c r="B752">
        <v>109.99</v>
      </c>
      <c r="C752" s="2">
        <f t="shared" si="502"/>
        <v>1.1833242308392222E-3</v>
      </c>
      <c r="D752" s="8">
        <f t="shared" si="535"/>
        <v>735</v>
      </c>
      <c r="E752" s="8">
        <f t="shared" si="544"/>
        <v>1</v>
      </c>
      <c r="F752" s="8">
        <f t="shared" si="544"/>
        <v>2</v>
      </c>
      <c r="G752" s="8">
        <f t="shared" si="544"/>
        <v>5</v>
      </c>
      <c r="H752" s="8">
        <f t="shared" si="544"/>
        <v>11</v>
      </c>
      <c r="I752" s="8">
        <f t="shared" si="544"/>
        <v>22</v>
      </c>
      <c r="J752" s="8">
        <f t="shared" si="544"/>
        <v>45</v>
      </c>
      <c r="K752" s="8">
        <f t="shared" si="544"/>
        <v>91</v>
      </c>
      <c r="L752" s="8">
        <f t="shared" si="544"/>
        <v>183</v>
      </c>
      <c r="M752" s="2">
        <f t="shared" si="503"/>
        <v>-1.8769472762300739E-5</v>
      </c>
      <c r="N752" s="2">
        <f t="shared" si="504"/>
        <v>1.6096523639104422E-4</v>
      </c>
      <c r="O752" s="2">
        <f t="shared" si="505"/>
        <v>7.5308466298203754E-4</v>
      </c>
      <c r="P752" s="2">
        <f t="shared" si="506"/>
        <v>7.8871108514628682E-4</v>
      </c>
      <c r="Q752" s="2">
        <f t="shared" si="507"/>
        <v>4.6258745308199907E-3</v>
      </c>
      <c r="R752" s="2">
        <f t="shared" si="508"/>
        <v>2.8183823073644407E-3</v>
      </c>
      <c r="S752" s="2">
        <f t="shared" si="509"/>
        <v>1.7659745082693606E-3</v>
      </c>
      <c r="T752" s="2">
        <f t="shared" si="510"/>
        <v>4.9261834225690082E-3</v>
      </c>
      <c r="U752" s="4">
        <f t="shared" si="511"/>
        <v>1.202093703601523E-3</v>
      </c>
      <c r="V752" s="4">
        <f t="shared" si="512"/>
        <v>1.022358994448178E-3</v>
      </c>
      <c r="W752" s="4">
        <f t="shared" si="513"/>
        <v>4.3023956785718468E-4</v>
      </c>
      <c r="X752" s="4">
        <f t="shared" si="514"/>
        <v>3.946131456929354E-4</v>
      </c>
      <c r="Y752" s="4">
        <f t="shared" si="515"/>
        <v>-3.4425502999807685E-3</v>
      </c>
      <c r="Z752" s="4">
        <f t="shared" si="516"/>
        <v>-1.6350580765252185E-3</v>
      </c>
      <c r="AA752" s="4">
        <f t="shared" si="517"/>
        <v>-5.8265027743013842E-4</v>
      </c>
      <c r="AB752" s="4">
        <f t="shared" si="518"/>
        <v>-3.742859191729786E-3</v>
      </c>
      <c r="AC752" s="4">
        <f t="shared" si="536"/>
        <v>0.14296193795174034</v>
      </c>
      <c r="AD752" s="4">
        <f t="shared" si="537"/>
        <v>0.10270136310139071</v>
      </c>
      <c r="AE752" s="4">
        <f t="shared" si="538"/>
        <v>0.12164918475230245</v>
      </c>
      <c r="AF752" s="4">
        <f t="shared" si="539"/>
        <v>0.12278923026155847</v>
      </c>
      <c r="AG752" s="4">
        <f t="shared" si="540"/>
        <v>1.3877787807814457E-17</v>
      </c>
      <c r="AH752" s="4">
        <f t="shared" si="541"/>
        <v>0</v>
      </c>
      <c r="AI752" s="4">
        <f t="shared" si="542"/>
        <v>0</v>
      </c>
      <c r="AJ752" s="4">
        <f t="shared" si="543"/>
        <v>0</v>
      </c>
      <c r="AK752" s="2">
        <f t="shared" si="519"/>
        <v>0.43719891169355518</v>
      </c>
      <c r="AL752" s="2">
        <f t="shared" si="520"/>
        <v>0.31469757850305558</v>
      </c>
      <c r="AM752" s="2">
        <f t="shared" si="521"/>
        <v>0.20671046488319408</v>
      </c>
      <c r="AN752" s="2">
        <f t="shared" si="522"/>
        <v>0.17009362661014751</v>
      </c>
      <c r="AO752" s="2">
        <f t="shared" si="523"/>
        <v>6.2021256461124705E-2</v>
      </c>
      <c r="AP752" s="2">
        <f t="shared" si="524"/>
        <v>5.8325438366366021E-2</v>
      </c>
      <c r="AQ752" s="2">
        <f t="shared" si="525"/>
        <v>5.027103198839912E-2</v>
      </c>
      <c r="AR752" s="2">
        <f t="shared" si="526"/>
        <v>2.4701286232749364E-2</v>
      </c>
      <c r="AS752" s="2">
        <f t="array" ref="AS752">_xlfn.STDEV.S(IF(E$17:E$1040=E752,$C$17:$C$1040,""))</f>
        <v>1.4296885148148503E-2</v>
      </c>
      <c r="AT752" s="2">
        <f t="array" ref="AT752">_xlfn.STDEV.S(IF(F$17:F$1040=F752,$C$17:$C$1040,""))</f>
        <v>1.6706935808741091E-2</v>
      </c>
      <c r="AU752" s="2">
        <f t="array" ref="AU752">_xlfn.STDEV.S(IF(G$17:G$1040=G752,$C$17:$C$1040,""))</f>
        <v>1.3995421296545992E-2</v>
      </c>
      <c r="AV752" s="2">
        <f t="array" ref="AV752">_xlfn.STDEV.S(IF(H$17:H$1040=H752,$C$17:$C$1040,""))</f>
        <v>1.6705315236298746E-2</v>
      </c>
      <c r="AW752" s="2">
        <f t="array" ref="AW752">_xlfn.STDEV.S(IF(I$17:I$1040=I752,$C$17:$C$1040,""))</f>
        <v>1.5750325298896049E-2</v>
      </c>
      <c r="AX752" s="2">
        <f t="array" ref="AX752">_xlfn.STDEV.S(IF(J$17:J$1040=J752,$C$17:$C$1040,""))</f>
        <v>1.7931857787114029E-2</v>
      </c>
      <c r="AY752" s="2">
        <f t="array" ref="AY752">_xlfn.STDEV.S(IF(K$17:K$1040=K752,$C$17:$C$1040,""))</f>
        <v>2.2525541555904114E-2</v>
      </c>
      <c r="AZ752" s="2">
        <f t="array" ref="AZ752">_xlfn.STDEV.S(IF(L$17:L$1040=L752,$C$17:$C$1040,""))</f>
        <v>1.5937419836698039E-2</v>
      </c>
      <c r="BA752" s="5">
        <f t="shared" si="527"/>
        <v>30.580011461459769</v>
      </c>
      <c r="BB752" s="5">
        <f t="shared" si="528"/>
        <v>18.836343307095571</v>
      </c>
      <c r="BC752" s="5">
        <f t="shared" si="529"/>
        <v>14.769863693507341</v>
      </c>
      <c r="BD752" s="5">
        <f t="shared" si="530"/>
        <v>10.182006397613703</v>
      </c>
      <c r="BE752" s="5">
        <f t="shared" si="531"/>
        <v>3.9377762226581958</v>
      </c>
      <c r="BF752" s="5">
        <f t="shared" si="532"/>
        <v>3.2526154879657327</v>
      </c>
      <c r="BG752" s="5">
        <f t="shared" si="533"/>
        <v>2.2317346672281317</v>
      </c>
      <c r="BH752" s="5">
        <f t="shared" si="534"/>
        <v>1.5498924221015595</v>
      </c>
    </row>
    <row r="753" spans="1:60" x14ac:dyDescent="0.25">
      <c r="A753" t="s">
        <v>760</v>
      </c>
      <c r="B753">
        <v>109.86</v>
      </c>
      <c r="C753" s="2">
        <f t="shared" si="502"/>
        <v>-1.1819256296026204E-3</v>
      </c>
      <c r="D753" s="8">
        <f t="shared" si="535"/>
        <v>736</v>
      </c>
      <c r="E753" s="8">
        <f t="shared" si="544"/>
        <v>1</v>
      </c>
      <c r="F753" s="8">
        <f t="shared" si="544"/>
        <v>2</v>
      </c>
      <c r="G753" s="8">
        <f t="shared" si="544"/>
        <v>5</v>
      </c>
      <c r="H753" s="8">
        <f t="shared" si="544"/>
        <v>11</v>
      </c>
      <c r="I753" s="8">
        <f t="shared" si="544"/>
        <v>23</v>
      </c>
      <c r="J753" s="8">
        <f t="shared" si="544"/>
        <v>46</v>
      </c>
      <c r="K753" s="8">
        <f t="shared" si="544"/>
        <v>92</v>
      </c>
      <c r="L753" s="8">
        <f t="shared" si="544"/>
        <v>184</v>
      </c>
      <c r="M753" s="2">
        <f t="shared" si="503"/>
        <v>-1.8769472762300739E-5</v>
      </c>
      <c r="N753" s="2">
        <f t="shared" si="504"/>
        <v>1.6096523639104422E-4</v>
      </c>
      <c r="O753" s="2">
        <f t="shared" si="505"/>
        <v>7.5308466298203754E-4</v>
      </c>
      <c r="P753" s="2">
        <f t="shared" si="506"/>
        <v>7.8871108514628682E-4</v>
      </c>
      <c r="Q753" s="2">
        <f t="shared" si="507"/>
        <v>-3.0484523605274171E-3</v>
      </c>
      <c r="R753" s="2">
        <f t="shared" si="508"/>
        <v>-2.2496513634480339E-3</v>
      </c>
      <c r="S753" s="2">
        <f t="shared" si="509"/>
        <v>-1.8320847978659099E-3</v>
      </c>
      <c r="T753" s="2">
        <f t="shared" si="510"/>
        <v>1.347816369030197E-3</v>
      </c>
      <c r="U753" s="4">
        <f t="shared" si="511"/>
        <v>-1.1631561568403196E-3</v>
      </c>
      <c r="V753" s="4">
        <f t="shared" si="512"/>
        <v>-1.3428908659936646E-3</v>
      </c>
      <c r="W753" s="4">
        <f t="shared" si="513"/>
        <v>-1.9350102925846579E-3</v>
      </c>
      <c r="X753" s="4">
        <f t="shared" si="514"/>
        <v>-1.9706367147489072E-3</v>
      </c>
      <c r="Y753" s="4">
        <f t="shared" si="515"/>
        <v>1.8665267309247967E-3</v>
      </c>
      <c r="Z753" s="4">
        <f t="shared" si="516"/>
        <v>1.0677257338454135E-3</v>
      </c>
      <c r="AA753" s="4">
        <f t="shared" si="517"/>
        <v>6.5015916826328957E-4</v>
      </c>
      <c r="AB753" s="4">
        <f t="shared" si="518"/>
        <v>-2.5297419986328173E-3</v>
      </c>
      <c r="AC753" s="4">
        <f t="shared" si="536"/>
        <v>0.14179878179490002</v>
      </c>
      <c r="AD753" s="4">
        <f t="shared" si="537"/>
        <v>0.10135847223539704</v>
      </c>
      <c r="AE753" s="4">
        <f t="shared" si="538"/>
        <v>0.1197141744597178</v>
      </c>
      <c r="AF753" s="4">
        <f t="shared" si="539"/>
        <v>0.12081859354680956</v>
      </c>
      <c r="AG753" s="4">
        <f t="shared" si="540"/>
        <v>1.8665267309247967E-3</v>
      </c>
      <c r="AH753" s="4">
        <f t="shared" si="541"/>
        <v>1.0677257338454135E-3</v>
      </c>
      <c r="AI753" s="4">
        <f t="shared" si="542"/>
        <v>6.5015916826328957E-4</v>
      </c>
      <c r="AJ753" s="4">
        <f t="shared" si="543"/>
        <v>-2.5297419986328173E-3</v>
      </c>
      <c r="AK753" s="2">
        <f t="shared" si="519"/>
        <v>0.43719891169355518</v>
      </c>
      <c r="AL753" s="2">
        <f t="shared" si="520"/>
        <v>0.31469757850305558</v>
      </c>
      <c r="AM753" s="2">
        <f t="shared" si="521"/>
        <v>0.20671046488319408</v>
      </c>
      <c r="AN753" s="2">
        <f t="shared" si="522"/>
        <v>0.17009362661014751</v>
      </c>
      <c r="AO753" s="2">
        <f t="shared" si="523"/>
        <v>9.4365980923408005E-2</v>
      </c>
      <c r="AP753" s="2">
        <f t="shared" si="524"/>
        <v>5.1041001589141495E-2</v>
      </c>
      <c r="AQ753" s="2">
        <f t="shared" si="525"/>
        <v>2.088727877900845E-2</v>
      </c>
      <c r="AR753" s="2">
        <f t="shared" si="526"/>
        <v>1.4527476445216236E-2</v>
      </c>
      <c r="AS753" s="2">
        <f t="array" ref="AS753">_xlfn.STDEV.S(IF(E$17:E$1040=E753,$C$17:$C$1040,""))</f>
        <v>1.4296885148148503E-2</v>
      </c>
      <c r="AT753" s="2">
        <f t="array" ref="AT753">_xlfn.STDEV.S(IF(F$17:F$1040=F753,$C$17:$C$1040,""))</f>
        <v>1.6706935808741091E-2</v>
      </c>
      <c r="AU753" s="2">
        <f t="array" ref="AU753">_xlfn.STDEV.S(IF(G$17:G$1040=G753,$C$17:$C$1040,""))</f>
        <v>1.3995421296545992E-2</v>
      </c>
      <c r="AV753" s="2">
        <f t="array" ref="AV753">_xlfn.STDEV.S(IF(H$17:H$1040=H753,$C$17:$C$1040,""))</f>
        <v>1.6705315236298746E-2</v>
      </c>
      <c r="AW753" s="2">
        <f t="array" ref="AW753">_xlfn.STDEV.S(IF(I$17:I$1040=I753,$C$17:$C$1040,""))</f>
        <v>1.6990202348054297E-2</v>
      </c>
      <c r="AX753" s="2">
        <f t="array" ref="AX753">_xlfn.STDEV.S(IF(J$17:J$1040=J753,$C$17:$C$1040,""))</f>
        <v>1.2070664280580453E-2</v>
      </c>
      <c r="AY753" s="2">
        <f t="array" ref="AY753">_xlfn.STDEV.S(IF(K$17:K$1040=K753,$C$17:$C$1040,""))</f>
        <v>8.6093754670685651E-3</v>
      </c>
      <c r="AZ753" s="2">
        <f t="array" ref="AZ753">_xlfn.STDEV.S(IF(L$17:L$1040=L753,$C$17:$C$1040,""))</f>
        <v>9.2485358542987346E-3</v>
      </c>
      <c r="BA753" s="5">
        <f t="shared" si="527"/>
        <v>30.580011461459769</v>
      </c>
      <c r="BB753" s="5">
        <f t="shared" si="528"/>
        <v>18.836343307095571</v>
      </c>
      <c r="BC753" s="5">
        <f t="shared" si="529"/>
        <v>14.769863693507341</v>
      </c>
      <c r="BD753" s="5">
        <f t="shared" si="530"/>
        <v>10.182006397613703</v>
      </c>
      <c r="BE753" s="5">
        <f t="shared" si="531"/>
        <v>5.5541410861545577</v>
      </c>
      <c r="BF753" s="5">
        <f t="shared" si="532"/>
        <v>4.22851637678776</v>
      </c>
      <c r="BG753" s="5">
        <f t="shared" si="533"/>
        <v>2.4261084742910426</v>
      </c>
      <c r="BH753" s="5">
        <f t="shared" si="534"/>
        <v>1.5707866276437521</v>
      </c>
    </row>
    <row r="754" spans="1:60" x14ac:dyDescent="0.25">
      <c r="A754" t="s">
        <v>761</v>
      </c>
      <c r="B754">
        <v>108.69</v>
      </c>
      <c r="C754" s="2">
        <f t="shared" si="502"/>
        <v>-1.0649918077553222E-2</v>
      </c>
      <c r="D754" s="8">
        <f t="shared" si="535"/>
        <v>737</v>
      </c>
      <c r="E754" s="8">
        <f t="shared" si="544"/>
        <v>1</v>
      </c>
      <c r="F754" s="8">
        <f t="shared" si="544"/>
        <v>2</v>
      </c>
      <c r="G754" s="8">
        <f t="shared" si="544"/>
        <v>5</v>
      </c>
      <c r="H754" s="8">
        <f t="shared" si="544"/>
        <v>11</v>
      </c>
      <c r="I754" s="8">
        <f t="shared" si="544"/>
        <v>23</v>
      </c>
      <c r="J754" s="8">
        <f t="shared" si="544"/>
        <v>46</v>
      </c>
      <c r="K754" s="8">
        <f t="shared" si="544"/>
        <v>92</v>
      </c>
      <c r="L754" s="8">
        <f t="shared" si="544"/>
        <v>184</v>
      </c>
      <c r="M754" s="2">
        <f t="shared" si="503"/>
        <v>-1.8769472762300739E-5</v>
      </c>
      <c r="N754" s="2">
        <f t="shared" si="504"/>
        <v>1.6096523639104422E-4</v>
      </c>
      <c r="O754" s="2">
        <f t="shared" si="505"/>
        <v>7.5308466298203754E-4</v>
      </c>
      <c r="P754" s="2">
        <f t="shared" si="506"/>
        <v>7.8871108514628682E-4</v>
      </c>
      <c r="Q754" s="2">
        <f t="shared" si="507"/>
        <v>-3.0484523605274171E-3</v>
      </c>
      <c r="R754" s="2">
        <f t="shared" si="508"/>
        <v>-2.2496513634480339E-3</v>
      </c>
      <c r="S754" s="2">
        <f t="shared" si="509"/>
        <v>-1.8320847978659099E-3</v>
      </c>
      <c r="T754" s="2">
        <f t="shared" si="510"/>
        <v>1.347816369030197E-3</v>
      </c>
      <c r="U754" s="4">
        <f t="shared" si="511"/>
        <v>-1.0631148604790922E-2</v>
      </c>
      <c r="V754" s="4">
        <f t="shared" si="512"/>
        <v>-1.0810883313944267E-2</v>
      </c>
      <c r="W754" s="4">
        <f t="shared" si="513"/>
        <v>-1.140300274053526E-2</v>
      </c>
      <c r="X754" s="4">
        <f t="shared" si="514"/>
        <v>-1.1438629162699509E-2</v>
      </c>
      <c r="Y754" s="4">
        <f t="shared" si="515"/>
        <v>-7.601465717025805E-3</v>
      </c>
      <c r="Z754" s="4">
        <f t="shared" si="516"/>
        <v>-8.4002667141051882E-3</v>
      </c>
      <c r="AA754" s="4">
        <f t="shared" si="517"/>
        <v>-8.8178332796873121E-3</v>
      </c>
      <c r="AB754" s="4">
        <f t="shared" si="518"/>
        <v>-1.1997734446583419E-2</v>
      </c>
      <c r="AC754" s="4">
        <f t="shared" si="536"/>
        <v>0.1311676331901091</v>
      </c>
      <c r="AD754" s="4">
        <f t="shared" si="537"/>
        <v>9.0547588921452773E-2</v>
      </c>
      <c r="AE754" s="4">
        <f t="shared" si="538"/>
        <v>0.10831117171918253</v>
      </c>
      <c r="AF754" s="4">
        <f t="shared" si="539"/>
        <v>0.10937996438411005</v>
      </c>
      <c r="AG754" s="4">
        <f t="shared" si="540"/>
        <v>-5.7349389861010083E-3</v>
      </c>
      <c r="AH754" s="4">
        <f t="shared" si="541"/>
        <v>-7.3325409802597746E-3</v>
      </c>
      <c r="AI754" s="4">
        <f t="shared" si="542"/>
        <v>-8.1676741114240226E-3</v>
      </c>
      <c r="AJ754" s="4">
        <f t="shared" si="543"/>
        <v>-1.4527476445216236E-2</v>
      </c>
      <c r="AK754" s="2">
        <f t="shared" si="519"/>
        <v>0.43719891169355518</v>
      </c>
      <c r="AL754" s="2">
        <f t="shared" si="520"/>
        <v>0.31469757850305558</v>
      </c>
      <c r="AM754" s="2">
        <f t="shared" si="521"/>
        <v>0.20671046488319408</v>
      </c>
      <c r="AN754" s="2">
        <f t="shared" si="522"/>
        <v>0.17009362661014751</v>
      </c>
      <c r="AO754" s="2">
        <f t="shared" si="523"/>
        <v>9.4365980923408005E-2</v>
      </c>
      <c r="AP754" s="2">
        <f t="shared" si="524"/>
        <v>5.1041001589141495E-2</v>
      </c>
      <c r="AQ754" s="2">
        <f t="shared" si="525"/>
        <v>2.088727877900845E-2</v>
      </c>
      <c r="AR754" s="2">
        <f t="shared" si="526"/>
        <v>1.4527476445216236E-2</v>
      </c>
      <c r="AS754" s="2">
        <f t="array" ref="AS754">_xlfn.STDEV.S(IF(E$17:E$1040=E754,$C$17:$C$1040,""))</f>
        <v>1.4296885148148503E-2</v>
      </c>
      <c r="AT754" s="2">
        <f t="array" ref="AT754">_xlfn.STDEV.S(IF(F$17:F$1040=F754,$C$17:$C$1040,""))</f>
        <v>1.6706935808741091E-2</v>
      </c>
      <c r="AU754" s="2">
        <f t="array" ref="AU754">_xlfn.STDEV.S(IF(G$17:G$1040=G754,$C$17:$C$1040,""))</f>
        <v>1.3995421296545992E-2</v>
      </c>
      <c r="AV754" s="2">
        <f t="array" ref="AV754">_xlfn.STDEV.S(IF(H$17:H$1040=H754,$C$17:$C$1040,""))</f>
        <v>1.6705315236298746E-2</v>
      </c>
      <c r="AW754" s="2">
        <f t="array" ref="AW754">_xlfn.STDEV.S(IF(I$17:I$1040=I754,$C$17:$C$1040,""))</f>
        <v>1.6990202348054297E-2</v>
      </c>
      <c r="AX754" s="2">
        <f t="array" ref="AX754">_xlfn.STDEV.S(IF(J$17:J$1040=J754,$C$17:$C$1040,""))</f>
        <v>1.2070664280580453E-2</v>
      </c>
      <c r="AY754" s="2">
        <f t="array" ref="AY754">_xlfn.STDEV.S(IF(K$17:K$1040=K754,$C$17:$C$1040,""))</f>
        <v>8.6093754670685651E-3</v>
      </c>
      <c r="AZ754" s="2">
        <f t="array" ref="AZ754">_xlfn.STDEV.S(IF(L$17:L$1040=L754,$C$17:$C$1040,""))</f>
        <v>9.2485358542987346E-3</v>
      </c>
      <c r="BA754" s="5">
        <f t="shared" si="527"/>
        <v>30.580011461459769</v>
      </c>
      <c r="BB754" s="5">
        <f t="shared" si="528"/>
        <v>18.836343307095571</v>
      </c>
      <c r="BC754" s="5">
        <f t="shared" si="529"/>
        <v>14.769863693507341</v>
      </c>
      <c r="BD754" s="5">
        <f t="shared" si="530"/>
        <v>10.182006397613703</v>
      </c>
      <c r="BE754" s="5">
        <f t="shared" si="531"/>
        <v>5.5541410861545577</v>
      </c>
      <c r="BF754" s="5">
        <f t="shared" si="532"/>
        <v>4.22851637678776</v>
      </c>
      <c r="BG754" s="5">
        <f t="shared" si="533"/>
        <v>2.4261084742910426</v>
      </c>
      <c r="BH754" s="5">
        <f t="shared" si="534"/>
        <v>1.5707866276437521</v>
      </c>
    </row>
    <row r="755" spans="1:60" x14ac:dyDescent="0.25">
      <c r="A755" t="s">
        <v>762</v>
      </c>
      <c r="B755">
        <v>109.56</v>
      </c>
      <c r="C755" s="2">
        <f t="shared" si="502"/>
        <v>8.0044162296439847E-3</v>
      </c>
      <c r="D755" s="8">
        <f t="shared" si="535"/>
        <v>738</v>
      </c>
      <c r="E755" s="8">
        <f t="shared" si="544"/>
        <v>1</v>
      </c>
      <c r="F755" s="8">
        <f t="shared" si="544"/>
        <v>2</v>
      </c>
      <c r="G755" s="8">
        <f t="shared" si="544"/>
        <v>5</v>
      </c>
      <c r="H755" s="8">
        <f t="shared" si="544"/>
        <v>11</v>
      </c>
      <c r="I755" s="8">
        <f t="shared" si="544"/>
        <v>23</v>
      </c>
      <c r="J755" s="8">
        <f t="shared" si="544"/>
        <v>46</v>
      </c>
      <c r="K755" s="8">
        <f t="shared" si="544"/>
        <v>92</v>
      </c>
      <c r="L755" s="8">
        <f t="shared" si="544"/>
        <v>184</v>
      </c>
      <c r="M755" s="2">
        <f t="shared" si="503"/>
        <v>-1.8769472762300739E-5</v>
      </c>
      <c r="N755" s="2">
        <f t="shared" si="504"/>
        <v>1.6096523639104422E-4</v>
      </c>
      <c r="O755" s="2">
        <f t="shared" si="505"/>
        <v>7.5308466298203754E-4</v>
      </c>
      <c r="P755" s="2">
        <f t="shared" si="506"/>
        <v>7.8871108514628682E-4</v>
      </c>
      <c r="Q755" s="2">
        <f t="shared" si="507"/>
        <v>-3.0484523605274171E-3</v>
      </c>
      <c r="R755" s="2">
        <f t="shared" si="508"/>
        <v>-2.2496513634480339E-3</v>
      </c>
      <c r="S755" s="2">
        <f t="shared" si="509"/>
        <v>-1.8320847978659099E-3</v>
      </c>
      <c r="T755" s="2">
        <f t="shared" si="510"/>
        <v>1.347816369030197E-3</v>
      </c>
      <c r="U755" s="4">
        <f t="shared" si="511"/>
        <v>8.0231857024062846E-3</v>
      </c>
      <c r="V755" s="4">
        <f t="shared" si="512"/>
        <v>7.84345099325294E-3</v>
      </c>
      <c r="W755" s="4">
        <f t="shared" si="513"/>
        <v>7.2513315666619471E-3</v>
      </c>
      <c r="X755" s="4">
        <f t="shared" si="514"/>
        <v>7.2157051444976979E-3</v>
      </c>
      <c r="Y755" s="4">
        <f t="shared" si="515"/>
        <v>1.1052868590171402E-2</v>
      </c>
      <c r="Z755" s="4">
        <f t="shared" si="516"/>
        <v>1.0254067593092019E-2</v>
      </c>
      <c r="AA755" s="4">
        <f t="shared" si="517"/>
        <v>9.8365010275098946E-3</v>
      </c>
      <c r="AB755" s="4">
        <f t="shared" si="518"/>
        <v>6.6565998606137877E-3</v>
      </c>
      <c r="AC755" s="4">
        <f t="shared" si="536"/>
        <v>0.13919081889251539</v>
      </c>
      <c r="AD755" s="4">
        <f t="shared" si="537"/>
        <v>9.8391039914705714E-2</v>
      </c>
      <c r="AE755" s="4">
        <f t="shared" si="538"/>
        <v>0.11556250328584448</v>
      </c>
      <c r="AF755" s="4">
        <f t="shared" si="539"/>
        <v>0.11659566952860774</v>
      </c>
      <c r="AG755" s="4">
        <f t="shared" si="540"/>
        <v>5.3179296040703934E-3</v>
      </c>
      <c r="AH755" s="4">
        <f t="shared" si="541"/>
        <v>2.921526612832244E-3</v>
      </c>
      <c r="AI755" s="4">
        <f t="shared" si="542"/>
        <v>1.6688269160858721E-3</v>
      </c>
      <c r="AJ755" s="4">
        <f t="shared" si="543"/>
        <v>-7.8708765846024487E-3</v>
      </c>
      <c r="AK755" s="2">
        <f t="shared" si="519"/>
        <v>0.43719891169355518</v>
      </c>
      <c r="AL755" s="2">
        <f t="shared" si="520"/>
        <v>0.31469757850305558</v>
      </c>
      <c r="AM755" s="2">
        <f t="shared" si="521"/>
        <v>0.20671046488319408</v>
      </c>
      <c r="AN755" s="2">
        <f t="shared" si="522"/>
        <v>0.17009362661014751</v>
      </c>
      <c r="AO755" s="2">
        <f t="shared" si="523"/>
        <v>9.4365980923408005E-2</v>
      </c>
      <c r="AP755" s="2">
        <f t="shared" si="524"/>
        <v>5.1041001589141495E-2</v>
      </c>
      <c r="AQ755" s="2">
        <f t="shared" si="525"/>
        <v>2.088727877900845E-2</v>
      </c>
      <c r="AR755" s="2">
        <f t="shared" si="526"/>
        <v>1.4527476445216236E-2</v>
      </c>
      <c r="AS755" s="2">
        <f t="array" ref="AS755">_xlfn.STDEV.S(IF(E$17:E$1040=E755,$C$17:$C$1040,""))</f>
        <v>1.4296885148148503E-2</v>
      </c>
      <c r="AT755" s="2">
        <f t="array" ref="AT755">_xlfn.STDEV.S(IF(F$17:F$1040=F755,$C$17:$C$1040,""))</f>
        <v>1.6706935808741091E-2</v>
      </c>
      <c r="AU755" s="2">
        <f t="array" ref="AU755">_xlfn.STDEV.S(IF(G$17:G$1040=G755,$C$17:$C$1040,""))</f>
        <v>1.3995421296545992E-2</v>
      </c>
      <c r="AV755" s="2">
        <f t="array" ref="AV755">_xlfn.STDEV.S(IF(H$17:H$1040=H755,$C$17:$C$1040,""))</f>
        <v>1.6705315236298746E-2</v>
      </c>
      <c r="AW755" s="2">
        <f t="array" ref="AW755">_xlfn.STDEV.S(IF(I$17:I$1040=I755,$C$17:$C$1040,""))</f>
        <v>1.6990202348054297E-2</v>
      </c>
      <c r="AX755" s="2">
        <f t="array" ref="AX755">_xlfn.STDEV.S(IF(J$17:J$1040=J755,$C$17:$C$1040,""))</f>
        <v>1.2070664280580453E-2</v>
      </c>
      <c r="AY755" s="2">
        <f t="array" ref="AY755">_xlfn.STDEV.S(IF(K$17:K$1040=K755,$C$17:$C$1040,""))</f>
        <v>8.6093754670685651E-3</v>
      </c>
      <c r="AZ755" s="2">
        <f t="array" ref="AZ755">_xlfn.STDEV.S(IF(L$17:L$1040=L755,$C$17:$C$1040,""))</f>
        <v>9.2485358542987346E-3</v>
      </c>
      <c r="BA755" s="5">
        <f t="shared" si="527"/>
        <v>30.580011461459769</v>
      </c>
      <c r="BB755" s="5">
        <f t="shared" si="528"/>
        <v>18.836343307095571</v>
      </c>
      <c r="BC755" s="5">
        <f t="shared" si="529"/>
        <v>14.769863693507341</v>
      </c>
      <c r="BD755" s="5">
        <f t="shared" si="530"/>
        <v>10.182006397613703</v>
      </c>
      <c r="BE755" s="5">
        <f t="shared" si="531"/>
        <v>5.5541410861545577</v>
      </c>
      <c r="BF755" s="5">
        <f t="shared" si="532"/>
        <v>4.22851637678776</v>
      </c>
      <c r="BG755" s="5">
        <f t="shared" si="533"/>
        <v>2.4261084742910426</v>
      </c>
      <c r="BH755" s="5">
        <f t="shared" si="534"/>
        <v>1.5707866276437521</v>
      </c>
    </row>
    <row r="756" spans="1:60" x14ac:dyDescent="0.25">
      <c r="A756" t="s">
        <v>763</v>
      </c>
      <c r="B756">
        <v>110.57</v>
      </c>
      <c r="C756" s="2">
        <f t="shared" si="502"/>
        <v>9.2186929536326456E-3</v>
      </c>
      <c r="D756" s="8">
        <f t="shared" si="535"/>
        <v>739</v>
      </c>
      <c r="E756" s="8">
        <f t="shared" si="544"/>
        <v>1</v>
      </c>
      <c r="F756" s="8">
        <f t="shared" si="544"/>
        <v>2</v>
      </c>
      <c r="G756" s="8">
        <f t="shared" si="544"/>
        <v>5</v>
      </c>
      <c r="H756" s="8">
        <f t="shared" si="544"/>
        <v>11</v>
      </c>
      <c r="I756" s="8">
        <f t="shared" si="544"/>
        <v>23</v>
      </c>
      <c r="J756" s="8">
        <f t="shared" si="544"/>
        <v>46</v>
      </c>
      <c r="K756" s="8">
        <f t="shared" si="544"/>
        <v>92</v>
      </c>
      <c r="L756" s="8">
        <f t="shared" si="544"/>
        <v>184</v>
      </c>
      <c r="M756" s="2">
        <f t="shared" si="503"/>
        <v>-1.8769472762300739E-5</v>
      </c>
      <c r="N756" s="2">
        <f t="shared" si="504"/>
        <v>1.6096523639104422E-4</v>
      </c>
      <c r="O756" s="2">
        <f t="shared" si="505"/>
        <v>7.5308466298203754E-4</v>
      </c>
      <c r="P756" s="2">
        <f t="shared" si="506"/>
        <v>7.8871108514628682E-4</v>
      </c>
      <c r="Q756" s="2">
        <f t="shared" si="507"/>
        <v>-3.0484523605274171E-3</v>
      </c>
      <c r="R756" s="2">
        <f t="shared" si="508"/>
        <v>-2.2496513634480339E-3</v>
      </c>
      <c r="S756" s="2">
        <f t="shared" si="509"/>
        <v>-1.8320847978659099E-3</v>
      </c>
      <c r="T756" s="2">
        <f t="shared" si="510"/>
        <v>1.347816369030197E-3</v>
      </c>
      <c r="U756" s="4">
        <f t="shared" si="511"/>
        <v>9.2374624263949455E-3</v>
      </c>
      <c r="V756" s="4">
        <f t="shared" si="512"/>
        <v>9.057727717241601E-3</v>
      </c>
      <c r="W756" s="4">
        <f t="shared" si="513"/>
        <v>8.4656082906506072E-3</v>
      </c>
      <c r="X756" s="4">
        <f t="shared" si="514"/>
        <v>8.4299818684863588E-3</v>
      </c>
      <c r="Y756" s="4">
        <f t="shared" si="515"/>
        <v>1.2267145314160063E-2</v>
      </c>
      <c r="Z756" s="4">
        <f t="shared" si="516"/>
        <v>1.146834431708068E-2</v>
      </c>
      <c r="AA756" s="4">
        <f t="shared" si="517"/>
        <v>1.1050777751498556E-2</v>
      </c>
      <c r="AB756" s="4">
        <f t="shared" si="518"/>
        <v>7.8708765846024487E-3</v>
      </c>
      <c r="AC756" s="4">
        <f t="shared" si="536"/>
        <v>0.14842828131891034</v>
      </c>
      <c r="AD756" s="4">
        <f t="shared" si="537"/>
        <v>0.10744876763194731</v>
      </c>
      <c r="AE756" s="4">
        <f t="shared" si="538"/>
        <v>0.1240281115764951</v>
      </c>
      <c r="AF756" s="4">
        <f t="shared" si="539"/>
        <v>0.1250256513970941</v>
      </c>
      <c r="AG756" s="4">
        <f t="shared" si="540"/>
        <v>1.7585074918230456E-2</v>
      </c>
      <c r="AH756" s="4">
        <f t="shared" si="541"/>
        <v>1.4389870929912923E-2</v>
      </c>
      <c r="AI756" s="4">
        <f t="shared" si="542"/>
        <v>1.2719604667584428E-2</v>
      </c>
      <c r="AJ756" s="4">
        <f t="shared" si="543"/>
        <v>0</v>
      </c>
      <c r="AK756" s="2">
        <f t="shared" si="519"/>
        <v>0.43719891169355518</v>
      </c>
      <c r="AL756" s="2">
        <f t="shared" si="520"/>
        <v>0.31469757850305558</v>
      </c>
      <c r="AM756" s="2">
        <f t="shared" si="521"/>
        <v>0.20671046488319408</v>
      </c>
      <c r="AN756" s="2">
        <f t="shared" si="522"/>
        <v>0.17009362661014751</v>
      </c>
      <c r="AO756" s="2">
        <f t="shared" si="523"/>
        <v>9.4365980923408005E-2</v>
      </c>
      <c r="AP756" s="2">
        <f t="shared" si="524"/>
        <v>5.1041001589141495E-2</v>
      </c>
      <c r="AQ756" s="2">
        <f t="shared" si="525"/>
        <v>2.088727877900845E-2</v>
      </c>
      <c r="AR756" s="2">
        <f t="shared" si="526"/>
        <v>1.4527476445216236E-2</v>
      </c>
      <c r="AS756" s="2">
        <f t="array" ref="AS756">_xlfn.STDEV.S(IF(E$17:E$1040=E756,$C$17:$C$1040,""))</f>
        <v>1.4296885148148503E-2</v>
      </c>
      <c r="AT756" s="2">
        <f t="array" ref="AT756">_xlfn.STDEV.S(IF(F$17:F$1040=F756,$C$17:$C$1040,""))</f>
        <v>1.6706935808741091E-2</v>
      </c>
      <c r="AU756" s="2">
        <f t="array" ref="AU756">_xlfn.STDEV.S(IF(G$17:G$1040=G756,$C$17:$C$1040,""))</f>
        <v>1.3995421296545992E-2</v>
      </c>
      <c r="AV756" s="2">
        <f t="array" ref="AV756">_xlfn.STDEV.S(IF(H$17:H$1040=H756,$C$17:$C$1040,""))</f>
        <v>1.6705315236298746E-2</v>
      </c>
      <c r="AW756" s="2">
        <f t="array" ref="AW756">_xlfn.STDEV.S(IF(I$17:I$1040=I756,$C$17:$C$1040,""))</f>
        <v>1.6990202348054297E-2</v>
      </c>
      <c r="AX756" s="2">
        <f t="array" ref="AX756">_xlfn.STDEV.S(IF(J$17:J$1040=J756,$C$17:$C$1040,""))</f>
        <v>1.2070664280580453E-2</v>
      </c>
      <c r="AY756" s="2">
        <f t="array" ref="AY756">_xlfn.STDEV.S(IF(K$17:K$1040=K756,$C$17:$C$1040,""))</f>
        <v>8.6093754670685651E-3</v>
      </c>
      <c r="AZ756" s="2">
        <f t="array" ref="AZ756">_xlfn.STDEV.S(IF(L$17:L$1040=L756,$C$17:$C$1040,""))</f>
        <v>9.2485358542987346E-3</v>
      </c>
      <c r="BA756" s="5">
        <f t="shared" si="527"/>
        <v>30.580011461459769</v>
      </c>
      <c r="BB756" s="5">
        <f t="shared" si="528"/>
        <v>18.836343307095571</v>
      </c>
      <c r="BC756" s="5">
        <f t="shared" si="529"/>
        <v>14.769863693507341</v>
      </c>
      <c r="BD756" s="5">
        <f t="shared" si="530"/>
        <v>10.182006397613703</v>
      </c>
      <c r="BE756" s="5">
        <f t="shared" si="531"/>
        <v>5.5541410861545577</v>
      </c>
      <c r="BF756" s="5">
        <f t="shared" si="532"/>
        <v>4.22851637678776</v>
      </c>
      <c r="BG756" s="5">
        <f t="shared" si="533"/>
        <v>2.4261084742910426</v>
      </c>
      <c r="BH756" s="5">
        <f t="shared" si="534"/>
        <v>1.5707866276437521</v>
      </c>
    </row>
    <row r="757" spans="1:60" x14ac:dyDescent="0.25">
      <c r="A757" t="s">
        <v>764</v>
      </c>
      <c r="B757">
        <v>109.09</v>
      </c>
      <c r="C757" s="2">
        <f t="shared" si="502"/>
        <v>-1.3385185855114279E-2</v>
      </c>
      <c r="D757" s="8">
        <f t="shared" si="535"/>
        <v>740</v>
      </c>
      <c r="E757" s="8">
        <f t="shared" si="544"/>
        <v>1</v>
      </c>
      <c r="F757" s="8">
        <f t="shared" si="544"/>
        <v>2</v>
      </c>
      <c r="G757" s="8">
        <f t="shared" si="544"/>
        <v>5</v>
      </c>
      <c r="H757" s="8">
        <f t="shared" si="544"/>
        <v>11</v>
      </c>
      <c r="I757" s="8">
        <f t="shared" si="544"/>
        <v>23</v>
      </c>
      <c r="J757" s="8">
        <f t="shared" si="544"/>
        <v>46</v>
      </c>
      <c r="K757" s="8">
        <f t="shared" si="544"/>
        <v>92</v>
      </c>
      <c r="L757" s="8">
        <f t="shared" si="544"/>
        <v>185</v>
      </c>
      <c r="M757" s="2">
        <f t="shared" si="503"/>
        <v>-1.8769472762300739E-5</v>
      </c>
      <c r="N757" s="2">
        <f t="shared" si="504"/>
        <v>1.6096523639104422E-4</v>
      </c>
      <c r="O757" s="2">
        <f t="shared" si="505"/>
        <v>7.5308466298203754E-4</v>
      </c>
      <c r="P757" s="2">
        <f t="shared" si="506"/>
        <v>7.8871108514628682E-4</v>
      </c>
      <c r="Q757" s="2">
        <f t="shared" si="507"/>
        <v>-3.0484523605274171E-3</v>
      </c>
      <c r="R757" s="2">
        <f t="shared" si="508"/>
        <v>-2.2496513634480339E-3</v>
      </c>
      <c r="S757" s="2">
        <f t="shared" si="509"/>
        <v>-1.8320847978659099E-3</v>
      </c>
      <c r="T757" s="2">
        <f t="shared" si="510"/>
        <v>-5.0119859647620169E-3</v>
      </c>
      <c r="U757" s="4">
        <f t="shared" si="511"/>
        <v>-1.3366416382351979E-2</v>
      </c>
      <c r="V757" s="4">
        <f t="shared" si="512"/>
        <v>-1.3546151091505323E-2</v>
      </c>
      <c r="W757" s="4">
        <f t="shared" si="513"/>
        <v>-1.4138270518096317E-2</v>
      </c>
      <c r="X757" s="4">
        <f t="shared" si="514"/>
        <v>-1.4173896940260566E-2</v>
      </c>
      <c r="Y757" s="4">
        <f t="shared" si="515"/>
        <v>-1.0336733494586862E-2</v>
      </c>
      <c r="Z757" s="4">
        <f t="shared" si="516"/>
        <v>-1.1135534491666245E-2</v>
      </c>
      <c r="AA757" s="4">
        <f t="shared" si="517"/>
        <v>-1.1553101057248369E-2</v>
      </c>
      <c r="AB757" s="4">
        <f t="shared" si="518"/>
        <v>-8.373199890352262E-3</v>
      </c>
      <c r="AC757" s="4">
        <f t="shared" si="536"/>
        <v>0.13506186493655836</v>
      </c>
      <c r="AD757" s="4">
        <f t="shared" si="537"/>
        <v>9.3902616540441991E-2</v>
      </c>
      <c r="AE757" s="4">
        <f t="shared" si="538"/>
        <v>0.10988984105839877</v>
      </c>
      <c r="AF757" s="4">
        <f t="shared" si="539"/>
        <v>0.11085175445683353</v>
      </c>
      <c r="AG757" s="4">
        <f t="shared" si="540"/>
        <v>7.2483414236435943E-3</v>
      </c>
      <c r="AH757" s="4">
        <f t="shared" si="541"/>
        <v>3.2543364382466786E-3</v>
      </c>
      <c r="AI757" s="4">
        <f t="shared" si="542"/>
        <v>1.1665036103360588E-3</v>
      </c>
      <c r="AJ757" s="4">
        <f t="shared" si="543"/>
        <v>-8.373199890352262E-3</v>
      </c>
      <c r="AK757" s="2">
        <f t="shared" si="519"/>
        <v>0.43719891169355518</v>
      </c>
      <c r="AL757" s="2">
        <f t="shared" si="520"/>
        <v>0.31469757850305558</v>
      </c>
      <c r="AM757" s="2">
        <f t="shared" si="521"/>
        <v>0.20671046488319408</v>
      </c>
      <c r="AN757" s="2">
        <f t="shared" si="522"/>
        <v>0.17009362661014751</v>
      </c>
      <c r="AO757" s="2">
        <f t="shared" si="523"/>
        <v>9.4365980923408005E-2</v>
      </c>
      <c r="AP757" s="2">
        <f t="shared" si="524"/>
        <v>5.1041001589141495E-2</v>
      </c>
      <c r="AQ757" s="2">
        <f t="shared" si="525"/>
        <v>2.088727877900845E-2</v>
      </c>
      <c r="AR757" s="2">
        <f t="shared" si="526"/>
        <v>1.0237029506791367E-2</v>
      </c>
      <c r="AS757" s="2">
        <f t="array" ref="AS757">_xlfn.STDEV.S(IF(E$17:E$1040=E757,$C$17:$C$1040,""))</f>
        <v>1.4296885148148503E-2</v>
      </c>
      <c r="AT757" s="2">
        <f t="array" ref="AT757">_xlfn.STDEV.S(IF(F$17:F$1040=F757,$C$17:$C$1040,""))</f>
        <v>1.6706935808741091E-2</v>
      </c>
      <c r="AU757" s="2">
        <f t="array" ref="AU757">_xlfn.STDEV.S(IF(G$17:G$1040=G757,$C$17:$C$1040,""))</f>
        <v>1.3995421296545992E-2</v>
      </c>
      <c r="AV757" s="2">
        <f t="array" ref="AV757">_xlfn.STDEV.S(IF(H$17:H$1040=H757,$C$17:$C$1040,""))</f>
        <v>1.6705315236298746E-2</v>
      </c>
      <c r="AW757" s="2">
        <f t="array" ref="AW757">_xlfn.STDEV.S(IF(I$17:I$1040=I757,$C$17:$C$1040,""))</f>
        <v>1.6990202348054297E-2</v>
      </c>
      <c r="AX757" s="2">
        <f t="array" ref="AX757">_xlfn.STDEV.S(IF(J$17:J$1040=J757,$C$17:$C$1040,""))</f>
        <v>1.2070664280580453E-2</v>
      </c>
      <c r="AY757" s="2">
        <f t="array" ref="AY757">_xlfn.STDEV.S(IF(K$17:K$1040=K757,$C$17:$C$1040,""))</f>
        <v>8.6093754670685651E-3</v>
      </c>
      <c r="AZ757" s="2">
        <f t="array" ref="AZ757">_xlfn.STDEV.S(IF(L$17:L$1040=L757,$C$17:$C$1040,""))</f>
        <v>7.7749384506924828E-3</v>
      </c>
      <c r="BA757" s="5">
        <f t="shared" si="527"/>
        <v>30.580011461459769</v>
      </c>
      <c r="BB757" s="5">
        <f t="shared" si="528"/>
        <v>18.836343307095571</v>
      </c>
      <c r="BC757" s="5">
        <f t="shared" si="529"/>
        <v>14.769863693507341</v>
      </c>
      <c r="BD757" s="5">
        <f t="shared" si="530"/>
        <v>10.182006397613703</v>
      </c>
      <c r="BE757" s="5">
        <f t="shared" si="531"/>
        <v>5.5541410861545577</v>
      </c>
      <c r="BF757" s="5">
        <f t="shared" si="532"/>
        <v>4.22851637678776</v>
      </c>
      <c r="BG757" s="5">
        <f t="shared" si="533"/>
        <v>2.4261084742910426</v>
      </c>
      <c r="BH757" s="5">
        <f t="shared" si="534"/>
        <v>1.3166701668075065</v>
      </c>
    </row>
    <row r="758" spans="1:60" x14ac:dyDescent="0.25">
      <c r="A758" t="s">
        <v>765</v>
      </c>
      <c r="B758">
        <v>109.66</v>
      </c>
      <c r="C758" s="2">
        <f t="shared" si="502"/>
        <v>5.2250435420293506E-3</v>
      </c>
      <c r="D758" s="8">
        <f t="shared" si="535"/>
        <v>741</v>
      </c>
      <c r="E758" s="8">
        <f t="shared" si="544"/>
        <v>1</v>
      </c>
      <c r="F758" s="8">
        <f t="shared" si="544"/>
        <v>2</v>
      </c>
      <c r="G758" s="8">
        <f t="shared" si="544"/>
        <v>5</v>
      </c>
      <c r="H758" s="8">
        <f t="shared" si="544"/>
        <v>11</v>
      </c>
      <c r="I758" s="8">
        <f t="shared" si="544"/>
        <v>23</v>
      </c>
      <c r="J758" s="8">
        <f t="shared" si="544"/>
        <v>46</v>
      </c>
      <c r="K758" s="8">
        <f t="shared" si="544"/>
        <v>92</v>
      </c>
      <c r="L758" s="8">
        <f t="shared" si="544"/>
        <v>185</v>
      </c>
      <c r="M758" s="2">
        <f t="shared" si="503"/>
        <v>-1.8769472762300739E-5</v>
      </c>
      <c r="N758" s="2">
        <f t="shared" si="504"/>
        <v>1.6096523639104422E-4</v>
      </c>
      <c r="O758" s="2">
        <f t="shared" si="505"/>
        <v>7.5308466298203754E-4</v>
      </c>
      <c r="P758" s="2">
        <f t="shared" si="506"/>
        <v>7.8871108514628682E-4</v>
      </c>
      <c r="Q758" s="2">
        <f t="shared" si="507"/>
        <v>-3.0484523605274171E-3</v>
      </c>
      <c r="R758" s="2">
        <f t="shared" si="508"/>
        <v>-2.2496513634480339E-3</v>
      </c>
      <c r="S758" s="2">
        <f t="shared" si="509"/>
        <v>-1.8320847978659099E-3</v>
      </c>
      <c r="T758" s="2">
        <f t="shared" si="510"/>
        <v>-5.0119859647620169E-3</v>
      </c>
      <c r="U758" s="4">
        <f t="shared" si="511"/>
        <v>5.2438130147916514E-3</v>
      </c>
      <c r="V758" s="4">
        <f t="shared" si="512"/>
        <v>5.064078305638306E-3</v>
      </c>
      <c r="W758" s="4">
        <f t="shared" si="513"/>
        <v>4.4719588790473131E-3</v>
      </c>
      <c r="X758" s="4">
        <f t="shared" si="514"/>
        <v>4.4363324568830638E-3</v>
      </c>
      <c r="Y758" s="4">
        <f t="shared" si="515"/>
        <v>8.2734959025567677E-3</v>
      </c>
      <c r="Z758" s="4">
        <f t="shared" si="516"/>
        <v>7.4746949054773845E-3</v>
      </c>
      <c r="AA758" s="4">
        <f t="shared" si="517"/>
        <v>7.0571283398952606E-3</v>
      </c>
      <c r="AB758" s="4">
        <f t="shared" si="518"/>
        <v>1.0237029506791367E-2</v>
      </c>
      <c r="AC758" s="4">
        <f t="shared" si="536"/>
        <v>0.14030567795135002</v>
      </c>
      <c r="AD758" s="4">
        <f t="shared" si="537"/>
        <v>9.8966694846080297E-2</v>
      </c>
      <c r="AE758" s="4">
        <f t="shared" si="538"/>
        <v>0.11436179993744609</v>
      </c>
      <c r="AF758" s="4">
        <f t="shared" si="539"/>
        <v>0.11528808691371659</v>
      </c>
      <c r="AG758" s="4">
        <f t="shared" si="540"/>
        <v>1.5521837326200362E-2</v>
      </c>
      <c r="AH758" s="4">
        <f t="shared" si="541"/>
        <v>1.0729031343724063E-2</v>
      </c>
      <c r="AI758" s="4">
        <f t="shared" si="542"/>
        <v>8.2236319502313193E-3</v>
      </c>
      <c r="AJ758" s="4">
        <f t="shared" si="543"/>
        <v>1.8638296164391055E-3</v>
      </c>
      <c r="AK758" s="2">
        <f t="shared" si="519"/>
        <v>0.43719891169355518</v>
      </c>
      <c r="AL758" s="2">
        <f t="shared" si="520"/>
        <v>0.31469757850305558</v>
      </c>
      <c r="AM758" s="2">
        <f t="shared" si="521"/>
        <v>0.20671046488319408</v>
      </c>
      <c r="AN758" s="2">
        <f t="shared" si="522"/>
        <v>0.17009362661014751</v>
      </c>
      <c r="AO758" s="2">
        <f t="shared" si="523"/>
        <v>9.4365980923408005E-2</v>
      </c>
      <c r="AP758" s="2">
        <f t="shared" si="524"/>
        <v>5.1041001589141495E-2</v>
      </c>
      <c r="AQ758" s="2">
        <f t="shared" si="525"/>
        <v>2.088727877900845E-2</v>
      </c>
      <c r="AR758" s="2">
        <f t="shared" si="526"/>
        <v>1.0237029506791367E-2</v>
      </c>
      <c r="AS758" s="2">
        <f t="array" ref="AS758">_xlfn.STDEV.S(IF(E$17:E$1040=E758,$C$17:$C$1040,""))</f>
        <v>1.4296885148148503E-2</v>
      </c>
      <c r="AT758" s="2">
        <f t="array" ref="AT758">_xlfn.STDEV.S(IF(F$17:F$1040=F758,$C$17:$C$1040,""))</f>
        <v>1.6706935808741091E-2</v>
      </c>
      <c r="AU758" s="2">
        <f t="array" ref="AU758">_xlfn.STDEV.S(IF(G$17:G$1040=G758,$C$17:$C$1040,""))</f>
        <v>1.3995421296545992E-2</v>
      </c>
      <c r="AV758" s="2">
        <f t="array" ref="AV758">_xlfn.STDEV.S(IF(H$17:H$1040=H758,$C$17:$C$1040,""))</f>
        <v>1.6705315236298746E-2</v>
      </c>
      <c r="AW758" s="2">
        <f t="array" ref="AW758">_xlfn.STDEV.S(IF(I$17:I$1040=I758,$C$17:$C$1040,""))</f>
        <v>1.6990202348054297E-2</v>
      </c>
      <c r="AX758" s="2">
        <f t="array" ref="AX758">_xlfn.STDEV.S(IF(J$17:J$1040=J758,$C$17:$C$1040,""))</f>
        <v>1.2070664280580453E-2</v>
      </c>
      <c r="AY758" s="2">
        <f t="array" ref="AY758">_xlfn.STDEV.S(IF(K$17:K$1040=K758,$C$17:$C$1040,""))</f>
        <v>8.6093754670685651E-3</v>
      </c>
      <c r="AZ758" s="2">
        <f t="array" ref="AZ758">_xlfn.STDEV.S(IF(L$17:L$1040=L758,$C$17:$C$1040,""))</f>
        <v>7.7749384506924828E-3</v>
      </c>
      <c r="BA758" s="5">
        <f t="shared" si="527"/>
        <v>30.580011461459769</v>
      </c>
      <c r="BB758" s="5">
        <f t="shared" si="528"/>
        <v>18.836343307095571</v>
      </c>
      <c r="BC758" s="5">
        <f t="shared" si="529"/>
        <v>14.769863693507341</v>
      </c>
      <c r="BD758" s="5">
        <f t="shared" si="530"/>
        <v>10.182006397613703</v>
      </c>
      <c r="BE758" s="5">
        <f t="shared" si="531"/>
        <v>5.5541410861545577</v>
      </c>
      <c r="BF758" s="5">
        <f t="shared" si="532"/>
        <v>4.22851637678776</v>
      </c>
      <c r="BG758" s="5">
        <f t="shared" si="533"/>
        <v>2.4261084742910426</v>
      </c>
      <c r="BH758" s="5">
        <f t="shared" si="534"/>
        <v>1.3166701668075065</v>
      </c>
    </row>
    <row r="759" spans="1:60" x14ac:dyDescent="0.25">
      <c r="A759" t="s">
        <v>766</v>
      </c>
      <c r="B759">
        <v>108.84</v>
      </c>
      <c r="C759" s="2">
        <f t="shared" si="502"/>
        <v>-7.477658216304861E-3</v>
      </c>
      <c r="D759" s="8">
        <f t="shared" si="535"/>
        <v>742</v>
      </c>
      <c r="E759" s="8">
        <f t="shared" si="544"/>
        <v>1</v>
      </c>
      <c r="F759" s="8">
        <f t="shared" si="544"/>
        <v>2</v>
      </c>
      <c r="G759" s="8">
        <f t="shared" si="544"/>
        <v>5</v>
      </c>
      <c r="H759" s="8">
        <f t="shared" si="544"/>
        <v>11</v>
      </c>
      <c r="I759" s="8">
        <f t="shared" si="544"/>
        <v>23</v>
      </c>
      <c r="J759" s="8">
        <f t="shared" si="544"/>
        <v>46</v>
      </c>
      <c r="K759" s="8">
        <f t="shared" si="544"/>
        <v>92</v>
      </c>
      <c r="L759" s="8">
        <f t="shared" si="544"/>
        <v>185</v>
      </c>
      <c r="M759" s="2">
        <f t="shared" si="503"/>
        <v>-1.8769472762300739E-5</v>
      </c>
      <c r="N759" s="2">
        <f t="shared" si="504"/>
        <v>1.6096523639104422E-4</v>
      </c>
      <c r="O759" s="2">
        <f t="shared" si="505"/>
        <v>7.5308466298203754E-4</v>
      </c>
      <c r="P759" s="2">
        <f t="shared" si="506"/>
        <v>7.8871108514628682E-4</v>
      </c>
      <c r="Q759" s="2">
        <f t="shared" si="507"/>
        <v>-3.0484523605274171E-3</v>
      </c>
      <c r="R759" s="2">
        <f t="shared" si="508"/>
        <v>-2.2496513634480339E-3</v>
      </c>
      <c r="S759" s="2">
        <f t="shared" si="509"/>
        <v>-1.8320847978659099E-3</v>
      </c>
      <c r="T759" s="2">
        <f t="shared" si="510"/>
        <v>-5.0119859647620169E-3</v>
      </c>
      <c r="U759" s="4">
        <f t="shared" si="511"/>
        <v>-7.4588887435425603E-3</v>
      </c>
      <c r="V759" s="4">
        <f t="shared" si="512"/>
        <v>-7.6386234526959057E-3</v>
      </c>
      <c r="W759" s="4">
        <f t="shared" si="513"/>
        <v>-8.2307428792868995E-3</v>
      </c>
      <c r="X759" s="4">
        <f t="shared" si="514"/>
        <v>-8.2663693014511479E-3</v>
      </c>
      <c r="Y759" s="4">
        <f t="shared" si="515"/>
        <v>-4.429205855777444E-3</v>
      </c>
      <c r="Z759" s="4">
        <f t="shared" si="516"/>
        <v>-5.2280068528568271E-3</v>
      </c>
      <c r="AA759" s="4">
        <f t="shared" si="517"/>
        <v>-5.6455734184389511E-3</v>
      </c>
      <c r="AB759" s="4">
        <f t="shared" si="518"/>
        <v>-2.4656722515428442E-3</v>
      </c>
      <c r="AC759" s="4">
        <f t="shared" si="536"/>
        <v>0.13284678920780746</v>
      </c>
      <c r="AD759" s="4">
        <f t="shared" si="537"/>
        <v>9.1328071393384391E-2</v>
      </c>
      <c r="AE759" s="4">
        <f t="shared" si="538"/>
        <v>0.1061310570581592</v>
      </c>
      <c r="AF759" s="4">
        <f t="shared" si="539"/>
        <v>0.10702171761226544</v>
      </c>
      <c r="AG759" s="4">
        <f t="shared" si="540"/>
        <v>1.1092631470422918E-2</v>
      </c>
      <c r="AH759" s="4">
        <f t="shared" si="541"/>
        <v>5.5010244908672359E-3</v>
      </c>
      <c r="AI759" s="4">
        <f t="shared" si="542"/>
        <v>2.5780585317923682E-3</v>
      </c>
      <c r="AJ759" s="4">
        <f t="shared" si="543"/>
        <v>-6.018426351037387E-4</v>
      </c>
      <c r="AK759" s="2">
        <f t="shared" si="519"/>
        <v>0.43719891169355518</v>
      </c>
      <c r="AL759" s="2">
        <f t="shared" si="520"/>
        <v>0.31469757850305558</v>
      </c>
      <c r="AM759" s="2">
        <f t="shared" si="521"/>
        <v>0.20671046488319408</v>
      </c>
      <c r="AN759" s="2">
        <f t="shared" si="522"/>
        <v>0.17009362661014751</v>
      </c>
      <c r="AO759" s="2">
        <f t="shared" si="523"/>
        <v>9.4365980923408005E-2</v>
      </c>
      <c r="AP759" s="2">
        <f t="shared" si="524"/>
        <v>5.1041001589141495E-2</v>
      </c>
      <c r="AQ759" s="2">
        <f t="shared" si="525"/>
        <v>2.088727877900845E-2</v>
      </c>
      <c r="AR759" s="2">
        <f t="shared" si="526"/>
        <v>1.0237029506791367E-2</v>
      </c>
      <c r="AS759" s="2">
        <f t="array" ref="AS759">_xlfn.STDEV.S(IF(E$17:E$1040=E759,$C$17:$C$1040,""))</f>
        <v>1.4296885148148503E-2</v>
      </c>
      <c r="AT759" s="2">
        <f t="array" ref="AT759">_xlfn.STDEV.S(IF(F$17:F$1040=F759,$C$17:$C$1040,""))</f>
        <v>1.6706935808741091E-2</v>
      </c>
      <c r="AU759" s="2">
        <f t="array" ref="AU759">_xlfn.STDEV.S(IF(G$17:G$1040=G759,$C$17:$C$1040,""))</f>
        <v>1.3995421296545992E-2</v>
      </c>
      <c r="AV759" s="2">
        <f t="array" ref="AV759">_xlfn.STDEV.S(IF(H$17:H$1040=H759,$C$17:$C$1040,""))</f>
        <v>1.6705315236298746E-2</v>
      </c>
      <c r="AW759" s="2">
        <f t="array" ref="AW759">_xlfn.STDEV.S(IF(I$17:I$1040=I759,$C$17:$C$1040,""))</f>
        <v>1.6990202348054297E-2</v>
      </c>
      <c r="AX759" s="2">
        <f t="array" ref="AX759">_xlfn.STDEV.S(IF(J$17:J$1040=J759,$C$17:$C$1040,""))</f>
        <v>1.2070664280580453E-2</v>
      </c>
      <c r="AY759" s="2">
        <f t="array" ref="AY759">_xlfn.STDEV.S(IF(K$17:K$1040=K759,$C$17:$C$1040,""))</f>
        <v>8.6093754670685651E-3</v>
      </c>
      <c r="AZ759" s="2">
        <f t="array" ref="AZ759">_xlfn.STDEV.S(IF(L$17:L$1040=L759,$C$17:$C$1040,""))</f>
        <v>7.7749384506924828E-3</v>
      </c>
      <c r="BA759" s="5">
        <f t="shared" si="527"/>
        <v>30.580011461459769</v>
      </c>
      <c r="BB759" s="5">
        <f t="shared" si="528"/>
        <v>18.836343307095571</v>
      </c>
      <c r="BC759" s="5">
        <f t="shared" si="529"/>
        <v>14.769863693507341</v>
      </c>
      <c r="BD759" s="5">
        <f t="shared" si="530"/>
        <v>10.182006397613703</v>
      </c>
      <c r="BE759" s="5">
        <f t="shared" si="531"/>
        <v>5.5541410861545577</v>
      </c>
      <c r="BF759" s="5">
        <f t="shared" si="532"/>
        <v>4.22851637678776</v>
      </c>
      <c r="BG759" s="5">
        <f t="shared" si="533"/>
        <v>2.4261084742910426</v>
      </c>
      <c r="BH759" s="5">
        <f t="shared" si="534"/>
        <v>1.3166701668075065</v>
      </c>
    </row>
    <row r="760" spans="1:60" x14ac:dyDescent="0.25">
      <c r="A760" t="s">
        <v>767</v>
      </c>
      <c r="B760">
        <v>108.36</v>
      </c>
      <c r="C760" s="2">
        <f t="shared" si="502"/>
        <v>-4.4101433296582782E-3</v>
      </c>
      <c r="D760" s="8">
        <f t="shared" si="535"/>
        <v>743</v>
      </c>
      <c r="E760" s="8">
        <f t="shared" si="544"/>
        <v>1</v>
      </c>
      <c r="F760" s="8">
        <f t="shared" si="544"/>
        <v>2</v>
      </c>
      <c r="G760" s="8">
        <f t="shared" si="544"/>
        <v>5</v>
      </c>
      <c r="H760" s="8">
        <f t="shared" si="544"/>
        <v>11</v>
      </c>
      <c r="I760" s="8">
        <f t="shared" si="544"/>
        <v>23</v>
      </c>
      <c r="J760" s="8">
        <f t="shared" si="544"/>
        <v>46</v>
      </c>
      <c r="K760" s="8">
        <f t="shared" si="544"/>
        <v>92</v>
      </c>
      <c r="L760" s="8">
        <f t="shared" si="544"/>
        <v>185</v>
      </c>
      <c r="M760" s="2">
        <f t="shared" si="503"/>
        <v>-1.8769472762300739E-5</v>
      </c>
      <c r="N760" s="2">
        <f t="shared" si="504"/>
        <v>1.6096523639104422E-4</v>
      </c>
      <c r="O760" s="2">
        <f t="shared" si="505"/>
        <v>7.5308466298203754E-4</v>
      </c>
      <c r="P760" s="2">
        <f t="shared" si="506"/>
        <v>7.8871108514628682E-4</v>
      </c>
      <c r="Q760" s="2">
        <f t="shared" si="507"/>
        <v>-3.0484523605274171E-3</v>
      </c>
      <c r="R760" s="2">
        <f t="shared" si="508"/>
        <v>-2.2496513634480339E-3</v>
      </c>
      <c r="S760" s="2">
        <f t="shared" si="509"/>
        <v>-1.8320847978659099E-3</v>
      </c>
      <c r="T760" s="2">
        <f t="shared" si="510"/>
        <v>-5.0119859647620169E-3</v>
      </c>
      <c r="U760" s="4">
        <f t="shared" si="511"/>
        <v>-4.3913738568959774E-3</v>
      </c>
      <c r="V760" s="4">
        <f t="shared" si="512"/>
        <v>-4.5711085660493228E-3</v>
      </c>
      <c r="W760" s="4">
        <f t="shared" si="513"/>
        <v>-5.1632279926403157E-3</v>
      </c>
      <c r="X760" s="4">
        <f t="shared" si="514"/>
        <v>-5.198854414804565E-3</v>
      </c>
      <c r="Y760" s="4">
        <f t="shared" si="515"/>
        <v>-1.3616909691308611E-3</v>
      </c>
      <c r="Z760" s="4">
        <f t="shared" si="516"/>
        <v>-2.1604919662102443E-3</v>
      </c>
      <c r="AA760" s="4">
        <f t="shared" si="517"/>
        <v>-2.5780585317923682E-3</v>
      </c>
      <c r="AB760" s="4">
        <f t="shared" si="518"/>
        <v>6.018426351037387E-4</v>
      </c>
      <c r="AC760" s="4">
        <f t="shared" si="536"/>
        <v>0.12845541535091148</v>
      </c>
      <c r="AD760" s="4">
        <f t="shared" si="537"/>
        <v>8.6756962827335068E-2</v>
      </c>
      <c r="AE760" s="4">
        <f t="shared" si="538"/>
        <v>0.10096782906551889</v>
      </c>
      <c r="AF760" s="4">
        <f t="shared" si="539"/>
        <v>0.10182286319746087</v>
      </c>
      <c r="AG760" s="4">
        <f t="shared" si="540"/>
        <v>9.7309405012920569E-3</v>
      </c>
      <c r="AH760" s="4">
        <f t="shared" si="541"/>
        <v>3.3405325246569917E-3</v>
      </c>
      <c r="AI760" s="4">
        <f t="shared" si="542"/>
        <v>0</v>
      </c>
      <c r="AJ760" s="4">
        <f t="shared" si="543"/>
        <v>0</v>
      </c>
      <c r="AK760" s="2">
        <f t="shared" si="519"/>
        <v>0.43719891169355518</v>
      </c>
      <c r="AL760" s="2">
        <f t="shared" si="520"/>
        <v>0.31469757850305558</v>
      </c>
      <c r="AM760" s="2">
        <f t="shared" si="521"/>
        <v>0.20671046488319408</v>
      </c>
      <c r="AN760" s="2">
        <f t="shared" si="522"/>
        <v>0.17009362661014751</v>
      </c>
      <c r="AO760" s="2">
        <f t="shared" si="523"/>
        <v>9.4365980923408005E-2</v>
      </c>
      <c r="AP760" s="2">
        <f t="shared" si="524"/>
        <v>5.1041001589141495E-2</v>
      </c>
      <c r="AQ760" s="2">
        <f t="shared" si="525"/>
        <v>2.088727877900845E-2</v>
      </c>
      <c r="AR760" s="2">
        <f t="shared" si="526"/>
        <v>1.0237029506791367E-2</v>
      </c>
      <c r="AS760" s="2">
        <f t="array" ref="AS760">_xlfn.STDEV.S(IF(E$17:E$1040=E760,$C$17:$C$1040,""))</f>
        <v>1.4296885148148503E-2</v>
      </c>
      <c r="AT760" s="2">
        <f t="array" ref="AT760">_xlfn.STDEV.S(IF(F$17:F$1040=F760,$C$17:$C$1040,""))</f>
        <v>1.6706935808741091E-2</v>
      </c>
      <c r="AU760" s="2">
        <f t="array" ref="AU760">_xlfn.STDEV.S(IF(G$17:G$1040=G760,$C$17:$C$1040,""))</f>
        <v>1.3995421296545992E-2</v>
      </c>
      <c r="AV760" s="2">
        <f t="array" ref="AV760">_xlfn.STDEV.S(IF(H$17:H$1040=H760,$C$17:$C$1040,""))</f>
        <v>1.6705315236298746E-2</v>
      </c>
      <c r="AW760" s="2">
        <f t="array" ref="AW760">_xlfn.STDEV.S(IF(I$17:I$1040=I760,$C$17:$C$1040,""))</f>
        <v>1.6990202348054297E-2</v>
      </c>
      <c r="AX760" s="2">
        <f t="array" ref="AX760">_xlfn.STDEV.S(IF(J$17:J$1040=J760,$C$17:$C$1040,""))</f>
        <v>1.2070664280580453E-2</v>
      </c>
      <c r="AY760" s="2">
        <f t="array" ref="AY760">_xlfn.STDEV.S(IF(K$17:K$1040=K760,$C$17:$C$1040,""))</f>
        <v>8.6093754670685651E-3</v>
      </c>
      <c r="AZ760" s="2">
        <f t="array" ref="AZ760">_xlfn.STDEV.S(IF(L$17:L$1040=L760,$C$17:$C$1040,""))</f>
        <v>7.7749384506924828E-3</v>
      </c>
      <c r="BA760" s="5">
        <f t="shared" si="527"/>
        <v>30.580011461459769</v>
      </c>
      <c r="BB760" s="5">
        <f t="shared" si="528"/>
        <v>18.836343307095571</v>
      </c>
      <c r="BC760" s="5">
        <f t="shared" si="529"/>
        <v>14.769863693507341</v>
      </c>
      <c r="BD760" s="5">
        <f t="shared" si="530"/>
        <v>10.182006397613703</v>
      </c>
      <c r="BE760" s="5">
        <f t="shared" si="531"/>
        <v>5.5541410861545577</v>
      </c>
      <c r="BF760" s="5">
        <f t="shared" si="532"/>
        <v>4.22851637678776</v>
      </c>
      <c r="BG760" s="5">
        <f t="shared" si="533"/>
        <v>2.4261084742910426</v>
      </c>
      <c r="BH760" s="5">
        <f t="shared" si="534"/>
        <v>1.3166701668075065</v>
      </c>
    </row>
    <row r="761" spans="1:60" x14ac:dyDescent="0.25">
      <c r="A761" t="s">
        <v>768</v>
      </c>
      <c r="B761">
        <v>109.27</v>
      </c>
      <c r="C761" s="2">
        <f t="shared" si="502"/>
        <v>8.3979328165373346E-3</v>
      </c>
      <c r="D761" s="8">
        <f t="shared" si="535"/>
        <v>744</v>
      </c>
      <c r="E761" s="8">
        <f t="shared" si="544"/>
        <v>1</v>
      </c>
      <c r="F761" s="8">
        <f t="shared" si="544"/>
        <v>2</v>
      </c>
      <c r="G761" s="8">
        <f t="shared" si="544"/>
        <v>5</v>
      </c>
      <c r="H761" s="8">
        <f t="shared" si="544"/>
        <v>11</v>
      </c>
      <c r="I761" s="8">
        <f t="shared" si="544"/>
        <v>23</v>
      </c>
      <c r="J761" s="8">
        <f t="shared" si="544"/>
        <v>46</v>
      </c>
      <c r="K761" s="8">
        <f t="shared" si="544"/>
        <v>93</v>
      </c>
      <c r="L761" s="8">
        <f t="shared" si="544"/>
        <v>186</v>
      </c>
      <c r="M761" s="2">
        <f t="shared" si="503"/>
        <v>-1.8769472762300739E-5</v>
      </c>
      <c r="N761" s="2">
        <f t="shared" si="504"/>
        <v>1.6096523639104422E-4</v>
      </c>
      <c r="O761" s="2">
        <f t="shared" si="505"/>
        <v>7.5308466298203754E-4</v>
      </c>
      <c r="P761" s="2">
        <f t="shared" si="506"/>
        <v>7.8871108514628682E-4</v>
      </c>
      <c r="Q761" s="2">
        <f t="shared" si="507"/>
        <v>-3.0484523605274171E-3</v>
      </c>
      <c r="R761" s="2">
        <f t="shared" si="508"/>
        <v>-2.2496513634480339E-3</v>
      </c>
      <c r="S761" s="2">
        <f t="shared" si="509"/>
        <v>-2.6672179290301579E-3</v>
      </c>
      <c r="T761" s="2">
        <f t="shared" si="510"/>
        <v>3.5954200001522274E-3</v>
      </c>
      <c r="U761" s="4">
        <f t="shared" si="511"/>
        <v>8.4167022892996345E-3</v>
      </c>
      <c r="V761" s="4">
        <f t="shared" si="512"/>
        <v>8.2369675801462899E-3</v>
      </c>
      <c r="W761" s="4">
        <f t="shared" si="513"/>
        <v>7.644848153555297E-3</v>
      </c>
      <c r="X761" s="4">
        <f t="shared" si="514"/>
        <v>7.6092217313910478E-3</v>
      </c>
      <c r="Y761" s="4">
        <f t="shared" si="515"/>
        <v>1.1446385177064752E-2</v>
      </c>
      <c r="Z761" s="4">
        <f t="shared" si="516"/>
        <v>1.0647584179985368E-2</v>
      </c>
      <c r="AA761" s="4">
        <f t="shared" si="517"/>
        <v>1.1065150745567492E-2</v>
      </c>
      <c r="AB761" s="4">
        <f t="shared" si="518"/>
        <v>4.8025128163851072E-3</v>
      </c>
      <c r="AC761" s="4">
        <f t="shared" si="536"/>
        <v>0.13687211764021112</v>
      </c>
      <c r="AD761" s="4">
        <f t="shared" si="537"/>
        <v>9.4993930407481358E-2</v>
      </c>
      <c r="AE761" s="4">
        <f t="shared" si="538"/>
        <v>0.10861267721907419</v>
      </c>
      <c r="AF761" s="4">
        <f t="shared" si="539"/>
        <v>0.10943208492885191</v>
      </c>
      <c r="AG761" s="4">
        <f t="shared" si="540"/>
        <v>2.1177325678356809E-2</v>
      </c>
      <c r="AH761" s="4">
        <f t="shared" si="541"/>
        <v>1.398811670464236E-2</v>
      </c>
      <c r="AI761" s="4">
        <f t="shared" si="542"/>
        <v>1.1065150745567492E-2</v>
      </c>
      <c r="AJ761" s="4">
        <f t="shared" si="543"/>
        <v>4.8025128163851072E-3</v>
      </c>
      <c r="AK761" s="2">
        <f t="shared" si="519"/>
        <v>0.43719891169355518</v>
      </c>
      <c r="AL761" s="2">
        <f t="shared" si="520"/>
        <v>0.31469757850305558</v>
      </c>
      <c r="AM761" s="2">
        <f t="shared" si="521"/>
        <v>0.20671046488319408</v>
      </c>
      <c r="AN761" s="2">
        <f t="shared" si="522"/>
        <v>0.17009362661014751</v>
      </c>
      <c r="AO761" s="2">
        <f t="shared" si="523"/>
        <v>9.4365980923408005E-2</v>
      </c>
      <c r="AP761" s="2">
        <f t="shared" si="524"/>
        <v>5.1041001589141495E-2</v>
      </c>
      <c r="AQ761" s="2">
        <f t="shared" si="525"/>
        <v>4.559498865896966E-2</v>
      </c>
      <c r="AR761" s="2">
        <f t="shared" si="526"/>
        <v>1.0816317672094566E-2</v>
      </c>
      <c r="AS761" s="2">
        <f t="array" ref="AS761">_xlfn.STDEV.S(IF(E$17:E$1040=E761,$C$17:$C$1040,""))</f>
        <v>1.4296885148148503E-2</v>
      </c>
      <c r="AT761" s="2">
        <f t="array" ref="AT761">_xlfn.STDEV.S(IF(F$17:F$1040=F761,$C$17:$C$1040,""))</f>
        <v>1.6706935808741091E-2</v>
      </c>
      <c r="AU761" s="2">
        <f t="array" ref="AU761">_xlfn.STDEV.S(IF(G$17:G$1040=G761,$C$17:$C$1040,""))</f>
        <v>1.3995421296545992E-2</v>
      </c>
      <c r="AV761" s="2">
        <f t="array" ref="AV761">_xlfn.STDEV.S(IF(H$17:H$1040=H761,$C$17:$C$1040,""))</f>
        <v>1.6705315236298746E-2</v>
      </c>
      <c r="AW761" s="2">
        <f t="array" ref="AW761">_xlfn.STDEV.S(IF(I$17:I$1040=I761,$C$17:$C$1040,""))</f>
        <v>1.6990202348054297E-2</v>
      </c>
      <c r="AX761" s="2">
        <f t="array" ref="AX761">_xlfn.STDEV.S(IF(J$17:J$1040=J761,$C$17:$C$1040,""))</f>
        <v>1.2070664280580453E-2</v>
      </c>
      <c r="AY761" s="2">
        <f t="array" ref="AY761">_xlfn.STDEV.S(IF(K$17:K$1040=K761,$C$17:$C$1040,""))</f>
        <v>1.5417405894912624E-2</v>
      </c>
      <c r="AZ761" s="2">
        <f t="array" ref="AZ761">_xlfn.STDEV.S(IF(L$17:L$1040=L761,$C$17:$C$1040,""))</f>
        <v>6.4543179317887965E-3</v>
      </c>
      <c r="BA761" s="5">
        <f t="shared" si="527"/>
        <v>30.580011461459769</v>
      </c>
      <c r="BB761" s="5">
        <f t="shared" si="528"/>
        <v>18.836343307095571</v>
      </c>
      <c r="BC761" s="5">
        <f t="shared" si="529"/>
        <v>14.769863693507341</v>
      </c>
      <c r="BD761" s="5">
        <f t="shared" si="530"/>
        <v>10.182006397613703</v>
      </c>
      <c r="BE761" s="5">
        <f t="shared" si="531"/>
        <v>5.5541410861545577</v>
      </c>
      <c r="BF761" s="5">
        <f t="shared" si="532"/>
        <v>4.22851637678776</v>
      </c>
      <c r="BG761" s="5">
        <f t="shared" si="533"/>
        <v>2.9573709721176193</v>
      </c>
      <c r="BH761" s="5">
        <f t="shared" si="534"/>
        <v>1.6758265995578023</v>
      </c>
    </row>
    <row r="762" spans="1:60" x14ac:dyDescent="0.25">
      <c r="A762" t="s">
        <v>769</v>
      </c>
      <c r="B762">
        <v>110.32</v>
      </c>
      <c r="C762" s="2">
        <f t="shared" si="502"/>
        <v>9.6092248558616866E-3</v>
      </c>
      <c r="D762" s="8">
        <f t="shared" si="535"/>
        <v>745</v>
      </c>
      <c r="E762" s="8">
        <f t="shared" si="544"/>
        <v>1</v>
      </c>
      <c r="F762" s="8">
        <f t="shared" si="544"/>
        <v>2</v>
      </c>
      <c r="G762" s="8">
        <f t="shared" si="544"/>
        <v>5</v>
      </c>
      <c r="H762" s="8">
        <f t="shared" si="544"/>
        <v>11</v>
      </c>
      <c r="I762" s="8">
        <f t="shared" si="544"/>
        <v>23</v>
      </c>
      <c r="J762" s="8">
        <f t="shared" si="544"/>
        <v>46</v>
      </c>
      <c r="K762" s="8">
        <f t="shared" si="544"/>
        <v>93</v>
      </c>
      <c r="L762" s="8">
        <f t="shared" si="544"/>
        <v>186</v>
      </c>
      <c r="M762" s="2">
        <f t="shared" si="503"/>
        <v>-1.8769472762300739E-5</v>
      </c>
      <c r="N762" s="2">
        <f t="shared" si="504"/>
        <v>1.6096523639104422E-4</v>
      </c>
      <c r="O762" s="2">
        <f t="shared" si="505"/>
        <v>7.5308466298203754E-4</v>
      </c>
      <c r="P762" s="2">
        <f t="shared" si="506"/>
        <v>7.8871108514628682E-4</v>
      </c>
      <c r="Q762" s="2">
        <f t="shared" si="507"/>
        <v>-3.0484523605274171E-3</v>
      </c>
      <c r="R762" s="2">
        <f t="shared" si="508"/>
        <v>-2.2496513634480339E-3</v>
      </c>
      <c r="S762" s="2">
        <f t="shared" si="509"/>
        <v>-2.6672179290301579E-3</v>
      </c>
      <c r="T762" s="2">
        <f t="shared" si="510"/>
        <v>3.5954200001522274E-3</v>
      </c>
      <c r="U762" s="4">
        <f t="shared" si="511"/>
        <v>9.6279943286239865E-3</v>
      </c>
      <c r="V762" s="4">
        <f t="shared" si="512"/>
        <v>9.448259619470642E-3</v>
      </c>
      <c r="W762" s="4">
        <f t="shared" si="513"/>
        <v>8.8561401928796482E-3</v>
      </c>
      <c r="X762" s="4">
        <f t="shared" si="514"/>
        <v>8.8205137707153998E-3</v>
      </c>
      <c r="Y762" s="4">
        <f t="shared" si="515"/>
        <v>1.2657677216389104E-2</v>
      </c>
      <c r="Z762" s="4">
        <f t="shared" si="516"/>
        <v>1.1858876219309721E-2</v>
      </c>
      <c r="AA762" s="4">
        <f t="shared" si="517"/>
        <v>1.2276442784891844E-2</v>
      </c>
      <c r="AB762" s="4">
        <f t="shared" si="518"/>
        <v>6.0138048557094592E-3</v>
      </c>
      <c r="AC762" s="4">
        <f t="shared" si="536"/>
        <v>0.14650011196883511</v>
      </c>
      <c r="AD762" s="4">
        <f t="shared" si="537"/>
        <v>0.104442190026952</v>
      </c>
      <c r="AE762" s="4">
        <f t="shared" si="538"/>
        <v>0.11746881741195384</v>
      </c>
      <c r="AF762" s="4">
        <f t="shared" si="539"/>
        <v>0.11825259869956731</v>
      </c>
      <c r="AG762" s="4">
        <f t="shared" si="540"/>
        <v>3.3835002894745912E-2</v>
      </c>
      <c r="AH762" s="4">
        <f t="shared" si="541"/>
        <v>2.5846992923952081E-2</v>
      </c>
      <c r="AI762" s="4">
        <f t="shared" si="542"/>
        <v>2.3341593530459337E-2</v>
      </c>
      <c r="AJ762" s="4">
        <f t="shared" si="543"/>
        <v>1.0816317672094566E-2</v>
      </c>
      <c r="AK762" s="2">
        <f t="shared" si="519"/>
        <v>0.43719891169355518</v>
      </c>
      <c r="AL762" s="2">
        <f t="shared" si="520"/>
        <v>0.31469757850305558</v>
      </c>
      <c r="AM762" s="2">
        <f t="shared" si="521"/>
        <v>0.20671046488319408</v>
      </c>
      <c r="AN762" s="2">
        <f t="shared" si="522"/>
        <v>0.17009362661014751</v>
      </c>
      <c r="AO762" s="2">
        <f t="shared" si="523"/>
        <v>9.4365980923408005E-2</v>
      </c>
      <c r="AP762" s="2">
        <f t="shared" si="524"/>
        <v>5.1041001589141495E-2</v>
      </c>
      <c r="AQ762" s="2">
        <f t="shared" si="525"/>
        <v>4.559498865896966E-2</v>
      </c>
      <c r="AR762" s="2">
        <f t="shared" si="526"/>
        <v>1.0816317672094566E-2</v>
      </c>
      <c r="AS762" s="2">
        <f t="array" ref="AS762">_xlfn.STDEV.S(IF(E$17:E$1040=E762,$C$17:$C$1040,""))</f>
        <v>1.4296885148148503E-2</v>
      </c>
      <c r="AT762" s="2">
        <f t="array" ref="AT762">_xlfn.STDEV.S(IF(F$17:F$1040=F762,$C$17:$C$1040,""))</f>
        <v>1.6706935808741091E-2</v>
      </c>
      <c r="AU762" s="2">
        <f t="array" ref="AU762">_xlfn.STDEV.S(IF(G$17:G$1040=G762,$C$17:$C$1040,""))</f>
        <v>1.3995421296545992E-2</v>
      </c>
      <c r="AV762" s="2">
        <f t="array" ref="AV762">_xlfn.STDEV.S(IF(H$17:H$1040=H762,$C$17:$C$1040,""))</f>
        <v>1.6705315236298746E-2</v>
      </c>
      <c r="AW762" s="2">
        <f t="array" ref="AW762">_xlfn.STDEV.S(IF(I$17:I$1040=I762,$C$17:$C$1040,""))</f>
        <v>1.6990202348054297E-2</v>
      </c>
      <c r="AX762" s="2">
        <f t="array" ref="AX762">_xlfn.STDEV.S(IF(J$17:J$1040=J762,$C$17:$C$1040,""))</f>
        <v>1.2070664280580453E-2</v>
      </c>
      <c r="AY762" s="2">
        <f t="array" ref="AY762">_xlfn.STDEV.S(IF(K$17:K$1040=K762,$C$17:$C$1040,""))</f>
        <v>1.5417405894912624E-2</v>
      </c>
      <c r="AZ762" s="2">
        <f t="array" ref="AZ762">_xlfn.STDEV.S(IF(L$17:L$1040=L762,$C$17:$C$1040,""))</f>
        <v>6.4543179317887965E-3</v>
      </c>
      <c r="BA762" s="5">
        <f t="shared" si="527"/>
        <v>30.580011461459769</v>
      </c>
      <c r="BB762" s="5">
        <f t="shared" si="528"/>
        <v>18.836343307095571</v>
      </c>
      <c r="BC762" s="5">
        <f t="shared" si="529"/>
        <v>14.769863693507341</v>
      </c>
      <c r="BD762" s="5">
        <f t="shared" si="530"/>
        <v>10.182006397613703</v>
      </c>
      <c r="BE762" s="5">
        <f t="shared" si="531"/>
        <v>5.5541410861545577</v>
      </c>
      <c r="BF762" s="5">
        <f t="shared" si="532"/>
        <v>4.22851637678776</v>
      </c>
      <c r="BG762" s="5">
        <f t="shared" si="533"/>
        <v>2.9573709721176193</v>
      </c>
      <c r="BH762" s="5">
        <f t="shared" si="534"/>
        <v>1.6758265995578023</v>
      </c>
    </row>
    <row r="763" spans="1:60" x14ac:dyDescent="0.25">
      <c r="A763" t="s">
        <v>770</v>
      </c>
      <c r="B763">
        <v>109.91</v>
      </c>
      <c r="C763" s="2">
        <f t="shared" si="502"/>
        <v>-3.7164612037707823E-3</v>
      </c>
      <c r="D763" s="8">
        <f t="shared" si="535"/>
        <v>746</v>
      </c>
      <c r="E763" s="8">
        <f t="shared" si="544"/>
        <v>1</v>
      </c>
      <c r="F763" s="8">
        <f t="shared" si="544"/>
        <v>2</v>
      </c>
      <c r="G763" s="8">
        <f t="shared" si="544"/>
        <v>5</v>
      </c>
      <c r="H763" s="8">
        <f t="shared" si="544"/>
        <v>11</v>
      </c>
      <c r="I763" s="8">
        <f t="shared" si="544"/>
        <v>23</v>
      </c>
      <c r="J763" s="8">
        <f t="shared" si="544"/>
        <v>46</v>
      </c>
      <c r="K763" s="8">
        <f t="shared" si="544"/>
        <v>93</v>
      </c>
      <c r="L763" s="8">
        <f t="shared" si="544"/>
        <v>186</v>
      </c>
      <c r="M763" s="2">
        <f t="shared" si="503"/>
        <v>-1.8769472762300739E-5</v>
      </c>
      <c r="N763" s="2">
        <f t="shared" si="504"/>
        <v>1.6096523639104422E-4</v>
      </c>
      <c r="O763" s="2">
        <f t="shared" si="505"/>
        <v>7.5308466298203754E-4</v>
      </c>
      <c r="P763" s="2">
        <f t="shared" si="506"/>
        <v>7.8871108514628682E-4</v>
      </c>
      <c r="Q763" s="2">
        <f t="shared" si="507"/>
        <v>-3.0484523605274171E-3</v>
      </c>
      <c r="R763" s="2">
        <f t="shared" si="508"/>
        <v>-2.2496513634480339E-3</v>
      </c>
      <c r="S763" s="2">
        <f t="shared" si="509"/>
        <v>-2.6672179290301579E-3</v>
      </c>
      <c r="T763" s="2">
        <f t="shared" si="510"/>
        <v>3.5954200001522274E-3</v>
      </c>
      <c r="U763" s="4">
        <f t="shared" si="511"/>
        <v>-3.6976917310084815E-3</v>
      </c>
      <c r="V763" s="4">
        <f t="shared" si="512"/>
        <v>-3.8774264401618265E-3</v>
      </c>
      <c r="W763" s="4">
        <f t="shared" si="513"/>
        <v>-4.4695458667528198E-3</v>
      </c>
      <c r="X763" s="4">
        <f t="shared" si="514"/>
        <v>-4.5051722889170691E-3</v>
      </c>
      <c r="Y763" s="4">
        <f t="shared" si="515"/>
        <v>-6.6800884324336521E-4</v>
      </c>
      <c r="Z763" s="4">
        <f t="shared" si="516"/>
        <v>-1.4668098403227484E-3</v>
      </c>
      <c r="AA763" s="4">
        <f t="shared" si="517"/>
        <v>-1.0492432747406244E-3</v>
      </c>
      <c r="AB763" s="4">
        <f t="shared" si="518"/>
        <v>-7.3118812039230097E-3</v>
      </c>
      <c r="AC763" s="4">
        <f t="shared" si="536"/>
        <v>0.14280242023782663</v>
      </c>
      <c r="AD763" s="4">
        <f t="shared" si="537"/>
        <v>0.10056476358679017</v>
      </c>
      <c r="AE763" s="4">
        <f t="shared" si="538"/>
        <v>0.11299927154520102</v>
      </c>
      <c r="AF763" s="4">
        <f t="shared" si="539"/>
        <v>0.11374742641065023</v>
      </c>
      <c r="AG763" s="4">
        <f t="shared" si="540"/>
        <v>3.3166994051502544E-2</v>
      </c>
      <c r="AH763" s="4">
        <f t="shared" si="541"/>
        <v>2.4380183083629332E-2</v>
      </c>
      <c r="AI763" s="4">
        <f t="shared" si="542"/>
        <v>2.2292350255718713E-2</v>
      </c>
      <c r="AJ763" s="4">
        <f t="shared" si="543"/>
        <v>3.5044364681715567E-3</v>
      </c>
      <c r="AK763" s="2">
        <f t="shared" si="519"/>
        <v>0.43719891169355518</v>
      </c>
      <c r="AL763" s="2">
        <f t="shared" si="520"/>
        <v>0.31469757850305558</v>
      </c>
      <c r="AM763" s="2">
        <f t="shared" si="521"/>
        <v>0.20671046488319408</v>
      </c>
      <c r="AN763" s="2">
        <f t="shared" si="522"/>
        <v>0.17009362661014751</v>
      </c>
      <c r="AO763" s="2">
        <f t="shared" si="523"/>
        <v>9.4365980923408005E-2</v>
      </c>
      <c r="AP763" s="2">
        <f t="shared" si="524"/>
        <v>5.1041001589141495E-2</v>
      </c>
      <c r="AQ763" s="2">
        <f t="shared" si="525"/>
        <v>4.559498865896966E-2</v>
      </c>
      <c r="AR763" s="2">
        <f t="shared" si="526"/>
        <v>1.0816317672094566E-2</v>
      </c>
      <c r="AS763" s="2">
        <f t="array" ref="AS763">_xlfn.STDEV.S(IF(E$17:E$1040=E763,$C$17:$C$1040,""))</f>
        <v>1.4296885148148503E-2</v>
      </c>
      <c r="AT763" s="2">
        <f t="array" ref="AT763">_xlfn.STDEV.S(IF(F$17:F$1040=F763,$C$17:$C$1040,""))</f>
        <v>1.6706935808741091E-2</v>
      </c>
      <c r="AU763" s="2">
        <f t="array" ref="AU763">_xlfn.STDEV.S(IF(G$17:G$1040=G763,$C$17:$C$1040,""))</f>
        <v>1.3995421296545992E-2</v>
      </c>
      <c r="AV763" s="2">
        <f t="array" ref="AV763">_xlfn.STDEV.S(IF(H$17:H$1040=H763,$C$17:$C$1040,""))</f>
        <v>1.6705315236298746E-2</v>
      </c>
      <c r="AW763" s="2">
        <f t="array" ref="AW763">_xlfn.STDEV.S(IF(I$17:I$1040=I763,$C$17:$C$1040,""))</f>
        <v>1.6990202348054297E-2</v>
      </c>
      <c r="AX763" s="2">
        <f t="array" ref="AX763">_xlfn.STDEV.S(IF(J$17:J$1040=J763,$C$17:$C$1040,""))</f>
        <v>1.2070664280580453E-2</v>
      </c>
      <c r="AY763" s="2">
        <f t="array" ref="AY763">_xlfn.STDEV.S(IF(K$17:K$1040=K763,$C$17:$C$1040,""))</f>
        <v>1.5417405894912624E-2</v>
      </c>
      <c r="AZ763" s="2">
        <f t="array" ref="AZ763">_xlfn.STDEV.S(IF(L$17:L$1040=L763,$C$17:$C$1040,""))</f>
        <v>6.4543179317887965E-3</v>
      </c>
      <c r="BA763" s="5">
        <f t="shared" si="527"/>
        <v>30.580011461459769</v>
      </c>
      <c r="BB763" s="5">
        <f t="shared" si="528"/>
        <v>18.836343307095571</v>
      </c>
      <c r="BC763" s="5">
        <f t="shared" si="529"/>
        <v>14.769863693507341</v>
      </c>
      <c r="BD763" s="5">
        <f t="shared" si="530"/>
        <v>10.182006397613703</v>
      </c>
      <c r="BE763" s="5">
        <f t="shared" si="531"/>
        <v>5.5541410861545577</v>
      </c>
      <c r="BF763" s="5">
        <f t="shared" si="532"/>
        <v>4.22851637678776</v>
      </c>
      <c r="BG763" s="5">
        <f t="shared" si="533"/>
        <v>2.9573709721176193</v>
      </c>
      <c r="BH763" s="5">
        <f t="shared" si="534"/>
        <v>1.6758265995578023</v>
      </c>
    </row>
    <row r="764" spans="1:60" x14ac:dyDescent="0.25">
      <c r="A764" t="s">
        <v>771</v>
      </c>
      <c r="B764">
        <v>109.92</v>
      </c>
      <c r="C764" s="2">
        <f t="shared" si="502"/>
        <v>9.0983531980670662E-5</v>
      </c>
      <c r="D764" s="8">
        <f t="shared" si="535"/>
        <v>747</v>
      </c>
      <c r="E764" s="8">
        <f t="shared" si="544"/>
        <v>1</v>
      </c>
      <c r="F764" s="8">
        <f t="shared" si="544"/>
        <v>2</v>
      </c>
      <c r="G764" s="8">
        <f t="shared" si="544"/>
        <v>5</v>
      </c>
      <c r="H764" s="8">
        <f t="shared" si="544"/>
        <v>11</v>
      </c>
      <c r="I764" s="8">
        <f t="shared" si="544"/>
        <v>23</v>
      </c>
      <c r="J764" s="8">
        <f t="shared" si="544"/>
        <v>46</v>
      </c>
      <c r="K764" s="8">
        <f t="shared" si="544"/>
        <v>93</v>
      </c>
      <c r="L764" s="8">
        <f t="shared" si="544"/>
        <v>186</v>
      </c>
      <c r="M764" s="2">
        <f t="shared" si="503"/>
        <v>-1.8769472762300739E-5</v>
      </c>
      <c r="N764" s="2">
        <f t="shared" si="504"/>
        <v>1.6096523639104422E-4</v>
      </c>
      <c r="O764" s="2">
        <f t="shared" si="505"/>
        <v>7.5308466298203754E-4</v>
      </c>
      <c r="P764" s="2">
        <f t="shared" si="506"/>
        <v>7.8871108514628682E-4</v>
      </c>
      <c r="Q764" s="2">
        <f t="shared" si="507"/>
        <v>-3.0484523605274171E-3</v>
      </c>
      <c r="R764" s="2">
        <f t="shared" si="508"/>
        <v>-2.2496513634480339E-3</v>
      </c>
      <c r="S764" s="2">
        <f t="shared" si="509"/>
        <v>-2.6672179290301579E-3</v>
      </c>
      <c r="T764" s="2">
        <f t="shared" si="510"/>
        <v>3.5954200001522274E-3</v>
      </c>
      <c r="U764" s="4">
        <f t="shared" si="511"/>
        <v>1.097530047429714E-4</v>
      </c>
      <c r="V764" s="4">
        <f t="shared" si="512"/>
        <v>-6.9981704410373557E-5</v>
      </c>
      <c r="W764" s="4">
        <f t="shared" si="513"/>
        <v>-6.6210113100136688E-4</v>
      </c>
      <c r="X764" s="4">
        <f t="shared" si="514"/>
        <v>-6.9772755316561616E-4</v>
      </c>
      <c r="Y764" s="4">
        <f t="shared" si="515"/>
        <v>3.1394358925080877E-3</v>
      </c>
      <c r="Z764" s="4">
        <f t="shared" si="516"/>
        <v>2.3406348954287046E-3</v>
      </c>
      <c r="AA764" s="4">
        <f t="shared" si="517"/>
        <v>2.7582014610108285E-3</v>
      </c>
      <c r="AB764" s="4">
        <f t="shared" si="518"/>
        <v>-3.5044364681715567E-3</v>
      </c>
      <c r="AC764" s="4">
        <f t="shared" si="536"/>
        <v>0.14291217324256961</v>
      </c>
      <c r="AD764" s="4">
        <f t="shared" si="537"/>
        <v>0.1004947818823798</v>
      </c>
      <c r="AE764" s="4">
        <f t="shared" si="538"/>
        <v>0.11233717041419966</v>
      </c>
      <c r="AF764" s="4">
        <f t="shared" si="539"/>
        <v>0.11304969885748462</v>
      </c>
      <c r="AG764" s="4">
        <f t="shared" si="540"/>
        <v>3.6306429944010635E-2</v>
      </c>
      <c r="AH764" s="4">
        <f t="shared" si="541"/>
        <v>2.6720817979058037E-2</v>
      </c>
      <c r="AI764" s="4">
        <f t="shared" si="542"/>
        <v>2.5050551716729541E-2</v>
      </c>
      <c r="AJ764" s="4">
        <f t="shared" si="543"/>
        <v>0</v>
      </c>
      <c r="AK764" s="2">
        <f t="shared" si="519"/>
        <v>0.43719891169355518</v>
      </c>
      <c r="AL764" s="2">
        <f t="shared" si="520"/>
        <v>0.31469757850305558</v>
      </c>
      <c r="AM764" s="2">
        <f t="shared" si="521"/>
        <v>0.20671046488319408</v>
      </c>
      <c r="AN764" s="2">
        <f t="shared" si="522"/>
        <v>0.17009362661014751</v>
      </c>
      <c r="AO764" s="2">
        <f t="shared" si="523"/>
        <v>9.4365980923408005E-2</v>
      </c>
      <c r="AP764" s="2">
        <f t="shared" si="524"/>
        <v>5.1041001589141495E-2</v>
      </c>
      <c r="AQ764" s="2">
        <f t="shared" si="525"/>
        <v>4.559498865896966E-2</v>
      </c>
      <c r="AR764" s="2">
        <f t="shared" si="526"/>
        <v>1.0816317672094566E-2</v>
      </c>
      <c r="AS764" s="2">
        <f t="array" ref="AS764">_xlfn.STDEV.S(IF(E$17:E$1040=E764,$C$17:$C$1040,""))</f>
        <v>1.4296885148148503E-2</v>
      </c>
      <c r="AT764" s="2">
        <f t="array" ref="AT764">_xlfn.STDEV.S(IF(F$17:F$1040=F764,$C$17:$C$1040,""))</f>
        <v>1.6706935808741091E-2</v>
      </c>
      <c r="AU764" s="2">
        <f t="array" ref="AU764">_xlfn.STDEV.S(IF(G$17:G$1040=G764,$C$17:$C$1040,""))</f>
        <v>1.3995421296545992E-2</v>
      </c>
      <c r="AV764" s="2">
        <f t="array" ref="AV764">_xlfn.STDEV.S(IF(H$17:H$1040=H764,$C$17:$C$1040,""))</f>
        <v>1.6705315236298746E-2</v>
      </c>
      <c r="AW764" s="2">
        <f t="array" ref="AW764">_xlfn.STDEV.S(IF(I$17:I$1040=I764,$C$17:$C$1040,""))</f>
        <v>1.6990202348054297E-2</v>
      </c>
      <c r="AX764" s="2">
        <f t="array" ref="AX764">_xlfn.STDEV.S(IF(J$17:J$1040=J764,$C$17:$C$1040,""))</f>
        <v>1.2070664280580453E-2</v>
      </c>
      <c r="AY764" s="2">
        <f t="array" ref="AY764">_xlfn.STDEV.S(IF(K$17:K$1040=K764,$C$17:$C$1040,""))</f>
        <v>1.5417405894912624E-2</v>
      </c>
      <c r="AZ764" s="2">
        <f t="array" ref="AZ764">_xlfn.STDEV.S(IF(L$17:L$1040=L764,$C$17:$C$1040,""))</f>
        <v>6.4543179317887965E-3</v>
      </c>
      <c r="BA764" s="5">
        <f t="shared" si="527"/>
        <v>30.580011461459769</v>
      </c>
      <c r="BB764" s="5">
        <f t="shared" si="528"/>
        <v>18.836343307095571</v>
      </c>
      <c r="BC764" s="5">
        <f t="shared" si="529"/>
        <v>14.769863693507341</v>
      </c>
      <c r="BD764" s="5">
        <f t="shared" si="530"/>
        <v>10.182006397613703</v>
      </c>
      <c r="BE764" s="5">
        <f t="shared" si="531"/>
        <v>5.5541410861545577</v>
      </c>
      <c r="BF764" s="5">
        <f t="shared" si="532"/>
        <v>4.22851637678776</v>
      </c>
      <c r="BG764" s="5">
        <f t="shared" si="533"/>
        <v>2.9573709721176193</v>
      </c>
      <c r="BH764" s="5">
        <f t="shared" si="534"/>
        <v>1.6758265995578023</v>
      </c>
    </row>
    <row r="765" spans="1:60" x14ac:dyDescent="0.25">
      <c r="A765" t="s">
        <v>772</v>
      </c>
      <c r="B765">
        <v>111.54</v>
      </c>
      <c r="C765" s="2">
        <f t="shared" si="502"/>
        <v>1.473799126637565E-2</v>
      </c>
      <c r="D765" s="8">
        <f t="shared" si="535"/>
        <v>748</v>
      </c>
      <c r="E765" s="8">
        <f t="shared" si="544"/>
        <v>1</v>
      </c>
      <c r="F765" s="8">
        <f t="shared" si="544"/>
        <v>2</v>
      </c>
      <c r="G765" s="8">
        <f t="shared" si="544"/>
        <v>5</v>
      </c>
      <c r="H765" s="8">
        <f t="shared" si="544"/>
        <v>11</v>
      </c>
      <c r="I765" s="8">
        <f t="shared" si="544"/>
        <v>23</v>
      </c>
      <c r="J765" s="8">
        <f t="shared" si="544"/>
        <v>46</v>
      </c>
      <c r="K765" s="8">
        <f t="shared" si="544"/>
        <v>93</v>
      </c>
      <c r="L765" s="8">
        <f t="shared" si="544"/>
        <v>187</v>
      </c>
      <c r="M765" s="2">
        <f t="shared" si="503"/>
        <v>-1.8769472762300739E-5</v>
      </c>
      <c r="N765" s="2">
        <f t="shared" si="504"/>
        <v>1.6096523639104422E-4</v>
      </c>
      <c r="O765" s="2">
        <f t="shared" si="505"/>
        <v>7.5308466298203754E-4</v>
      </c>
      <c r="P765" s="2">
        <f t="shared" si="506"/>
        <v>7.8871108514628682E-4</v>
      </c>
      <c r="Q765" s="2">
        <f t="shared" si="507"/>
        <v>-3.0484523605274171E-3</v>
      </c>
      <c r="R765" s="2">
        <f t="shared" si="508"/>
        <v>-2.2496513634480339E-3</v>
      </c>
      <c r="S765" s="2">
        <f t="shared" si="509"/>
        <v>-2.6672179290301579E-3</v>
      </c>
      <c r="T765" s="2">
        <f t="shared" si="510"/>
        <v>-8.9298558582125431E-3</v>
      </c>
      <c r="U765" s="4">
        <f t="shared" si="511"/>
        <v>1.4756760739137949E-2</v>
      </c>
      <c r="V765" s="4">
        <f t="shared" si="512"/>
        <v>1.4577026029984605E-2</v>
      </c>
      <c r="W765" s="4">
        <f t="shared" si="513"/>
        <v>1.3984906603393611E-2</v>
      </c>
      <c r="X765" s="4">
        <f t="shared" si="514"/>
        <v>1.3949280181229363E-2</v>
      </c>
      <c r="Y765" s="4">
        <f t="shared" si="515"/>
        <v>1.7786443626903067E-2</v>
      </c>
      <c r="Z765" s="4">
        <f t="shared" si="516"/>
        <v>1.6987642629823684E-2</v>
      </c>
      <c r="AA765" s="4">
        <f t="shared" si="517"/>
        <v>1.7405209195405807E-2</v>
      </c>
      <c r="AB765" s="4">
        <f t="shared" si="518"/>
        <v>2.3667847124588193E-2</v>
      </c>
      <c r="AC765" s="4">
        <f t="shared" si="536"/>
        <v>0.15766893398170756</v>
      </c>
      <c r="AD765" s="4">
        <f t="shared" si="537"/>
        <v>0.1150718079123644</v>
      </c>
      <c r="AE765" s="4">
        <f t="shared" si="538"/>
        <v>0.12632207701759327</v>
      </c>
      <c r="AF765" s="4">
        <f t="shared" si="539"/>
        <v>0.12699897903871399</v>
      </c>
      <c r="AG765" s="4">
        <f t="shared" si="540"/>
        <v>5.4092873570913705E-2</v>
      </c>
      <c r="AH765" s="4">
        <f t="shared" si="541"/>
        <v>4.370846060888172E-2</v>
      </c>
      <c r="AI765" s="4">
        <f t="shared" si="542"/>
        <v>4.2455760912135349E-2</v>
      </c>
      <c r="AJ765" s="4">
        <f t="shared" si="543"/>
        <v>2.3667847124588193E-2</v>
      </c>
      <c r="AK765" s="2">
        <f t="shared" si="519"/>
        <v>0.43719891169355518</v>
      </c>
      <c r="AL765" s="2">
        <f t="shared" si="520"/>
        <v>0.31469757850305558</v>
      </c>
      <c r="AM765" s="2">
        <f t="shared" si="521"/>
        <v>0.20671046488319408</v>
      </c>
      <c r="AN765" s="2">
        <f t="shared" si="522"/>
        <v>0.17009362661014751</v>
      </c>
      <c r="AO765" s="2">
        <f t="shared" si="523"/>
        <v>9.4365980923408005E-2</v>
      </c>
      <c r="AP765" s="2">
        <f t="shared" si="524"/>
        <v>5.1041001589141495E-2</v>
      </c>
      <c r="AQ765" s="2">
        <f t="shared" si="525"/>
        <v>4.559498865896966E-2</v>
      </c>
      <c r="AR765" s="2">
        <f t="shared" si="526"/>
        <v>3.3069712800604889E-2</v>
      </c>
      <c r="AS765" s="2">
        <f t="array" ref="AS765">_xlfn.STDEV.S(IF(E$17:E$1040=E765,$C$17:$C$1040,""))</f>
        <v>1.4296885148148503E-2</v>
      </c>
      <c r="AT765" s="2">
        <f t="array" ref="AT765">_xlfn.STDEV.S(IF(F$17:F$1040=F765,$C$17:$C$1040,""))</f>
        <v>1.6706935808741091E-2</v>
      </c>
      <c r="AU765" s="2">
        <f t="array" ref="AU765">_xlfn.STDEV.S(IF(G$17:G$1040=G765,$C$17:$C$1040,""))</f>
        <v>1.3995421296545992E-2</v>
      </c>
      <c r="AV765" s="2">
        <f t="array" ref="AV765">_xlfn.STDEV.S(IF(H$17:H$1040=H765,$C$17:$C$1040,""))</f>
        <v>1.6705315236298746E-2</v>
      </c>
      <c r="AW765" s="2">
        <f t="array" ref="AW765">_xlfn.STDEV.S(IF(I$17:I$1040=I765,$C$17:$C$1040,""))</f>
        <v>1.6990202348054297E-2</v>
      </c>
      <c r="AX765" s="2">
        <f t="array" ref="AX765">_xlfn.STDEV.S(IF(J$17:J$1040=J765,$C$17:$C$1040,""))</f>
        <v>1.2070664280580453E-2</v>
      </c>
      <c r="AY765" s="2">
        <f t="array" ref="AY765">_xlfn.STDEV.S(IF(K$17:K$1040=K765,$C$17:$C$1040,""))</f>
        <v>1.5417405894912624E-2</v>
      </c>
      <c r="AZ765" s="2">
        <f t="array" ref="AZ765">_xlfn.STDEV.S(IF(L$17:L$1040=L765,$C$17:$C$1040,""))</f>
        <v>2.0208373686414448E-2</v>
      </c>
      <c r="BA765" s="5">
        <f t="shared" si="527"/>
        <v>30.580011461459769</v>
      </c>
      <c r="BB765" s="5">
        <f t="shared" si="528"/>
        <v>18.836343307095571</v>
      </c>
      <c r="BC765" s="5">
        <f t="shared" si="529"/>
        <v>14.769863693507341</v>
      </c>
      <c r="BD765" s="5">
        <f t="shared" si="530"/>
        <v>10.182006397613703</v>
      </c>
      <c r="BE765" s="5">
        <f t="shared" si="531"/>
        <v>5.5541410861545577</v>
      </c>
      <c r="BF765" s="5">
        <f t="shared" si="532"/>
        <v>4.22851637678776</v>
      </c>
      <c r="BG765" s="5">
        <f t="shared" si="533"/>
        <v>2.9573709721176193</v>
      </c>
      <c r="BH765" s="5">
        <f t="shared" si="534"/>
        <v>1.6364361285953841</v>
      </c>
    </row>
    <row r="766" spans="1:60" x14ac:dyDescent="0.25">
      <c r="A766" t="s">
        <v>773</v>
      </c>
      <c r="B766">
        <v>109.13</v>
      </c>
      <c r="C766" s="2">
        <f t="shared" si="502"/>
        <v>-2.1606598529675503E-2</v>
      </c>
      <c r="D766" s="8">
        <f t="shared" si="535"/>
        <v>749</v>
      </c>
      <c r="E766" s="8">
        <f t="shared" si="544"/>
        <v>1</v>
      </c>
      <c r="F766" s="8">
        <f t="shared" si="544"/>
        <v>2</v>
      </c>
      <c r="G766" s="8">
        <f t="shared" si="544"/>
        <v>5</v>
      </c>
      <c r="H766" s="8">
        <f t="shared" si="544"/>
        <v>11</v>
      </c>
      <c r="I766" s="8">
        <f t="shared" si="544"/>
        <v>23</v>
      </c>
      <c r="J766" s="8">
        <f t="shared" si="544"/>
        <v>46</v>
      </c>
      <c r="K766" s="8">
        <f t="shared" si="544"/>
        <v>93</v>
      </c>
      <c r="L766" s="8">
        <f t="shared" ref="F766:L803" si="545">QUOTIENT($D766,L$2)</f>
        <v>187</v>
      </c>
      <c r="M766" s="2">
        <f t="shared" si="503"/>
        <v>-1.8769472762300739E-5</v>
      </c>
      <c r="N766" s="2">
        <f t="shared" si="504"/>
        <v>1.6096523639104422E-4</v>
      </c>
      <c r="O766" s="2">
        <f t="shared" si="505"/>
        <v>7.5308466298203754E-4</v>
      </c>
      <c r="P766" s="2">
        <f t="shared" si="506"/>
        <v>7.8871108514628682E-4</v>
      </c>
      <c r="Q766" s="2">
        <f t="shared" si="507"/>
        <v>-3.0484523605274171E-3</v>
      </c>
      <c r="R766" s="2">
        <f t="shared" si="508"/>
        <v>-2.2496513634480339E-3</v>
      </c>
      <c r="S766" s="2">
        <f t="shared" si="509"/>
        <v>-2.6672179290301579E-3</v>
      </c>
      <c r="T766" s="2">
        <f t="shared" si="510"/>
        <v>-8.9298558582125431E-3</v>
      </c>
      <c r="U766" s="4">
        <f t="shared" si="511"/>
        <v>-2.1587829056913203E-2</v>
      </c>
      <c r="V766" s="4">
        <f t="shared" si="512"/>
        <v>-2.1767563766066547E-2</v>
      </c>
      <c r="W766" s="4">
        <f t="shared" si="513"/>
        <v>-2.2359683192657541E-2</v>
      </c>
      <c r="X766" s="4">
        <f t="shared" si="514"/>
        <v>-2.2395309614821789E-2</v>
      </c>
      <c r="Y766" s="4">
        <f t="shared" si="515"/>
        <v>-1.8558146169148085E-2</v>
      </c>
      <c r="Z766" s="4">
        <f t="shared" si="516"/>
        <v>-1.9356947166227469E-2</v>
      </c>
      <c r="AA766" s="4">
        <f t="shared" si="517"/>
        <v>-1.8939380600645345E-2</v>
      </c>
      <c r="AB766" s="4">
        <f t="shared" si="518"/>
        <v>-1.2676742671462959E-2</v>
      </c>
      <c r="AC766" s="4">
        <f t="shared" si="536"/>
        <v>0.13608110492479436</v>
      </c>
      <c r="AD766" s="4">
        <f t="shared" si="537"/>
        <v>9.3304244146297857E-2</v>
      </c>
      <c r="AE766" s="4">
        <f t="shared" si="538"/>
        <v>0.10396239382493572</v>
      </c>
      <c r="AF766" s="4">
        <f t="shared" si="539"/>
        <v>0.1046036694238922</v>
      </c>
      <c r="AG766" s="4">
        <f t="shared" si="540"/>
        <v>3.5534727401765623E-2</v>
      </c>
      <c r="AH766" s="4">
        <f t="shared" si="541"/>
        <v>2.4351513442654252E-2</v>
      </c>
      <c r="AI766" s="4">
        <f t="shared" si="542"/>
        <v>2.3516380311490004E-2</v>
      </c>
      <c r="AJ766" s="4">
        <f t="shared" si="543"/>
        <v>1.0991104453125233E-2</v>
      </c>
      <c r="AK766" s="2">
        <f t="shared" si="519"/>
        <v>0.43719891169355518</v>
      </c>
      <c r="AL766" s="2">
        <f t="shared" si="520"/>
        <v>0.31469757850305558</v>
      </c>
      <c r="AM766" s="2">
        <f t="shared" si="521"/>
        <v>0.20671046488319408</v>
      </c>
      <c r="AN766" s="2">
        <f t="shared" si="522"/>
        <v>0.17009362661014751</v>
      </c>
      <c r="AO766" s="2">
        <f t="shared" si="523"/>
        <v>9.4365980923408005E-2</v>
      </c>
      <c r="AP766" s="2">
        <f t="shared" si="524"/>
        <v>5.1041001589141495E-2</v>
      </c>
      <c r="AQ766" s="2">
        <f t="shared" si="525"/>
        <v>4.559498865896966E-2</v>
      </c>
      <c r="AR766" s="2">
        <f t="shared" si="526"/>
        <v>3.3069712800604889E-2</v>
      </c>
      <c r="AS766" s="2">
        <f t="array" ref="AS766">_xlfn.STDEV.S(IF(E$17:E$1040=E766,$C$17:$C$1040,""))</f>
        <v>1.4296885148148503E-2</v>
      </c>
      <c r="AT766" s="2">
        <f t="array" ref="AT766">_xlfn.STDEV.S(IF(F$17:F$1040=F766,$C$17:$C$1040,""))</f>
        <v>1.6706935808741091E-2</v>
      </c>
      <c r="AU766" s="2">
        <f t="array" ref="AU766">_xlfn.STDEV.S(IF(G$17:G$1040=G766,$C$17:$C$1040,""))</f>
        <v>1.3995421296545992E-2</v>
      </c>
      <c r="AV766" s="2">
        <f t="array" ref="AV766">_xlfn.STDEV.S(IF(H$17:H$1040=H766,$C$17:$C$1040,""))</f>
        <v>1.6705315236298746E-2</v>
      </c>
      <c r="AW766" s="2">
        <f t="array" ref="AW766">_xlfn.STDEV.S(IF(I$17:I$1040=I766,$C$17:$C$1040,""))</f>
        <v>1.6990202348054297E-2</v>
      </c>
      <c r="AX766" s="2">
        <f t="array" ref="AX766">_xlfn.STDEV.S(IF(J$17:J$1040=J766,$C$17:$C$1040,""))</f>
        <v>1.2070664280580453E-2</v>
      </c>
      <c r="AY766" s="2">
        <f t="array" ref="AY766">_xlfn.STDEV.S(IF(K$17:K$1040=K766,$C$17:$C$1040,""))</f>
        <v>1.5417405894912624E-2</v>
      </c>
      <c r="AZ766" s="2">
        <f t="array" ref="AZ766">_xlfn.STDEV.S(IF(L$17:L$1040=L766,$C$17:$C$1040,""))</f>
        <v>2.0208373686414448E-2</v>
      </c>
      <c r="BA766" s="5">
        <f t="shared" si="527"/>
        <v>30.580011461459769</v>
      </c>
      <c r="BB766" s="5">
        <f t="shared" si="528"/>
        <v>18.836343307095571</v>
      </c>
      <c r="BC766" s="5">
        <f t="shared" si="529"/>
        <v>14.769863693507341</v>
      </c>
      <c r="BD766" s="5">
        <f t="shared" si="530"/>
        <v>10.182006397613703</v>
      </c>
      <c r="BE766" s="5">
        <f t="shared" si="531"/>
        <v>5.5541410861545577</v>
      </c>
      <c r="BF766" s="5">
        <f t="shared" si="532"/>
        <v>4.22851637678776</v>
      </c>
      <c r="BG766" s="5">
        <f t="shared" si="533"/>
        <v>2.9573709721176193</v>
      </c>
      <c r="BH766" s="5">
        <f t="shared" si="534"/>
        <v>1.6364361285953841</v>
      </c>
    </row>
    <row r="767" spans="1:60" x14ac:dyDescent="0.25">
      <c r="A767" t="s">
        <v>774</v>
      </c>
      <c r="B767">
        <v>105.93</v>
      </c>
      <c r="C767" s="2">
        <f t="shared" si="502"/>
        <v>-2.9322825987354473E-2</v>
      </c>
      <c r="D767" s="8">
        <f t="shared" si="535"/>
        <v>750</v>
      </c>
      <c r="E767" s="8">
        <f t="shared" ref="E767:E830" si="546">QUOTIENT($D767,E$2)</f>
        <v>1</v>
      </c>
      <c r="F767" s="8">
        <f t="shared" si="545"/>
        <v>2</v>
      </c>
      <c r="G767" s="8">
        <f t="shared" si="545"/>
        <v>5</v>
      </c>
      <c r="H767" s="8">
        <f t="shared" si="545"/>
        <v>11</v>
      </c>
      <c r="I767" s="8">
        <f t="shared" si="545"/>
        <v>23</v>
      </c>
      <c r="J767" s="8">
        <f t="shared" si="545"/>
        <v>46</v>
      </c>
      <c r="K767" s="8">
        <f t="shared" si="545"/>
        <v>93</v>
      </c>
      <c r="L767" s="8">
        <f t="shared" si="545"/>
        <v>187</v>
      </c>
      <c r="M767" s="2">
        <f t="shared" si="503"/>
        <v>-1.8769472762300739E-5</v>
      </c>
      <c r="N767" s="2">
        <f t="shared" si="504"/>
        <v>1.6096523639104422E-4</v>
      </c>
      <c r="O767" s="2">
        <f t="shared" si="505"/>
        <v>7.5308466298203754E-4</v>
      </c>
      <c r="P767" s="2">
        <f t="shared" si="506"/>
        <v>7.8871108514628682E-4</v>
      </c>
      <c r="Q767" s="2">
        <f t="shared" si="507"/>
        <v>-3.0484523605274171E-3</v>
      </c>
      <c r="R767" s="2">
        <f t="shared" si="508"/>
        <v>-2.2496513634480339E-3</v>
      </c>
      <c r="S767" s="2">
        <f t="shared" si="509"/>
        <v>-2.6672179290301579E-3</v>
      </c>
      <c r="T767" s="2">
        <f t="shared" si="510"/>
        <v>-8.9298558582125431E-3</v>
      </c>
      <c r="U767" s="4">
        <f t="shared" si="511"/>
        <v>-2.9304056514592173E-2</v>
      </c>
      <c r="V767" s="4">
        <f t="shared" si="512"/>
        <v>-2.9483791223745517E-2</v>
      </c>
      <c r="W767" s="4">
        <f t="shared" si="513"/>
        <v>-3.0075910650336511E-2</v>
      </c>
      <c r="X767" s="4">
        <f t="shared" si="514"/>
        <v>-3.011153707250076E-2</v>
      </c>
      <c r="Y767" s="4">
        <f t="shared" si="515"/>
        <v>-2.6274373626827056E-2</v>
      </c>
      <c r="Z767" s="4">
        <f t="shared" si="516"/>
        <v>-2.7073174623906439E-2</v>
      </c>
      <c r="AA767" s="4">
        <f t="shared" si="517"/>
        <v>-2.6655608058324315E-2</v>
      </c>
      <c r="AB767" s="4">
        <f t="shared" si="518"/>
        <v>-2.039297012914193E-2</v>
      </c>
      <c r="AC767" s="4">
        <f t="shared" si="536"/>
        <v>0.10677704841020219</v>
      </c>
      <c r="AD767" s="4">
        <f t="shared" si="537"/>
        <v>6.382045292255234E-2</v>
      </c>
      <c r="AE767" s="4">
        <f t="shared" si="538"/>
        <v>7.3886483174599199E-2</v>
      </c>
      <c r="AF767" s="4">
        <f t="shared" si="539"/>
        <v>7.4492132351391432E-2</v>
      </c>
      <c r="AG767" s="4">
        <f t="shared" si="540"/>
        <v>9.2603537749385671E-3</v>
      </c>
      <c r="AH767" s="4">
        <f t="shared" si="541"/>
        <v>-2.7216611812521871E-3</v>
      </c>
      <c r="AI767" s="4">
        <f t="shared" si="542"/>
        <v>-3.1392277468343111E-3</v>
      </c>
      <c r="AJ767" s="4">
        <f t="shared" si="543"/>
        <v>-9.4018656760166963E-3</v>
      </c>
      <c r="AK767" s="2">
        <f t="shared" si="519"/>
        <v>0.43719891169355518</v>
      </c>
      <c r="AL767" s="2">
        <f t="shared" si="520"/>
        <v>0.31469757850305558</v>
      </c>
      <c r="AM767" s="2">
        <f t="shared" si="521"/>
        <v>0.20671046488319408</v>
      </c>
      <c r="AN767" s="2">
        <f t="shared" si="522"/>
        <v>0.17009362661014751</v>
      </c>
      <c r="AO767" s="2">
        <f t="shared" si="523"/>
        <v>9.4365980923408005E-2</v>
      </c>
      <c r="AP767" s="2">
        <f t="shared" si="524"/>
        <v>5.1041001589141495E-2</v>
      </c>
      <c r="AQ767" s="2">
        <f t="shared" si="525"/>
        <v>4.559498865896966E-2</v>
      </c>
      <c r="AR767" s="2">
        <f t="shared" si="526"/>
        <v>3.3069712800604889E-2</v>
      </c>
      <c r="AS767" s="2">
        <f t="array" ref="AS767">_xlfn.STDEV.S(IF(E$17:E$1040=E767,$C$17:$C$1040,""))</f>
        <v>1.4296885148148503E-2</v>
      </c>
      <c r="AT767" s="2">
        <f t="array" ref="AT767">_xlfn.STDEV.S(IF(F$17:F$1040=F767,$C$17:$C$1040,""))</f>
        <v>1.6706935808741091E-2</v>
      </c>
      <c r="AU767" s="2">
        <f t="array" ref="AU767">_xlfn.STDEV.S(IF(G$17:G$1040=G767,$C$17:$C$1040,""))</f>
        <v>1.3995421296545992E-2</v>
      </c>
      <c r="AV767" s="2">
        <f t="array" ref="AV767">_xlfn.STDEV.S(IF(H$17:H$1040=H767,$C$17:$C$1040,""))</f>
        <v>1.6705315236298746E-2</v>
      </c>
      <c r="AW767" s="2">
        <f t="array" ref="AW767">_xlfn.STDEV.S(IF(I$17:I$1040=I767,$C$17:$C$1040,""))</f>
        <v>1.6990202348054297E-2</v>
      </c>
      <c r="AX767" s="2">
        <f t="array" ref="AX767">_xlfn.STDEV.S(IF(J$17:J$1040=J767,$C$17:$C$1040,""))</f>
        <v>1.2070664280580453E-2</v>
      </c>
      <c r="AY767" s="2">
        <f t="array" ref="AY767">_xlfn.STDEV.S(IF(K$17:K$1040=K767,$C$17:$C$1040,""))</f>
        <v>1.5417405894912624E-2</v>
      </c>
      <c r="AZ767" s="2">
        <f t="array" ref="AZ767">_xlfn.STDEV.S(IF(L$17:L$1040=L767,$C$17:$C$1040,""))</f>
        <v>2.0208373686414448E-2</v>
      </c>
      <c r="BA767" s="5">
        <f t="shared" si="527"/>
        <v>30.580011461459769</v>
      </c>
      <c r="BB767" s="5">
        <f t="shared" si="528"/>
        <v>18.836343307095571</v>
      </c>
      <c r="BC767" s="5">
        <f t="shared" si="529"/>
        <v>14.769863693507341</v>
      </c>
      <c r="BD767" s="5">
        <f t="shared" si="530"/>
        <v>10.182006397613703</v>
      </c>
      <c r="BE767" s="5">
        <f t="shared" si="531"/>
        <v>5.5541410861545577</v>
      </c>
      <c r="BF767" s="5">
        <f t="shared" si="532"/>
        <v>4.22851637678776</v>
      </c>
      <c r="BG767" s="5">
        <f t="shared" si="533"/>
        <v>2.9573709721176193</v>
      </c>
      <c r="BH767" s="5">
        <f t="shared" si="534"/>
        <v>1.6364361285953841</v>
      </c>
    </row>
    <row r="768" spans="1:60" x14ac:dyDescent="0.25">
      <c r="A768" t="s">
        <v>775</v>
      </c>
      <c r="B768">
        <v>105.98</v>
      </c>
      <c r="C768" s="2">
        <f t="shared" si="502"/>
        <v>4.7200981780415319E-4</v>
      </c>
      <c r="D768" s="8">
        <f t="shared" si="535"/>
        <v>751</v>
      </c>
      <c r="E768" s="8">
        <f t="shared" si="546"/>
        <v>1</v>
      </c>
      <c r="F768" s="8">
        <f t="shared" si="545"/>
        <v>2</v>
      </c>
      <c r="G768" s="8">
        <f t="shared" si="545"/>
        <v>5</v>
      </c>
      <c r="H768" s="8">
        <f t="shared" si="545"/>
        <v>11</v>
      </c>
      <c r="I768" s="8">
        <f t="shared" si="545"/>
        <v>23</v>
      </c>
      <c r="J768" s="8">
        <f t="shared" si="545"/>
        <v>46</v>
      </c>
      <c r="K768" s="8">
        <f t="shared" si="545"/>
        <v>93</v>
      </c>
      <c r="L768" s="8">
        <f t="shared" si="545"/>
        <v>187</v>
      </c>
      <c r="M768" s="2">
        <f t="shared" si="503"/>
        <v>-1.8769472762300739E-5</v>
      </c>
      <c r="N768" s="2">
        <f t="shared" si="504"/>
        <v>1.6096523639104422E-4</v>
      </c>
      <c r="O768" s="2">
        <f t="shared" si="505"/>
        <v>7.5308466298203754E-4</v>
      </c>
      <c r="P768" s="2">
        <f t="shared" si="506"/>
        <v>7.8871108514628682E-4</v>
      </c>
      <c r="Q768" s="2">
        <f t="shared" si="507"/>
        <v>-3.0484523605274171E-3</v>
      </c>
      <c r="R768" s="2">
        <f t="shared" si="508"/>
        <v>-2.2496513634480339E-3</v>
      </c>
      <c r="S768" s="2">
        <f t="shared" si="509"/>
        <v>-2.6672179290301579E-3</v>
      </c>
      <c r="T768" s="2">
        <f t="shared" si="510"/>
        <v>-8.9298558582125431E-3</v>
      </c>
      <c r="U768" s="4">
        <f t="shared" si="511"/>
        <v>4.9077929056645393E-4</v>
      </c>
      <c r="V768" s="4">
        <f t="shared" si="512"/>
        <v>3.1104458141310897E-4</v>
      </c>
      <c r="W768" s="4">
        <f t="shared" si="513"/>
        <v>-2.8107484517788436E-4</v>
      </c>
      <c r="X768" s="4">
        <f t="shared" si="514"/>
        <v>-3.1670126734213364E-4</v>
      </c>
      <c r="Y768" s="4">
        <f t="shared" si="515"/>
        <v>3.5204621783315702E-3</v>
      </c>
      <c r="Z768" s="4">
        <f t="shared" si="516"/>
        <v>2.7216611812521871E-3</v>
      </c>
      <c r="AA768" s="4">
        <f t="shared" si="517"/>
        <v>3.1392277468343111E-3</v>
      </c>
      <c r="AB768" s="4">
        <f t="shared" si="518"/>
        <v>9.4018656760166963E-3</v>
      </c>
      <c r="AC768" s="4">
        <f t="shared" si="536"/>
        <v>0.10726782770076865</v>
      </c>
      <c r="AD768" s="4">
        <f t="shared" si="537"/>
        <v>6.4131497503965448E-2</v>
      </c>
      <c r="AE768" s="4">
        <f t="shared" si="538"/>
        <v>7.3605408329421321E-2</v>
      </c>
      <c r="AF768" s="4">
        <f t="shared" si="539"/>
        <v>7.4175431084049295E-2</v>
      </c>
      <c r="AG768" s="4">
        <f t="shared" si="540"/>
        <v>1.2780815953270137E-2</v>
      </c>
      <c r="AH768" s="4">
        <f t="shared" si="541"/>
        <v>0</v>
      </c>
      <c r="AI768" s="4">
        <f t="shared" si="542"/>
        <v>0</v>
      </c>
      <c r="AJ768" s="4">
        <f t="shared" si="543"/>
        <v>0</v>
      </c>
      <c r="AK768" s="2">
        <f t="shared" si="519"/>
        <v>0.43719891169355518</v>
      </c>
      <c r="AL768" s="2">
        <f t="shared" si="520"/>
        <v>0.31469757850305558</v>
      </c>
      <c r="AM768" s="2">
        <f t="shared" si="521"/>
        <v>0.20671046488319408</v>
      </c>
      <c r="AN768" s="2">
        <f t="shared" si="522"/>
        <v>0.17009362661014751</v>
      </c>
      <c r="AO768" s="2">
        <f t="shared" si="523"/>
        <v>9.4365980923408005E-2</v>
      </c>
      <c r="AP768" s="2">
        <f t="shared" si="524"/>
        <v>5.1041001589141495E-2</v>
      </c>
      <c r="AQ768" s="2">
        <f t="shared" si="525"/>
        <v>4.559498865896966E-2</v>
      </c>
      <c r="AR768" s="2">
        <f t="shared" si="526"/>
        <v>3.3069712800604889E-2</v>
      </c>
      <c r="AS768" s="2">
        <f t="array" ref="AS768">_xlfn.STDEV.S(IF(E$17:E$1040=E768,$C$17:$C$1040,""))</f>
        <v>1.4296885148148503E-2</v>
      </c>
      <c r="AT768" s="2">
        <f t="array" ref="AT768">_xlfn.STDEV.S(IF(F$17:F$1040=F768,$C$17:$C$1040,""))</f>
        <v>1.6706935808741091E-2</v>
      </c>
      <c r="AU768" s="2">
        <f t="array" ref="AU768">_xlfn.STDEV.S(IF(G$17:G$1040=G768,$C$17:$C$1040,""))</f>
        <v>1.3995421296545992E-2</v>
      </c>
      <c r="AV768" s="2">
        <f t="array" ref="AV768">_xlfn.STDEV.S(IF(H$17:H$1040=H768,$C$17:$C$1040,""))</f>
        <v>1.6705315236298746E-2</v>
      </c>
      <c r="AW768" s="2">
        <f t="array" ref="AW768">_xlfn.STDEV.S(IF(I$17:I$1040=I768,$C$17:$C$1040,""))</f>
        <v>1.6990202348054297E-2</v>
      </c>
      <c r="AX768" s="2">
        <f t="array" ref="AX768">_xlfn.STDEV.S(IF(J$17:J$1040=J768,$C$17:$C$1040,""))</f>
        <v>1.2070664280580453E-2</v>
      </c>
      <c r="AY768" s="2">
        <f t="array" ref="AY768">_xlfn.STDEV.S(IF(K$17:K$1040=K768,$C$17:$C$1040,""))</f>
        <v>1.5417405894912624E-2</v>
      </c>
      <c r="AZ768" s="2">
        <f t="array" ref="AZ768">_xlfn.STDEV.S(IF(L$17:L$1040=L768,$C$17:$C$1040,""))</f>
        <v>2.0208373686414448E-2</v>
      </c>
      <c r="BA768" s="5">
        <f t="shared" si="527"/>
        <v>30.580011461459769</v>
      </c>
      <c r="BB768" s="5">
        <f t="shared" si="528"/>
        <v>18.836343307095571</v>
      </c>
      <c r="BC768" s="5">
        <f t="shared" si="529"/>
        <v>14.769863693507341</v>
      </c>
      <c r="BD768" s="5">
        <f t="shared" si="530"/>
        <v>10.182006397613703</v>
      </c>
      <c r="BE768" s="5">
        <f t="shared" si="531"/>
        <v>5.5541410861545577</v>
      </c>
      <c r="BF768" s="5">
        <f t="shared" si="532"/>
        <v>4.22851637678776</v>
      </c>
      <c r="BG768" s="5">
        <f t="shared" si="533"/>
        <v>2.9573709721176193</v>
      </c>
      <c r="BH768" s="5">
        <f t="shared" si="534"/>
        <v>1.6364361285953841</v>
      </c>
    </row>
    <row r="769" spans="1:60" x14ac:dyDescent="0.25">
      <c r="A769" t="s">
        <v>776</v>
      </c>
      <c r="B769">
        <v>105.46</v>
      </c>
      <c r="C769" s="2">
        <f t="shared" si="502"/>
        <v>-4.90658614832995E-3</v>
      </c>
      <c r="D769" s="8">
        <f t="shared" si="535"/>
        <v>752</v>
      </c>
      <c r="E769" s="8">
        <f t="shared" si="546"/>
        <v>1</v>
      </c>
      <c r="F769" s="8">
        <f t="shared" si="545"/>
        <v>2</v>
      </c>
      <c r="G769" s="8">
        <f t="shared" si="545"/>
        <v>5</v>
      </c>
      <c r="H769" s="8">
        <f t="shared" si="545"/>
        <v>11</v>
      </c>
      <c r="I769" s="8">
        <f t="shared" si="545"/>
        <v>23</v>
      </c>
      <c r="J769" s="8">
        <f t="shared" si="545"/>
        <v>47</v>
      </c>
      <c r="K769" s="8">
        <f t="shared" si="545"/>
        <v>94</v>
      </c>
      <c r="L769" s="8">
        <f t="shared" si="545"/>
        <v>188</v>
      </c>
      <c r="M769" s="2">
        <f t="shared" si="503"/>
        <v>-1.8769472762300739E-5</v>
      </c>
      <c r="N769" s="2">
        <f t="shared" si="504"/>
        <v>1.6096523639104422E-4</v>
      </c>
      <c r="O769" s="2">
        <f t="shared" si="505"/>
        <v>7.5308466298203754E-4</v>
      </c>
      <c r="P769" s="2">
        <f t="shared" si="506"/>
        <v>7.8871108514628682E-4</v>
      </c>
      <c r="Q769" s="2">
        <f t="shared" si="507"/>
        <v>-3.0484523605274171E-3</v>
      </c>
      <c r="R769" s="2">
        <f t="shared" si="508"/>
        <v>-3.8472533576068002E-3</v>
      </c>
      <c r="S769" s="2">
        <f t="shared" si="509"/>
        <v>-4.7648925220841187E-3</v>
      </c>
      <c r="T769" s="2">
        <f t="shared" si="510"/>
        <v>9.3819144415208666E-3</v>
      </c>
      <c r="U769" s="4">
        <f t="shared" si="511"/>
        <v>-4.8878166755676493E-3</v>
      </c>
      <c r="V769" s="4">
        <f t="shared" si="512"/>
        <v>-5.0675513847209946E-3</v>
      </c>
      <c r="W769" s="4">
        <f t="shared" si="513"/>
        <v>-5.6596708113119875E-3</v>
      </c>
      <c r="X769" s="4">
        <f t="shared" si="514"/>
        <v>-5.6952972334762368E-3</v>
      </c>
      <c r="Y769" s="4">
        <f t="shared" si="515"/>
        <v>-1.8581337878025329E-3</v>
      </c>
      <c r="Z769" s="4">
        <f t="shared" si="516"/>
        <v>-1.0593327907231498E-3</v>
      </c>
      <c r="AA769" s="4">
        <f t="shared" si="517"/>
        <v>-1.4169362624583126E-4</v>
      </c>
      <c r="AB769" s="4">
        <f t="shared" si="518"/>
        <v>-1.4288500589850817E-2</v>
      </c>
      <c r="AC769" s="4">
        <f t="shared" si="536"/>
        <v>0.102380011025201</v>
      </c>
      <c r="AD769" s="4">
        <f t="shared" si="537"/>
        <v>5.9063946119244454E-2</v>
      </c>
      <c r="AE769" s="4">
        <f t="shared" si="538"/>
        <v>6.7945737518109339E-2</v>
      </c>
      <c r="AF769" s="4">
        <f t="shared" si="539"/>
        <v>6.8480133850573055E-2</v>
      </c>
      <c r="AG769" s="4">
        <f t="shared" si="540"/>
        <v>1.0922682165467604E-2</v>
      </c>
      <c r="AH769" s="4">
        <f t="shared" si="541"/>
        <v>-1.0593327907231498E-3</v>
      </c>
      <c r="AI769" s="4">
        <f t="shared" si="542"/>
        <v>-1.4169362624583126E-4</v>
      </c>
      <c r="AJ769" s="4">
        <f t="shared" si="543"/>
        <v>-1.4288500589850817E-2</v>
      </c>
      <c r="AK769" s="2">
        <f t="shared" si="519"/>
        <v>0.43719891169355518</v>
      </c>
      <c r="AL769" s="2">
        <f t="shared" si="520"/>
        <v>0.31469757850305558</v>
      </c>
      <c r="AM769" s="2">
        <f t="shared" si="521"/>
        <v>0.20671046488319408</v>
      </c>
      <c r="AN769" s="2">
        <f t="shared" si="522"/>
        <v>0.17009362661014751</v>
      </c>
      <c r="AO769" s="2">
        <f t="shared" si="523"/>
        <v>9.4365980923408005E-2</v>
      </c>
      <c r="AP769" s="2">
        <f t="shared" si="524"/>
        <v>8.797557294677294E-2</v>
      </c>
      <c r="AQ769" s="2">
        <f t="shared" si="525"/>
        <v>7.9220571015736541E-2</v>
      </c>
      <c r="AR769" s="2">
        <f t="shared" si="526"/>
        <v>2.6801363782380905E-2</v>
      </c>
      <c r="AS769" s="2">
        <f t="array" ref="AS769">_xlfn.STDEV.S(IF(E$17:E$1040=E769,$C$17:$C$1040,""))</f>
        <v>1.4296885148148503E-2</v>
      </c>
      <c r="AT769" s="2">
        <f t="array" ref="AT769">_xlfn.STDEV.S(IF(F$17:F$1040=F769,$C$17:$C$1040,""))</f>
        <v>1.6706935808741091E-2</v>
      </c>
      <c r="AU769" s="2">
        <f t="array" ref="AU769">_xlfn.STDEV.S(IF(G$17:G$1040=G769,$C$17:$C$1040,""))</f>
        <v>1.3995421296545992E-2</v>
      </c>
      <c r="AV769" s="2">
        <f t="array" ref="AV769">_xlfn.STDEV.S(IF(H$17:H$1040=H769,$C$17:$C$1040,""))</f>
        <v>1.6705315236298746E-2</v>
      </c>
      <c r="AW769" s="2">
        <f t="array" ref="AW769">_xlfn.STDEV.S(IF(I$17:I$1040=I769,$C$17:$C$1040,""))</f>
        <v>1.6990202348054297E-2</v>
      </c>
      <c r="AX769" s="2">
        <f t="array" ref="AX769">_xlfn.STDEV.S(IF(J$17:J$1040=J769,$C$17:$C$1040,""))</f>
        <v>2.1201797959908321E-2</v>
      </c>
      <c r="AY769" s="2">
        <f t="array" ref="AY769">_xlfn.STDEV.S(IF(K$17:K$1040=K769,$C$17:$C$1040,""))</f>
        <v>2.7604145174328812E-2</v>
      </c>
      <c r="AZ769" s="2">
        <f t="array" ref="AZ769">_xlfn.STDEV.S(IF(L$17:L$1040=L769,$C$17:$C$1040,""))</f>
        <v>1.8270339969803821E-2</v>
      </c>
      <c r="BA769" s="5">
        <f t="shared" si="527"/>
        <v>30.580011461459769</v>
      </c>
      <c r="BB769" s="5">
        <f t="shared" si="528"/>
        <v>18.836343307095571</v>
      </c>
      <c r="BC769" s="5">
        <f t="shared" si="529"/>
        <v>14.769863693507341</v>
      </c>
      <c r="BD769" s="5">
        <f t="shared" si="530"/>
        <v>10.182006397613703</v>
      </c>
      <c r="BE769" s="5">
        <f t="shared" si="531"/>
        <v>5.5541410861545577</v>
      </c>
      <c r="BF769" s="5">
        <f t="shared" si="532"/>
        <v>4.1494392651571781</v>
      </c>
      <c r="BG769" s="5">
        <f t="shared" si="533"/>
        <v>2.8698795240871924</v>
      </c>
      <c r="BH769" s="5">
        <f t="shared" si="534"/>
        <v>1.4669329539941061</v>
      </c>
    </row>
    <row r="770" spans="1:60" x14ac:dyDescent="0.25">
      <c r="A770" t="s">
        <v>777</v>
      </c>
      <c r="B770">
        <v>105.85</v>
      </c>
      <c r="C770" s="2">
        <f t="shared" si="502"/>
        <v>3.6980845818319619E-3</v>
      </c>
      <c r="D770" s="8">
        <f t="shared" si="535"/>
        <v>753</v>
      </c>
      <c r="E770" s="8">
        <f t="shared" si="546"/>
        <v>1</v>
      </c>
      <c r="F770" s="8">
        <f t="shared" si="545"/>
        <v>2</v>
      </c>
      <c r="G770" s="8">
        <f t="shared" si="545"/>
        <v>5</v>
      </c>
      <c r="H770" s="8">
        <f t="shared" si="545"/>
        <v>11</v>
      </c>
      <c r="I770" s="8">
        <f t="shared" si="545"/>
        <v>23</v>
      </c>
      <c r="J770" s="8">
        <f t="shared" si="545"/>
        <v>47</v>
      </c>
      <c r="K770" s="8">
        <f t="shared" si="545"/>
        <v>94</v>
      </c>
      <c r="L770" s="8">
        <f t="shared" si="545"/>
        <v>188</v>
      </c>
      <c r="M770" s="2">
        <f t="shared" si="503"/>
        <v>-1.8769472762300739E-5</v>
      </c>
      <c r="N770" s="2">
        <f t="shared" si="504"/>
        <v>1.6096523639104422E-4</v>
      </c>
      <c r="O770" s="2">
        <f t="shared" si="505"/>
        <v>7.5308466298203754E-4</v>
      </c>
      <c r="P770" s="2">
        <f t="shared" si="506"/>
        <v>7.8871108514628682E-4</v>
      </c>
      <c r="Q770" s="2">
        <f t="shared" si="507"/>
        <v>-3.0484523605274171E-3</v>
      </c>
      <c r="R770" s="2">
        <f t="shared" si="508"/>
        <v>-3.8472533576068002E-3</v>
      </c>
      <c r="S770" s="2">
        <f t="shared" si="509"/>
        <v>-4.7648925220841187E-3</v>
      </c>
      <c r="T770" s="2">
        <f t="shared" si="510"/>
        <v>9.3819144415208666E-3</v>
      </c>
      <c r="U770" s="4">
        <f t="shared" si="511"/>
        <v>3.7168540545942626E-3</v>
      </c>
      <c r="V770" s="4">
        <f t="shared" si="512"/>
        <v>3.5371193454409177E-3</v>
      </c>
      <c r="W770" s="4">
        <f t="shared" si="513"/>
        <v>2.9449999188499243E-3</v>
      </c>
      <c r="X770" s="4">
        <f t="shared" si="514"/>
        <v>2.909373496685675E-3</v>
      </c>
      <c r="Y770" s="4">
        <f t="shared" si="515"/>
        <v>6.7465369423593789E-3</v>
      </c>
      <c r="Z770" s="4">
        <f t="shared" si="516"/>
        <v>7.5453379394387621E-3</v>
      </c>
      <c r="AA770" s="4">
        <f t="shared" si="517"/>
        <v>8.4629771039160806E-3</v>
      </c>
      <c r="AB770" s="4">
        <f t="shared" si="518"/>
        <v>-5.6838298596889048E-3</v>
      </c>
      <c r="AC770" s="4">
        <f t="shared" si="536"/>
        <v>0.10609686507979527</v>
      </c>
      <c r="AD770" s="4">
        <f t="shared" si="537"/>
        <v>6.2601065464685371E-2</v>
      </c>
      <c r="AE770" s="4">
        <f t="shared" si="538"/>
        <v>7.089073743695927E-2</v>
      </c>
      <c r="AF770" s="4">
        <f t="shared" si="539"/>
        <v>7.1389507347258727E-2</v>
      </c>
      <c r="AG770" s="4">
        <f t="shared" si="540"/>
        <v>1.7669219107826983E-2</v>
      </c>
      <c r="AH770" s="4">
        <f t="shared" si="541"/>
        <v>6.4860051487156123E-3</v>
      </c>
      <c r="AI770" s="4">
        <f t="shared" si="542"/>
        <v>8.3212834776702493E-3</v>
      </c>
      <c r="AJ770" s="4">
        <f t="shared" si="543"/>
        <v>-1.9972330449539721E-2</v>
      </c>
      <c r="AK770" s="2">
        <f t="shared" si="519"/>
        <v>0.43719891169355518</v>
      </c>
      <c r="AL770" s="2">
        <f t="shared" si="520"/>
        <v>0.31469757850305558</v>
      </c>
      <c r="AM770" s="2">
        <f t="shared" si="521"/>
        <v>0.20671046488319408</v>
      </c>
      <c r="AN770" s="2">
        <f t="shared" si="522"/>
        <v>0.17009362661014751</v>
      </c>
      <c r="AO770" s="2">
        <f t="shared" si="523"/>
        <v>9.4365980923408005E-2</v>
      </c>
      <c r="AP770" s="2">
        <f t="shared" si="524"/>
        <v>8.797557294677294E-2</v>
      </c>
      <c r="AQ770" s="2">
        <f t="shared" si="525"/>
        <v>7.9220571015736541E-2</v>
      </c>
      <c r="AR770" s="2">
        <f t="shared" si="526"/>
        <v>2.6801363782380905E-2</v>
      </c>
      <c r="AS770" s="2">
        <f t="array" ref="AS770">_xlfn.STDEV.S(IF(E$17:E$1040=E770,$C$17:$C$1040,""))</f>
        <v>1.4296885148148503E-2</v>
      </c>
      <c r="AT770" s="2">
        <f t="array" ref="AT770">_xlfn.STDEV.S(IF(F$17:F$1040=F770,$C$17:$C$1040,""))</f>
        <v>1.6706935808741091E-2</v>
      </c>
      <c r="AU770" s="2">
        <f t="array" ref="AU770">_xlfn.STDEV.S(IF(G$17:G$1040=G770,$C$17:$C$1040,""))</f>
        <v>1.3995421296545992E-2</v>
      </c>
      <c r="AV770" s="2">
        <f t="array" ref="AV770">_xlfn.STDEV.S(IF(H$17:H$1040=H770,$C$17:$C$1040,""))</f>
        <v>1.6705315236298746E-2</v>
      </c>
      <c r="AW770" s="2">
        <f t="array" ref="AW770">_xlfn.STDEV.S(IF(I$17:I$1040=I770,$C$17:$C$1040,""))</f>
        <v>1.6990202348054297E-2</v>
      </c>
      <c r="AX770" s="2">
        <f t="array" ref="AX770">_xlfn.STDEV.S(IF(J$17:J$1040=J770,$C$17:$C$1040,""))</f>
        <v>2.1201797959908321E-2</v>
      </c>
      <c r="AY770" s="2">
        <f t="array" ref="AY770">_xlfn.STDEV.S(IF(K$17:K$1040=K770,$C$17:$C$1040,""))</f>
        <v>2.7604145174328812E-2</v>
      </c>
      <c r="AZ770" s="2">
        <f t="array" ref="AZ770">_xlfn.STDEV.S(IF(L$17:L$1040=L770,$C$17:$C$1040,""))</f>
        <v>1.8270339969803821E-2</v>
      </c>
      <c r="BA770" s="5">
        <f t="shared" si="527"/>
        <v>30.580011461459769</v>
      </c>
      <c r="BB770" s="5">
        <f t="shared" si="528"/>
        <v>18.836343307095571</v>
      </c>
      <c r="BC770" s="5">
        <f t="shared" si="529"/>
        <v>14.769863693507341</v>
      </c>
      <c r="BD770" s="5">
        <f t="shared" si="530"/>
        <v>10.182006397613703</v>
      </c>
      <c r="BE770" s="5">
        <f t="shared" si="531"/>
        <v>5.5541410861545577</v>
      </c>
      <c r="BF770" s="5">
        <f t="shared" si="532"/>
        <v>4.1494392651571781</v>
      </c>
      <c r="BG770" s="5">
        <f t="shared" si="533"/>
        <v>2.8698795240871924</v>
      </c>
      <c r="BH770" s="5">
        <f t="shared" si="534"/>
        <v>1.4669329539941061</v>
      </c>
    </row>
    <row r="771" spans="1:60" x14ac:dyDescent="0.25">
      <c r="A771" t="s">
        <v>778</v>
      </c>
      <c r="B771">
        <v>109.68</v>
      </c>
      <c r="C771" s="2">
        <f t="shared" si="502"/>
        <v>3.6183278223901771E-2</v>
      </c>
      <c r="D771" s="8">
        <f t="shared" si="535"/>
        <v>754</v>
      </c>
      <c r="E771" s="8">
        <f t="shared" si="546"/>
        <v>1</v>
      </c>
      <c r="F771" s="8">
        <f t="shared" si="545"/>
        <v>2</v>
      </c>
      <c r="G771" s="8">
        <f t="shared" si="545"/>
        <v>5</v>
      </c>
      <c r="H771" s="8">
        <f t="shared" si="545"/>
        <v>11</v>
      </c>
      <c r="I771" s="8">
        <f t="shared" si="545"/>
        <v>23</v>
      </c>
      <c r="J771" s="8">
        <f t="shared" si="545"/>
        <v>47</v>
      </c>
      <c r="K771" s="8">
        <f t="shared" si="545"/>
        <v>94</v>
      </c>
      <c r="L771" s="8">
        <f t="shared" si="545"/>
        <v>188</v>
      </c>
      <c r="M771" s="2">
        <f t="shared" si="503"/>
        <v>-1.8769472762300739E-5</v>
      </c>
      <c r="N771" s="2">
        <f t="shared" si="504"/>
        <v>1.6096523639104422E-4</v>
      </c>
      <c r="O771" s="2">
        <f t="shared" si="505"/>
        <v>7.5308466298203754E-4</v>
      </c>
      <c r="P771" s="2">
        <f t="shared" si="506"/>
        <v>7.8871108514628682E-4</v>
      </c>
      <c r="Q771" s="2">
        <f t="shared" si="507"/>
        <v>-3.0484523605274171E-3</v>
      </c>
      <c r="R771" s="2">
        <f t="shared" si="508"/>
        <v>-3.8472533576068002E-3</v>
      </c>
      <c r="S771" s="2">
        <f t="shared" si="509"/>
        <v>-4.7648925220841187E-3</v>
      </c>
      <c r="T771" s="2">
        <f t="shared" si="510"/>
        <v>9.3819144415208666E-3</v>
      </c>
      <c r="U771" s="4">
        <f t="shared" si="511"/>
        <v>3.6202047696664075E-2</v>
      </c>
      <c r="V771" s="4">
        <f t="shared" si="512"/>
        <v>3.6022312987510727E-2</v>
      </c>
      <c r="W771" s="4">
        <f t="shared" si="513"/>
        <v>3.5430193560919733E-2</v>
      </c>
      <c r="X771" s="4">
        <f t="shared" si="514"/>
        <v>3.5394567138755481E-2</v>
      </c>
      <c r="Y771" s="4">
        <f t="shared" si="515"/>
        <v>3.9231730584429192E-2</v>
      </c>
      <c r="Z771" s="4">
        <f t="shared" si="516"/>
        <v>4.0030531581508572E-2</v>
      </c>
      <c r="AA771" s="4">
        <f t="shared" si="517"/>
        <v>4.094817074598589E-2</v>
      </c>
      <c r="AB771" s="4">
        <f t="shared" si="518"/>
        <v>2.6801363782380905E-2</v>
      </c>
      <c r="AC771" s="4">
        <f t="shared" si="536"/>
        <v>0.14229891277645934</v>
      </c>
      <c r="AD771" s="4">
        <f t="shared" si="537"/>
        <v>9.8623378452196098E-2</v>
      </c>
      <c r="AE771" s="4">
        <f t="shared" si="538"/>
        <v>0.10632093099787901</v>
      </c>
      <c r="AF771" s="4">
        <f t="shared" si="539"/>
        <v>0.10678407448601421</v>
      </c>
      <c r="AG771" s="4">
        <f t="shared" si="540"/>
        <v>5.6900949692256175E-2</v>
      </c>
      <c r="AH771" s="4">
        <f t="shared" si="541"/>
        <v>4.6516536730224184E-2</v>
      </c>
      <c r="AI771" s="4">
        <f t="shared" si="542"/>
        <v>4.9269454223656139E-2</v>
      </c>
      <c r="AJ771" s="4">
        <f t="shared" si="543"/>
        <v>6.8290333328411834E-3</v>
      </c>
      <c r="AK771" s="2">
        <f t="shared" si="519"/>
        <v>0.43719891169355518</v>
      </c>
      <c r="AL771" s="2">
        <f t="shared" si="520"/>
        <v>0.31469757850305558</v>
      </c>
      <c r="AM771" s="2">
        <f t="shared" si="521"/>
        <v>0.20671046488319408</v>
      </c>
      <c r="AN771" s="2">
        <f t="shared" si="522"/>
        <v>0.17009362661014751</v>
      </c>
      <c r="AO771" s="2">
        <f t="shared" si="523"/>
        <v>9.4365980923408005E-2</v>
      </c>
      <c r="AP771" s="2">
        <f t="shared" si="524"/>
        <v>8.797557294677294E-2</v>
      </c>
      <c r="AQ771" s="2">
        <f t="shared" si="525"/>
        <v>7.9220571015736541E-2</v>
      </c>
      <c r="AR771" s="2">
        <f t="shared" si="526"/>
        <v>2.6801363782380905E-2</v>
      </c>
      <c r="AS771" s="2">
        <f t="array" ref="AS771">_xlfn.STDEV.S(IF(E$17:E$1040=E771,$C$17:$C$1040,""))</f>
        <v>1.4296885148148503E-2</v>
      </c>
      <c r="AT771" s="2">
        <f t="array" ref="AT771">_xlfn.STDEV.S(IF(F$17:F$1040=F771,$C$17:$C$1040,""))</f>
        <v>1.6706935808741091E-2</v>
      </c>
      <c r="AU771" s="2">
        <f t="array" ref="AU771">_xlfn.STDEV.S(IF(G$17:G$1040=G771,$C$17:$C$1040,""))</f>
        <v>1.3995421296545992E-2</v>
      </c>
      <c r="AV771" s="2">
        <f t="array" ref="AV771">_xlfn.STDEV.S(IF(H$17:H$1040=H771,$C$17:$C$1040,""))</f>
        <v>1.6705315236298746E-2</v>
      </c>
      <c r="AW771" s="2">
        <f t="array" ref="AW771">_xlfn.STDEV.S(IF(I$17:I$1040=I771,$C$17:$C$1040,""))</f>
        <v>1.6990202348054297E-2</v>
      </c>
      <c r="AX771" s="2">
        <f t="array" ref="AX771">_xlfn.STDEV.S(IF(J$17:J$1040=J771,$C$17:$C$1040,""))</f>
        <v>2.1201797959908321E-2</v>
      </c>
      <c r="AY771" s="2">
        <f t="array" ref="AY771">_xlfn.STDEV.S(IF(K$17:K$1040=K771,$C$17:$C$1040,""))</f>
        <v>2.7604145174328812E-2</v>
      </c>
      <c r="AZ771" s="2">
        <f t="array" ref="AZ771">_xlfn.STDEV.S(IF(L$17:L$1040=L771,$C$17:$C$1040,""))</f>
        <v>1.8270339969803821E-2</v>
      </c>
      <c r="BA771" s="5">
        <f t="shared" si="527"/>
        <v>30.580011461459769</v>
      </c>
      <c r="BB771" s="5">
        <f t="shared" si="528"/>
        <v>18.836343307095571</v>
      </c>
      <c r="BC771" s="5">
        <f t="shared" si="529"/>
        <v>14.769863693507341</v>
      </c>
      <c r="BD771" s="5">
        <f t="shared" si="530"/>
        <v>10.182006397613703</v>
      </c>
      <c r="BE771" s="5">
        <f t="shared" si="531"/>
        <v>5.5541410861545577</v>
      </c>
      <c r="BF771" s="5">
        <f t="shared" si="532"/>
        <v>4.1494392651571781</v>
      </c>
      <c r="BG771" s="5">
        <f t="shared" si="533"/>
        <v>2.8698795240871924</v>
      </c>
      <c r="BH771" s="5">
        <f t="shared" si="534"/>
        <v>1.4669329539941061</v>
      </c>
    </row>
    <row r="772" spans="1:60" x14ac:dyDescent="0.25">
      <c r="A772" t="s">
        <v>779</v>
      </c>
      <c r="B772">
        <v>109.96</v>
      </c>
      <c r="C772" s="2">
        <f t="shared" si="502"/>
        <v>2.5528811086796832E-3</v>
      </c>
      <c r="D772" s="8">
        <f t="shared" si="535"/>
        <v>755</v>
      </c>
      <c r="E772" s="8">
        <f t="shared" si="546"/>
        <v>1</v>
      </c>
      <c r="F772" s="8">
        <f t="shared" si="545"/>
        <v>2</v>
      </c>
      <c r="G772" s="8">
        <f t="shared" si="545"/>
        <v>5</v>
      </c>
      <c r="H772" s="8">
        <f t="shared" si="545"/>
        <v>11</v>
      </c>
      <c r="I772" s="8">
        <f t="shared" si="545"/>
        <v>23</v>
      </c>
      <c r="J772" s="8">
        <f t="shared" si="545"/>
        <v>47</v>
      </c>
      <c r="K772" s="8">
        <f t="shared" si="545"/>
        <v>94</v>
      </c>
      <c r="L772" s="8">
        <f t="shared" si="545"/>
        <v>188</v>
      </c>
      <c r="M772" s="2">
        <f t="shared" si="503"/>
        <v>-1.8769472762300739E-5</v>
      </c>
      <c r="N772" s="2">
        <f t="shared" si="504"/>
        <v>1.6096523639104422E-4</v>
      </c>
      <c r="O772" s="2">
        <f t="shared" si="505"/>
        <v>7.5308466298203754E-4</v>
      </c>
      <c r="P772" s="2">
        <f t="shared" si="506"/>
        <v>7.8871108514628682E-4</v>
      </c>
      <c r="Q772" s="2">
        <f t="shared" si="507"/>
        <v>-3.0484523605274171E-3</v>
      </c>
      <c r="R772" s="2">
        <f t="shared" si="508"/>
        <v>-3.8472533576068002E-3</v>
      </c>
      <c r="S772" s="2">
        <f t="shared" si="509"/>
        <v>-4.7648925220841187E-3</v>
      </c>
      <c r="T772" s="2">
        <f t="shared" si="510"/>
        <v>9.3819144415208666E-3</v>
      </c>
      <c r="U772" s="4">
        <f t="shared" si="511"/>
        <v>2.5716505814419839E-3</v>
      </c>
      <c r="V772" s="4">
        <f t="shared" si="512"/>
        <v>2.391915872288639E-3</v>
      </c>
      <c r="W772" s="4">
        <f t="shared" si="513"/>
        <v>1.7997964456976457E-3</v>
      </c>
      <c r="X772" s="4">
        <f t="shared" si="514"/>
        <v>1.7641700235333964E-3</v>
      </c>
      <c r="Y772" s="4">
        <f t="shared" si="515"/>
        <v>5.6013334692071003E-3</v>
      </c>
      <c r="Z772" s="4">
        <f t="shared" si="516"/>
        <v>6.4001344662864834E-3</v>
      </c>
      <c r="AA772" s="4">
        <f t="shared" si="517"/>
        <v>7.3177736307638019E-3</v>
      </c>
      <c r="AB772" s="4">
        <f t="shared" si="518"/>
        <v>-6.8290333328411834E-3</v>
      </c>
      <c r="AC772" s="4">
        <f t="shared" si="536"/>
        <v>0.14487056335790133</v>
      </c>
      <c r="AD772" s="4">
        <f t="shared" si="537"/>
        <v>0.10101529432448474</v>
      </c>
      <c r="AE772" s="4">
        <f t="shared" si="538"/>
        <v>0.10812072744357666</v>
      </c>
      <c r="AF772" s="4">
        <f t="shared" si="539"/>
        <v>0.1085482445095476</v>
      </c>
      <c r="AG772" s="4">
        <f t="shared" si="540"/>
        <v>6.2502283161463279E-2</v>
      </c>
      <c r="AH772" s="4">
        <f t="shared" si="541"/>
        <v>5.2916671196510667E-2</v>
      </c>
      <c r="AI772" s="4">
        <f t="shared" si="542"/>
        <v>5.6587227854419941E-2</v>
      </c>
      <c r="AJ772" s="4">
        <f t="shared" si="543"/>
        <v>0</v>
      </c>
      <c r="AK772" s="2">
        <f t="shared" si="519"/>
        <v>0.43719891169355518</v>
      </c>
      <c r="AL772" s="2">
        <f t="shared" si="520"/>
        <v>0.31469757850305558</v>
      </c>
      <c r="AM772" s="2">
        <f t="shared" si="521"/>
        <v>0.20671046488319408</v>
      </c>
      <c r="AN772" s="2">
        <f t="shared" si="522"/>
        <v>0.17009362661014751</v>
      </c>
      <c r="AO772" s="2">
        <f t="shared" si="523"/>
        <v>9.4365980923408005E-2</v>
      </c>
      <c r="AP772" s="2">
        <f t="shared" si="524"/>
        <v>8.797557294677294E-2</v>
      </c>
      <c r="AQ772" s="2">
        <f t="shared" si="525"/>
        <v>7.9220571015736541E-2</v>
      </c>
      <c r="AR772" s="2">
        <f t="shared" si="526"/>
        <v>2.6801363782380905E-2</v>
      </c>
      <c r="AS772" s="2">
        <f t="array" ref="AS772">_xlfn.STDEV.S(IF(E$17:E$1040=E772,$C$17:$C$1040,""))</f>
        <v>1.4296885148148503E-2</v>
      </c>
      <c r="AT772" s="2">
        <f t="array" ref="AT772">_xlfn.STDEV.S(IF(F$17:F$1040=F772,$C$17:$C$1040,""))</f>
        <v>1.6706935808741091E-2</v>
      </c>
      <c r="AU772" s="2">
        <f t="array" ref="AU772">_xlfn.STDEV.S(IF(G$17:G$1040=G772,$C$17:$C$1040,""))</f>
        <v>1.3995421296545992E-2</v>
      </c>
      <c r="AV772" s="2">
        <f t="array" ref="AV772">_xlfn.STDEV.S(IF(H$17:H$1040=H772,$C$17:$C$1040,""))</f>
        <v>1.6705315236298746E-2</v>
      </c>
      <c r="AW772" s="2">
        <f t="array" ref="AW772">_xlfn.STDEV.S(IF(I$17:I$1040=I772,$C$17:$C$1040,""))</f>
        <v>1.6990202348054297E-2</v>
      </c>
      <c r="AX772" s="2">
        <f t="array" ref="AX772">_xlfn.STDEV.S(IF(J$17:J$1040=J772,$C$17:$C$1040,""))</f>
        <v>2.1201797959908321E-2</v>
      </c>
      <c r="AY772" s="2">
        <f t="array" ref="AY772">_xlfn.STDEV.S(IF(K$17:K$1040=K772,$C$17:$C$1040,""))</f>
        <v>2.7604145174328812E-2</v>
      </c>
      <c r="AZ772" s="2">
        <f t="array" ref="AZ772">_xlfn.STDEV.S(IF(L$17:L$1040=L772,$C$17:$C$1040,""))</f>
        <v>1.8270339969803821E-2</v>
      </c>
      <c r="BA772" s="5">
        <f t="shared" si="527"/>
        <v>30.580011461459769</v>
      </c>
      <c r="BB772" s="5">
        <f t="shared" si="528"/>
        <v>18.836343307095571</v>
      </c>
      <c r="BC772" s="5">
        <f t="shared" si="529"/>
        <v>14.769863693507341</v>
      </c>
      <c r="BD772" s="5">
        <f t="shared" si="530"/>
        <v>10.182006397613703</v>
      </c>
      <c r="BE772" s="5">
        <f t="shared" si="531"/>
        <v>5.5541410861545577</v>
      </c>
      <c r="BF772" s="5">
        <f t="shared" si="532"/>
        <v>4.1494392651571781</v>
      </c>
      <c r="BG772" s="5">
        <f t="shared" si="533"/>
        <v>2.8698795240871924</v>
      </c>
      <c r="BH772" s="5">
        <f t="shared" si="534"/>
        <v>1.4669329539941061</v>
      </c>
    </row>
    <row r="773" spans="1:60" x14ac:dyDescent="0.25">
      <c r="A773" t="s">
        <v>780</v>
      </c>
      <c r="B773">
        <v>104.17</v>
      </c>
      <c r="C773" s="2">
        <f t="shared" si="502"/>
        <v>-5.2655511094943597E-2</v>
      </c>
      <c r="D773" s="8">
        <f t="shared" si="535"/>
        <v>756</v>
      </c>
      <c r="E773" s="8">
        <f t="shared" si="546"/>
        <v>1</v>
      </c>
      <c r="F773" s="8">
        <f t="shared" si="545"/>
        <v>2</v>
      </c>
      <c r="G773" s="8">
        <f t="shared" si="545"/>
        <v>5</v>
      </c>
      <c r="H773" s="8">
        <f t="shared" si="545"/>
        <v>11</v>
      </c>
      <c r="I773" s="8">
        <f t="shared" si="545"/>
        <v>23</v>
      </c>
      <c r="J773" s="8">
        <f t="shared" si="545"/>
        <v>47</v>
      </c>
      <c r="K773" s="8">
        <f t="shared" si="545"/>
        <v>94</v>
      </c>
      <c r="L773" s="8">
        <f t="shared" si="545"/>
        <v>189</v>
      </c>
      <c r="M773" s="2">
        <f t="shared" si="503"/>
        <v>-1.8769472762300739E-5</v>
      </c>
      <c r="N773" s="2">
        <f t="shared" si="504"/>
        <v>1.6096523639104422E-4</v>
      </c>
      <c r="O773" s="2">
        <f t="shared" si="505"/>
        <v>7.5308466298203754E-4</v>
      </c>
      <c r="P773" s="2">
        <f t="shared" si="506"/>
        <v>7.8871108514628682E-4</v>
      </c>
      <c r="Q773" s="2">
        <f t="shared" si="507"/>
        <v>-3.0484523605274171E-3</v>
      </c>
      <c r="R773" s="2">
        <f t="shared" si="508"/>
        <v>-3.8472533576068002E-3</v>
      </c>
      <c r="S773" s="2">
        <f t="shared" si="509"/>
        <v>-4.7648925220841187E-3</v>
      </c>
      <c r="T773" s="2">
        <f t="shared" si="510"/>
        <v>-1.8911699485689104E-2</v>
      </c>
      <c r="U773" s="4">
        <f t="shared" si="511"/>
        <v>-5.2636741622181293E-2</v>
      </c>
      <c r="V773" s="4">
        <f t="shared" si="512"/>
        <v>-5.2816476331334641E-2</v>
      </c>
      <c r="W773" s="4">
        <f t="shared" si="513"/>
        <v>-5.3408595757925635E-2</v>
      </c>
      <c r="X773" s="4">
        <f t="shared" si="514"/>
        <v>-5.3444222180089887E-2</v>
      </c>
      <c r="Y773" s="4">
        <f t="shared" si="515"/>
        <v>-4.9607058734416176E-2</v>
      </c>
      <c r="Z773" s="4">
        <f t="shared" si="516"/>
        <v>-4.8808257737336797E-2</v>
      </c>
      <c r="AA773" s="4">
        <f t="shared" si="517"/>
        <v>-4.7890618572859478E-2</v>
      </c>
      <c r="AB773" s="4">
        <f t="shared" si="518"/>
        <v>-3.3743811609254493E-2</v>
      </c>
      <c r="AC773" s="4">
        <f t="shared" si="536"/>
        <v>9.2233821735720034E-2</v>
      </c>
      <c r="AD773" s="4">
        <f t="shared" si="537"/>
        <v>4.8198817993150095E-2</v>
      </c>
      <c r="AE773" s="4">
        <f t="shared" si="538"/>
        <v>5.4712131685651026E-2</v>
      </c>
      <c r="AF773" s="4">
        <f t="shared" si="539"/>
        <v>5.5104022329457714E-2</v>
      </c>
      <c r="AG773" s="4">
        <f t="shared" si="540"/>
        <v>1.2895224427047103E-2</v>
      </c>
      <c r="AH773" s="4">
        <f t="shared" si="541"/>
        <v>4.1084134591738708E-3</v>
      </c>
      <c r="AI773" s="4">
        <f t="shared" si="542"/>
        <v>8.6966092815604634E-3</v>
      </c>
      <c r="AJ773" s="4">
        <f t="shared" si="543"/>
        <v>-3.3743811609254493E-2</v>
      </c>
      <c r="AK773" s="2">
        <f t="shared" si="519"/>
        <v>0.43719891169355518</v>
      </c>
      <c r="AL773" s="2">
        <f t="shared" si="520"/>
        <v>0.31469757850305558</v>
      </c>
      <c r="AM773" s="2">
        <f t="shared" si="521"/>
        <v>0.20671046488319408</v>
      </c>
      <c r="AN773" s="2">
        <f t="shared" si="522"/>
        <v>0.17009362661014751</v>
      </c>
      <c r="AO773" s="2">
        <f t="shared" si="523"/>
        <v>9.4365980923408005E-2</v>
      </c>
      <c r="AP773" s="2">
        <f t="shared" si="524"/>
        <v>8.797557294677294E-2</v>
      </c>
      <c r="AQ773" s="2">
        <f t="shared" si="525"/>
        <v>7.9220571015736541E-2</v>
      </c>
      <c r="AR773" s="2">
        <f t="shared" si="526"/>
        <v>5.092695708852657E-2</v>
      </c>
      <c r="AS773" s="2">
        <f t="array" ref="AS773">_xlfn.STDEV.S(IF(E$17:E$1040=E773,$C$17:$C$1040,""))</f>
        <v>1.4296885148148503E-2</v>
      </c>
      <c r="AT773" s="2">
        <f t="array" ref="AT773">_xlfn.STDEV.S(IF(F$17:F$1040=F773,$C$17:$C$1040,""))</f>
        <v>1.6706935808741091E-2</v>
      </c>
      <c r="AU773" s="2">
        <f t="array" ref="AU773">_xlfn.STDEV.S(IF(G$17:G$1040=G773,$C$17:$C$1040,""))</f>
        <v>1.3995421296545992E-2</v>
      </c>
      <c r="AV773" s="2">
        <f t="array" ref="AV773">_xlfn.STDEV.S(IF(H$17:H$1040=H773,$C$17:$C$1040,""))</f>
        <v>1.6705315236298746E-2</v>
      </c>
      <c r="AW773" s="2">
        <f t="array" ref="AW773">_xlfn.STDEV.S(IF(I$17:I$1040=I773,$C$17:$C$1040,""))</f>
        <v>1.6990202348054297E-2</v>
      </c>
      <c r="AX773" s="2">
        <f t="array" ref="AX773">_xlfn.STDEV.S(IF(J$17:J$1040=J773,$C$17:$C$1040,""))</f>
        <v>2.1201797959908321E-2</v>
      </c>
      <c r="AY773" s="2">
        <f t="array" ref="AY773">_xlfn.STDEV.S(IF(K$17:K$1040=K773,$C$17:$C$1040,""))</f>
        <v>2.7604145174328812E-2</v>
      </c>
      <c r="AZ773" s="2">
        <f t="array" ref="AZ773">_xlfn.STDEV.S(IF(L$17:L$1040=L773,$C$17:$C$1040,""))</f>
        <v>3.0174209018505024E-2</v>
      </c>
      <c r="BA773" s="5">
        <f t="shared" si="527"/>
        <v>30.580011461459769</v>
      </c>
      <c r="BB773" s="5">
        <f t="shared" si="528"/>
        <v>18.836343307095571</v>
      </c>
      <c r="BC773" s="5">
        <f t="shared" si="529"/>
        <v>14.769863693507341</v>
      </c>
      <c r="BD773" s="5">
        <f t="shared" si="530"/>
        <v>10.182006397613703</v>
      </c>
      <c r="BE773" s="5">
        <f t="shared" si="531"/>
        <v>5.5541410861545577</v>
      </c>
      <c r="BF773" s="5">
        <f t="shared" si="532"/>
        <v>4.1494392651571781</v>
      </c>
      <c r="BG773" s="5">
        <f t="shared" si="533"/>
        <v>2.8698795240871924</v>
      </c>
      <c r="BH773" s="5">
        <f t="shared" si="534"/>
        <v>1.6877644433792596</v>
      </c>
    </row>
    <row r="774" spans="1:60" x14ac:dyDescent="0.25">
      <c r="A774" t="s">
        <v>781</v>
      </c>
      <c r="B774">
        <v>100.41</v>
      </c>
      <c r="C774" s="2">
        <f t="shared" si="502"/>
        <v>-3.6094844964961181E-2</v>
      </c>
      <c r="D774" s="8">
        <f t="shared" si="535"/>
        <v>757</v>
      </c>
      <c r="E774" s="8">
        <f t="shared" si="546"/>
        <v>1</v>
      </c>
      <c r="F774" s="8">
        <f t="shared" si="545"/>
        <v>2</v>
      </c>
      <c r="G774" s="8">
        <f t="shared" si="545"/>
        <v>5</v>
      </c>
      <c r="H774" s="8">
        <f t="shared" si="545"/>
        <v>11</v>
      </c>
      <c r="I774" s="8">
        <f t="shared" si="545"/>
        <v>23</v>
      </c>
      <c r="J774" s="8">
        <f t="shared" si="545"/>
        <v>47</v>
      </c>
      <c r="K774" s="8">
        <f t="shared" si="545"/>
        <v>94</v>
      </c>
      <c r="L774" s="8">
        <f t="shared" si="545"/>
        <v>189</v>
      </c>
      <c r="M774" s="2">
        <f t="shared" si="503"/>
        <v>-1.8769472762300739E-5</v>
      </c>
      <c r="N774" s="2">
        <f t="shared" si="504"/>
        <v>1.6096523639104422E-4</v>
      </c>
      <c r="O774" s="2">
        <f t="shared" si="505"/>
        <v>7.5308466298203754E-4</v>
      </c>
      <c r="P774" s="2">
        <f t="shared" si="506"/>
        <v>7.8871108514628682E-4</v>
      </c>
      <c r="Q774" s="2">
        <f t="shared" si="507"/>
        <v>-3.0484523605274171E-3</v>
      </c>
      <c r="R774" s="2">
        <f t="shared" si="508"/>
        <v>-3.8472533576068002E-3</v>
      </c>
      <c r="S774" s="2">
        <f t="shared" si="509"/>
        <v>-4.7648925220841187E-3</v>
      </c>
      <c r="T774" s="2">
        <f t="shared" si="510"/>
        <v>-1.8911699485689104E-2</v>
      </c>
      <c r="U774" s="4">
        <f t="shared" si="511"/>
        <v>-3.6076075492198878E-2</v>
      </c>
      <c r="V774" s="4">
        <f t="shared" si="512"/>
        <v>-3.6255810201352226E-2</v>
      </c>
      <c r="W774" s="4">
        <f t="shared" si="513"/>
        <v>-3.684792962794322E-2</v>
      </c>
      <c r="X774" s="4">
        <f t="shared" si="514"/>
        <v>-3.6883556050107472E-2</v>
      </c>
      <c r="Y774" s="4">
        <f t="shared" si="515"/>
        <v>-3.3046392604433761E-2</v>
      </c>
      <c r="Z774" s="4">
        <f t="shared" si="516"/>
        <v>-3.2247591607354381E-2</v>
      </c>
      <c r="AA774" s="4">
        <f t="shared" si="517"/>
        <v>-3.1329952442877063E-2</v>
      </c>
      <c r="AB774" s="4">
        <f t="shared" si="518"/>
        <v>-1.7183145479272077E-2</v>
      </c>
      <c r="AC774" s="4">
        <f t="shared" si="536"/>
        <v>5.6157746243521156E-2</v>
      </c>
      <c r="AD774" s="4">
        <f t="shared" si="537"/>
        <v>1.1943007791797869E-2</v>
      </c>
      <c r="AE774" s="4">
        <f t="shared" si="538"/>
        <v>1.7864202057707806E-2</v>
      </c>
      <c r="AF774" s="4">
        <f t="shared" si="539"/>
        <v>1.8220466279350242E-2</v>
      </c>
      <c r="AG774" s="4">
        <f t="shared" si="540"/>
        <v>-2.0151168177386658E-2</v>
      </c>
      <c r="AH774" s="4">
        <f t="shared" si="541"/>
        <v>-2.813917814818051E-2</v>
      </c>
      <c r="AI774" s="4">
        <f t="shared" si="542"/>
        <v>-2.2633343161316599E-2</v>
      </c>
      <c r="AJ774" s="4">
        <f t="shared" si="543"/>
        <v>-5.092695708852657E-2</v>
      </c>
      <c r="AK774" s="2">
        <f t="shared" si="519"/>
        <v>0.43719891169355518</v>
      </c>
      <c r="AL774" s="2">
        <f t="shared" si="520"/>
        <v>0.31469757850305558</v>
      </c>
      <c r="AM774" s="2">
        <f t="shared" si="521"/>
        <v>0.20671046488319408</v>
      </c>
      <c r="AN774" s="2">
        <f t="shared" si="522"/>
        <v>0.17009362661014751</v>
      </c>
      <c r="AO774" s="2">
        <f t="shared" si="523"/>
        <v>9.4365980923408005E-2</v>
      </c>
      <c r="AP774" s="2">
        <f t="shared" si="524"/>
        <v>8.797557294677294E-2</v>
      </c>
      <c r="AQ774" s="2">
        <f t="shared" si="525"/>
        <v>7.9220571015736541E-2</v>
      </c>
      <c r="AR774" s="2">
        <f t="shared" si="526"/>
        <v>5.092695708852657E-2</v>
      </c>
      <c r="AS774" s="2">
        <f t="array" ref="AS774">_xlfn.STDEV.S(IF(E$17:E$1040=E774,$C$17:$C$1040,""))</f>
        <v>1.4296885148148503E-2</v>
      </c>
      <c r="AT774" s="2">
        <f t="array" ref="AT774">_xlfn.STDEV.S(IF(F$17:F$1040=F774,$C$17:$C$1040,""))</f>
        <v>1.6706935808741091E-2</v>
      </c>
      <c r="AU774" s="2">
        <f t="array" ref="AU774">_xlfn.STDEV.S(IF(G$17:G$1040=G774,$C$17:$C$1040,""))</f>
        <v>1.3995421296545992E-2</v>
      </c>
      <c r="AV774" s="2">
        <f t="array" ref="AV774">_xlfn.STDEV.S(IF(H$17:H$1040=H774,$C$17:$C$1040,""))</f>
        <v>1.6705315236298746E-2</v>
      </c>
      <c r="AW774" s="2">
        <f t="array" ref="AW774">_xlfn.STDEV.S(IF(I$17:I$1040=I774,$C$17:$C$1040,""))</f>
        <v>1.6990202348054297E-2</v>
      </c>
      <c r="AX774" s="2">
        <f t="array" ref="AX774">_xlfn.STDEV.S(IF(J$17:J$1040=J774,$C$17:$C$1040,""))</f>
        <v>2.1201797959908321E-2</v>
      </c>
      <c r="AY774" s="2">
        <f t="array" ref="AY774">_xlfn.STDEV.S(IF(K$17:K$1040=K774,$C$17:$C$1040,""))</f>
        <v>2.7604145174328812E-2</v>
      </c>
      <c r="AZ774" s="2">
        <f t="array" ref="AZ774">_xlfn.STDEV.S(IF(L$17:L$1040=L774,$C$17:$C$1040,""))</f>
        <v>3.0174209018505024E-2</v>
      </c>
      <c r="BA774" s="5">
        <f t="shared" si="527"/>
        <v>30.580011461459769</v>
      </c>
      <c r="BB774" s="5">
        <f t="shared" si="528"/>
        <v>18.836343307095571</v>
      </c>
      <c r="BC774" s="5">
        <f t="shared" si="529"/>
        <v>14.769863693507341</v>
      </c>
      <c r="BD774" s="5">
        <f t="shared" si="530"/>
        <v>10.182006397613703</v>
      </c>
      <c r="BE774" s="5">
        <f t="shared" si="531"/>
        <v>5.5541410861545577</v>
      </c>
      <c r="BF774" s="5">
        <f t="shared" si="532"/>
        <v>4.1494392651571781</v>
      </c>
      <c r="BG774" s="5">
        <f t="shared" si="533"/>
        <v>2.8698795240871924</v>
      </c>
      <c r="BH774" s="5">
        <f t="shared" si="534"/>
        <v>1.6877644433792596</v>
      </c>
    </row>
    <row r="775" spans="1:60" x14ac:dyDescent="0.25">
      <c r="A775" t="s">
        <v>782</v>
      </c>
      <c r="B775">
        <v>101.13</v>
      </c>
      <c r="C775" s="2">
        <f t="shared" si="502"/>
        <v>7.1706005377949467E-3</v>
      </c>
      <c r="D775" s="8">
        <f t="shared" si="535"/>
        <v>758</v>
      </c>
      <c r="E775" s="8">
        <f t="shared" si="546"/>
        <v>1</v>
      </c>
      <c r="F775" s="8">
        <f t="shared" si="545"/>
        <v>2</v>
      </c>
      <c r="G775" s="8">
        <f t="shared" si="545"/>
        <v>5</v>
      </c>
      <c r="H775" s="8">
        <f t="shared" si="545"/>
        <v>11</v>
      </c>
      <c r="I775" s="8">
        <f t="shared" si="545"/>
        <v>23</v>
      </c>
      <c r="J775" s="8">
        <f t="shared" si="545"/>
        <v>47</v>
      </c>
      <c r="K775" s="8">
        <f t="shared" si="545"/>
        <v>94</v>
      </c>
      <c r="L775" s="8">
        <f t="shared" si="545"/>
        <v>189</v>
      </c>
      <c r="M775" s="2">
        <f t="shared" si="503"/>
        <v>-1.8769472762300739E-5</v>
      </c>
      <c r="N775" s="2">
        <f t="shared" si="504"/>
        <v>1.6096523639104422E-4</v>
      </c>
      <c r="O775" s="2">
        <f t="shared" si="505"/>
        <v>7.5308466298203754E-4</v>
      </c>
      <c r="P775" s="2">
        <f t="shared" si="506"/>
        <v>7.8871108514628682E-4</v>
      </c>
      <c r="Q775" s="2">
        <f t="shared" si="507"/>
        <v>-3.0484523605274171E-3</v>
      </c>
      <c r="R775" s="2">
        <f t="shared" si="508"/>
        <v>-3.8472533576068002E-3</v>
      </c>
      <c r="S775" s="2">
        <f t="shared" si="509"/>
        <v>-4.7648925220841187E-3</v>
      </c>
      <c r="T775" s="2">
        <f t="shared" si="510"/>
        <v>-1.8911699485689104E-2</v>
      </c>
      <c r="U775" s="4">
        <f t="shared" si="511"/>
        <v>7.1893700105572474E-3</v>
      </c>
      <c r="V775" s="4">
        <f t="shared" si="512"/>
        <v>7.009635301403902E-3</v>
      </c>
      <c r="W775" s="4">
        <f t="shared" si="513"/>
        <v>6.4175158748129091E-3</v>
      </c>
      <c r="X775" s="4">
        <f t="shared" si="514"/>
        <v>6.3818894526486598E-3</v>
      </c>
      <c r="Y775" s="4">
        <f t="shared" si="515"/>
        <v>1.0219052898322364E-2</v>
      </c>
      <c r="Z775" s="4">
        <f t="shared" si="516"/>
        <v>1.1017853895401747E-2</v>
      </c>
      <c r="AA775" s="4">
        <f t="shared" si="517"/>
        <v>1.1935493059879065E-2</v>
      </c>
      <c r="AB775" s="4">
        <f t="shared" si="518"/>
        <v>2.6082300023484051E-2</v>
      </c>
      <c r="AC775" s="4">
        <f t="shared" si="536"/>
        <v>6.3347116254078406E-2</v>
      </c>
      <c r="AD775" s="4">
        <f t="shared" si="537"/>
        <v>1.8952643093201771E-2</v>
      </c>
      <c r="AE775" s="4">
        <f t="shared" si="538"/>
        <v>2.4281717932520715E-2</v>
      </c>
      <c r="AF775" s="4">
        <f t="shared" si="539"/>
        <v>2.4602355731998902E-2</v>
      </c>
      <c r="AG775" s="4">
        <f t="shared" si="540"/>
        <v>-9.9321152790642943E-3</v>
      </c>
      <c r="AH775" s="4">
        <f t="shared" si="541"/>
        <v>-1.7121324252778763E-2</v>
      </c>
      <c r="AI775" s="4">
        <f t="shared" si="542"/>
        <v>-1.0697850101437534E-2</v>
      </c>
      <c r="AJ775" s="4">
        <f t="shared" si="543"/>
        <v>-2.4844657065042519E-2</v>
      </c>
      <c r="AK775" s="2">
        <f t="shared" si="519"/>
        <v>0.43719891169355518</v>
      </c>
      <c r="AL775" s="2">
        <f t="shared" si="520"/>
        <v>0.31469757850305558</v>
      </c>
      <c r="AM775" s="2">
        <f t="shared" si="521"/>
        <v>0.20671046488319408</v>
      </c>
      <c r="AN775" s="2">
        <f t="shared" si="522"/>
        <v>0.17009362661014751</v>
      </c>
      <c r="AO775" s="2">
        <f t="shared" si="523"/>
        <v>9.4365980923408005E-2</v>
      </c>
      <c r="AP775" s="2">
        <f t="shared" si="524"/>
        <v>8.797557294677294E-2</v>
      </c>
      <c r="AQ775" s="2">
        <f t="shared" si="525"/>
        <v>7.9220571015736541E-2</v>
      </c>
      <c r="AR775" s="2">
        <f t="shared" si="526"/>
        <v>5.092695708852657E-2</v>
      </c>
      <c r="AS775" s="2">
        <f t="array" ref="AS775">_xlfn.STDEV.S(IF(E$17:E$1040=E775,$C$17:$C$1040,""))</f>
        <v>1.4296885148148503E-2</v>
      </c>
      <c r="AT775" s="2">
        <f t="array" ref="AT775">_xlfn.STDEV.S(IF(F$17:F$1040=F775,$C$17:$C$1040,""))</f>
        <v>1.6706935808741091E-2</v>
      </c>
      <c r="AU775" s="2">
        <f t="array" ref="AU775">_xlfn.STDEV.S(IF(G$17:G$1040=G775,$C$17:$C$1040,""))</f>
        <v>1.3995421296545992E-2</v>
      </c>
      <c r="AV775" s="2">
        <f t="array" ref="AV775">_xlfn.STDEV.S(IF(H$17:H$1040=H775,$C$17:$C$1040,""))</f>
        <v>1.6705315236298746E-2</v>
      </c>
      <c r="AW775" s="2">
        <f t="array" ref="AW775">_xlfn.STDEV.S(IF(I$17:I$1040=I775,$C$17:$C$1040,""))</f>
        <v>1.6990202348054297E-2</v>
      </c>
      <c r="AX775" s="2">
        <f t="array" ref="AX775">_xlfn.STDEV.S(IF(J$17:J$1040=J775,$C$17:$C$1040,""))</f>
        <v>2.1201797959908321E-2</v>
      </c>
      <c r="AY775" s="2">
        <f t="array" ref="AY775">_xlfn.STDEV.S(IF(K$17:K$1040=K775,$C$17:$C$1040,""))</f>
        <v>2.7604145174328812E-2</v>
      </c>
      <c r="AZ775" s="2">
        <f t="array" ref="AZ775">_xlfn.STDEV.S(IF(L$17:L$1040=L775,$C$17:$C$1040,""))</f>
        <v>3.0174209018505024E-2</v>
      </c>
      <c r="BA775" s="5">
        <f t="shared" si="527"/>
        <v>30.580011461459769</v>
      </c>
      <c r="BB775" s="5">
        <f t="shared" si="528"/>
        <v>18.836343307095571</v>
      </c>
      <c r="BC775" s="5">
        <f t="shared" si="529"/>
        <v>14.769863693507341</v>
      </c>
      <c r="BD775" s="5">
        <f t="shared" si="530"/>
        <v>10.182006397613703</v>
      </c>
      <c r="BE775" s="5">
        <f t="shared" si="531"/>
        <v>5.5541410861545577</v>
      </c>
      <c r="BF775" s="5">
        <f t="shared" si="532"/>
        <v>4.1494392651571781</v>
      </c>
      <c r="BG775" s="5">
        <f t="shared" si="533"/>
        <v>2.8698795240871924</v>
      </c>
      <c r="BH775" s="5">
        <f t="shared" si="534"/>
        <v>1.6877644433792596</v>
      </c>
    </row>
    <row r="776" spans="1:60" x14ac:dyDescent="0.25">
      <c r="A776" t="s">
        <v>783</v>
      </c>
      <c r="B776">
        <v>101.73</v>
      </c>
      <c r="C776" s="2">
        <f t="shared" si="502"/>
        <v>5.9329575793534151E-3</v>
      </c>
      <c r="D776" s="8">
        <f t="shared" si="535"/>
        <v>759</v>
      </c>
      <c r="E776" s="8">
        <f t="shared" si="546"/>
        <v>1</v>
      </c>
      <c r="F776" s="8">
        <f t="shared" si="545"/>
        <v>2</v>
      </c>
      <c r="G776" s="8">
        <f t="shared" si="545"/>
        <v>5</v>
      </c>
      <c r="H776" s="8">
        <f t="shared" si="545"/>
        <v>11</v>
      </c>
      <c r="I776" s="8">
        <f t="shared" si="545"/>
        <v>23</v>
      </c>
      <c r="J776" s="8">
        <f t="shared" si="545"/>
        <v>47</v>
      </c>
      <c r="K776" s="8">
        <f t="shared" si="545"/>
        <v>94</v>
      </c>
      <c r="L776" s="8">
        <f t="shared" si="545"/>
        <v>189</v>
      </c>
      <c r="M776" s="2">
        <f t="shared" si="503"/>
        <v>-1.8769472762300739E-5</v>
      </c>
      <c r="N776" s="2">
        <f t="shared" si="504"/>
        <v>1.6096523639104422E-4</v>
      </c>
      <c r="O776" s="2">
        <f t="shared" si="505"/>
        <v>7.5308466298203754E-4</v>
      </c>
      <c r="P776" s="2">
        <f t="shared" si="506"/>
        <v>7.8871108514628682E-4</v>
      </c>
      <c r="Q776" s="2">
        <f t="shared" si="507"/>
        <v>-3.0484523605274171E-3</v>
      </c>
      <c r="R776" s="2">
        <f t="shared" si="508"/>
        <v>-3.8472533576068002E-3</v>
      </c>
      <c r="S776" s="2">
        <f t="shared" si="509"/>
        <v>-4.7648925220841187E-3</v>
      </c>
      <c r="T776" s="2">
        <f t="shared" si="510"/>
        <v>-1.8911699485689104E-2</v>
      </c>
      <c r="U776" s="4">
        <f t="shared" si="511"/>
        <v>5.9517270521157158E-3</v>
      </c>
      <c r="V776" s="4">
        <f t="shared" si="512"/>
        <v>5.7719923429623704E-3</v>
      </c>
      <c r="W776" s="4">
        <f t="shared" si="513"/>
        <v>5.1798729163713775E-3</v>
      </c>
      <c r="X776" s="4">
        <f t="shared" si="514"/>
        <v>5.1442464942071282E-3</v>
      </c>
      <c r="Y776" s="4">
        <f t="shared" si="515"/>
        <v>8.9814099398808321E-3</v>
      </c>
      <c r="Z776" s="4">
        <f t="shared" si="516"/>
        <v>9.7802109369602153E-3</v>
      </c>
      <c r="AA776" s="4">
        <f t="shared" si="517"/>
        <v>1.0697850101437534E-2</v>
      </c>
      <c r="AB776" s="4">
        <f t="shared" si="518"/>
        <v>2.4844657065042519E-2</v>
      </c>
      <c r="AC776" s="4">
        <f t="shared" si="536"/>
        <v>6.9298843306194124E-2</v>
      </c>
      <c r="AD776" s="4">
        <f t="shared" si="537"/>
        <v>2.4724635436164141E-2</v>
      </c>
      <c r="AE776" s="4">
        <f t="shared" si="538"/>
        <v>2.9461590848892091E-2</v>
      </c>
      <c r="AF776" s="4">
        <f t="shared" si="539"/>
        <v>2.974660222620603E-2</v>
      </c>
      <c r="AG776" s="4">
        <f t="shared" si="540"/>
        <v>-9.5070533918346217E-4</v>
      </c>
      <c r="AH776" s="4">
        <f t="shared" si="541"/>
        <v>-7.3411133158185482E-3</v>
      </c>
      <c r="AI776" s="4">
        <f t="shared" si="542"/>
        <v>0</v>
      </c>
      <c r="AJ776" s="4">
        <f t="shared" si="543"/>
        <v>0</v>
      </c>
      <c r="AK776" s="2">
        <f t="shared" si="519"/>
        <v>0.43719891169355518</v>
      </c>
      <c r="AL776" s="2">
        <f t="shared" si="520"/>
        <v>0.31469757850305558</v>
      </c>
      <c r="AM776" s="2">
        <f t="shared" si="521"/>
        <v>0.20671046488319408</v>
      </c>
      <c r="AN776" s="2">
        <f t="shared" si="522"/>
        <v>0.17009362661014751</v>
      </c>
      <c r="AO776" s="2">
        <f t="shared" si="523"/>
        <v>9.4365980923408005E-2</v>
      </c>
      <c r="AP776" s="2">
        <f t="shared" si="524"/>
        <v>8.797557294677294E-2</v>
      </c>
      <c r="AQ776" s="2">
        <f t="shared" si="525"/>
        <v>7.9220571015736541E-2</v>
      </c>
      <c r="AR776" s="2">
        <f t="shared" si="526"/>
        <v>5.092695708852657E-2</v>
      </c>
      <c r="AS776" s="2">
        <f t="array" ref="AS776">_xlfn.STDEV.S(IF(E$17:E$1040=E776,$C$17:$C$1040,""))</f>
        <v>1.4296885148148503E-2</v>
      </c>
      <c r="AT776" s="2">
        <f t="array" ref="AT776">_xlfn.STDEV.S(IF(F$17:F$1040=F776,$C$17:$C$1040,""))</f>
        <v>1.6706935808741091E-2</v>
      </c>
      <c r="AU776" s="2">
        <f t="array" ref="AU776">_xlfn.STDEV.S(IF(G$17:G$1040=G776,$C$17:$C$1040,""))</f>
        <v>1.3995421296545992E-2</v>
      </c>
      <c r="AV776" s="2">
        <f t="array" ref="AV776">_xlfn.STDEV.S(IF(H$17:H$1040=H776,$C$17:$C$1040,""))</f>
        <v>1.6705315236298746E-2</v>
      </c>
      <c r="AW776" s="2">
        <f t="array" ref="AW776">_xlfn.STDEV.S(IF(I$17:I$1040=I776,$C$17:$C$1040,""))</f>
        <v>1.6990202348054297E-2</v>
      </c>
      <c r="AX776" s="2">
        <f t="array" ref="AX776">_xlfn.STDEV.S(IF(J$17:J$1040=J776,$C$17:$C$1040,""))</f>
        <v>2.1201797959908321E-2</v>
      </c>
      <c r="AY776" s="2">
        <f t="array" ref="AY776">_xlfn.STDEV.S(IF(K$17:K$1040=K776,$C$17:$C$1040,""))</f>
        <v>2.7604145174328812E-2</v>
      </c>
      <c r="AZ776" s="2">
        <f t="array" ref="AZ776">_xlfn.STDEV.S(IF(L$17:L$1040=L776,$C$17:$C$1040,""))</f>
        <v>3.0174209018505024E-2</v>
      </c>
      <c r="BA776" s="5">
        <f t="shared" si="527"/>
        <v>30.580011461459769</v>
      </c>
      <c r="BB776" s="5">
        <f t="shared" si="528"/>
        <v>18.836343307095571</v>
      </c>
      <c r="BC776" s="5">
        <f t="shared" si="529"/>
        <v>14.769863693507341</v>
      </c>
      <c r="BD776" s="5">
        <f t="shared" si="530"/>
        <v>10.182006397613703</v>
      </c>
      <c r="BE776" s="5">
        <f t="shared" si="531"/>
        <v>5.5541410861545577</v>
      </c>
      <c r="BF776" s="5">
        <f t="shared" si="532"/>
        <v>4.1494392651571781</v>
      </c>
      <c r="BG776" s="5">
        <f t="shared" si="533"/>
        <v>2.8698795240871924</v>
      </c>
      <c r="BH776" s="5">
        <f t="shared" si="534"/>
        <v>1.6877644433792596</v>
      </c>
    </row>
    <row r="777" spans="1:60" x14ac:dyDescent="0.25">
      <c r="A777" t="s">
        <v>784</v>
      </c>
      <c r="B777">
        <v>101.19</v>
      </c>
      <c r="C777" s="2">
        <f t="shared" si="502"/>
        <v>-5.3081686818048368E-3</v>
      </c>
      <c r="D777" s="8">
        <f t="shared" si="535"/>
        <v>760</v>
      </c>
      <c r="E777" s="8">
        <f t="shared" si="546"/>
        <v>1</v>
      </c>
      <c r="F777" s="8">
        <f t="shared" si="545"/>
        <v>2</v>
      </c>
      <c r="G777" s="8">
        <f t="shared" si="545"/>
        <v>5</v>
      </c>
      <c r="H777" s="8">
        <f t="shared" si="545"/>
        <v>11</v>
      </c>
      <c r="I777" s="8">
        <f t="shared" si="545"/>
        <v>23</v>
      </c>
      <c r="J777" s="8">
        <f t="shared" si="545"/>
        <v>47</v>
      </c>
      <c r="K777" s="8">
        <f t="shared" si="545"/>
        <v>95</v>
      </c>
      <c r="L777" s="8">
        <f t="shared" si="545"/>
        <v>190</v>
      </c>
      <c r="M777" s="2">
        <f t="shared" si="503"/>
        <v>-1.8769472762300739E-5</v>
      </c>
      <c r="N777" s="2">
        <f t="shared" si="504"/>
        <v>1.6096523639104422E-4</v>
      </c>
      <c r="O777" s="2">
        <f t="shared" si="505"/>
        <v>7.5308466298203754E-4</v>
      </c>
      <c r="P777" s="2">
        <f t="shared" si="506"/>
        <v>7.8871108514628682E-4</v>
      </c>
      <c r="Q777" s="2">
        <f t="shared" si="507"/>
        <v>-3.0484523605274171E-3</v>
      </c>
      <c r="R777" s="2">
        <f t="shared" si="508"/>
        <v>-3.8472533576068002E-3</v>
      </c>
      <c r="S777" s="2">
        <f t="shared" si="509"/>
        <v>-2.9296141931294817E-3</v>
      </c>
      <c r="T777" s="2">
        <f t="shared" si="510"/>
        <v>-1.0776700466217731E-2</v>
      </c>
      <c r="U777" s="4">
        <f t="shared" si="511"/>
        <v>-5.2893992090425361E-3</v>
      </c>
      <c r="V777" s="4">
        <f t="shared" si="512"/>
        <v>-5.4691339181958815E-3</v>
      </c>
      <c r="W777" s="4">
        <f t="shared" si="513"/>
        <v>-6.0612533447868744E-3</v>
      </c>
      <c r="X777" s="4">
        <f t="shared" si="514"/>
        <v>-6.0968797669511236E-3</v>
      </c>
      <c r="Y777" s="4">
        <f t="shared" si="515"/>
        <v>-2.2597163212774198E-3</v>
      </c>
      <c r="Z777" s="4">
        <f t="shared" si="516"/>
        <v>-1.4609153241980366E-3</v>
      </c>
      <c r="AA777" s="4">
        <f t="shared" si="517"/>
        <v>-2.3785544886753551E-3</v>
      </c>
      <c r="AB777" s="4">
        <f t="shared" si="518"/>
        <v>5.4685317844128944E-3</v>
      </c>
      <c r="AC777" s="4">
        <f t="shared" si="536"/>
        <v>6.4009444097151591E-2</v>
      </c>
      <c r="AD777" s="4">
        <f t="shared" si="537"/>
        <v>1.925550151796826E-2</v>
      </c>
      <c r="AE777" s="4">
        <f t="shared" si="538"/>
        <v>2.3400337504105216E-2</v>
      </c>
      <c r="AF777" s="4">
        <f t="shared" si="539"/>
        <v>2.3649722459254906E-2</v>
      </c>
      <c r="AG777" s="4">
        <f t="shared" si="540"/>
        <v>-3.2104216604608819E-3</v>
      </c>
      <c r="AH777" s="4">
        <f t="shared" si="541"/>
        <v>-8.8020286400165848E-3</v>
      </c>
      <c r="AI777" s="4">
        <f t="shared" si="542"/>
        <v>-2.3785544886753551E-3</v>
      </c>
      <c r="AJ777" s="4">
        <f t="shared" si="543"/>
        <v>5.4685317844128944E-3</v>
      </c>
      <c r="AK777" s="2">
        <f t="shared" si="519"/>
        <v>0.43719891169355518</v>
      </c>
      <c r="AL777" s="2">
        <f t="shared" si="520"/>
        <v>0.31469757850305558</v>
      </c>
      <c r="AM777" s="2">
        <f t="shared" si="521"/>
        <v>0.20671046488319408</v>
      </c>
      <c r="AN777" s="2">
        <f t="shared" si="522"/>
        <v>0.17009362661014751</v>
      </c>
      <c r="AO777" s="2">
        <f t="shared" si="523"/>
        <v>9.4365980923408005E-2</v>
      </c>
      <c r="AP777" s="2">
        <f t="shared" si="524"/>
        <v>8.797557294677294E-2</v>
      </c>
      <c r="AQ777" s="2">
        <f t="shared" si="525"/>
        <v>3.1388345092352998E-2</v>
      </c>
      <c r="AR777" s="2">
        <f t="shared" si="526"/>
        <v>1.9048666571332223E-2</v>
      </c>
      <c r="AS777" s="2">
        <f t="array" ref="AS777">_xlfn.STDEV.S(IF(E$17:E$1040=E777,$C$17:$C$1040,""))</f>
        <v>1.4296885148148503E-2</v>
      </c>
      <c r="AT777" s="2">
        <f t="array" ref="AT777">_xlfn.STDEV.S(IF(F$17:F$1040=F777,$C$17:$C$1040,""))</f>
        <v>1.6706935808741091E-2</v>
      </c>
      <c r="AU777" s="2">
        <f t="array" ref="AU777">_xlfn.STDEV.S(IF(G$17:G$1040=G777,$C$17:$C$1040,""))</f>
        <v>1.3995421296545992E-2</v>
      </c>
      <c r="AV777" s="2">
        <f t="array" ref="AV777">_xlfn.STDEV.S(IF(H$17:H$1040=H777,$C$17:$C$1040,""))</f>
        <v>1.6705315236298746E-2</v>
      </c>
      <c r="AW777" s="2">
        <f t="array" ref="AW777">_xlfn.STDEV.S(IF(I$17:I$1040=I777,$C$17:$C$1040,""))</f>
        <v>1.6990202348054297E-2</v>
      </c>
      <c r="AX777" s="2">
        <f t="array" ref="AX777">_xlfn.STDEV.S(IF(J$17:J$1040=J777,$C$17:$C$1040,""))</f>
        <v>2.1201797959908321E-2</v>
      </c>
      <c r="AY777" s="2">
        <f t="array" ref="AY777">_xlfn.STDEV.S(IF(K$17:K$1040=K777,$C$17:$C$1040,""))</f>
        <v>1.4118623714668122E-2</v>
      </c>
      <c r="AZ777" s="2">
        <f t="array" ref="AZ777">_xlfn.STDEV.S(IF(L$17:L$1040=L777,$C$17:$C$1040,""))</f>
        <v>1.5358403414144487E-2</v>
      </c>
      <c r="BA777" s="5">
        <f t="shared" si="527"/>
        <v>30.580011461459769</v>
      </c>
      <c r="BB777" s="5">
        <f t="shared" si="528"/>
        <v>18.836343307095571</v>
      </c>
      <c r="BC777" s="5">
        <f t="shared" si="529"/>
        <v>14.769863693507341</v>
      </c>
      <c r="BD777" s="5">
        <f t="shared" si="530"/>
        <v>10.182006397613703</v>
      </c>
      <c r="BE777" s="5">
        <f t="shared" si="531"/>
        <v>5.5541410861545577</v>
      </c>
      <c r="BF777" s="5">
        <f t="shared" si="532"/>
        <v>4.1494392651571781</v>
      </c>
      <c r="BG777" s="5">
        <f t="shared" si="533"/>
        <v>2.2231873110792675</v>
      </c>
      <c r="BH777" s="5">
        <f t="shared" si="534"/>
        <v>1.2402764830222619</v>
      </c>
    </row>
    <row r="778" spans="1:60" x14ac:dyDescent="0.25">
      <c r="A778" t="s">
        <v>785</v>
      </c>
      <c r="B778">
        <v>99.13</v>
      </c>
      <c r="C778" s="2">
        <f t="shared" si="502"/>
        <v>-2.0357742859966388E-2</v>
      </c>
      <c r="D778" s="8">
        <f t="shared" si="535"/>
        <v>761</v>
      </c>
      <c r="E778" s="8">
        <f t="shared" si="546"/>
        <v>1</v>
      </c>
      <c r="F778" s="8">
        <f t="shared" si="545"/>
        <v>2</v>
      </c>
      <c r="G778" s="8">
        <f t="shared" si="545"/>
        <v>5</v>
      </c>
      <c r="H778" s="8">
        <f t="shared" si="545"/>
        <v>11</v>
      </c>
      <c r="I778" s="8">
        <f t="shared" si="545"/>
        <v>23</v>
      </c>
      <c r="J778" s="8">
        <f t="shared" si="545"/>
        <v>47</v>
      </c>
      <c r="K778" s="8">
        <f t="shared" si="545"/>
        <v>95</v>
      </c>
      <c r="L778" s="8">
        <f t="shared" si="545"/>
        <v>190</v>
      </c>
      <c r="M778" s="2">
        <f t="shared" si="503"/>
        <v>-1.8769472762300739E-5</v>
      </c>
      <c r="N778" s="2">
        <f t="shared" si="504"/>
        <v>1.6096523639104422E-4</v>
      </c>
      <c r="O778" s="2">
        <f t="shared" si="505"/>
        <v>7.5308466298203754E-4</v>
      </c>
      <c r="P778" s="2">
        <f t="shared" si="506"/>
        <v>7.8871108514628682E-4</v>
      </c>
      <c r="Q778" s="2">
        <f t="shared" si="507"/>
        <v>-3.0484523605274171E-3</v>
      </c>
      <c r="R778" s="2">
        <f t="shared" si="508"/>
        <v>-3.8472533576068002E-3</v>
      </c>
      <c r="S778" s="2">
        <f t="shared" si="509"/>
        <v>-2.9296141931294817E-3</v>
      </c>
      <c r="T778" s="2">
        <f t="shared" si="510"/>
        <v>-1.0776700466217731E-2</v>
      </c>
      <c r="U778" s="4">
        <f t="shared" si="511"/>
        <v>-2.0338973387204088E-2</v>
      </c>
      <c r="V778" s="4">
        <f t="shared" si="512"/>
        <v>-2.0518708096357433E-2</v>
      </c>
      <c r="W778" s="4">
        <f t="shared" si="513"/>
        <v>-2.1110827522948426E-2</v>
      </c>
      <c r="X778" s="4">
        <f t="shared" si="514"/>
        <v>-2.1146453945112675E-2</v>
      </c>
      <c r="Y778" s="4">
        <f t="shared" si="515"/>
        <v>-1.7309290499438971E-2</v>
      </c>
      <c r="Z778" s="4">
        <f t="shared" si="516"/>
        <v>-1.6510489502359588E-2</v>
      </c>
      <c r="AA778" s="4">
        <f t="shared" si="517"/>
        <v>-1.7428128666836906E-2</v>
      </c>
      <c r="AB778" s="4">
        <f t="shared" si="518"/>
        <v>-9.5810423937486566E-3</v>
      </c>
      <c r="AC778" s="4">
        <f t="shared" si="536"/>
        <v>4.3670470709947506E-2</v>
      </c>
      <c r="AD778" s="4">
        <f t="shared" si="537"/>
        <v>-1.2632065783891727E-3</v>
      </c>
      <c r="AE778" s="4">
        <f t="shared" si="538"/>
        <v>2.2895099811567898E-3</v>
      </c>
      <c r="AF778" s="4">
        <f t="shared" si="539"/>
        <v>2.5032685141422317E-3</v>
      </c>
      <c r="AG778" s="4">
        <f t="shared" si="540"/>
        <v>-2.0519712159899853E-2</v>
      </c>
      <c r="AH778" s="4">
        <f t="shared" si="541"/>
        <v>-2.5312518142376172E-2</v>
      </c>
      <c r="AI778" s="4">
        <f t="shared" si="542"/>
        <v>-1.9806683155512261E-2</v>
      </c>
      <c r="AJ778" s="4">
        <f t="shared" si="543"/>
        <v>-4.1125106093357622E-3</v>
      </c>
      <c r="AK778" s="2">
        <f t="shared" si="519"/>
        <v>0.43719891169355518</v>
      </c>
      <c r="AL778" s="2">
        <f t="shared" si="520"/>
        <v>0.31469757850305558</v>
      </c>
      <c r="AM778" s="2">
        <f t="shared" si="521"/>
        <v>0.20671046488319408</v>
      </c>
      <c r="AN778" s="2">
        <f t="shared" si="522"/>
        <v>0.17009362661014751</v>
      </c>
      <c r="AO778" s="2">
        <f t="shared" si="523"/>
        <v>9.4365980923408005E-2</v>
      </c>
      <c r="AP778" s="2">
        <f t="shared" si="524"/>
        <v>8.797557294677294E-2</v>
      </c>
      <c r="AQ778" s="2">
        <f t="shared" si="525"/>
        <v>3.1388345092352998E-2</v>
      </c>
      <c r="AR778" s="2">
        <f t="shared" si="526"/>
        <v>1.9048666571332223E-2</v>
      </c>
      <c r="AS778" s="2">
        <f t="array" ref="AS778">_xlfn.STDEV.S(IF(E$17:E$1040=E778,$C$17:$C$1040,""))</f>
        <v>1.4296885148148503E-2</v>
      </c>
      <c r="AT778" s="2">
        <f t="array" ref="AT778">_xlfn.STDEV.S(IF(F$17:F$1040=F778,$C$17:$C$1040,""))</f>
        <v>1.6706935808741091E-2</v>
      </c>
      <c r="AU778" s="2">
        <f t="array" ref="AU778">_xlfn.STDEV.S(IF(G$17:G$1040=G778,$C$17:$C$1040,""))</f>
        <v>1.3995421296545992E-2</v>
      </c>
      <c r="AV778" s="2">
        <f t="array" ref="AV778">_xlfn.STDEV.S(IF(H$17:H$1040=H778,$C$17:$C$1040,""))</f>
        <v>1.6705315236298746E-2</v>
      </c>
      <c r="AW778" s="2">
        <f t="array" ref="AW778">_xlfn.STDEV.S(IF(I$17:I$1040=I778,$C$17:$C$1040,""))</f>
        <v>1.6990202348054297E-2</v>
      </c>
      <c r="AX778" s="2">
        <f t="array" ref="AX778">_xlfn.STDEV.S(IF(J$17:J$1040=J778,$C$17:$C$1040,""))</f>
        <v>2.1201797959908321E-2</v>
      </c>
      <c r="AY778" s="2">
        <f t="array" ref="AY778">_xlfn.STDEV.S(IF(K$17:K$1040=K778,$C$17:$C$1040,""))</f>
        <v>1.4118623714668122E-2</v>
      </c>
      <c r="AZ778" s="2">
        <f t="array" ref="AZ778">_xlfn.STDEV.S(IF(L$17:L$1040=L778,$C$17:$C$1040,""))</f>
        <v>1.5358403414144487E-2</v>
      </c>
      <c r="BA778" s="5">
        <f t="shared" si="527"/>
        <v>30.580011461459769</v>
      </c>
      <c r="BB778" s="5">
        <f t="shared" si="528"/>
        <v>18.836343307095571</v>
      </c>
      <c r="BC778" s="5">
        <f t="shared" si="529"/>
        <v>14.769863693507341</v>
      </c>
      <c r="BD778" s="5">
        <f t="shared" si="530"/>
        <v>10.182006397613703</v>
      </c>
      <c r="BE778" s="5">
        <f t="shared" si="531"/>
        <v>5.5541410861545577</v>
      </c>
      <c r="BF778" s="5">
        <f t="shared" si="532"/>
        <v>4.1494392651571781</v>
      </c>
      <c r="BG778" s="5">
        <f t="shared" si="533"/>
        <v>2.2231873110792675</v>
      </c>
      <c r="BH778" s="5">
        <f t="shared" si="534"/>
        <v>1.2402764830222619</v>
      </c>
    </row>
    <row r="779" spans="1:60" x14ac:dyDescent="0.25">
      <c r="A779" t="s">
        <v>786</v>
      </c>
      <c r="B779">
        <v>99.95</v>
      </c>
      <c r="C779" s="2">
        <f t="shared" si="502"/>
        <v>8.2719661051144922E-3</v>
      </c>
      <c r="D779" s="8">
        <f t="shared" si="535"/>
        <v>762</v>
      </c>
      <c r="E779" s="8">
        <f t="shared" si="546"/>
        <v>1</v>
      </c>
      <c r="F779" s="8">
        <f t="shared" si="545"/>
        <v>2</v>
      </c>
      <c r="G779" s="8">
        <f t="shared" si="545"/>
        <v>5</v>
      </c>
      <c r="H779" s="8">
        <f t="shared" si="545"/>
        <v>11</v>
      </c>
      <c r="I779" s="8">
        <f t="shared" si="545"/>
        <v>23</v>
      </c>
      <c r="J779" s="8">
        <f t="shared" si="545"/>
        <v>47</v>
      </c>
      <c r="K779" s="8">
        <f t="shared" si="545"/>
        <v>95</v>
      </c>
      <c r="L779" s="8">
        <f t="shared" si="545"/>
        <v>190</v>
      </c>
      <c r="M779" s="2">
        <f t="shared" si="503"/>
        <v>-1.8769472762300739E-5</v>
      </c>
      <c r="N779" s="2">
        <f t="shared" si="504"/>
        <v>1.6096523639104422E-4</v>
      </c>
      <c r="O779" s="2">
        <f t="shared" si="505"/>
        <v>7.5308466298203754E-4</v>
      </c>
      <c r="P779" s="2">
        <f t="shared" si="506"/>
        <v>7.8871108514628682E-4</v>
      </c>
      <c r="Q779" s="2">
        <f t="shared" si="507"/>
        <v>-3.0484523605274171E-3</v>
      </c>
      <c r="R779" s="2">
        <f t="shared" si="508"/>
        <v>-3.8472533576068002E-3</v>
      </c>
      <c r="S779" s="2">
        <f t="shared" si="509"/>
        <v>-2.9296141931294817E-3</v>
      </c>
      <c r="T779" s="2">
        <f t="shared" si="510"/>
        <v>-1.0776700466217731E-2</v>
      </c>
      <c r="U779" s="4">
        <f t="shared" si="511"/>
        <v>8.290735577876792E-3</v>
      </c>
      <c r="V779" s="4">
        <f t="shared" si="512"/>
        <v>8.1110008687234475E-3</v>
      </c>
      <c r="W779" s="4">
        <f t="shared" si="513"/>
        <v>7.5188814421324546E-3</v>
      </c>
      <c r="X779" s="4">
        <f t="shared" si="514"/>
        <v>7.4832550199682053E-3</v>
      </c>
      <c r="Y779" s="4">
        <f t="shared" si="515"/>
        <v>1.1320418465641909E-2</v>
      </c>
      <c r="Z779" s="4">
        <f t="shared" si="516"/>
        <v>1.2119219462721292E-2</v>
      </c>
      <c r="AA779" s="4">
        <f t="shared" si="517"/>
        <v>1.1201580298243974E-2</v>
      </c>
      <c r="AB779" s="4">
        <f t="shared" si="518"/>
        <v>1.9048666571332223E-2</v>
      </c>
      <c r="AC779" s="4">
        <f t="shared" si="536"/>
        <v>5.1961206287824302E-2</v>
      </c>
      <c r="AD779" s="4">
        <f t="shared" si="537"/>
        <v>6.8477942903342748E-3</v>
      </c>
      <c r="AE779" s="4">
        <f t="shared" si="538"/>
        <v>9.8083914232892436E-3</v>
      </c>
      <c r="AF779" s="4">
        <f t="shared" si="539"/>
        <v>9.9865235341104371E-3</v>
      </c>
      <c r="AG779" s="4">
        <f t="shared" si="540"/>
        <v>-9.1992936942579435E-3</v>
      </c>
      <c r="AH779" s="4">
        <f t="shared" si="541"/>
        <v>-1.319329867965488E-2</v>
      </c>
      <c r="AI779" s="4">
        <f t="shared" si="542"/>
        <v>-8.6051028572682875E-3</v>
      </c>
      <c r="AJ779" s="4">
        <f t="shared" si="543"/>
        <v>1.4936155961996461E-2</v>
      </c>
      <c r="AK779" s="2">
        <f t="shared" si="519"/>
        <v>0.43719891169355518</v>
      </c>
      <c r="AL779" s="2">
        <f t="shared" si="520"/>
        <v>0.31469757850305558</v>
      </c>
      <c r="AM779" s="2">
        <f t="shared" si="521"/>
        <v>0.20671046488319408</v>
      </c>
      <c r="AN779" s="2">
        <f t="shared" si="522"/>
        <v>0.17009362661014751</v>
      </c>
      <c r="AO779" s="2">
        <f t="shared" si="523"/>
        <v>9.4365980923408005E-2</v>
      </c>
      <c r="AP779" s="2">
        <f t="shared" si="524"/>
        <v>8.797557294677294E-2</v>
      </c>
      <c r="AQ779" s="2">
        <f t="shared" si="525"/>
        <v>3.1388345092352998E-2</v>
      </c>
      <c r="AR779" s="2">
        <f t="shared" si="526"/>
        <v>1.9048666571332223E-2</v>
      </c>
      <c r="AS779" s="2">
        <f t="array" ref="AS779">_xlfn.STDEV.S(IF(E$17:E$1040=E779,$C$17:$C$1040,""))</f>
        <v>1.4296885148148503E-2</v>
      </c>
      <c r="AT779" s="2">
        <f t="array" ref="AT779">_xlfn.STDEV.S(IF(F$17:F$1040=F779,$C$17:$C$1040,""))</f>
        <v>1.6706935808741091E-2</v>
      </c>
      <c r="AU779" s="2">
        <f t="array" ref="AU779">_xlfn.STDEV.S(IF(G$17:G$1040=G779,$C$17:$C$1040,""))</f>
        <v>1.3995421296545992E-2</v>
      </c>
      <c r="AV779" s="2">
        <f t="array" ref="AV779">_xlfn.STDEV.S(IF(H$17:H$1040=H779,$C$17:$C$1040,""))</f>
        <v>1.6705315236298746E-2</v>
      </c>
      <c r="AW779" s="2">
        <f t="array" ref="AW779">_xlfn.STDEV.S(IF(I$17:I$1040=I779,$C$17:$C$1040,""))</f>
        <v>1.6990202348054297E-2</v>
      </c>
      <c r="AX779" s="2">
        <f t="array" ref="AX779">_xlfn.STDEV.S(IF(J$17:J$1040=J779,$C$17:$C$1040,""))</f>
        <v>2.1201797959908321E-2</v>
      </c>
      <c r="AY779" s="2">
        <f t="array" ref="AY779">_xlfn.STDEV.S(IF(K$17:K$1040=K779,$C$17:$C$1040,""))</f>
        <v>1.4118623714668122E-2</v>
      </c>
      <c r="AZ779" s="2">
        <f t="array" ref="AZ779">_xlfn.STDEV.S(IF(L$17:L$1040=L779,$C$17:$C$1040,""))</f>
        <v>1.5358403414144487E-2</v>
      </c>
      <c r="BA779" s="5">
        <f t="shared" si="527"/>
        <v>30.580011461459769</v>
      </c>
      <c r="BB779" s="5">
        <f t="shared" si="528"/>
        <v>18.836343307095571</v>
      </c>
      <c r="BC779" s="5">
        <f t="shared" si="529"/>
        <v>14.769863693507341</v>
      </c>
      <c r="BD779" s="5">
        <f t="shared" si="530"/>
        <v>10.182006397613703</v>
      </c>
      <c r="BE779" s="5">
        <f t="shared" si="531"/>
        <v>5.5541410861545577</v>
      </c>
      <c r="BF779" s="5">
        <f t="shared" si="532"/>
        <v>4.1494392651571781</v>
      </c>
      <c r="BG779" s="5">
        <f t="shared" si="533"/>
        <v>2.2231873110792675</v>
      </c>
      <c r="BH779" s="5">
        <f t="shared" si="534"/>
        <v>1.2402764830222619</v>
      </c>
    </row>
    <row r="780" spans="1:60" x14ac:dyDescent="0.25">
      <c r="A780" t="s">
        <v>787</v>
      </c>
      <c r="B780">
        <v>97.38</v>
      </c>
      <c r="C780" s="2">
        <f t="shared" si="502"/>
        <v>-2.5712856428214192E-2</v>
      </c>
      <c r="D780" s="8">
        <f t="shared" si="535"/>
        <v>763</v>
      </c>
      <c r="E780" s="8">
        <f t="shared" si="546"/>
        <v>1</v>
      </c>
      <c r="F780" s="8">
        <f t="shared" si="545"/>
        <v>2</v>
      </c>
      <c r="G780" s="8">
        <f t="shared" si="545"/>
        <v>5</v>
      </c>
      <c r="H780" s="8">
        <f t="shared" si="545"/>
        <v>11</v>
      </c>
      <c r="I780" s="8">
        <f t="shared" si="545"/>
        <v>23</v>
      </c>
      <c r="J780" s="8">
        <f t="shared" si="545"/>
        <v>47</v>
      </c>
      <c r="K780" s="8">
        <f t="shared" si="545"/>
        <v>95</v>
      </c>
      <c r="L780" s="8">
        <f t="shared" si="545"/>
        <v>190</v>
      </c>
      <c r="M780" s="2">
        <f t="shared" si="503"/>
        <v>-1.8769472762300739E-5</v>
      </c>
      <c r="N780" s="2">
        <f t="shared" si="504"/>
        <v>1.6096523639104422E-4</v>
      </c>
      <c r="O780" s="2">
        <f t="shared" si="505"/>
        <v>7.5308466298203754E-4</v>
      </c>
      <c r="P780" s="2">
        <f t="shared" si="506"/>
        <v>7.8871108514628682E-4</v>
      </c>
      <c r="Q780" s="2">
        <f t="shared" si="507"/>
        <v>-3.0484523605274171E-3</v>
      </c>
      <c r="R780" s="2">
        <f t="shared" si="508"/>
        <v>-3.8472533576068002E-3</v>
      </c>
      <c r="S780" s="2">
        <f t="shared" si="509"/>
        <v>-2.9296141931294817E-3</v>
      </c>
      <c r="T780" s="2">
        <f t="shared" si="510"/>
        <v>-1.0776700466217731E-2</v>
      </c>
      <c r="U780" s="4">
        <f t="shared" si="511"/>
        <v>-2.5694086955451893E-2</v>
      </c>
      <c r="V780" s="4">
        <f t="shared" si="512"/>
        <v>-2.5873821664605237E-2</v>
      </c>
      <c r="W780" s="4">
        <f t="shared" si="513"/>
        <v>-2.6465941091196231E-2</v>
      </c>
      <c r="X780" s="4">
        <f t="shared" si="514"/>
        <v>-2.6501567513360479E-2</v>
      </c>
      <c r="Y780" s="4">
        <f t="shared" si="515"/>
        <v>-2.2664404067686775E-2</v>
      </c>
      <c r="Z780" s="4">
        <f t="shared" si="516"/>
        <v>-2.1865603070607392E-2</v>
      </c>
      <c r="AA780" s="4">
        <f t="shared" si="517"/>
        <v>-2.2783242235084711E-2</v>
      </c>
      <c r="AB780" s="4">
        <f t="shared" si="518"/>
        <v>-1.4936155961996461E-2</v>
      </c>
      <c r="AC780" s="4">
        <f t="shared" si="536"/>
        <v>2.6267119332372409E-2</v>
      </c>
      <c r="AD780" s="4">
        <f t="shared" si="537"/>
        <v>-1.9026027374270962E-2</v>
      </c>
      <c r="AE780" s="4">
        <f t="shared" si="538"/>
        <v>-1.6657549667906987E-2</v>
      </c>
      <c r="AF780" s="4">
        <f t="shared" si="539"/>
        <v>-1.6515043979250042E-2</v>
      </c>
      <c r="AG780" s="4">
        <f t="shared" si="540"/>
        <v>-3.1863697761944719E-2</v>
      </c>
      <c r="AH780" s="4">
        <f t="shared" si="541"/>
        <v>-3.5058901750262272E-2</v>
      </c>
      <c r="AI780" s="4">
        <f t="shared" si="542"/>
        <v>-3.1388345092352998E-2</v>
      </c>
      <c r="AJ780" s="4">
        <f t="shared" si="543"/>
        <v>0</v>
      </c>
      <c r="AK780" s="2">
        <f t="shared" si="519"/>
        <v>0.43719891169355518</v>
      </c>
      <c r="AL780" s="2">
        <f t="shared" si="520"/>
        <v>0.31469757850305558</v>
      </c>
      <c r="AM780" s="2">
        <f t="shared" si="521"/>
        <v>0.20671046488319408</v>
      </c>
      <c r="AN780" s="2">
        <f t="shared" si="522"/>
        <v>0.17009362661014751</v>
      </c>
      <c r="AO780" s="2">
        <f t="shared" si="523"/>
        <v>9.4365980923408005E-2</v>
      </c>
      <c r="AP780" s="2">
        <f t="shared" si="524"/>
        <v>8.797557294677294E-2</v>
      </c>
      <c r="AQ780" s="2">
        <f t="shared" si="525"/>
        <v>3.1388345092352998E-2</v>
      </c>
      <c r="AR780" s="2">
        <f t="shared" si="526"/>
        <v>1.9048666571332223E-2</v>
      </c>
      <c r="AS780" s="2">
        <f t="array" ref="AS780">_xlfn.STDEV.S(IF(E$17:E$1040=E780,$C$17:$C$1040,""))</f>
        <v>1.4296885148148503E-2</v>
      </c>
      <c r="AT780" s="2">
        <f t="array" ref="AT780">_xlfn.STDEV.S(IF(F$17:F$1040=F780,$C$17:$C$1040,""))</f>
        <v>1.6706935808741091E-2</v>
      </c>
      <c r="AU780" s="2">
        <f t="array" ref="AU780">_xlfn.STDEV.S(IF(G$17:G$1040=G780,$C$17:$C$1040,""))</f>
        <v>1.3995421296545992E-2</v>
      </c>
      <c r="AV780" s="2">
        <f t="array" ref="AV780">_xlfn.STDEV.S(IF(H$17:H$1040=H780,$C$17:$C$1040,""))</f>
        <v>1.6705315236298746E-2</v>
      </c>
      <c r="AW780" s="2">
        <f t="array" ref="AW780">_xlfn.STDEV.S(IF(I$17:I$1040=I780,$C$17:$C$1040,""))</f>
        <v>1.6990202348054297E-2</v>
      </c>
      <c r="AX780" s="2">
        <f t="array" ref="AX780">_xlfn.STDEV.S(IF(J$17:J$1040=J780,$C$17:$C$1040,""))</f>
        <v>2.1201797959908321E-2</v>
      </c>
      <c r="AY780" s="2">
        <f t="array" ref="AY780">_xlfn.STDEV.S(IF(K$17:K$1040=K780,$C$17:$C$1040,""))</f>
        <v>1.4118623714668122E-2</v>
      </c>
      <c r="AZ780" s="2">
        <f t="array" ref="AZ780">_xlfn.STDEV.S(IF(L$17:L$1040=L780,$C$17:$C$1040,""))</f>
        <v>1.5358403414144487E-2</v>
      </c>
      <c r="BA780" s="5">
        <f t="shared" si="527"/>
        <v>30.580011461459769</v>
      </c>
      <c r="BB780" s="5">
        <f t="shared" si="528"/>
        <v>18.836343307095571</v>
      </c>
      <c r="BC780" s="5">
        <f t="shared" si="529"/>
        <v>14.769863693507341</v>
      </c>
      <c r="BD780" s="5">
        <f t="shared" si="530"/>
        <v>10.182006397613703</v>
      </c>
      <c r="BE780" s="5">
        <f t="shared" si="531"/>
        <v>5.5541410861545577</v>
      </c>
      <c r="BF780" s="5">
        <f t="shared" si="532"/>
        <v>4.1494392651571781</v>
      </c>
      <c r="BG780" s="5">
        <f t="shared" si="533"/>
        <v>2.2231873110792675</v>
      </c>
      <c r="BH780" s="5">
        <f t="shared" si="534"/>
        <v>1.2402764830222619</v>
      </c>
    </row>
    <row r="781" spans="1:60" x14ac:dyDescent="0.25">
      <c r="A781" t="s">
        <v>788</v>
      </c>
      <c r="B781">
        <v>98.01</v>
      </c>
      <c r="C781" s="2">
        <f t="shared" si="502"/>
        <v>6.4695009242146106E-3</v>
      </c>
      <c r="D781" s="8">
        <f t="shared" si="535"/>
        <v>764</v>
      </c>
      <c r="E781" s="8">
        <f t="shared" si="546"/>
        <v>1</v>
      </c>
      <c r="F781" s="8">
        <f t="shared" si="545"/>
        <v>2</v>
      </c>
      <c r="G781" s="8">
        <f t="shared" si="545"/>
        <v>5</v>
      </c>
      <c r="H781" s="8">
        <f t="shared" si="545"/>
        <v>11</v>
      </c>
      <c r="I781" s="8">
        <f t="shared" si="545"/>
        <v>23</v>
      </c>
      <c r="J781" s="8">
        <f t="shared" si="545"/>
        <v>47</v>
      </c>
      <c r="K781" s="8">
        <f t="shared" si="545"/>
        <v>95</v>
      </c>
      <c r="L781" s="8">
        <f t="shared" si="545"/>
        <v>191</v>
      </c>
      <c r="M781" s="2">
        <f t="shared" si="503"/>
        <v>-1.8769472762300739E-5</v>
      </c>
      <c r="N781" s="2">
        <f t="shared" si="504"/>
        <v>1.6096523639104422E-4</v>
      </c>
      <c r="O781" s="2">
        <f t="shared" si="505"/>
        <v>7.5308466298203754E-4</v>
      </c>
      <c r="P781" s="2">
        <f t="shared" si="506"/>
        <v>7.8871108514628682E-4</v>
      </c>
      <c r="Q781" s="2">
        <f t="shared" si="507"/>
        <v>-3.0484523605274171E-3</v>
      </c>
      <c r="R781" s="2">
        <f t="shared" si="508"/>
        <v>-3.8472533576068002E-3</v>
      </c>
      <c r="S781" s="2">
        <f t="shared" si="509"/>
        <v>-2.9296141931294817E-3</v>
      </c>
      <c r="T781" s="2">
        <f t="shared" si="510"/>
        <v>4.9174720799587679E-3</v>
      </c>
      <c r="U781" s="4">
        <f t="shared" si="511"/>
        <v>6.4882703969769114E-3</v>
      </c>
      <c r="V781" s="4">
        <f t="shared" si="512"/>
        <v>6.308535687823566E-3</v>
      </c>
      <c r="W781" s="4">
        <f t="shared" si="513"/>
        <v>5.7164162612325731E-3</v>
      </c>
      <c r="X781" s="4">
        <f t="shared" si="514"/>
        <v>5.6807898390683238E-3</v>
      </c>
      <c r="Y781" s="4">
        <f t="shared" si="515"/>
        <v>9.5179532847420277E-3</v>
      </c>
      <c r="Z781" s="4">
        <f t="shared" si="516"/>
        <v>1.0316754281821411E-2</v>
      </c>
      <c r="AA781" s="4">
        <f t="shared" si="517"/>
        <v>9.3991151173440923E-3</v>
      </c>
      <c r="AB781" s="4">
        <f t="shared" si="518"/>
        <v>1.5520288442558428E-3</v>
      </c>
      <c r="AC781" s="4">
        <f t="shared" si="536"/>
        <v>3.275538972934932E-2</v>
      </c>
      <c r="AD781" s="4">
        <f t="shared" si="537"/>
        <v>-1.2717491686447396E-2</v>
      </c>
      <c r="AE781" s="4">
        <f t="shared" si="538"/>
        <v>-1.0941133406674415E-2</v>
      </c>
      <c r="AF781" s="4">
        <f t="shared" si="539"/>
        <v>-1.0834254140181718E-2</v>
      </c>
      <c r="AG781" s="4">
        <f t="shared" si="540"/>
        <v>-2.2345744477202691E-2</v>
      </c>
      <c r="AH781" s="4">
        <f t="shared" si="541"/>
        <v>-2.4742147468440862E-2</v>
      </c>
      <c r="AI781" s="4">
        <f t="shared" si="542"/>
        <v>-2.1989229975008906E-2</v>
      </c>
      <c r="AJ781" s="4">
        <f t="shared" si="543"/>
        <v>1.5520288442558428E-3</v>
      </c>
      <c r="AK781" s="2">
        <f t="shared" si="519"/>
        <v>0.43719891169355518</v>
      </c>
      <c r="AL781" s="2">
        <f t="shared" si="520"/>
        <v>0.31469757850305558</v>
      </c>
      <c r="AM781" s="2">
        <f t="shared" si="521"/>
        <v>0.20671046488319408</v>
      </c>
      <c r="AN781" s="2">
        <f t="shared" si="522"/>
        <v>0.17009362661014751</v>
      </c>
      <c r="AO781" s="2">
        <f t="shared" si="523"/>
        <v>9.4365980923408005E-2</v>
      </c>
      <c r="AP781" s="2">
        <f t="shared" si="524"/>
        <v>8.797557294677294E-2</v>
      </c>
      <c r="AQ781" s="2">
        <f t="shared" si="525"/>
        <v>3.1388345092352998E-2</v>
      </c>
      <c r="AR781" s="2">
        <f t="shared" si="526"/>
        <v>1.1499750560971439E-2</v>
      </c>
      <c r="AS781" s="2">
        <f t="array" ref="AS781">_xlfn.STDEV.S(IF(E$17:E$1040=E781,$C$17:$C$1040,""))</f>
        <v>1.4296885148148503E-2</v>
      </c>
      <c r="AT781" s="2">
        <f t="array" ref="AT781">_xlfn.STDEV.S(IF(F$17:F$1040=F781,$C$17:$C$1040,""))</f>
        <v>1.6706935808741091E-2</v>
      </c>
      <c r="AU781" s="2">
        <f t="array" ref="AU781">_xlfn.STDEV.S(IF(G$17:G$1040=G781,$C$17:$C$1040,""))</f>
        <v>1.3995421296545992E-2</v>
      </c>
      <c r="AV781" s="2">
        <f t="array" ref="AV781">_xlfn.STDEV.S(IF(H$17:H$1040=H781,$C$17:$C$1040,""))</f>
        <v>1.6705315236298746E-2</v>
      </c>
      <c r="AW781" s="2">
        <f t="array" ref="AW781">_xlfn.STDEV.S(IF(I$17:I$1040=I781,$C$17:$C$1040,""))</f>
        <v>1.6990202348054297E-2</v>
      </c>
      <c r="AX781" s="2">
        <f t="array" ref="AX781">_xlfn.STDEV.S(IF(J$17:J$1040=J781,$C$17:$C$1040,""))</f>
        <v>2.1201797959908321E-2</v>
      </c>
      <c r="AY781" s="2">
        <f t="array" ref="AY781">_xlfn.STDEV.S(IF(K$17:K$1040=K781,$C$17:$C$1040,""))</f>
        <v>1.4118623714668122E-2</v>
      </c>
      <c r="AZ781" s="2">
        <f t="array" ref="AZ781">_xlfn.STDEV.S(IF(L$17:L$1040=L781,$C$17:$C$1040,""))</f>
        <v>8.0641796247683754E-3</v>
      </c>
      <c r="BA781" s="5">
        <f t="shared" si="527"/>
        <v>30.580011461459769</v>
      </c>
      <c r="BB781" s="5">
        <f t="shared" si="528"/>
        <v>18.836343307095571</v>
      </c>
      <c r="BC781" s="5">
        <f t="shared" si="529"/>
        <v>14.769863693507341</v>
      </c>
      <c r="BD781" s="5">
        <f t="shared" si="530"/>
        <v>10.182006397613703</v>
      </c>
      <c r="BE781" s="5">
        <f t="shared" si="531"/>
        <v>5.5541410861545577</v>
      </c>
      <c r="BF781" s="5">
        <f t="shared" si="532"/>
        <v>4.1494392651571781</v>
      </c>
      <c r="BG781" s="5">
        <f t="shared" si="533"/>
        <v>2.2231873110792675</v>
      </c>
      <c r="BH781" s="5">
        <f t="shared" si="534"/>
        <v>1.4260285727826583</v>
      </c>
    </row>
    <row r="782" spans="1:60" x14ac:dyDescent="0.25">
      <c r="A782" t="s">
        <v>789</v>
      </c>
      <c r="B782">
        <v>98.75</v>
      </c>
      <c r="C782" s="2">
        <f t="shared" si="502"/>
        <v>7.5502499744923846E-3</v>
      </c>
      <c r="D782" s="8">
        <f t="shared" si="535"/>
        <v>765</v>
      </c>
      <c r="E782" s="8">
        <f t="shared" si="546"/>
        <v>1</v>
      </c>
      <c r="F782" s="8">
        <f t="shared" si="545"/>
        <v>2</v>
      </c>
      <c r="G782" s="8">
        <f t="shared" si="545"/>
        <v>5</v>
      </c>
      <c r="H782" s="8">
        <f t="shared" si="545"/>
        <v>11</v>
      </c>
      <c r="I782" s="8">
        <f t="shared" si="545"/>
        <v>23</v>
      </c>
      <c r="J782" s="8">
        <f t="shared" si="545"/>
        <v>47</v>
      </c>
      <c r="K782" s="8">
        <f t="shared" si="545"/>
        <v>95</v>
      </c>
      <c r="L782" s="8">
        <f t="shared" si="545"/>
        <v>191</v>
      </c>
      <c r="M782" s="2">
        <f t="shared" si="503"/>
        <v>-1.8769472762300739E-5</v>
      </c>
      <c r="N782" s="2">
        <f t="shared" si="504"/>
        <v>1.6096523639104422E-4</v>
      </c>
      <c r="O782" s="2">
        <f t="shared" si="505"/>
        <v>7.5308466298203754E-4</v>
      </c>
      <c r="P782" s="2">
        <f t="shared" si="506"/>
        <v>7.8871108514628682E-4</v>
      </c>
      <c r="Q782" s="2">
        <f t="shared" si="507"/>
        <v>-3.0484523605274171E-3</v>
      </c>
      <c r="R782" s="2">
        <f t="shared" si="508"/>
        <v>-3.8472533576068002E-3</v>
      </c>
      <c r="S782" s="2">
        <f t="shared" si="509"/>
        <v>-2.9296141931294817E-3</v>
      </c>
      <c r="T782" s="2">
        <f t="shared" si="510"/>
        <v>4.9174720799587679E-3</v>
      </c>
      <c r="U782" s="4">
        <f t="shared" si="511"/>
        <v>7.5690194472546853E-3</v>
      </c>
      <c r="V782" s="4">
        <f t="shared" si="512"/>
        <v>7.3892847381013399E-3</v>
      </c>
      <c r="W782" s="4">
        <f t="shared" si="513"/>
        <v>6.797165311510347E-3</v>
      </c>
      <c r="X782" s="4">
        <f t="shared" si="514"/>
        <v>6.7615388893460977E-3</v>
      </c>
      <c r="Y782" s="4">
        <f t="shared" si="515"/>
        <v>1.0598702335019802E-2</v>
      </c>
      <c r="Z782" s="4">
        <f t="shared" si="516"/>
        <v>1.1397503332099185E-2</v>
      </c>
      <c r="AA782" s="4">
        <f t="shared" si="517"/>
        <v>1.0479864167621866E-2</v>
      </c>
      <c r="AB782" s="4">
        <f t="shared" si="518"/>
        <v>2.6327778945336167E-3</v>
      </c>
      <c r="AC782" s="4">
        <f t="shared" si="536"/>
        <v>4.0324409176604008E-2</v>
      </c>
      <c r="AD782" s="4">
        <f t="shared" si="537"/>
        <v>-5.3282069483460565E-3</v>
      </c>
      <c r="AE782" s="4">
        <f t="shared" si="538"/>
        <v>-4.1439680951640681E-3</v>
      </c>
      <c r="AF782" s="4">
        <f t="shared" si="539"/>
        <v>-4.0727152508356207E-3</v>
      </c>
      <c r="AG782" s="4">
        <f t="shared" si="540"/>
        <v>-1.174704214218289E-2</v>
      </c>
      <c r="AH782" s="4">
        <f t="shared" si="541"/>
        <v>-1.3344644136341677E-2</v>
      </c>
      <c r="AI782" s="4">
        <f t="shared" si="542"/>
        <v>-1.150936580738704E-2</v>
      </c>
      <c r="AJ782" s="4">
        <f t="shared" si="543"/>
        <v>4.1848067387894594E-3</v>
      </c>
      <c r="AK782" s="2">
        <f t="shared" si="519"/>
        <v>0.43719891169355518</v>
      </c>
      <c r="AL782" s="2">
        <f t="shared" si="520"/>
        <v>0.31469757850305558</v>
      </c>
      <c r="AM782" s="2">
        <f t="shared" si="521"/>
        <v>0.20671046488319408</v>
      </c>
      <c r="AN782" s="2">
        <f t="shared" si="522"/>
        <v>0.17009362661014751</v>
      </c>
      <c r="AO782" s="2">
        <f t="shared" si="523"/>
        <v>9.4365980923408005E-2</v>
      </c>
      <c r="AP782" s="2">
        <f t="shared" si="524"/>
        <v>8.797557294677294E-2</v>
      </c>
      <c r="AQ782" s="2">
        <f t="shared" si="525"/>
        <v>3.1388345092352998E-2</v>
      </c>
      <c r="AR782" s="2">
        <f t="shared" si="526"/>
        <v>1.1499750560971439E-2</v>
      </c>
      <c r="AS782" s="2">
        <f t="array" ref="AS782">_xlfn.STDEV.S(IF(E$17:E$1040=E782,$C$17:$C$1040,""))</f>
        <v>1.4296885148148503E-2</v>
      </c>
      <c r="AT782" s="2">
        <f t="array" ref="AT782">_xlfn.STDEV.S(IF(F$17:F$1040=F782,$C$17:$C$1040,""))</f>
        <v>1.6706935808741091E-2</v>
      </c>
      <c r="AU782" s="2">
        <f t="array" ref="AU782">_xlfn.STDEV.S(IF(G$17:G$1040=G782,$C$17:$C$1040,""))</f>
        <v>1.3995421296545992E-2</v>
      </c>
      <c r="AV782" s="2">
        <f t="array" ref="AV782">_xlfn.STDEV.S(IF(H$17:H$1040=H782,$C$17:$C$1040,""))</f>
        <v>1.6705315236298746E-2</v>
      </c>
      <c r="AW782" s="2">
        <f t="array" ref="AW782">_xlfn.STDEV.S(IF(I$17:I$1040=I782,$C$17:$C$1040,""))</f>
        <v>1.6990202348054297E-2</v>
      </c>
      <c r="AX782" s="2">
        <f t="array" ref="AX782">_xlfn.STDEV.S(IF(J$17:J$1040=J782,$C$17:$C$1040,""))</f>
        <v>2.1201797959908321E-2</v>
      </c>
      <c r="AY782" s="2">
        <f t="array" ref="AY782">_xlfn.STDEV.S(IF(K$17:K$1040=K782,$C$17:$C$1040,""))</f>
        <v>1.4118623714668122E-2</v>
      </c>
      <c r="AZ782" s="2">
        <f t="array" ref="AZ782">_xlfn.STDEV.S(IF(L$17:L$1040=L782,$C$17:$C$1040,""))</f>
        <v>8.0641796247683754E-3</v>
      </c>
      <c r="BA782" s="5">
        <f t="shared" si="527"/>
        <v>30.580011461459769</v>
      </c>
      <c r="BB782" s="5">
        <f t="shared" si="528"/>
        <v>18.836343307095571</v>
      </c>
      <c r="BC782" s="5">
        <f t="shared" si="529"/>
        <v>14.769863693507341</v>
      </c>
      <c r="BD782" s="5">
        <f t="shared" si="530"/>
        <v>10.182006397613703</v>
      </c>
      <c r="BE782" s="5">
        <f t="shared" si="531"/>
        <v>5.5541410861545577</v>
      </c>
      <c r="BF782" s="5">
        <f t="shared" si="532"/>
        <v>4.1494392651571781</v>
      </c>
      <c r="BG782" s="5">
        <f t="shared" si="533"/>
        <v>2.2231873110792675</v>
      </c>
      <c r="BH782" s="5">
        <f t="shared" si="534"/>
        <v>1.4260285727826583</v>
      </c>
    </row>
    <row r="783" spans="1:60" x14ac:dyDescent="0.25">
      <c r="A783" t="s">
        <v>790</v>
      </c>
      <c r="B783">
        <v>98.1</v>
      </c>
      <c r="C783" s="2">
        <f t="shared" si="502"/>
        <v>-6.5822784810126711E-3</v>
      </c>
      <c r="D783" s="8">
        <f t="shared" si="535"/>
        <v>766</v>
      </c>
      <c r="E783" s="8">
        <f t="shared" si="546"/>
        <v>1</v>
      </c>
      <c r="F783" s="8">
        <f t="shared" si="545"/>
        <v>2</v>
      </c>
      <c r="G783" s="8">
        <f t="shared" si="545"/>
        <v>5</v>
      </c>
      <c r="H783" s="8">
        <f t="shared" si="545"/>
        <v>11</v>
      </c>
      <c r="I783" s="8">
        <f t="shared" si="545"/>
        <v>23</v>
      </c>
      <c r="J783" s="8">
        <f t="shared" si="545"/>
        <v>47</v>
      </c>
      <c r="K783" s="8">
        <f t="shared" si="545"/>
        <v>95</v>
      </c>
      <c r="L783" s="8">
        <f t="shared" si="545"/>
        <v>191</v>
      </c>
      <c r="M783" s="2">
        <f t="shared" si="503"/>
        <v>-1.8769472762300739E-5</v>
      </c>
      <c r="N783" s="2">
        <f t="shared" si="504"/>
        <v>1.6096523639104422E-4</v>
      </c>
      <c r="O783" s="2">
        <f t="shared" si="505"/>
        <v>7.5308466298203754E-4</v>
      </c>
      <c r="P783" s="2">
        <f t="shared" si="506"/>
        <v>7.8871108514628682E-4</v>
      </c>
      <c r="Q783" s="2">
        <f t="shared" si="507"/>
        <v>-3.0484523605274171E-3</v>
      </c>
      <c r="R783" s="2">
        <f t="shared" si="508"/>
        <v>-3.8472533576068002E-3</v>
      </c>
      <c r="S783" s="2">
        <f t="shared" si="509"/>
        <v>-2.9296141931294817E-3</v>
      </c>
      <c r="T783" s="2">
        <f t="shared" si="510"/>
        <v>4.9174720799587679E-3</v>
      </c>
      <c r="U783" s="4">
        <f t="shared" si="511"/>
        <v>-6.5635090082503704E-3</v>
      </c>
      <c r="V783" s="4">
        <f t="shared" si="512"/>
        <v>-6.7432437174037158E-3</v>
      </c>
      <c r="W783" s="4">
        <f t="shared" si="513"/>
        <v>-7.3353631439947086E-3</v>
      </c>
      <c r="X783" s="4">
        <f t="shared" si="514"/>
        <v>-7.3709895661589579E-3</v>
      </c>
      <c r="Y783" s="4">
        <f t="shared" si="515"/>
        <v>-3.533826120485254E-3</v>
      </c>
      <c r="Z783" s="4">
        <f t="shared" si="516"/>
        <v>-2.7350251234058709E-3</v>
      </c>
      <c r="AA783" s="4">
        <f t="shared" si="517"/>
        <v>-3.6526642878831894E-3</v>
      </c>
      <c r="AB783" s="4">
        <f t="shared" si="518"/>
        <v>-1.1499750560971439E-2</v>
      </c>
      <c r="AC783" s="4">
        <f t="shared" si="536"/>
        <v>3.376090016835364E-2</v>
      </c>
      <c r="AD783" s="4">
        <f t="shared" si="537"/>
        <v>-1.2071450665749772E-2</v>
      </c>
      <c r="AE783" s="4">
        <f t="shared" si="538"/>
        <v>-1.1479331239158777E-2</v>
      </c>
      <c r="AF783" s="4">
        <f t="shared" si="539"/>
        <v>-1.1443704816994579E-2</v>
      </c>
      <c r="AG783" s="4">
        <f t="shared" si="540"/>
        <v>-1.5280868262668144E-2</v>
      </c>
      <c r="AH783" s="4">
        <f t="shared" si="541"/>
        <v>-1.6079669259747548E-2</v>
      </c>
      <c r="AI783" s="4">
        <f t="shared" si="542"/>
        <v>-1.5162030095270229E-2</v>
      </c>
      <c r="AJ783" s="4">
        <f t="shared" si="543"/>
        <v>-7.3149438221819796E-3</v>
      </c>
      <c r="AK783" s="2">
        <f t="shared" si="519"/>
        <v>0.43719891169355518</v>
      </c>
      <c r="AL783" s="2">
        <f t="shared" si="520"/>
        <v>0.31469757850305558</v>
      </c>
      <c r="AM783" s="2">
        <f t="shared" si="521"/>
        <v>0.20671046488319408</v>
      </c>
      <c r="AN783" s="2">
        <f t="shared" si="522"/>
        <v>0.17009362661014751</v>
      </c>
      <c r="AO783" s="2">
        <f t="shared" si="523"/>
        <v>9.4365980923408005E-2</v>
      </c>
      <c r="AP783" s="2">
        <f t="shared" si="524"/>
        <v>8.797557294677294E-2</v>
      </c>
      <c r="AQ783" s="2">
        <f t="shared" si="525"/>
        <v>3.1388345092352998E-2</v>
      </c>
      <c r="AR783" s="2">
        <f t="shared" si="526"/>
        <v>1.1499750560971439E-2</v>
      </c>
      <c r="AS783" s="2">
        <f t="array" ref="AS783">_xlfn.STDEV.S(IF(E$17:E$1040=E783,$C$17:$C$1040,""))</f>
        <v>1.4296885148148503E-2</v>
      </c>
      <c r="AT783" s="2">
        <f t="array" ref="AT783">_xlfn.STDEV.S(IF(F$17:F$1040=F783,$C$17:$C$1040,""))</f>
        <v>1.6706935808741091E-2</v>
      </c>
      <c r="AU783" s="2">
        <f t="array" ref="AU783">_xlfn.STDEV.S(IF(G$17:G$1040=G783,$C$17:$C$1040,""))</f>
        <v>1.3995421296545992E-2</v>
      </c>
      <c r="AV783" s="2">
        <f t="array" ref="AV783">_xlfn.STDEV.S(IF(H$17:H$1040=H783,$C$17:$C$1040,""))</f>
        <v>1.6705315236298746E-2</v>
      </c>
      <c r="AW783" s="2">
        <f t="array" ref="AW783">_xlfn.STDEV.S(IF(I$17:I$1040=I783,$C$17:$C$1040,""))</f>
        <v>1.6990202348054297E-2</v>
      </c>
      <c r="AX783" s="2">
        <f t="array" ref="AX783">_xlfn.STDEV.S(IF(J$17:J$1040=J783,$C$17:$C$1040,""))</f>
        <v>2.1201797959908321E-2</v>
      </c>
      <c r="AY783" s="2">
        <f t="array" ref="AY783">_xlfn.STDEV.S(IF(K$17:K$1040=K783,$C$17:$C$1040,""))</f>
        <v>1.4118623714668122E-2</v>
      </c>
      <c r="AZ783" s="2">
        <f t="array" ref="AZ783">_xlfn.STDEV.S(IF(L$17:L$1040=L783,$C$17:$C$1040,""))</f>
        <v>8.0641796247683754E-3</v>
      </c>
      <c r="BA783" s="5">
        <f t="shared" si="527"/>
        <v>30.580011461459769</v>
      </c>
      <c r="BB783" s="5">
        <f t="shared" si="528"/>
        <v>18.836343307095571</v>
      </c>
      <c r="BC783" s="5">
        <f t="shared" si="529"/>
        <v>14.769863693507341</v>
      </c>
      <c r="BD783" s="5">
        <f t="shared" si="530"/>
        <v>10.182006397613703</v>
      </c>
      <c r="BE783" s="5">
        <f t="shared" si="531"/>
        <v>5.5541410861545577</v>
      </c>
      <c r="BF783" s="5">
        <f t="shared" si="532"/>
        <v>4.1494392651571781</v>
      </c>
      <c r="BG783" s="5">
        <f t="shared" si="533"/>
        <v>2.2231873110792675</v>
      </c>
      <c r="BH783" s="5">
        <f t="shared" si="534"/>
        <v>1.4260285727826583</v>
      </c>
    </row>
    <row r="784" spans="1:60" x14ac:dyDescent="0.25">
      <c r="A784" t="s">
        <v>791</v>
      </c>
      <c r="B784">
        <v>99.3</v>
      </c>
      <c r="C784" s="2">
        <f t="shared" si="502"/>
        <v>1.2232415902140747E-2</v>
      </c>
      <c r="D784" s="8">
        <f t="shared" si="535"/>
        <v>767</v>
      </c>
      <c r="E784" s="8">
        <f t="shared" si="546"/>
        <v>1</v>
      </c>
      <c r="F784" s="8">
        <f t="shared" si="545"/>
        <v>2</v>
      </c>
      <c r="G784" s="8">
        <f t="shared" si="545"/>
        <v>5</v>
      </c>
      <c r="H784" s="8">
        <f t="shared" si="545"/>
        <v>11</v>
      </c>
      <c r="I784" s="8">
        <f t="shared" si="545"/>
        <v>23</v>
      </c>
      <c r="J784" s="8">
        <f t="shared" si="545"/>
        <v>47</v>
      </c>
      <c r="K784" s="8">
        <f t="shared" si="545"/>
        <v>95</v>
      </c>
      <c r="L784" s="8">
        <f t="shared" si="545"/>
        <v>191</v>
      </c>
      <c r="M784" s="2">
        <f t="shared" si="503"/>
        <v>-1.8769472762300739E-5</v>
      </c>
      <c r="N784" s="2">
        <f t="shared" si="504"/>
        <v>1.6096523639104422E-4</v>
      </c>
      <c r="O784" s="2">
        <f t="shared" si="505"/>
        <v>7.5308466298203754E-4</v>
      </c>
      <c r="P784" s="2">
        <f t="shared" si="506"/>
        <v>7.8871108514628682E-4</v>
      </c>
      <c r="Q784" s="2">
        <f t="shared" si="507"/>
        <v>-3.0484523605274171E-3</v>
      </c>
      <c r="R784" s="2">
        <f t="shared" si="508"/>
        <v>-3.8472533576068002E-3</v>
      </c>
      <c r="S784" s="2">
        <f t="shared" si="509"/>
        <v>-2.9296141931294817E-3</v>
      </c>
      <c r="T784" s="2">
        <f t="shared" si="510"/>
        <v>4.9174720799587679E-3</v>
      </c>
      <c r="U784" s="4">
        <f t="shared" si="511"/>
        <v>1.2251185374903047E-2</v>
      </c>
      <c r="V784" s="4">
        <f t="shared" si="512"/>
        <v>1.2071450665749703E-2</v>
      </c>
      <c r="W784" s="4">
        <f t="shared" si="513"/>
        <v>1.1479331239158709E-2</v>
      </c>
      <c r="X784" s="4">
        <f t="shared" si="514"/>
        <v>1.1443704816994461E-2</v>
      </c>
      <c r="Y784" s="4">
        <f t="shared" si="515"/>
        <v>1.5280868262668165E-2</v>
      </c>
      <c r="Z784" s="4">
        <f t="shared" si="516"/>
        <v>1.6079669259747548E-2</v>
      </c>
      <c r="AA784" s="4">
        <f t="shared" si="517"/>
        <v>1.5162030095270229E-2</v>
      </c>
      <c r="AB784" s="4">
        <f t="shared" si="518"/>
        <v>7.3149438221819796E-3</v>
      </c>
      <c r="AC784" s="4">
        <f t="shared" si="536"/>
        <v>4.6012085543256684E-2</v>
      </c>
      <c r="AD784" s="4">
        <f t="shared" si="537"/>
        <v>-6.9388939039072284E-17</v>
      </c>
      <c r="AE784" s="4">
        <f t="shared" si="538"/>
        <v>-6.7654215563095477E-17</v>
      </c>
      <c r="AF784" s="4">
        <f t="shared" si="539"/>
        <v>-1.1796119636642288E-16</v>
      </c>
      <c r="AG784" s="4">
        <f t="shared" si="540"/>
        <v>2.0816681711721685E-17</v>
      </c>
      <c r="AH784" s="4">
        <f t="shared" si="541"/>
        <v>0</v>
      </c>
      <c r="AI784" s="4">
        <f t="shared" si="542"/>
        <v>0</v>
      </c>
      <c r="AJ784" s="4">
        <f t="shared" si="543"/>
        <v>0</v>
      </c>
      <c r="AK784" s="2">
        <f t="shared" si="519"/>
        <v>0.43719891169355518</v>
      </c>
      <c r="AL784" s="2">
        <f t="shared" si="520"/>
        <v>0.31469757850305558</v>
      </c>
      <c r="AM784" s="2">
        <f t="shared" si="521"/>
        <v>0.20671046488319408</v>
      </c>
      <c r="AN784" s="2">
        <f t="shared" si="522"/>
        <v>0.17009362661014751</v>
      </c>
      <c r="AO784" s="2">
        <f t="shared" si="523"/>
        <v>9.4365980923408005E-2</v>
      </c>
      <c r="AP784" s="2">
        <f t="shared" si="524"/>
        <v>8.797557294677294E-2</v>
      </c>
      <c r="AQ784" s="2">
        <f t="shared" si="525"/>
        <v>3.1388345092352998E-2</v>
      </c>
      <c r="AR784" s="2">
        <f t="shared" si="526"/>
        <v>1.1499750560971439E-2</v>
      </c>
      <c r="AS784" s="2">
        <f t="array" ref="AS784">_xlfn.STDEV.S(IF(E$17:E$1040=E784,$C$17:$C$1040,""))</f>
        <v>1.4296885148148503E-2</v>
      </c>
      <c r="AT784" s="2">
        <f t="array" ref="AT784">_xlfn.STDEV.S(IF(F$17:F$1040=F784,$C$17:$C$1040,""))</f>
        <v>1.6706935808741091E-2</v>
      </c>
      <c r="AU784" s="2">
        <f t="array" ref="AU784">_xlfn.STDEV.S(IF(G$17:G$1040=G784,$C$17:$C$1040,""))</f>
        <v>1.3995421296545992E-2</v>
      </c>
      <c r="AV784" s="2">
        <f t="array" ref="AV784">_xlfn.STDEV.S(IF(H$17:H$1040=H784,$C$17:$C$1040,""))</f>
        <v>1.6705315236298746E-2</v>
      </c>
      <c r="AW784" s="2">
        <f t="array" ref="AW784">_xlfn.STDEV.S(IF(I$17:I$1040=I784,$C$17:$C$1040,""))</f>
        <v>1.6990202348054297E-2</v>
      </c>
      <c r="AX784" s="2">
        <f t="array" ref="AX784">_xlfn.STDEV.S(IF(J$17:J$1040=J784,$C$17:$C$1040,""))</f>
        <v>2.1201797959908321E-2</v>
      </c>
      <c r="AY784" s="2">
        <f t="array" ref="AY784">_xlfn.STDEV.S(IF(K$17:K$1040=K784,$C$17:$C$1040,""))</f>
        <v>1.4118623714668122E-2</v>
      </c>
      <c r="AZ784" s="2">
        <f t="array" ref="AZ784">_xlfn.STDEV.S(IF(L$17:L$1040=L784,$C$17:$C$1040,""))</f>
        <v>8.0641796247683754E-3</v>
      </c>
      <c r="BA784" s="5">
        <f t="shared" si="527"/>
        <v>30.580011461459769</v>
      </c>
      <c r="BB784" s="5">
        <f t="shared" si="528"/>
        <v>18.836343307095571</v>
      </c>
      <c r="BC784" s="5">
        <f t="shared" si="529"/>
        <v>14.769863693507341</v>
      </c>
      <c r="BD784" s="5">
        <f t="shared" si="530"/>
        <v>10.182006397613703</v>
      </c>
      <c r="BE784" s="5">
        <f t="shared" si="531"/>
        <v>5.5541410861545577</v>
      </c>
      <c r="BF784" s="5">
        <f t="shared" si="532"/>
        <v>4.1494392651571781</v>
      </c>
      <c r="BG784" s="5">
        <f t="shared" si="533"/>
        <v>2.2231873110792675</v>
      </c>
      <c r="BH784" s="5">
        <f t="shared" si="534"/>
        <v>1.4260285727826583</v>
      </c>
    </row>
    <row r="785" spans="1:60" x14ac:dyDescent="0.25">
      <c r="A785" t="s">
        <v>792</v>
      </c>
      <c r="B785">
        <v>98.84</v>
      </c>
      <c r="C785" s="2">
        <f t="shared" si="502"/>
        <v>-4.6324269889224112E-3</v>
      </c>
      <c r="D785" s="8">
        <f t="shared" si="535"/>
        <v>768</v>
      </c>
      <c r="E785" s="8">
        <f t="shared" si="546"/>
        <v>1</v>
      </c>
      <c r="F785" s="8">
        <f t="shared" si="545"/>
        <v>3</v>
      </c>
      <c r="G785" s="8">
        <f t="shared" si="545"/>
        <v>6</v>
      </c>
      <c r="H785" s="8">
        <f t="shared" si="545"/>
        <v>12</v>
      </c>
      <c r="I785" s="8">
        <f t="shared" si="545"/>
        <v>24</v>
      </c>
      <c r="J785" s="8">
        <f t="shared" si="545"/>
        <v>48</v>
      </c>
      <c r="K785" s="8">
        <f t="shared" si="545"/>
        <v>96</v>
      </c>
      <c r="L785" s="8">
        <f t="shared" si="545"/>
        <v>192</v>
      </c>
      <c r="M785" s="2">
        <f t="shared" si="503"/>
        <v>-1.8769472762300739E-5</v>
      </c>
      <c r="N785" s="2">
        <f t="shared" si="504"/>
        <v>-1.985041819156457E-4</v>
      </c>
      <c r="O785" s="2">
        <f t="shared" si="505"/>
        <v>1.0048900235126619E-3</v>
      </c>
      <c r="P785" s="2">
        <f t="shared" si="506"/>
        <v>2.2039397968893169E-3</v>
      </c>
      <c r="Q785" s="2">
        <f t="shared" si="507"/>
        <v>2.4953803525309091E-3</v>
      </c>
      <c r="R785" s="2">
        <f t="shared" si="508"/>
        <v>1.7213573019605674E-3</v>
      </c>
      <c r="S785" s="2">
        <f t="shared" si="509"/>
        <v>-1.1946686072999979E-3</v>
      </c>
      <c r="T785" s="2">
        <f t="shared" si="510"/>
        <v>-4.8074507672078992E-3</v>
      </c>
      <c r="U785" s="4">
        <f t="shared" si="511"/>
        <v>-4.6136575161601105E-3</v>
      </c>
      <c r="V785" s="4">
        <f t="shared" si="512"/>
        <v>-4.4339228070067651E-3</v>
      </c>
      <c r="W785" s="4">
        <f t="shared" si="513"/>
        <v>-5.6373170124350731E-3</v>
      </c>
      <c r="X785" s="4">
        <f t="shared" si="514"/>
        <v>-6.8363667858117282E-3</v>
      </c>
      <c r="Y785" s="4">
        <f t="shared" si="515"/>
        <v>-7.1278073414533204E-3</v>
      </c>
      <c r="Z785" s="4">
        <f t="shared" si="516"/>
        <v>-6.3537842908829786E-3</v>
      </c>
      <c r="AA785" s="4">
        <f t="shared" si="517"/>
        <v>-3.4377583816224133E-3</v>
      </c>
      <c r="AB785" s="4">
        <f t="shared" si="518"/>
        <v>1.7502377828548799E-4</v>
      </c>
      <c r="AC785" s="4">
        <f t="shared" si="536"/>
        <v>4.1398428027096576E-2</v>
      </c>
      <c r="AD785" s="4">
        <f t="shared" si="537"/>
        <v>-4.4339228070067651E-3</v>
      </c>
      <c r="AE785" s="4">
        <f t="shared" si="538"/>
        <v>-5.6373170124350731E-3</v>
      </c>
      <c r="AF785" s="4">
        <f t="shared" si="539"/>
        <v>-6.8363667858117282E-3</v>
      </c>
      <c r="AG785" s="4">
        <f t="shared" si="540"/>
        <v>-7.1278073414533204E-3</v>
      </c>
      <c r="AH785" s="4">
        <f t="shared" si="541"/>
        <v>-6.3537842908829786E-3</v>
      </c>
      <c r="AI785" s="4">
        <f t="shared" si="542"/>
        <v>-3.4377583816224133E-3</v>
      </c>
      <c r="AJ785" s="4">
        <f t="shared" si="543"/>
        <v>1.7502377828548799E-4</v>
      </c>
      <c r="AK785" s="2">
        <f t="shared" si="519"/>
        <v>0.43719891169355518</v>
      </c>
      <c r="AL785" s="2">
        <f t="shared" si="520"/>
        <v>0.27588395163590879</v>
      </c>
      <c r="AM785" s="2">
        <f t="shared" si="521"/>
        <v>0.17168124705755483</v>
      </c>
      <c r="AN785" s="2">
        <f t="shared" si="522"/>
        <v>0.1189230570289819</v>
      </c>
      <c r="AO785" s="2">
        <f t="shared" si="523"/>
        <v>7.0716094564385851E-2</v>
      </c>
      <c r="AP785" s="2">
        <f t="shared" si="524"/>
        <v>5.3590955266684066E-2</v>
      </c>
      <c r="AQ785" s="2">
        <f t="shared" si="525"/>
        <v>4.484287753890237E-2</v>
      </c>
      <c r="AR785" s="2">
        <f t="shared" si="526"/>
        <v>3.4179554837464154E-2</v>
      </c>
      <c r="AS785" s="2">
        <f t="array" ref="AS785">_xlfn.STDEV.S(IF(E$17:E$1040=E785,$C$17:$C$1040,""))</f>
        <v>1.4296885148148503E-2</v>
      </c>
      <c r="AT785" s="2">
        <f t="array" ref="AT785">_xlfn.STDEV.S(IF(F$17:F$1040=F785,$C$17:$C$1040,""))</f>
        <v>1.1420019943742468E-2</v>
      </c>
      <c r="AU785" s="2">
        <f t="array" ref="AU785">_xlfn.STDEV.S(IF(G$17:G$1040=G785,$C$17:$C$1040,""))</f>
        <v>1.1704792126788382E-2</v>
      </c>
      <c r="AV785" s="2">
        <f t="array" ref="AV785">_xlfn.STDEV.S(IF(H$17:H$1040=H785,$C$17:$C$1040,""))</f>
        <v>1.3227972524094423E-2</v>
      </c>
      <c r="AW785" s="2">
        <f t="array" ref="AW785">_xlfn.STDEV.S(IF(I$17:I$1040=I785,$C$17:$C$1040,""))</f>
        <v>1.544045158776142E-2</v>
      </c>
      <c r="AX785" s="2">
        <f t="array" ref="AX785">_xlfn.STDEV.S(IF(J$17:J$1040=J785,$C$17:$C$1040,""))</f>
        <v>1.777353830046113E-2</v>
      </c>
      <c r="AY785" s="2">
        <f t="array" ref="AY785">_xlfn.STDEV.S(IF(K$17:K$1040=K785,$C$17:$C$1040,""))</f>
        <v>1.9723122068599368E-2</v>
      </c>
      <c r="AZ785" s="2">
        <f t="array" ref="AZ785">_xlfn.STDEV.S(IF(L$17:L$1040=L785,$C$17:$C$1040,""))</f>
        <v>2.7821930266963939E-2</v>
      </c>
      <c r="BA785" s="5">
        <f t="shared" si="527"/>
        <v>30.580011461459769</v>
      </c>
      <c r="BB785" s="5">
        <f t="shared" si="528"/>
        <v>24.157922052235797</v>
      </c>
      <c r="BC785" s="5">
        <f t="shared" si="529"/>
        <v>14.667603251546302</v>
      </c>
      <c r="BD785" s="5">
        <f t="shared" si="530"/>
        <v>8.9902709438174675</v>
      </c>
      <c r="BE785" s="5">
        <f t="shared" si="531"/>
        <v>4.5799239848941733</v>
      </c>
      <c r="BF785" s="5">
        <f t="shared" si="532"/>
        <v>3.0152102727510179</v>
      </c>
      <c r="BG785" s="5">
        <f t="shared" si="533"/>
        <v>2.2736196319697002</v>
      </c>
      <c r="BH785" s="5">
        <f t="shared" si="534"/>
        <v>1.2285112682511943</v>
      </c>
    </row>
    <row r="786" spans="1:60" x14ac:dyDescent="0.25">
      <c r="A786" t="s">
        <v>793</v>
      </c>
      <c r="B786">
        <v>94.99</v>
      </c>
      <c r="C786" s="2">
        <f t="shared" ref="C786:C849" si="547">B786/B785-1</f>
        <v>-3.8951841359773476E-2</v>
      </c>
      <c r="D786" s="8">
        <f t="shared" si="535"/>
        <v>769</v>
      </c>
      <c r="E786" s="8">
        <f t="shared" si="546"/>
        <v>1</v>
      </c>
      <c r="F786" s="8">
        <f t="shared" si="545"/>
        <v>3</v>
      </c>
      <c r="G786" s="8">
        <f t="shared" si="545"/>
        <v>6</v>
      </c>
      <c r="H786" s="8">
        <f t="shared" si="545"/>
        <v>12</v>
      </c>
      <c r="I786" s="8">
        <f t="shared" si="545"/>
        <v>24</v>
      </c>
      <c r="J786" s="8">
        <f t="shared" si="545"/>
        <v>48</v>
      </c>
      <c r="K786" s="8">
        <f t="shared" si="545"/>
        <v>96</v>
      </c>
      <c r="L786" s="8">
        <f t="shared" si="545"/>
        <v>192</v>
      </c>
      <c r="M786" s="2">
        <f t="shared" ref="M786:M849" si="548">AVERAGEIF(E$17:E$1040,E786,$C$17:$C$1040)</f>
        <v>-1.8769472762300739E-5</v>
      </c>
      <c r="N786" s="2">
        <f t="shared" ref="N786:N849" si="549">AVERAGEIF(F$17:F$1040,F786,$C$17:$C$1040)</f>
        <v>-1.985041819156457E-4</v>
      </c>
      <c r="O786" s="2">
        <f t="shared" ref="O786:O849" si="550">AVERAGEIF(G$17:G$1040,G786,$C$17:$C$1040)</f>
        <v>1.0048900235126619E-3</v>
      </c>
      <c r="P786" s="2">
        <f t="shared" ref="P786:P849" si="551">AVERAGEIF(H$17:H$1040,H786,$C$17:$C$1040)</f>
        <v>2.2039397968893169E-3</v>
      </c>
      <c r="Q786" s="2">
        <f t="shared" ref="Q786:Q849" si="552">AVERAGEIF(I$17:I$1040,I786,$C$17:$C$1040)</f>
        <v>2.4953803525309091E-3</v>
      </c>
      <c r="R786" s="2">
        <f t="shared" ref="R786:R849" si="553">AVERAGEIF(J$17:J$1040,J786,$C$17:$C$1040)</f>
        <v>1.7213573019605674E-3</v>
      </c>
      <c r="S786" s="2">
        <f t="shared" ref="S786:S849" si="554">AVERAGEIF(K$17:K$1040,K786,$C$17:$C$1040)</f>
        <v>-1.1946686072999979E-3</v>
      </c>
      <c r="T786" s="2">
        <f t="shared" ref="T786:T849" si="555">AVERAGEIF(L$17:L$1040,L786,$C$17:$C$1040)</f>
        <v>-4.8074507672078992E-3</v>
      </c>
      <c r="U786" s="4">
        <f t="shared" ref="U786:U849" si="556">$C786-M786</f>
        <v>-3.8933071887011172E-2</v>
      </c>
      <c r="V786" s="4">
        <f t="shared" ref="V786:V849" si="557">$C786-N786</f>
        <v>-3.8753337177857831E-2</v>
      </c>
      <c r="W786" s="4">
        <f t="shared" ref="W786:W849" si="558">$C786-O786</f>
        <v>-3.9956731383286134E-2</v>
      </c>
      <c r="X786" s="4">
        <f t="shared" ref="X786:X849" si="559">$C786-P786</f>
        <v>-4.1155781156662796E-2</v>
      </c>
      <c r="Y786" s="4">
        <f t="shared" ref="Y786:Y849" si="560">$C786-Q786</f>
        <v>-4.1447221712304388E-2</v>
      </c>
      <c r="Z786" s="4">
        <f t="shared" ref="Z786:Z849" si="561">$C786-R786</f>
        <v>-4.0673198661734043E-2</v>
      </c>
      <c r="AA786" s="4">
        <f t="shared" ref="AA786:AA849" si="562">$C786-S786</f>
        <v>-3.7757172752473478E-2</v>
      </c>
      <c r="AB786" s="4">
        <f t="shared" ref="AB786:AB849" si="563">$C786-T786</f>
        <v>-3.4144390592565577E-2</v>
      </c>
      <c r="AC786" s="4">
        <f t="shared" si="536"/>
        <v>2.4653561400854035E-3</v>
      </c>
      <c r="AD786" s="4">
        <f t="shared" si="537"/>
        <v>-4.3187259984864598E-2</v>
      </c>
      <c r="AE786" s="4">
        <f t="shared" si="538"/>
        <v>-4.5594048395721204E-2</v>
      </c>
      <c r="AF786" s="4">
        <f t="shared" si="539"/>
        <v>-4.7992147942474528E-2</v>
      </c>
      <c r="AG786" s="4">
        <f t="shared" si="540"/>
        <v>-4.8575029053757712E-2</v>
      </c>
      <c r="AH786" s="4">
        <f t="shared" si="541"/>
        <v>-4.7026982952617022E-2</v>
      </c>
      <c r="AI786" s="4">
        <f t="shared" si="542"/>
        <v>-4.1194931134095891E-2</v>
      </c>
      <c r="AJ786" s="4">
        <f t="shared" si="543"/>
        <v>-3.3969366814280089E-2</v>
      </c>
      <c r="AK786" s="2">
        <f t="shared" ref="AK786:AK849" si="564">_xlfn.MAXIFS(AC$17:AC$1040,E$17:E$1040,E786) - _xlfn.MINIFS(AC$17:AC$1040,E$17:E$1040,E786)</f>
        <v>0.43719891169355518</v>
      </c>
      <c r="AL786" s="2">
        <f t="shared" ref="AL786:AL849" si="565">_xlfn.MAXIFS(AD$17:AD$1040,F$17:F$1040,F786) - _xlfn.MINIFS(AD$17:AD$1040,F$17:F$1040,F786)</f>
        <v>0.27588395163590879</v>
      </c>
      <c r="AM786" s="2">
        <f t="shared" ref="AM786:AM849" si="566">_xlfn.MAXIFS(AE$17:AE$1040,G$17:G$1040,G786) - _xlfn.MINIFS(AE$17:AE$1040,G$17:G$1040,G786)</f>
        <v>0.17168124705755483</v>
      </c>
      <c r="AN786" s="2">
        <f t="shared" ref="AN786:AN849" si="567">_xlfn.MAXIFS(AF$17:AF$1040,H$17:H$1040,H786) - _xlfn.MINIFS(AF$17:AF$1040,H$17:H$1040,H786)</f>
        <v>0.1189230570289819</v>
      </c>
      <c r="AO786" s="2">
        <f t="shared" ref="AO786:AO849" si="568">_xlfn.MAXIFS(AG$17:AG$1040,I$17:I$1040,I786) - _xlfn.MINIFS(AG$17:AG$1040,I$17:I$1040,I786)</f>
        <v>7.0716094564385851E-2</v>
      </c>
      <c r="AP786" s="2">
        <f t="shared" ref="AP786:AP849" si="569">_xlfn.MAXIFS(AH$17:AH$1040,J$17:J$1040,J786) - _xlfn.MINIFS(AH$17:AH$1040,J$17:J$1040,J786)</f>
        <v>5.3590955266684066E-2</v>
      </c>
      <c r="AQ786" s="2">
        <f t="shared" ref="AQ786:AQ849" si="570">_xlfn.MAXIFS(AI$17:AI$1040,K$17:K$1040,K786) - _xlfn.MINIFS(AI$17:AI$1040,K$17:K$1040,K786)</f>
        <v>4.484287753890237E-2</v>
      </c>
      <c r="AR786" s="2">
        <f t="shared" ref="AR786:AR849" si="571">_xlfn.MAXIFS(AJ$17:AJ$1040,L$17:L$1040,L786) - _xlfn.MINIFS(AJ$17:AJ$1040,L$17:L$1040,L786)</f>
        <v>3.4179554837464154E-2</v>
      </c>
      <c r="AS786" s="2">
        <f t="array" ref="AS786">_xlfn.STDEV.S(IF(E$17:E$1040=E786,$C$17:$C$1040,""))</f>
        <v>1.4296885148148503E-2</v>
      </c>
      <c r="AT786" s="2">
        <f t="array" ref="AT786">_xlfn.STDEV.S(IF(F$17:F$1040=F786,$C$17:$C$1040,""))</f>
        <v>1.1420019943742468E-2</v>
      </c>
      <c r="AU786" s="2">
        <f t="array" ref="AU786">_xlfn.STDEV.S(IF(G$17:G$1040=G786,$C$17:$C$1040,""))</f>
        <v>1.1704792126788382E-2</v>
      </c>
      <c r="AV786" s="2">
        <f t="array" ref="AV786">_xlfn.STDEV.S(IF(H$17:H$1040=H786,$C$17:$C$1040,""))</f>
        <v>1.3227972524094423E-2</v>
      </c>
      <c r="AW786" s="2">
        <f t="array" ref="AW786">_xlfn.STDEV.S(IF(I$17:I$1040=I786,$C$17:$C$1040,""))</f>
        <v>1.544045158776142E-2</v>
      </c>
      <c r="AX786" s="2">
        <f t="array" ref="AX786">_xlfn.STDEV.S(IF(J$17:J$1040=J786,$C$17:$C$1040,""))</f>
        <v>1.777353830046113E-2</v>
      </c>
      <c r="AY786" s="2">
        <f t="array" ref="AY786">_xlfn.STDEV.S(IF(K$17:K$1040=K786,$C$17:$C$1040,""))</f>
        <v>1.9723122068599368E-2</v>
      </c>
      <c r="AZ786" s="2">
        <f t="array" ref="AZ786">_xlfn.STDEV.S(IF(L$17:L$1040=L786,$C$17:$C$1040,""))</f>
        <v>2.7821930266963939E-2</v>
      </c>
      <c r="BA786" s="5">
        <f t="shared" ref="BA786:BA849" si="572">AK786/AS786</f>
        <v>30.580011461459769</v>
      </c>
      <c r="BB786" s="5">
        <f t="shared" ref="BB786:BB849" si="573">AL786/AT786</f>
        <v>24.157922052235797</v>
      </c>
      <c r="BC786" s="5">
        <f t="shared" ref="BC786:BC849" si="574">AM786/AU786</f>
        <v>14.667603251546302</v>
      </c>
      <c r="BD786" s="5">
        <f t="shared" ref="BD786:BD849" si="575">AN786/AV786</f>
        <v>8.9902709438174675</v>
      </c>
      <c r="BE786" s="5">
        <f t="shared" ref="BE786:BE849" si="576">AO786/AW786</f>
        <v>4.5799239848941733</v>
      </c>
      <c r="BF786" s="5">
        <f t="shared" ref="BF786:BF849" si="577">AP786/AX786</f>
        <v>3.0152102727510179</v>
      </c>
      <c r="BG786" s="5">
        <f t="shared" ref="BG786:BG849" si="578">AQ786/AY786</f>
        <v>2.2736196319697002</v>
      </c>
      <c r="BH786" s="5">
        <f t="shared" ref="BH786:BH849" si="579">AR786/AZ786</f>
        <v>1.2285112682511943</v>
      </c>
    </row>
    <row r="787" spans="1:60" x14ac:dyDescent="0.25">
      <c r="A787" t="s">
        <v>794</v>
      </c>
      <c r="B787">
        <v>94.53</v>
      </c>
      <c r="C787" s="2">
        <f t="shared" si="547"/>
        <v>-4.842615012106477E-3</v>
      </c>
      <c r="D787" s="8">
        <f t="shared" ref="D787:D850" si="580">D786+1</f>
        <v>770</v>
      </c>
      <c r="E787" s="8">
        <f t="shared" si="546"/>
        <v>1</v>
      </c>
      <c r="F787" s="8">
        <f t="shared" si="545"/>
        <v>3</v>
      </c>
      <c r="G787" s="8">
        <f t="shared" si="545"/>
        <v>6</v>
      </c>
      <c r="H787" s="8">
        <f t="shared" si="545"/>
        <v>12</v>
      </c>
      <c r="I787" s="8">
        <f t="shared" si="545"/>
        <v>24</v>
      </c>
      <c r="J787" s="8">
        <f t="shared" si="545"/>
        <v>48</v>
      </c>
      <c r="K787" s="8">
        <f t="shared" si="545"/>
        <v>96</v>
      </c>
      <c r="L787" s="8">
        <f t="shared" si="545"/>
        <v>192</v>
      </c>
      <c r="M787" s="2">
        <f t="shared" si="548"/>
        <v>-1.8769472762300739E-5</v>
      </c>
      <c r="N787" s="2">
        <f t="shared" si="549"/>
        <v>-1.985041819156457E-4</v>
      </c>
      <c r="O787" s="2">
        <f t="shared" si="550"/>
        <v>1.0048900235126619E-3</v>
      </c>
      <c r="P787" s="2">
        <f t="shared" si="551"/>
        <v>2.2039397968893169E-3</v>
      </c>
      <c r="Q787" s="2">
        <f t="shared" si="552"/>
        <v>2.4953803525309091E-3</v>
      </c>
      <c r="R787" s="2">
        <f t="shared" si="553"/>
        <v>1.7213573019605674E-3</v>
      </c>
      <c r="S787" s="2">
        <f t="shared" si="554"/>
        <v>-1.1946686072999979E-3</v>
      </c>
      <c r="T787" s="2">
        <f t="shared" si="555"/>
        <v>-4.8074507672078992E-3</v>
      </c>
      <c r="U787" s="4">
        <f t="shared" si="556"/>
        <v>-4.8238455393441763E-3</v>
      </c>
      <c r="V787" s="4">
        <f t="shared" si="557"/>
        <v>-4.6441108301908309E-3</v>
      </c>
      <c r="W787" s="4">
        <f t="shared" si="558"/>
        <v>-5.847505035619139E-3</v>
      </c>
      <c r="X787" s="4">
        <f t="shared" si="559"/>
        <v>-7.046554808995794E-3</v>
      </c>
      <c r="Y787" s="4">
        <f t="shared" si="560"/>
        <v>-7.3379953646373862E-3</v>
      </c>
      <c r="Z787" s="4">
        <f t="shared" si="561"/>
        <v>-6.5639723140670445E-3</v>
      </c>
      <c r="AA787" s="4">
        <f t="shared" si="562"/>
        <v>-3.6479464048064791E-3</v>
      </c>
      <c r="AB787" s="4">
        <f t="shared" si="563"/>
        <v>-3.5164244898577834E-5</v>
      </c>
      <c r="AC787" s="4">
        <f t="shared" ref="AC787:AC850" si="581">IF(E787=E786,U787+AC786,U787)</f>
        <v>-2.3584893992587728E-3</v>
      </c>
      <c r="AD787" s="4">
        <f t="shared" ref="AD787:AD850" si="582">IF(F787=F786,V787+AD786,V787)</f>
        <v>-4.7831370815055431E-2</v>
      </c>
      <c r="AE787" s="4">
        <f t="shared" ref="AE787:AE850" si="583">IF(G787=G786,W787+AE786,W787)</f>
        <v>-5.1441553431340339E-2</v>
      </c>
      <c r="AF787" s="4">
        <f t="shared" ref="AF787:AF850" si="584">IF(H787=H786,X787+AF786,X787)</f>
        <v>-5.5038702751470325E-2</v>
      </c>
      <c r="AG787" s="4">
        <f t="shared" ref="AG787:AG850" si="585">IF(I787=I786,Y787+AG786,Y787)</f>
        <v>-5.5913024418395102E-2</v>
      </c>
      <c r="AH787" s="4">
        <f t="shared" ref="AH787:AH850" si="586">IF(J787=J786,Z787+AH786,Z787)</f>
        <v>-5.3590955266684066E-2</v>
      </c>
      <c r="AI787" s="4">
        <f t="shared" ref="AI787:AI850" si="587">IF(K787=K786,AA787+AI786,AA787)</f>
        <v>-4.484287753890237E-2</v>
      </c>
      <c r="AJ787" s="4">
        <f t="shared" ref="AJ787:AJ850" si="588">IF(L787=L786,AB787+AJ786,AB787)</f>
        <v>-3.4004531059178666E-2</v>
      </c>
      <c r="AK787" s="2">
        <f t="shared" si="564"/>
        <v>0.43719891169355518</v>
      </c>
      <c r="AL787" s="2">
        <f t="shared" si="565"/>
        <v>0.27588395163590879</v>
      </c>
      <c r="AM787" s="2">
        <f t="shared" si="566"/>
        <v>0.17168124705755483</v>
      </c>
      <c r="AN787" s="2">
        <f t="shared" si="567"/>
        <v>0.1189230570289819</v>
      </c>
      <c r="AO787" s="2">
        <f t="shared" si="568"/>
        <v>7.0716094564385851E-2</v>
      </c>
      <c r="AP787" s="2">
        <f t="shared" si="569"/>
        <v>5.3590955266684066E-2</v>
      </c>
      <c r="AQ787" s="2">
        <f t="shared" si="570"/>
        <v>4.484287753890237E-2</v>
      </c>
      <c r="AR787" s="2">
        <f t="shared" si="571"/>
        <v>3.4179554837464154E-2</v>
      </c>
      <c r="AS787" s="2">
        <f t="array" ref="AS787">_xlfn.STDEV.S(IF(E$17:E$1040=E787,$C$17:$C$1040,""))</f>
        <v>1.4296885148148503E-2</v>
      </c>
      <c r="AT787" s="2">
        <f t="array" ref="AT787">_xlfn.STDEV.S(IF(F$17:F$1040=F787,$C$17:$C$1040,""))</f>
        <v>1.1420019943742468E-2</v>
      </c>
      <c r="AU787" s="2">
        <f t="array" ref="AU787">_xlfn.STDEV.S(IF(G$17:G$1040=G787,$C$17:$C$1040,""))</f>
        <v>1.1704792126788382E-2</v>
      </c>
      <c r="AV787" s="2">
        <f t="array" ref="AV787">_xlfn.STDEV.S(IF(H$17:H$1040=H787,$C$17:$C$1040,""))</f>
        <v>1.3227972524094423E-2</v>
      </c>
      <c r="AW787" s="2">
        <f t="array" ref="AW787">_xlfn.STDEV.S(IF(I$17:I$1040=I787,$C$17:$C$1040,""))</f>
        <v>1.544045158776142E-2</v>
      </c>
      <c r="AX787" s="2">
        <f t="array" ref="AX787">_xlfn.STDEV.S(IF(J$17:J$1040=J787,$C$17:$C$1040,""))</f>
        <v>1.777353830046113E-2</v>
      </c>
      <c r="AY787" s="2">
        <f t="array" ref="AY787">_xlfn.STDEV.S(IF(K$17:K$1040=K787,$C$17:$C$1040,""))</f>
        <v>1.9723122068599368E-2</v>
      </c>
      <c r="AZ787" s="2">
        <f t="array" ref="AZ787">_xlfn.STDEV.S(IF(L$17:L$1040=L787,$C$17:$C$1040,""))</f>
        <v>2.7821930266963939E-2</v>
      </c>
      <c r="BA787" s="5">
        <f t="shared" si="572"/>
        <v>30.580011461459769</v>
      </c>
      <c r="BB787" s="5">
        <f t="shared" si="573"/>
        <v>24.157922052235797</v>
      </c>
      <c r="BC787" s="5">
        <f t="shared" si="574"/>
        <v>14.667603251546302</v>
      </c>
      <c r="BD787" s="5">
        <f t="shared" si="575"/>
        <v>8.9902709438174675</v>
      </c>
      <c r="BE787" s="5">
        <f t="shared" si="576"/>
        <v>4.5799239848941733</v>
      </c>
      <c r="BF787" s="5">
        <f t="shared" si="577"/>
        <v>3.0152102727510179</v>
      </c>
      <c r="BG787" s="5">
        <f t="shared" si="578"/>
        <v>2.2736196319697002</v>
      </c>
      <c r="BH787" s="5">
        <f t="shared" si="579"/>
        <v>1.2285112682511943</v>
      </c>
    </row>
    <row r="788" spans="1:60" x14ac:dyDescent="0.25">
      <c r="A788" t="s">
        <v>795</v>
      </c>
      <c r="B788">
        <v>97.29</v>
      </c>
      <c r="C788" s="2">
        <f t="shared" si="547"/>
        <v>2.9197080291970767E-2</v>
      </c>
      <c r="D788" s="8">
        <f t="shared" si="580"/>
        <v>771</v>
      </c>
      <c r="E788" s="8">
        <f t="shared" si="546"/>
        <v>1</v>
      </c>
      <c r="F788" s="8">
        <f t="shared" si="545"/>
        <v>3</v>
      </c>
      <c r="G788" s="8">
        <f t="shared" si="545"/>
        <v>6</v>
      </c>
      <c r="H788" s="8">
        <f t="shared" si="545"/>
        <v>12</v>
      </c>
      <c r="I788" s="8">
        <f t="shared" si="545"/>
        <v>24</v>
      </c>
      <c r="J788" s="8">
        <f t="shared" si="545"/>
        <v>48</v>
      </c>
      <c r="K788" s="8">
        <f t="shared" si="545"/>
        <v>96</v>
      </c>
      <c r="L788" s="8">
        <f t="shared" si="545"/>
        <v>192</v>
      </c>
      <c r="M788" s="2">
        <f t="shared" si="548"/>
        <v>-1.8769472762300739E-5</v>
      </c>
      <c r="N788" s="2">
        <f t="shared" si="549"/>
        <v>-1.985041819156457E-4</v>
      </c>
      <c r="O788" s="2">
        <f t="shared" si="550"/>
        <v>1.0048900235126619E-3</v>
      </c>
      <c r="P788" s="2">
        <f t="shared" si="551"/>
        <v>2.2039397968893169E-3</v>
      </c>
      <c r="Q788" s="2">
        <f t="shared" si="552"/>
        <v>2.4953803525309091E-3</v>
      </c>
      <c r="R788" s="2">
        <f t="shared" si="553"/>
        <v>1.7213573019605674E-3</v>
      </c>
      <c r="S788" s="2">
        <f t="shared" si="554"/>
        <v>-1.1946686072999979E-3</v>
      </c>
      <c r="T788" s="2">
        <f t="shared" si="555"/>
        <v>-4.8074507672078992E-3</v>
      </c>
      <c r="U788" s="4">
        <f t="shared" si="556"/>
        <v>2.9215849764733067E-2</v>
      </c>
      <c r="V788" s="4">
        <f t="shared" si="557"/>
        <v>2.9395584473886412E-2</v>
      </c>
      <c r="W788" s="4">
        <f t="shared" si="558"/>
        <v>2.8192190268458105E-2</v>
      </c>
      <c r="X788" s="4">
        <f t="shared" si="559"/>
        <v>2.699314049508145E-2</v>
      </c>
      <c r="Y788" s="4">
        <f t="shared" si="560"/>
        <v>2.6701699939439858E-2</v>
      </c>
      <c r="Z788" s="4">
        <f t="shared" si="561"/>
        <v>2.74757229900102E-2</v>
      </c>
      <c r="AA788" s="4">
        <f t="shared" si="562"/>
        <v>3.0391748899270765E-2</v>
      </c>
      <c r="AB788" s="4">
        <f t="shared" si="563"/>
        <v>3.4004531059178666E-2</v>
      </c>
      <c r="AC788" s="4">
        <f t="shared" si="581"/>
        <v>2.6857360365474293E-2</v>
      </c>
      <c r="AD788" s="4">
        <f t="shared" si="582"/>
        <v>-1.8435786341169019E-2</v>
      </c>
      <c r="AE788" s="4">
        <f t="shared" si="583"/>
        <v>-2.3249363162882234E-2</v>
      </c>
      <c r="AF788" s="4">
        <f t="shared" si="584"/>
        <v>-2.8045562256388875E-2</v>
      </c>
      <c r="AG788" s="4">
        <f t="shared" si="585"/>
        <v>-2.9211324478955244E-2</v>
      </c>
      <c r="AH788" s="4">
        <f t="shared" si="586"/>
        <v>-2.6115232276673866E-2</v>
      </c>
      <c r="AI788" s="4">
        <f t="shared" si="587"/>
        <v>-1.4451128639631605E-2</v>
      </c>
      <c r="AJ788" s="4">
        <f t="shared" si="588"/>
        <v>0</v>
      </c>
      <c r="AK788" s="2">
        <f t="shared" si="564"/>
        <v>0.43719891169355518</v>
      </c>
      <c r="AL788" s="2">
        <f t="shared" si="565"/>
        <v>0.27588395163590879</v>
      </c>
      <c r="AM788" s="2">
        <f t="shared" si="566"/>
        <v>0.17168124705755483</v>
      </c>
      <c r="AN788" s="2">
        <f t="shared" si="567"/>
        <v>0.1189230570289819</v>
      </c>
      <c r="AO788" s="2">
        <f t="shared" si="568"/>
        <v>7.0716094564385851E-2</v>
      </c>
      <c r="AP788" s="2">
        <f t="shared" si="569"/>
        <v>5.3590955266684066E-2</v>
      </c>
      <c r="AQ788" s="2">
        <f t="shared" si="570"/>
        <v>4.484287753890237E-2</v>
      </c>
      <c r="AR788" s="2">
        <f t="shared" si="571"/>
        <v>3.4179554837464154E-2</v>
      </c>
      <c r="AS788" s="2">
        <f t="array" ref="AS788">_xlfn.STDEV.S(IF(E$17:E$1040=E788,$C$17:$C$1040,""))</f>
        <v>1.4296885148148503E-2</v>
      </c>
      <c r="AT788" s="2">
        <f t="array" ref="AT788">_xlfn.STDEV.S(IF(F$17:F$1040=F788,$C$17:$C$1040,""))</f>
        <v>1.1420019943742468E-2</v>
      </c>
      <c r="AU788" s="2">
        <f t="array" ref="AU788">_xlfn.STDEV.S(IF(G$17:G$1040=G788,$C$17:$C$1040,""))</f>
        <v>1.1704792126788382E-2</v>
      </c>
      <c r="AV788" s="2">
        <f t="array" ref="AV788">_xlfn.STDEV.S(IF(H$17:H$1040=H788,$C$17:$C$1040,""))</f>
        <v>1.3227972524094423E-2</v>
      </c>
      <c r="AW788" s="2">
        <f t="array" ref="AW788">_xlfn.STDEV.S(IF(I$17:I$1040=I788,$C$17:$C$1040,""))</f>
        <v>1.544045158776142E-2</v>
      </c>
      <c r="AX788" s="2">
        <f t="array" ref="AX788">_xlfn.STDEV.S(IF(J$17:J$1040=J788,$C$17:$C$1040,""))</f>
        <v>1.777353830046113E-2</v>
      </c>
      <c r="AY788" s="2">
        <f t="array" ref="AY788">_xlfn.STDEV.S(IF(K$17:K$1040=K788,$C$17:$C$1040,""))</f>
        <v>1.9723122068599368E-2</v>
      </c>
      <c r="AZ788" s="2">
        <f t="array" ref="AZ788">_xlfn.STDEV.S(IF(L$17:L$1040=L788,$C$17:$C$1040,""))</f>
        <v>2.7821930266963939E-2</v>
      </c>
      <c r="BA788" s="5">
        <f t="shared" si="572"/>
        <v>30.580011461459769</v>
      </c>
      <c r="BB788" s="5">
        <f t="shared" si="573"/>
        <v>24.157922052235797</v>
      </c>
      <c r="BC788" s="5">
        <f t="shared" si="574"/>
        <v>14.667603251546302</v>
      </c>
      <c r="BD788" s="5">
        <f t="shared" si="575"/>
        <v>8.9902709438174675</v>
      </c>
      <c r="BE788" s="5">
        <f t="shared" si="576"/>
        <v>4.5799239848941733</v>
      </c>
      <c r="BF788" s="5">
        <f t="shared" si="577"/>
        <v>3.0152102727510179</v>
      </c>
      <c r="BG788" s="5">
        <f t="shared" si="578"/>
        <v>2.2736196319697002</v>
      </c>
      <c r="BH788" s="5">
        <f t="shared" si="579"/>
        <v>1.2285112682511943</v>
      </c>
    </row>
    <row r="789" spans="1:60" x14ac:dyDescent="0.25">
      <c r="A789" t="s">
        <v>796</v>
      </c>
      <c r="B789">
        <v>96.74</v>
      </c>
      <c r="C789" s="2">
        <f t="shared" si="547"/>
        <v>-5.6532017679105095E-3</v>
      </c>
      <c r="D789" s="8">
        <f t="shared" si="580"/>
        <v>772</v>
      </c>
      <c r="E789" s="8">
        <f t="shared" si="546"/>
        <v>1</v>
      </c>
      <c r="F789" s="8">
        <f t="shared" si="545"/>
        <v>3</v>
      </c>
      <c r="G789" s="8">
        <f t="shared" si="545"/>
        <v>6</v>
      </c>
      <c r="H789" s="8">
        <f t="shared" si="545"/>
        <v>12</v>
      </c>
      <c r="I789" s="8">
        <f t="shared" si="545"/>
        <v>24</v>
      </c>
      <c r="J789" s="8">
        <f t="shared" si="545"/>
        <v>48</v>
      </c>
      <c r="K789" s="8">
        <f t="shared" si="545"/>
        <v>96</v>
      </c>
      <c r="L789" s="8">
        <f t="shared" si="545"/>
        <v>193</v>
      </c>
      <c r="M789" s="2">
        <f t="shared" si="548"/>
        <v>-1.8769472762300739E-5</v>
      </c>
      <c r="N789" s="2">
        <f t="shared" si="549"/>
        <v>-1.985041819156457E-4</v>
      </c>
      <c r="O789" s="2">
        <f t="shared" si="550"/>
        <v>1.0048900235126619E-3</v>
      </c>
      <c r="P789" s="2">
        <f t="shared" si="551"/>
        <v>2.2039397968893169E-3</v>
      </c>
      <c r="Q789" s="2">
        <f t="shared" si="552"/>
        <v>2.4953803525309091E-3</v>
      </c>
      <c r="R789" s="2">
        <f t="shared" si="553"/>
        <v>1.7213573019605674E-3</v>
      </c>
      <c r="S789" s="2">
        <f t="shared" si="554"/>
        <v>-1.1946686072999979E-3</v>
      </c>
      <c r="T789" s="2">
        <f t="shared" si="555"/>
        <v>2.4181135526079034E-3</v>
      </c>
      <c r="U789" s="4">
        <f t="shared" si="556"/>
        <v>-5.6344322951482088E-3</v>
      </c>
      <c r="V789" s="4">
        <f t="shared" si="557"/>
        <v>-5.4546975859948634E-3</v>
      </c>
      <c r="W789" s="4">
        <f t="shared" si="558"/>
        <v>-6.6580917914231715E-3</v>
      </c>
      <c r="X789" s="4">
        <f t="shared" si="559"/>
        <v>-7.8571415647998265E-3</v>
      </c>
      <c r="Y789" s="4">
        <f t="shared" si="560"/>
        <v>-8.1485821204414187E-3</v>
      </c>
      <c r="Z789" s="4">
        <f t="shared" si="561"/>
        <v>-7.374559069871077E-3</v>
      </c>
      <c r="AA789" s="4">
        <f t="shared" si="562"/>
        <v>-4.4585331606105116E-3</v>
      </c>
      <c r="AB789" s="4">
        <f t="shared" si="563"/>
        <v>-8.0713153205184129E-3</v>
      </c>
      <c r="AC789" s="4">
        <f t="shared" si="581"/>
        <v>2.1222928070326084E-2</v>
      </c>
      <c r="AD789" s="4">
        <f t="shared" si="582"/>
        <v>-2.3890483927163884E-2</v>
      </c>
      <c r="AE789" s="4">
        <f t="shared" si="583"/>
        <v>-2.9907454954305406E-2</v>
      </c>
      <c r="AF789" s="4">
        <f t="shared" si="584"/>
        <v>-3.5902703821188701E-2</v>
      </c>
      <c r="AG789" s="4">
        <f t="shared" si="585"/>
        <v>-3.7359906599396663E-2</v>
      </c>
      <c r="AH789" s="4">
        <f t="shared" si="586"/>
        <v>-3.3489791346544943E-2</v>
      </c>
      <c r="AI789" s="4">
        <f t="shared" si="587"/>
        <v>-1.8909661800242117E-2</v>
      </c>
      <c r="AJ789" s="4">
        <f t="shared" si="588"/>
        <v>-8.0713153205184129E-3</v>
      </c>
      <c r="AK789" s="2">
        <f t="shared" si="564"/>
        <v>0.43719891169355518</v>
      </c>
      <c r="AL789" s="2">
        <f t="shared" si="565"/>
        <v>0.27588395163590879</v>
      </c>
      <c r="AM789" s="2">
        <f t="shared" si="566"/>
        <v>0.17168124705755483</v>
      </c>
      <c r="AN789" s="2">
        <f t="shared" si="567"/>
        <v>0.1189230570289819</v>
      </c>
      <c r="AO789" s="2">
        <f t="shared" si="568"/>
        <v>7.0716094564385851E-2</v>
      </c>
      <c r="AP789" s="2">
        <f t="shared" si="569"/>
        <v>5.3590955266684066E-2</v>
      </c>
      <c r="AQ789" s="2">
        <f t="shared" si="570"/>
        <v>4.484287753890237E-2</v>
      </c>
      <c r="AR789" s="2">
        <f t="shared" si="571"/>
        <v>1.5761291597955696E-2</v>
      </c>
      <c r="AS789" s="2">
        <f t="array" ref="AS789">_xlfn.STDEV.S(IF(E$17:E$1040=E789,$C$17:$C$1040,""))</f>
        <v>1.4296885148148503E-2</v>
      </c>
      <c r="AT789" s="2">
        <f t="array" ref="AT789">_xlfn.STDEV.S(IF(F$17:F$1040=F789,$C$17:$C$1040,""))</f>
        <v>1.1420019943742468E-2</v>
      </c>
      <c r="AU789" s="2">
        <f t="array" ref="AU789">_xlfn.STDEV.S(IF(G$17:G$1040=G789,$C$17:$C$1040,""))</f>
        <v>1.1704792126788382E-2</v>
      </c>
      <c r="AV789" s="2">
        <f t="array" ref="AV789">_xlfn.STDEV.S(IF(H$17:H$1040=H789,$C$17:$C$1040,""))</f>
        <v>1.3227972524094423E-2</v>
      </c>
      <c r="AW789" s="2">
        <f t="array" ref="AW789">_xlfn.STDEV.S(IF(I$17:I$1040=I789,$C$17:$C$1040,""))</f>
        <v>1.544045158776142E-2</v>
      </c>
      <c r="AX789" s="2">
        <f t="array" ref="AX789">_xlfn.STDEV.S(IF(J$17:J$1040=J789,$C$17:$C$1040,""))</f>
        <v>1.777353830046113E-2</v>
      </c>
      <c r="AY789" s="2">
        <f t="array" ref="AY789">_xlfn.STDEV.S(IF(K$17:K$1040=K789,$C$17:$C$1040,""))</f>
        <v>1.9723122068599368E-2</v>
      </c>
      <c r="AZ789" s="2">
        <f t="array" ref="AZ789">_xlfn.STDEV.S(IF(L$17:L$1040=L789,$C$17:$C$1040,""))</f>
        <v>9.9400509406994096E-3</v>
      </c>
      <c r="BA789" s="5">
        <f t="shared" si="572"/>
        <v>30.580011461459769</v>
      </c>
      <c r="BB789" s="5">
        <f t="shared" si="573"/>
        <v>24.157922052235797</v>
      </c>
      <c r="BC789" s="5">
        <f t="shared" si="574"/>
        <v>14.667603251546302</v>
      </c>
      <c r="BD789" s="5">
        <f t="shared" si="575"/>
        <v>8.9902709438174675</v>
      </c>
      <c r="BE789" s="5">
        <f t="shared" si="576"/>
        <v>4.5799239848941733</v>
      </c>
      <c r="BF789" s="5">
        <f t="shared" si="577"/>
        <v>3.0152102727510179</v>
      </c>
      <c r="BG789" s="5">
        <f t="shared" si="578"/>
        <v>2.2736196319697002</v>
      </c>
      <c r="BH789" s="5">
        <f t="shared" si="579"/>
        <v>1.5856348918113983</v>
      </c>
    </row>
    <row r="790" spans="1:60" x14ac:dyDescent="0.25">
      <c r="A790" t="s">
        <v>797</v>
      </c>
      <c r="B790">
        <v>96.23</v>
      </c>
      <c r="C790" s="2">
        <f t="shared" si="547"/>
        <v>-5.2718627248293792E-3</v>
      </c>
      <c r="D790" s="8">
        <f t="shared" si="580"/>
        <v>773</v>
      </c>
      <c r="E790" s="8">
        <f t="shared" si="546"/>
        <v>1</v>
      </c>
      <c r="F790" s="8">
        <f t="shared" si="545"/>
        <v>3</v>
      </c>
      <c r="G790" s="8">
        <f t="shared" si="545"/>
        <v>6</v>
      </c>
      <c r="H790" s="8">
        <f t="shared" si="545"/>
        <v>12</v>
      </c>
      <c r="I790" s="8">
        <f t="shared" si="545"/>
        <v>24</v>
      </c>
      <c r="J790" s="8">
        <f t="shared" si="545"/>
        <v>48</v>
      </c>
      <c r="K790" s="8">
        <f t="shared" si="545"/>
        <v>96</v>
      </c>
      <c r="L790" s="8">
        <f t="shared" si="545"/>
        <v>193</v>
      </c>
      <c r="M790" s="2">
        <f t="shared" si="548"/>
        <v>-1.8769472762300739E-5</v>
      </c>
      <c r="N790" s="2">
        <f t="shared" si="549"/>
        <v>-1.985041819156457E-4</v>
      </c>
      <c r="O790" s="2">
        <f t="shared" si="550"/>
        <v>1.0048900235126619E-3</v>
      </c>
      <c r="P790" s="2">
        <f t="shared" si="551"/>
        <v>2.2039397968893169E-3</v>
      </c>
      <c r="Q790" s="2">
        <f t="shared" si="552"/>
        <v>2.4953803525309091E-3</v>
      </c>
      <c r="R790" s="2">
        <f t="shared" si="553"/>
        <v>1.7213573019605674E-3</v>
      </c>
      <c r="S790" s="2">
        <f t="shared" si="554"/>
        <v>-1.1946686072999979E-3</v>
      </c>
      <c r="T790" s="2">
        <f t="shared" si="555"/>
        <v>2.4181135526079034E-3</v>
      </c>
      <c r="U790" s="4">
        <f t="shared" si="556"/>
        <v>-5.2530932520670785E-3</v>
      </c>
      <c r="V790" s="4">
        <f t="shared" si="557"/>
        <v>-5.0733585429137331E-3</v>
      </c>
      <c r="W790" s="4">
        <f t="shared" si="558"/>
        <v>-6.2767527483420411E-3</v>
      </c>
      <c r="X790" s="4">
        <f t="shared" si="559"/>
        <v>-7.4758025217186962E-3</v>
      </c>
      <c r="Y790" s="4">
        <f t="shared" si="560"/>
        <v>-7.7672430773602884E-3</v>
      </c>
      <c r="Z790" s="4">
        <f t="shared" si="561"/>
        <v>-6.9932200267899466E-3</v>
      </c>
      <c r="AA790" s="4">
        <f t="shared" si="562"/>
        <v>-4.0771941175293813E-3</v>
      </c>
      <c r="AB790" s="4">
        <f t="shared" si="563"/>
        <v>-7.6899762774372826E-3</v>
      </c>
      <c r="AC790" s="4">
        <f t="shared" si="581"/>
        <v>1.5969834818259004E-2</v>
      </c>
      <c r="AD790" s="4">
        <f t="shared" si="582"/>
        <v>-2.8963842470077619E-2</v>
      </c>
      <c r="AE790" s="4">
        <f t="shared" si="583"/>
        <v>-3.618420770264745E-2</v>
      </c>
      <c r="AF790" s="4">
        <f t="shared" si="584"/>
        <v>-4.3378506342907394E-2</v>
      </c>
      <c r="AG790" s="4">
        <f t="shared" si="585"/>
        <v>-4.5127149676756947E-2</v>
      </c>
      <c r="AH790" s="4">
        <f t="shared" si="586"/>
        <v>-4.048301137333489E-2</v>
      </c>
      <c r="AI790" s="4">
        <f t="shared" si="587"/>
        <v>-2.2986855917771498E-2</v>
      </c>
      <c r="AJ790" s="4">
        <f t="shared" si="588"/>
        <v>-1.5761291597955696E-2</v>
      </c>
      <c r="AK790" s="2">
        <f t="shared" si="564"/>
        <v>0.43719891169355518</v>
      </c>
      <c r="AL790" s="2">
        <f t="shared" si="565"/>
        <v>0.27588395163590879</v>
      </c>
      <c r="AM790" s="2">
        <f t="shared" si="566"/>
        <v>0.17168124705755483</v>
      </c>
      <c r="AN790" s="2">
        <f t="shared" si="567"/>
        <v>0.1189230570289819</v>
      </c>
      <c r="AO790" s="2">
        <f t="shared" si="568"/>
        <v>7.0716094564385851E-2</v>
      </c>
      <c r="AP790" s="2">
        <f t="shared" si="569"/>
        <v>5.3590955266684066E-2</v>
      </c>
      <c r="AQ790" s="2">
        <f t="shared" si="570"/>
        <v>4.484287753890237E-2</v>
      </c>
      <c r="AR790" s="2">
        <f t="shared" si="571"/>
        <v>1.5761291597955696E-2</v>
      </c>
      <c r="AS790" s="2">
        <f t="array" ref="AS790">_xlfn.STDEV.S(IF(E$17:E$1040=E790,$C$17:$C$1040,""))</f>
        <v>1.4296885148148503E-2</v>
      </c>
      <c r="AT790" s="2">
        <f t="array" ref="AT790">_xlfn.STDEV.S(IF(F$17:F$1040=F790,$C$17:$C$1040,""))</f>
        <v>1.1420019943742468E-2</v>
      </c>
      <c r="AU790" s="2">
        <f t="array" ref="AU790">_xlfn.STDEV.S(IF(G$17:G$1040=G790,$C$17:$C$1040,""))</f>
        <v>1.1704792126788382E-2</v>
      </c>
      <c r="AV790" s="2">
        <f t="array" ref="AV790">_xlfn.STDEV.S(IF(H$17:H$1040=H790,$C$17:$C$1040,""))</f>
        <v>1.3227972524094423E-2</v>
      </c>
      <c r="AW790" s="2">
        <f t="array" ref="AW790">_xlfn.STDEV.S(IF(I$17:I$1040=I790,$C$17:$C$1040,""))</f>
        <v>1.544045158776142E-2</v>
      </c>
      <c r="AX790" s="2">
        <f t="array" ref="AX790">_xlfn.STDEV.S(IF(J$17:J$1040=J790,$C$17:$C$1040,""))</f>
        <v>1.777353830046113E-2</v>
      </c>
      <c r="AY790" s="2">
        <f t="array" ref="AY790">_xlfn.STDEV.S(IF(K$17:K$1040=K790,$C$17:$C$1040,""))</f>
        <v>1.9723122068599368E-2</v>
      </c>
      <c r="AZ790" s="2">
        <f t="array" ref="AZ790">_xlfn.STDEV.S(IF(L$17:L$1040=L790,$C$17:$C$1040,""))</f>
        <v>9.9400509406994096E-3</v>
      </c>
      <c r="BA790" s="5">
        <f t="shared" si="572"/>
        <v>30.580011461459769</v>
      </c>
      <c r="BB790" s="5">
        <f t="shared" si="573"/>
        <v>24.157922052235797</v>
      </c>
      <c r="BC790" s="5">
        <f t="shared" si="574"/>
        <v>14.667603251546302</v>
      </c>
      <c r="BD790" s="5">
        <f t="shared" si="575"/>
        <v>8.9902709438174675</v>
      </c>
      <c r="BE790" s="5">
        <f t="shared" si="576"/>
        <v>4.5799239848941733</v>
      </c>
      <c r="BF790" s="5">
        <f t="shared" si="577"/>
        <v>3.0152102727510179</v>
      </c>
      <c r="BG790" s="5">
        <f t="shared" si="578"/>
        <v>2.2736196319697002</v>
      </c>
      <c r="BH790" s="5">
        <f t="shared" si="579"/>
        <v>1.5856348918113983</v>
      </c>
    </row>
    <row r="791" spans="1:60" x14ac:dyDescent="0.25">
      <c r="A791" t="s">
        <v>798</v>
      </c>
      <c r="B791">
        <v>96.75</v>
      </c>
      <c r="C791" s="2">
        <f t="shared" si="547"/>
        <v>5.4037202535590634E-3</v>
      </c>
      <c r="D791" s="8">
        <f t="shared" si="580"/>
        <v>774</v>
      </c>
      <c r="E791" s="8">
        <f t="shared" si="546"/>
        <v>1</v>
      </c>
      <c r="F791" s="8">
        <f t="shared" si="545"/>
        <v>3</v>
      </c>
      <c r="G791" s="8">
        <f t="shared" si="545"/>
        <v>6</v>
      </c>
      <c r="H791" s="8">
        <f t="shared" si="545"/>
        <v>12</v>
      </c>
      <c r="I791" s="8">
        <f t="shared" si="545"/>
        <v>24</v>
      </c>
      <c r="J791" s="8">
        <f t="shared" si="545"/>
        <v>48</v>
      </c>
      <c r="K791" s="8">
        <f t="shared" si="545"/>
        <v>96</v>
      </c>
      <c r="L791" s="8">
        <f t="shared" si="545"/>
        <v>193</v>
      </c>
      <c r="M791" s="2">
        <f t="shared" si="548"/>
        <v>-1.8769472762300739E-5</v>
      </c>
      <c r="N791" s="2">
        <f t="shared" si="549"/>
        <v>-1.985041819156457E-4</v>
      </c>
      <c r="O791" s="2">
        <f t="shared" si="550"/>
        <v>1.0048900235126619E-3</v>
      </c>
      <c r="P791" s="2">
        <f t="shared" si="551"/>
        <v>2.2039397968893169E-3</v>
      </c>
      <c r="Q791" s="2">
        <f t="shared" si="552"/>
        <v>2.4953803525309091E-3</v>
      </c>
      <c r="R791" s="2">
        <f t="shared" si="553"/>
        <v>1.7213573019605674E-3</v>
      </c>
      <c r="S791" s="2">
        <f t="shared" si="554"/>
        <v>-1.1946686072999979E-3</v>
      </c>
      <c r="T791" s="2">
        <f t="shared" si="555"/>
        <v>2.4181135526079034E-3</v>
      </c>
      <c r="U791" s="4">
        <f t="shared" si="556"/>
        <v>5.4224897263213641E-3</v>
      </c>
      <c r="V791" s="4">
        <f t="shared" si="557"/>
        <v>5.6022244354747095E-3</v>
      </c>
      <c r="W791" s="4">
        <f t="shared" si="558"/>
        <v>4.3988302300464015E-3</v>
      </c>
      <c r="X791" s="4">
        <f t="shared" si="559"/>
        <v>3.1997804566697464E-3</v>
      </c>
      <c r="Y791" s="4">
        <f t="shared" si="560"/>
        <v>2.9083399010281542E-3</v>
      </c>
      <c r="Z791" s="4">
        <f t="shared" si="561"/>
        <v>3.682362951598496E-3</v>
      </c>
      <c r="AA791" s="4">
        <f t="shared" si="562"/>
        <v>6.5983888608590613E-3</v>
      </c>
      <c r="AB791" s="4">
        <f t="shared" si="563"/>
        <v>2.98560670095116E-3</v>
      </c>
      <c r="AC791" s="4">
        <f t="shared" si="581"/>
        <v>2.1392324544580368E-2</v>
      </c>
      <c r="AD791" s="4">
        <f t="shared" si="582"/>
        <v>-2.3361618034602911E-2</v>
      </c>
      <c r="AE791" s="4">
        <f t="shared" si="583"/>
        <v>-3.1785377472601045E-2</v>
      </c>
      <c r="AF791" s="4">
        <f t="shared" si="584"/>
        <v>-4.0178725886237651E-2</v>
      </c>
      <c r="AG791" s="4">
        <f t="shared" si="585"/>
        <v>-4.2218809775728797E-2</v>
      </c>
      <c r="AH791" s="4">
        <f t="shared" si="586"/>
        <v>-3.6800648421736394E-2</v>
      </c>
      <c r="AI791" s="4">
        <f t="shared" si="587"/>
        <v>-1.6388467056912437E-2</v>
      </c>
      <c r="AJ791" s="4">
        <f t="shared" si="588"/>
        <v>-1.2775684897004536E-2</v>
      </c>
      <c r="AK791" s="2">
        <f t="shared" si="564"/>
        <v>0.43719891169355518</v>
      </c>
      <c r="AL791" s="2">
        <f t="shared" si="565"/>
        <v>0.27588395163590879</v>
      </c>
      <c r="AM791" s="2">
        <f t="shared" si="566"/>
        <v>0.17168124705755483</v>
      </c>
      <c r="AN791" s="2">
        <f t="shared" si="567"/>
        <v>0.1189230570289819</v>
      </c>
      <c r="AO791" s="2">
        <f t="shared" si="568"/>
        <v>7.0716094564385851E-2</v>
      </c>
      <c r="AP791" s="2">
        <f t="shared" si="569"/>
        <v>5.3590955266684066E-2</v>
      </c>
      <c r="AQ791" s="2">
        <f t="shared" si="570"/>
        <v>4.484287753890237E-2</v>
      </c>
      <c r="AR791" s="2">
        <f t="shared" si="571"/>
        <v>1.5761291597955696E-2</v>
      </c>
      <c r="AS791" s="2">
        <f t="array" ref="AS791">_xlfn.STDEV.S(IF(E$17:E$1040=E791,$C$17:$C$1040,""))</f>
        <v>1.4296885148148503E-2</v>
      </c>
      <c r="AT791" s="2">
        <f t="array" ref="AT791">_xlfn.STDEV.S(IF(F$17:F$1040=F791,$C$17:$C$1040,""))</f>
        <v>1.1420019943742468E-2</v>
      </c>
      <c r="AU791" s="2">
        <f t="array" ref="AU791">_xlfn.STDEV.S(IF(G$17:G$1040=G791,$C$17:$C$1040,""))</f>
        <v>1.1704792126788382E-2</v>
      </c>
      <c r="AV791" s="2">
        <f t="array" ref="AV791">_xlfn.STDEV.S(IF(H$17:H$1040=H791,$C$17:$C$1040,""))</f>
        <v>1.3227972524094423E-2</v>
      </c>
      <c r="AW791" s="2">
        <f t="array" ref="AW791">_xlfn.STDEV.S(IF(I$17:I$1040=I791,$C$17:$C$1040,""))</f>
        <v>1.544045158776142E-2</v>
      </c>
      <c r="AX791" s="2">
        <f t="array" ref="AX791">_xlfn.STDEV.S(IF(J$17:J$1040=J791,$C$17:$C$1040,""))</f>
        <v>1.777353830046113E-2</v>
      </c>
      <c r="AY791" s="2">
        <f t="array" ref="AY791">_xlfn.STDEV.S(IF(K$17:K$1040=K791,$C$17:$C$1040,""))</f>
        <v>1.9723122068599368E-2</v>
      </c>
      <c r="AZ791" s="2">
        <f t="array" ref="AZ791">_xlfn.STDEV.S(IF(L$17:L$1040=L791,$C$17:$C$1040,""))</f>
        <v>9.9400509406994096E-3</v>
      </c>
      <c r="BA791" s="5">
        <f t="shared" si="572"/>
        <v>30.580011461459769</v>
      </c>
      <c r="BB791" s="5">
        <f t="shared" si="573"/>
        <v>24.157922052235797</v>
      </c>
      <c r="BC791" s="5">
        <f t="shared" si="574"/>
        <v>14.667603251546302</v>
      </c>
      <c r="BD791" s="5">
        <f t="shared" si="575"/>
        <v>8.9902709438174675</v>
      </c>
      <c r="BE791" s="5">
        <f t="shared" si="576"/>
        <v>4.5799239848941733</v>
      </c>
      <c r="BF791" s="5">
        <f t="shared" si="577"/>
        <v>3.0152102727510179</v>
      </c>
      <c r="BG791" s="5">
        <f t="shared" si="578"/>
        <v>2.2736196319697002</v>
      </c>
      <c r="BH791" s="5">
        <f t="shared" si="579"/>
        <v>1.5856348918113983</v>
      </c>
    </row>
    <row r="792" spans="1:60" x14ac:dyDescent="0.25">
      <c r="A792" t="s">
        <v>799</v>
      </c>
      <c r="B792">
        <v>98.22</v>
      </c>
      <c r="C792" s="2">
        <f t="shared" si="547"/>
        <v>1.5193798449612439E-2</v>
      </c>
      <c r="D792" s="8">
        <f t="shared" si="580"/>
        <v>775</v>
      </c>
      <c r="E792" s="8">
        <f t="shared" si="546"/>
        <v>1</v>
      </c>
      <c r="F792" s="8">
        <f t="shared" si="545"/>
        <v>3</v>
      </c>
      <c r="G792" s="8">
        <f t="shared" si="545"/>
        <v>6</v>
      </c>
      <c r="H792" s="8">
        <f t="shared" si="545"/>
        <v>12</v>
      </c>
      <c r="I792" s="8">
        <f t="shared" si="545"/>
        <v>24</v>
      </c>
      <c r="J792" s="8">
        <f t="shared" si="545"/>
        <v>48</v>
      </c>
      <c r="K792" s="8">
        <f t="shared" si="545"/>
        <v>96</v>
      </c>
      <c r="L792" s="8">
        <f t="shared" si="545"/>
        <v>193</v>
      </c>
      <c r="M792" s="2">
        <f t="shared" si="548"/>
        <v>-1.8769472762300739E-5</v>
      </c>
      <c r="N792" s="2">
        <f t="shared" si="549"/>
        <v>-1.985041819156457E-4</v>
      </c>
      <c r="O792" s="2">
        <f t="shared" si="550"/>
        <v>1.0048900235126619E-3</v>
      </c>
      <c r="P792" s="2">
        <f t="shared" si="551"/>
        <v>2.2039397968893169E-3</v>
      </c>
      <c r="Q792" s="2">
        <f t="shared" si="552"/>
        <v>2.4953803525309091E-3</v>
      </c>
      <c r="R792" s="2">
        <f t="shared" si="553"/>
        <v>1.7213573019605674E-3</v>
      </c>
      <c r="S792" s="2">
        <f t="shared" si="554"/>
        <v>-1.1946686072999979E-3</v>
      </c>
      <c r="T792" s="2">
        <f t="shared" si="555"/>
        <v>2.4181135526079034E-3</v>
      </c>
      <c r="U792" s="4">
        <f t="shared" si="556"/>
        <v>1.5212567922374739E-2</v>
      </c>
      <c r="V792" s="4">
        <f t="shared" si="557"/>
        <v>1.5392302631528085E-2</v>
      </c>
      <c r="W792" s="4">
        <f t="shared" si="558"/>
        <v>1.4188908426099777E-2</v>
      </c>
      <c r="X792" s="4">
        <f t="shared" si="559"/>
        <v>1.2989858652723122E-2</v>
      </c>
      <c r="Y792" s="4">
        <f t="shared" si="560"/>
        <v>1.269841809708153E-2</v>
      </c>
      <c r="Z792" s="4">
        <f t="shared" si="561"/>
        <v>1.3472441147651872E-2</v>
      </c>
      <c r="AA792" s="4">
        <f t="shared" si="562"/>
        <v>1.6388467056912437E-2</v>
      </c>
      <c r="AB792" s="4">
        <f t="shared" si="563"/>
        <v>1.2775684897004536E-2</v>
      </c>
      <c r="AC792" s="4">
        <f t="shared" si="581"/>
        <v>3.6604892466955107E-2</v>
      </c>
      <c r="AD792" s="4">
        <f t="shared" si="582"/>
        <v>-7.9693154030748264E-3</v>
      </c>
      <c r="AE792" s="4">
        <f t="shared" si="583"/>
        <v>-1.7596469046501268E-2</v>
      </c>
      <c r="AF792" s="4">
        <f t="shared" si="584"/>
        <v>-2.7188867233514529E-2</v>
      </c>
      <c r="AG792" s="4">
        <f t="shared" si="585"/>
        <v>-2.9520391678647267E-2</v>
      </c>
      <c r="AH792" s="4">
        <f t="shared" si="586"/>
        <v>-2.3328207274084523E-2</v>
      </c>
      <c r="AI792" s="4">
        <f t="shared" si="587"/>
        <v>0</v>
      </c>
      <c r="AJ792" s="4">
        <f t="shared" si="588"/>
        <v>0</v>
      </c>
      <c r="AK792" s="2">
        <f t="shared" si="564"/>
        <v>0.43719891169355518</v>
      </c>
      <c r="AL792" s="2">
        <f t="shared" si="565"/>
        <v>0.27588395163590879</v>
      </c>
      <c r="AM792" s="2">
        <f t="shared" si="566"/>
        <v>0.17168124705755483</v>
      </c>
      <c r="AN792" s="2">
        <f t="shared" si="567"/>
        <v>0.1189230570289819</v>
      </c>
      <c r="AO792" s="2">
        <f t="shared" si="568"/>
        <v>7.0716094564385851E-2</v>
      </c>
      <c r="AP792" s="2">
        <f t="shared" si="569"/>
        <v>5.3590955266684066E-2</v>
      </c>
      <c r="AQ792" s="2">
        <f t="shared" si="570"/>
        <v>4.484287753890237E-2</v>
      </c>
      <c r="AR792" s="2">
        <f t="shared" si="571"/>
        <v>1.5761291597955696E-2</v>
      </c>
      <c r="AS792" s="2">
        <f t="array" ref="AS792">_xlfn.STDEV.S(IF(E$17:E$1040=E792,$C$17:$C$1040,""))</f>
        <v>1.4296885148148503E-2</v>
      </c>
      <c r="AT792" s="2">
        <f t="array" ref="AT792">_xlfn.STDEV.S(IF(F$17:F$1040=F792,$C$17:$C$1040,""))</f>
        <v>1.1420019943742468E-2</v>
      </c>
      <c r="AU792" s="2">
        <f t="array" ref="AU792">_xlfn.STDEV.S(IF(G$17:G$1040=G792,$C$17:$C$1040,""))</f>
        <v>1.1704792126788382E-2</v>
      </c>
      <c r="AV792" s="2">
        <f t="array" ref="AV792">_xlfn.STDEV.S(IF(H$17:H$1040=H792,$C$17:$C$1040,""))</f>
        <v>1.3227972524094423E-2</v>
      </c>
      <c r="AW792" s="2">
        <f t="array" ref="AW792">_xlfn.STDEV.S(IF(I$17:I$1040=I792,$C$17:$C$1040,""))</f>
        <v>1.544045158776142E-2</v>
      </c>
      <c r="AX792" s="2">
        <f t="array" ref="AX792">_xlfn.STDEV.S(IF(J$17:J$1040=J792,$C$17:$C$1040,""))</f>
        <v>1.777353830046113E-2</v>
      </c>
      <c r="AY792" s="2">
        <f t="array" ref="AY792">_xlfn.STDEV.S(IF(K$17:K$1040=K792,$C$17:$C$1040,""))</f>
        <v>1.9723122068599368E-2</v>
      </c>
      <c r="AZ792" s="2">
        <f t="array" ref="AZ792">_xlfn.STDEV.S(IF(L$17:L$1040=L792,$C$17:$C$1040,""))</f>
        <v>9.9400509406994096E-3</v>
      </c>
      <c r="BA792" s="5">
        <f t="shared" si="572"/>
        <v>30.580011461459769</v>
      </c>
      <c r="BB792" s="5">
        <f t="shared" si="573"/>
        <v>24.157922052235797</v>
      </c>
      <c r="BC792" s="5">
        <f t="shared" si="574"/>
        <v>14.667603251546302</v>
      </c>
      <c r="BD792" s="5">
        <f t="shared" si="575"/>
        <v>8.9902709438174675</v>
      </c>
      <c r="BE792" s="5">
        <f t="shared" si="576"/>
        <v>4.5799239848941733</v>
      </c>
      <c r="BF792" s="5">
        <f t="shared" si="577"/>
        <v>3.0152102727510179</v>
      </c>
      <c r="BG792" s="5">
        <f t="shared" si="578"/>
        <v>2.2736196319697002</v>
      </c>
      <c r="BH792" s="5">
        <f t="shared" si="579"/>
        <v>1.5856348918113983</v>
      </c>
    </row>
    <row r="793" spans="1:60" x14ac:dyDescent="0.25">
      <c r="A793" t="s">
        <v>800</v>
      </c>
      <c r="B793">
        <v>97.13</v>
      </c>
      <c r="C793" s="2">
        <f t="shared" si="547"/>
        <v>-1.1097536143351738E-2</v>
      </c>
      <c r="D793" s="8">
        <f t="shared" si="580"/>
        <v>776</v>
      </c>
      <c r="E793" s="8">
        <f t="shared" si="546"/>
        <v>1</v>
      </c>
      <c r="F793" s="8">
        <f t="shared" si="545"/>
        <v>3</v>
      </c>
      <c r="G793" s="8">
        <f t="shared" si="545"/>
        <v>6</v>
      </c>
      <c r="H793" s="8">
        <f t="shared" si="545"/>
        <v>12</v>
      </c>
      <c r="I793" s="8">
        <f t="shared" si="545"/>
        <v>24</v>
      </c>
      <c r="J793" s="8">
        <f t="shared" si="545"/>
        <v>48</v>
      </c>
      <c r="K793" s="8">
        <f t="shared" si="545"/>
        <v>97</v>
      </c>
      <c r="L793" s="8">
        <f t="shared" si="545"/>
        <v>194</v>
      </c>
      <c r="M793" s="2">
        <f t="shared" si="548"/>
        <v>-1.8769472762300739E-5</v>
      </c>
      <c r="N793" s="2">
        <f t="shared" si="549"/>
        <v>-1.985041819156457E-4</v>
      </c>
      <c r="O793" s="2">
        <f t="shared" si="550"/>
        <v>1.0048900235126619E-3</v>
      </c>
      <c r="P793" s="2">
        <f t="shared" si="551"/>
        <v>2.2039397968893169E-3</v>
      </c>
      <c r="Q793" s="2">
        <f t="shared" si="552"/>
        <v>2.4953803525309091E-3</v>
      </c>
      <c r="R793" s="2">
        <f t="shared" si="553"/>
        <v>1.7213573019605674E-3</v>
      </c>
      <c r="S793" s="2">
        <f t="shared" si="554"/>
        <v>4.6373832112211327E-3</v>
      </c>
      <c r="T793" s="2">
        <f t="shared" si="555"/>
        <v>-3.764820856029083E-3</v>
      </c>
      <c r="U793" s="4">
        <f t="shared" si="556"/>
        <v>-1.1078766670589438E-2</v>
      </c>
      <c r="V793" s="4">
        <f t="shared" si="557"/>
        <v>-1.0899031961436092E-2</v>
      </c>
      <c r="W793" s="4">
        <f t="shared" si="558"/>
        <v>-1.21024261668644E-2</v>
      </c>
      <c r="X793" s="4">
        <f t="shared" si="559"/>
        <v>-1.3301475940241055E-2</v>
      </c>
      <c r="Y793" s="4">
        <f t="shared" si="560"/>
        <v>-1.3592916495882647E-2</v>
      </c>
      <c r="Z793" s="4">
        <f t="shared" si="561"/>
        <v>-1.2818893445312306E-2</v>
      </c>
      <c r="AA793" s="4">
        <f t="shared" si="562"/>
        <v>-1.5734919354572871E-2</v>
      </c>
      <c r="AB793" s="4">
        <f t="shared" si="563"/>
        <v>-7.3327152873226553E-3</v>
      </c>
      <c r="AC793" s="4">
        <f t="shared" si="581"/>
        <v>2.5526125796365668E-2</v>
      </c>
      <c r="AD793" s="4">
        <f t="shared" si="582"/>
        <v>-1.8868347364510919E-2</v>
      </c>
      <c r="AE793" s="4">
        <f t="shared" si="583"/>
        <v>-2.9698895213365668E-2</v>
      </c>
      <c r="AF793" s="4">
        <f t="shared" si="584"/>
        <v>-4.0490343173755584E-2</v>
      </c>
      <c r="AG793" s="4">
        <f t="shared" si="585"/>
        <v>-4.3113308174529914E-2</v>
      </c>
      <c r="AH793" s="4">
        <f t="shared" si="586"/>
        <v>-3.6147100719396828E-2</v>
      </c>
      <c r="AI793" s="4">
        <f t="shared" si="587"/>
        <v>-1.5734919354572871E-2</v>
      </c>
      <c r="AJ793" s="4">
        <f t="shared" si="588"/>
        <v>-7.3327152873226553E-3</v>
      </c>
      <c r="AK793" s="2">
        <f t="shared" si="564"/>
        <v>0.43719891169355518</v>
      </c>
      <c r="AL793" s="2">
        <f t="shared" si="565"/>
        <v>0.27588395163590879</v>
      </c>
      <c r="AM793" s="2">
        <f t="shared" si="566"/>
        <v>0.17168124705755483</v>
      </c>
      <c r="AN793" s="2">
        <f t="shared" si="567"/>
        <v>0.1189230570289819</v>
      </c>
      <c r="AO793" s="2">
        <f t="shared" si="568"/>
        <v>7.0716094564385851E-2</v>
      </c>
      <c r="AP793" s="2">
        <f t="shared" si="569"/>
        <v>5.3590955266684066E-2</v>
      </c>
      <c r="AQ793" s="2">
        <f t="shared" si="570"/>
        <v>3.9796747340465885E-2</v>
      </c>
      <c r="AR793" s="2">
        <f t="shared" si="571"/>
        <v>1.1074611857779415E-2</v>
      </c>
      <c r="AS793" s="2">
        <f t="array" ref="AS793">_xlfn.STDEV.S(IF(E$17:E$1040=E793,$C$17:$C$1040,""))</f>
        <v>1.4296885148148503E-2</v>
      </c>
      <c r="AT793" s="2">
        <f t="array" ref="AT793">_xlfn.STDEV.S(IF(F$17:F$1040=F793,$C$17:$C$1040,""))</f>
        <v>1.1420019943742468E-2</v>
      </c>
      <c r="AU793" s="2">
        <f t="array" ref="AU793">_xlfn.STDEV.S(IF(G$17:G$1040=G793,$C$17:$C$1040,""))</f>
        <v>1.1704792126788382E-2</v>
      </c>
      <c r="AV793" s="2">
        <f t="array" ref="AV793">_xlfn.STDEV.S(IF(H$17:H$1040=H793,$C$17:$C$1040,""))</f>
        <v>1.3227972524094423E-2</v>
      </c>
      <c r="AW793" s="2">
        <f t="array" ref="AW793">_xlfn.STDEV.S(IF(I$17:I$1040=I793,$C$17:$C$1040,""))</f>
        <v>1.544045158776142E-2</v>
      </c>
      <c r="AX793" s="2">
        <f t="array" ref="AX793">_xlfn.STDEV.S(IF(J$17:J$1040=J793,$C$17:$C$1040,""))</f>
        <v>1.777353830046113E-2</v>
      </c>
      <c r="AY793" s="2">
        <f t="array" ref="AY793">_xlfn.STDEV.S(IF(K$17:K$1040=K793,$C$17:$C$1040,""))</f>
        <v>1.6385611428426285E-2</v>
      </c>
      <c r="AZ793" s="2">
        <f t="array" ref="AZ793">_xlfn.STDEV.S(IF(L$17:L$1040=L793,$C$17:$C$1040,""))</f>
        <v>7.9488947410362495E-3</v>
      </c>
      <c r="BA793" s="5">
        <f t="shared" si="572"/>
        <v>30.580011461459769</v>
      </c>
      <c r="BB793" s="5">
        <f t="shared" si="573"/>
        <v>24.157922052235797</v>
      </c>
      <c r="BC793" s="5">
        <f t="shared" si="574"/>
        <v>14.667603251546302</v>
      </c>
      <c r="BD793" s="5">
        <f t="shared" si="575"/>
        <v>8.9902709438174675</v>
      </c>
      <c r="BE793" s="5">
        <f t="shared" si="576"/>
        <v>4.5799239848941733</v>
      </c>
      <c r="BF793" s="5">
        <f t="shared" si="577"/>
        <v>3.0152102727510179</v>
      </c>
      <c r="BG793" s="5">
        <f t="shared" si="578"/>
        <v>2.4287618142479084</v>
      </c>
      <c r="BH793" s="5">
        <f t="shared" si="579"/>
        <v>1.3932266332080885</v>
      </c>
    </row>
    <row r="794" spans="1:60" x14ac:dyDescent="0.25">
      <c r="A794" t="s">
        <v>801</v>
      </c>
      <c r="B794">
        <v>97.84</v>
      </c>
      <c r="C794" s="2">
        <f t="shared" si="547"/>
        <v>7.309791001750332E-3</v>
      </c>
      <c r="D794" s="8">
        <f t="shared" si="580"/>
        <v>777</v>
      </c>
      <c r="E794" s="8">
        <f t="shared" si="546"/>
        <v>1</v>
      </c>
      <c r="F794" s="8">
        <f t="shared" si="545"/>
        <v>3</v>
      </c>
      <c r="G794" s="8">
        <f t="shared" si="545"/>
        <v>6</v>
      </c>
      <c r="H794" s="8">
        <f t="shared" si="545"/>
        <v>12</v>
      </c>
      <c r="I794" s="8">
        <f t="shared" si="545"/>
        <v>24</v>
      </c>
      <c r="J794" s="8">
        <f t="shared" si="545"/>
        <v>48</v>
      </c>
      <c r="K794" s="8">
        <f t="shared" si="545"/>
        <v>97</v>
      </c>
      <c r="L794" s="8">
        <f t="shared" si="545"/>
        <v>194</v>
      </c>
      <c r="M794" s="2">
        <f t="shared" si="548"/>
        <v>-1.8769472762300739E-5</v>
      </c>
      <c r="N794" s="2">
        <f t="shared" si="549"/>
        <v>-1.985041819156457E-4</v>
      </c>
      <c r="O794" s="2">
        <f t="shared" si="550"/>
        <v>1.0048900235126619E-3</v>
      </c>
      <c r="P794" s="2">
        <f t="shared" si="551"/>
        <v>2.2039397968893169E-3</v>
      </c>
      <c r="Q794" s="2">
        <f t="shared" si="552"/>
        <v>2.4953803525309091E-3</v>
      </c>
      <c r="R794" s="2">
        <f t="shared" si="553"/>
        <v>1.7213573019605674E-3</v>
      </c>
      <c r="S794" s="2">
        <f t="shared" si="554"/>
        <v>4.6373832112211327E-3</v>
      </c>
      <c r="T794" s="2">
        <f t="shared" si="555"/>
        <v>-3.764820856029083E-3</v>
      </c>
      <c r="U794" s="4">
        <f t="shared" si="556"/>
        <v>7.3285604745126328E-3</v>
      </c>
      <c r="V794" s="4">
        <f t="shared" si="557"/>
        <v>7.5082951836659782E-3</v>
      </c>
      <c r="W794" s="4">
        <f t="shared" si="558"/>
        <v>6.3049009782376701E-3</v>
      </c>
      <c r="X794" s="4">
        <f t="shared" si="559"/>
        <v>5.1058512048610151E-3</v>
      </c>
      <c r="Y794" s="4">
        <f t="shared" si="560"/>
        <v>4.8144106492194229E-3</v>
      </c>
      <c r="Z794" s="4">
        <f t="shared" si="561"/>
        <v>5.5884336997897646E-3</v>
      </c>
      <c r="AA794" s="4">
        <f t="shared" si="562"/>
        <v>2.6724077905291993E-3</v>
      </c>
      <c r="AB794" s="4">
        <f t="shared" si="563"/>
        <v>1.1074611857779415E-2</v>
      </c>
      <c r="AC794" s="4">
        <f t="shared" si="581"/>
        <v>3.28546862708783E-2</v>
      </c>
      <c r="AD794" s="4">
        <f t="shared" si="582"/>
        <v>-1.136005218084494E-2</v>
      </c>
      <c r="AE794" s="4">
        <f t="shared" si="583"/>
        <v>-2.3393994235127998E-2</v>
      </c>
      <c r="AF794" s="4">
        <f t="shared" si="584"/>
        <v>-3.5384491968894566E-2</v>
      </c>
      <c r="AG794" s="4">
        <f t="shared" si="585"/>
        <v>-3.8298897525310488E-2</v>
      </c>
      <c r="AH794" s="4">
        <f t="shared" si="586"/>
        <v>-3.0558667019607064E-2</v>
      </c>
      <c r="AI794" s="4">
        <f t="shared" si="587"/>
        <v>-1.3062511564043672E-2</v>
      </c>
      <c r="AJ794" s="4">
        <f t="shared" si="588"/>
        <v>3.7418965704567597E-3</v>
      </c>
      <c r="AK794" s="2">
        <f t="shared" si="564"/>
        <v>0.43719891169355518</v>
      </c>
      <c r="AL794" s="2">
        <f t="shared" si="565"/>
        <v>0.27588395163590879</v>
      </c>
      <c r="AM794" s="2">
        <f t="shared" si="566"/>
        <v>0.17168124705755483</v>
      </c>
      <c r="AN794" s="2">
        <f t="shared" si="567"/>
        <v>0.1189230570289819</v>
      </c>
      <c r="AO794" s="2">
        <f t="shared" si="568"/>
        <v>7.0716094564385851E-2</v>
      </c>
      <c r="AP794" s="2">
        <f t="shared" si="569"/>
        <v>5.3590955266684066E-2</v>
      </c>
      <c r="AQ794" s="2">
        <f t="shared" si="570"/>
        <v>3.9796747340465885E-2</v>
      </c>
      <c r="AR794" s="2">
        <f t="shared" si="571"/>
        <v>1.1074611857779415E-2</v>
      </c>
      <c r="AS794" s="2">
        <f t="array" ref="AS794">_xlfn.STDEV.S(IF(E$17:E$1040=E794,$C$17:$C$1040,""))</f>
        <v>1.4296885148148503E-2</v>
      </c>
      <c r="AT794" s="2">
        <f t="array" ref="AT794">_xlfn.STDEV.S(IF(F$17:F$1040=F794,$C$17:$C$1040,""))</f>
        <v>1.1420019943742468E-2</v>
      </c>
      <c r="AU794" s="2">
        <f t="array" ref="AU794">_xlfn.STDEV.S(IF(G$17:G$1040=G794,$C$17:$C$1040,""))</f>
        <v>1.1704792126788382E-2</v>
      </c>
      <c r="AV794" s="2">
        <f t="array" ref="AV794">_xlfn.STDEV.S(IF(H$17:H$1040=H794,$C$17:$C$1040,""))</f>
        <v>1.3227972524094423E-2</v>
      </c>
      <c r="AW794" s="2">
        <f t="array" ref="AW794">_xlfn.STDEV.S(IF(I$17:I$1040=I794,$C$17:$C$1040,""))</f>
        <v>1.544045158776142E-2</v>
      </c>
      <c r="AX794" s="2">
        <f t="array" ref="AX794">_xlfn.STDEV.S(IF(J$17:J$1040=J794,$C$17:$C$1040,""))</f>
        <v>1.777353830046113E-2</v>
      </c>
      <c r="AY794" s="2">
        <f t="array" ref="AY794">_xlfn.STDEV.S(IF(K$17:K$1040=K794,$C$17:$C$1040,""))</f>
        <v>1.6385611428426285E-2</v>
      </c>
      <c r="AZ794" s="2">
        <f t="array" ref="AZ794">_xlfn.STDEV.S(IF(L$17:L$1040=L794,$C$17:$C$1040,""))</f>
        <v>7.9488947410362495E-3</v>
      </c>
      <c r="BA794" s="5">
        <f t="shared" si="572"/>
        <v>30.580011461459769</v>
      </c>
      <c r="BB794" s="5">
        <f t="shared" si="573"/>
        <v>24.157922052235797</v>
      </c>
      <c r="BC794" s="5">
        <f t="shared" si="574"/>
        <v>14.667603251546302</v>
      </c>
      <c r="BD794" s="5">
        <f t="shared" si="575"/>
        <v>8.9902709438174675</v>
      </c>
      <c r="BE794" s="5">
        <f t="shared" si="576"/>
        <v>4.5799239848941733</v>
      </c>
      <c r="BF794" s="5">
        <f t="shared" si="577"/>
        <v>3.0152102727510179</v>
      </c>
      <c r="BG794" s="5">
        <f t="shared" si="578"/>
        <v>2.4287618142479084</v>
      </c>
      <c r="BH794" s="5">
        <f t="shared" si="579"/>
        <v>1.3932266332080885</v>
      </c>
    </row>
    <row r="795" spans="1:60" x14ac:dyDescent="0.25">
      <c r="A795" t="s">
        <v>802</v>
      </c>
      <c r="B795">
        <v>97.46</v>
      </c>
      <c r="C795" s="2">
        <f t="shared" si="547"/>
        <v>-3.8838920686836698E-3</v>
      </c>
      <c r="D795" s="8">
        <f t="shared" si="580"/>
        <v>778</v>
      </c>
      <c r="E795" s="8">
        <f t="shared" si="546"/>
        <v>1</v>
      </c>
      <c r="F795" s="8">
        <f t="shared" si="545"/>
        <v>3</v>
      </c>
      <c r="G795" s="8">
        <f t="shared" si="545"/>
        <v>6</v>
      </c>
      <c r="H795" s="8">
        <f t="shared" si="545"/>
        <v>12</v>
      </c>
      <c r="I795" s="8">
        <f t="shared" si="545"/>
        <v>24</v>
      </c>
      <c r="J795" s="8">
        <f t="shared" si="545"/>
        <v>48</v>
      </c>
      <c r="K795" s="8">
        <f t="shared" si="545"/>
        <v>97</v>
      </c>
      <c r="L795" s="8">
        <f t="shared" si="545"/>
        <v>194</v>
      </c>
      <c r="M795" s="2">
        <f t="shared" si="548"/>
        <v>-1.8769472762300739E-5</v>
      </c>
      <c r="N795" s="2">
        <f t="shared" si="549"/>
        <v>-1.985041819156457E-4</v>
      </c>
      <c r="O795" s="2">
        <f t="shared" si="550"/>
        <v>1.0048900235126619E-3</v>
      </c>
      <c r="P795" s="2">
        <f t="shared" si="551"/>
        <v>2.2039397968893169E-3</v>
      </c>
      <c r="Q795" s="2">
        <f t="shared" si="552"/>
        <v>2.4953803525309091E-3</v>
      </c>
      <c r="R795" s="2">
        <f t="shared" si="553"/>
        <v>1.7213573019605674E-3</v>
      </c>
      <c r="S795" s="2">
        <f t="shared" si="554"/>
        <v>4.6373832112211327E-3</v>
      </c>
      <c r="T795" s="2">
        <f t="shared" si="555"/>
        <v>-3.764820856029083E-3</v>
      </c>
      <c r="U795" s="4">
        <f t="shared" si="556"/>
        <v>-3.865122595921369E-3</v>
      </c>
      <c r="V795" s="4">
        <f t="shared" si="557"/>
        <v>-3.6853878867680241E-3</v>
      </c>
      <c r="W795" s="4">
        <f t="shared" si="558"/>
        <v>-4.8887820921963317E-3</v>
      </c>
      <c r="X795" s="4">
        <f t="shared" si="559"/>
        <v>-6.0878318655729867E-3</v>
      </c>
      <c r="Y795" s="4">
        <f t="shared" si="560"/>
        <v>-6.3792724212145789E-3</v>
      </c>
      <c r="Z795" s="4">
        <f t="shared" si="561"/>
        <v>-5.6052493706442372E-3</v>
      </c>
      <c r="AA795" s="4">
        <f t="shared" si="562"/>
        <v>-8.5212752799048025E-3</v>
      </c>
      <c r="AB795" s="4">
        <f t="shared" si="563"/>
        <v>-1.1907121265458676E-4</v>
      </c>
      <c r="AC795" s="4">
        <f t="shared" si="581"/>
        <v>2.898956367495693E-2</v>
      </c>
      <c r="AD795" s="4">
        <f t="shared" si="582"/>
        <v>-1.5045440067612964E-2</v>
      </c>
      <c r="AE795" s="4">
        <f t="shared" si="583"/>
        <v>-2.828277632732433E-2</v>
      </c>
      <c r="AF795" s="4">
        <f t="shared" si="584"/>
        <v>-4.1472323834467556E-2</v>
      </c>
      <c r="AG795" s="4">
        <f t="shared" si="585"/>
        <v>-4.467816994652507E-2</v>
      </c>
      <c r="AH795" s="4">
        <f t="shared" si="586"/>
        <v>-3.6163916390251301E-2</v>
      </c>
      <c r="AI795" s="4">
        <f t="shared" si="587"/>
        <v>-2.1583786843948474E-2</v>
      </c>
      <c r="AJ795" s="4">
        <f t="shared" si="588"/>
        <v>3.622825357802173E-3</v>
      </c>
      <c r="AK795" s="2">
        <f t="shared" si="564"/>
        <v>0.43719891169355518</v>
      </c>
      <c r="AL795" s="2">
        <f t="shared" si="565"/>
        <v>0.27588395163590879</v>
      </c>
      <c r="AM795" s="2">
        <f t="shared" si="566"/>
        <v>0.17168124705755483</v>
      </c>
      <c r="AN795" s="2">
        <f t="shared" si="567"/>
        <v>0.1189230570289819</v>
      </c>
      <c r="AO795" s="2">
        <f t="shared" si="568"/>
        <v>7.0716094564385851E-2</v>
      </c>
      <c r="AP795" s="2">
        <f t="shared" si="569"/>
        <v>5.3590955266684066E-2</v>
      </c>
      <c r="AQ795" s="2">
        <f t="shared" si="570"/>
        <v>3.9796747340465885E-2</v>
      </c>
      <c r="AR795" s="2">
        <f t="shared" si="571"/>
        <v>1.1074611857779415E-2</v>
      </c>
      <c r="AS795" s="2">
        <f t="array" ref="AS795">_xlfn.STDEV.S(IF(E$17:E$1040=E795,$C$17:$C$1040,""))</f>
        <v>1.4296885148148503E-2</v>
      </c>
      <c r="AT795" s="2">
        <f t="array" ref="AT795">_xlfn.STDEV.S(IF(F$17:F$1040=F795,$C$17:$C$1040,""))</f>
        <v>1.1420019943742468E-2</v>
      </c>
      <c r="AU795" s="2">
        <f t="array" ref="AU795">_xlfn.STDEV.S(IF(G$17:G$1040=G795,$C$17:$C$1040,""))</f>
        <v>1.1704792126788382E-2</v>
      </c>
      <c r="AV795" s="2">
        <f t="array" ref="AV795">_xlfn.STDEV.S(IF(H$17:H$1040=H795,$C$17:$C$1040,""))</f>
        <v>1.3227972524094423E-2</v>
      </c>
      <c r="AW795" s="2">
        <f t="array" ref="AW795">_xlfn.STDEV.S(IF(I$17:I$1040=I795,$C$17:$C$1040,""))</f>
        <v>1.544045158776142E-2</v>
      </c>
      <c r="AX795" s="2">
        <f t="array" ref="AX795">_xlfn.STDEV.S(IF(J$17:J$1040=J795,$C$17:$C$1040,""))</f>
        <v>1.777353830046113E-2</v>
      </c>
      <c r="AY795" s="2">
        <f t="array" ref="AY795">_xlfn.STDEV.S(IF(K$17:K$1040=K795,$C$17:$C$1040,""))</f>
        <v>1.6385611428426285E-2</v>
      </c>
      <c r="AZ795" s="2">
        <f t="array" ref="AZ795">_xlfn.STDEV.S(IF(L$17:L$1040=L795,$C$17:$C$1040,""))</f>
        <v>7.9488947410362495E-3</v>
      </c>
      <c r="BA795" s="5">
        <f t="shared" si="572"/>
        <v>30.580011461459769</v>
      </c>
      <c r="BB795" s="5">
        <f t="shared" si="573"/>
        <v>24.157922052235797</v>
      </c>
      <c r="BC795" s="5">
        <f t="shared" si="574"/>
        <v>14.667603251546302</v>
      </c>
      <c r="BD795" s="5">
        <f t="shared" si="575"/>
        <v>8.9902709438174675</v>
      </c>
      <c r="BE795" s="5">
        <f t="shared" si="576"/>
        <v>4.5799239848941733</v>
      </c>
      <c r="BF795" s="5">
        <f t="shared" si="577"/>
        <v>3.0152102727510179</v>
      </c>
      <c r="BG795" s="5">
        <f t="shared" si="578"/>
        <v>2.4287618142479084</v>
      </c>
      <c r="BH795" s="5">
        <f t="shared" si="579"/>
        <v>1.3932266332080885</v>
      </c>
    </row>
    <row r="796" spans="1:60" x14ac:dyDescent="0.25">
      <c r="A796" t="s">
        <v>803</v>
      </c>
      <c r="B796">
        <v>96.74</v>
      </c>
      <c r="C796" s="2">
        <f t="shared" si="547"/>
        <v>-7.387646213831256E-3</v>
      </c>
      <c r="D796" s="8">
        <f t="shared" si="580"/>
        <v>779</v>
      </c>
      <c r="E796" s="8">
        <f t="shared" si="546"/>
        <v>1</v>
      </c>
      <c r="F796" s="8">
        <f t="shared" si="545"/>
        <v>3</v>
      </c>
      <c r="G796" s="8">
        <f t="shared" si="545"/>
        <v>6</v>
      </c>
      <c r="H796" s="8">
        <f t="shared" si="545"/>
        <v>12</v>
      </c>
      <c r="I796" s="8">
        <f t="shared" si="545"/>
        <v>24</v>
      </c>
      <c r="J796" s="8">
        <f t="shared" si="545"/>
        <v>48</v>
      </c>
      <c r="K796" s="8">
        <f t="shared" si="545"/>
        <v>97</v>
      </c>
      <c r="L796" s="8">
        <f t="shared" si="545"/>
        <v>194</v>
      </c>
      <c r="M796" s="2">
        <f t="shared" si="548"/>
        <v>-1.8769472762300739E-5</v>
      </c>
      <c r="N796" s="2">
        <f t="shared" si="549"/>
        <v>-1.985041819156457E-4</v>
      </c>
      <c r="O796" s="2">
        <f t="shared" si="550"/>
        <v>1.0048900235126619E-3</v>
      </c>
      <c r="P796" s="2">
        <f t="shared" si="551"/>
        <v>2.2039397968893169E-3</v>
      </c>
      <c r="Q796" s="2">
        <f t="shared" si="552"/>
        <v>2.4953803525309091E-3</v>
      </c>
      <c r="R796" s="2">
        <f t="shared" si="553"/>
        <v>1.7213573019605674E-3</v>
      </c>
      <c r="S796" s="2">
        <f t="shared" si="554"/>
        <v>4.6373832112211327E-3</v>
      </c>
      <c r="T796" s="2">
        <f t="shared" si="555"/>
        <v>-3.764820856029083E-3</v>
      </c>
      <c r="U796" s="4">
        <f t="shared" si="556"/>
        <v>-7.3688767410689552E-3</v>
      </c>
      <c r="V796" s="4">
        <f t="shared" si="557"/>
        <v>-7.1891420319156098E-3</v>
      </c>
      <c r="W796" s="4">
        <f t="shared" si="558"/>
        <v>-8.3925362373439179E-3</v>
      </c>
      <c r="X796" s="4">
        <f t="shared" si="559"/>
        <v>-9.5915860107205729E-3</v>
      </c>
      <c r="Y796" s="4">
        <f t="shared" si="560"/>
        <v>-9.8830265663621651E-3</v>
      </c>
      <c r="Z796" s="4">
        <f t="shared" si="561"/>
        <v>-9.1090035157918234E-3</v>
      </c>
      <c r="AA796" s="4">
        <f t="shared" si="562"/>
        <v>-1.2025029425052389E-2</v>
      </c>
      <c r="AB796" s="4">
        <f t="shared" si="563"/>
        <v>-3.622825357802173E-3</v>
      </c>
      <c r="AC796" s="4">
        <f t="shared" si="581"/>
        <v>2.1620686933887974E-2</v>
      </c>
      <c r="AD796" s="4">
        <f t="shared" si="582"/>
        <v>-2.2234582099528576E-2</v>
      </c>
      <c r="AE796" s="4">
        <f t="shared" si="583"/>
        <v>-3.6675312564668244E-2</v>
      </c>
      <c r="AF796" s="4">
        <f t="shared" si="584"/>
        <v>-5.1063909845188132E-2</v>
      </c>
      <c r="AG796" s="4">
        <f t="shared" si="585"/>
        <v>-5.4561196512887239E-2</v>
      </c>
      <c r="AH796" s="4">
        <f t="shared" si="586"/>
        <v>-4.5272919906043124E-2</v>
      </c>
      <c r="AI796" s="4">
        <f t="shared" si="587"/>
        <v>-3.3608816269000863E-2</v>
      </c>
      <c r="AJ796" s="4">
        <f t="shared" si="588"/>
        <v>0</v>
      </c>
      <c r="AK796" s="2">
        <f t="shared" si="564"/>
        <v>0.43719891169355518</v>
      </c>
      <c r="AL796" s="2">
        <f t="shared" si="565"/>
        <v>0.27588395163590879</v>
      </c>
      <c r="AM796" s="2">
        <f t="shared" si="566"/>
        <v>0.17168124705755483</v>
      </c>
      <c r="AN796" s="2">
        <f t="shared" si="567"/>
        <v>0.1189230570289819</v>
      </c>
      <c r="AO796" s="2">
        <f t="shared" si="568"/>
        <v>7.0716094564385851E-2</v>
      </c>
      <c r="AP796" s="2">
        <f t="shared" si="569"/>
        <v>5.3590955266684066E-2</v>
      </c>
      <c r="AQ796" s="2">
        <f t="shared" si="570"/>
        <v>3.9796747340465885E-2</v>
      </c>
      <c r="AR796" s="2">
        <f t="shared" si="571"/>
        <v>1.1074611857779415E-2</v>
      </c>
      <c r="AS796" s="2">
        <f t="array" ref="AS796">_xlfn.STDEV.S(IF(E$17:E$1040=E796,$C$17:$C$1040,""))</f>
        <v>1.4296885148148503E-2</v>
      </c>
      <c r="AT796" s="2">
        <f t="array" ref="AT796">_xlfn.STDEV.S(IF(F$17:F$1040=F796,$C$17:$C$1040,""))</f>
        <v>1.1420019943742468E-2</v>
      </c>
      <c r="AU796" s="2">
        <f t="array" ref="AU796">_xlfn.STDEV.S(IF(G$17:G$1040=G796,$C$17:$C$1040,""))</f>
        <v>1.1704792126788382E-2</v>
      </c>
      <c r="AV796" s="2">
        <f t="array" ref="AV796">_xlfn.STDEV.S(IF(H$17:H$1040=H796,$C$17:$C$1040,""))</f>
        <v>1.3227972524094423E-2</v>
      </c>
      <c r="AW796" s="2">
        <f t="array" ref="AW796">_xlfn.STDEV.S(IF(I$17:I$1040=I796,$C$17:$C$1040,""))</f>
        <v>1.544045158776142E-2</v>
      </c>
      <c r="AX796" s="2">
        <f t="array" ref="AX796">_xlfn.STDEV.S(IF(J$17:J$1040=J796,$C$17:$C$1040,""))</f>
        <v>1.777353830046113E-2</v>
      </c>
      <c r="AY796" s="2">
        <f t="array" ref="AY796">_xlfn.STDEV.S(IF(K$17:K$1040=K796,$C$17:$C$1040,""))</f>
        <v>1.6385611428426285E-2</v>
      </c>
      <c r="AZ796" s="2">
        <f t="array" ref="AZ796">_xlfn.STDEV.S(IF(L$17:L$1040=L796,$C$17:$C$1040,""))</f>
        <v>7.9488947410362495E-3</v>
      </c>
      <c r="BA796" s="5">
        <f t="shared" si="572"/>
        <v>30.580011461459769</v>
      </c>
      <c r="BB796" s="5">
        <f t="shared" si="573"/>
        <v>24.157922052235797</v>
      </c>
      <c r="BC796" s="5">
        <f t="shared" si="574"/>
        <v>14.667603251546302</v>
      </c>
      <c r="BD796" s="5">
        <f t="shared" si="575"/>
        <v>8.9902709438174675</v>
      </c>
      <c r="BE796" s="5">
        <f t="shared" si="576"/>
        <v>4.5799239848941733</v>
      </c>
      <c r="BF796" s="5">
        <f t="shared" si="577"/>
        <v>3.0152102727510179</v>
      </c>
      <c r="BG796" s="5">
        <f t="shared" si="578"/>
        <v>2.4287618142479084</v>
      </c>
      <c r="BH796" s="5">
        <f t="shared" si="579"/>
        <v>1.3932266332080885</v>
      </c>
    </row>
    <row r="797" spans="1:60" x14ac:dyDescent="0.25">
      <c r="A797" t="s">
        <v>804</v>
      </c>
      <c r="B797">
        <v>96.59</v>
      </c>
      <c r="C797" s="2">
        <f t="shared" si="547"/>
        <v>-1.5505478602438894E-3</v>
      </c>
      <c r="D797" s="8">
        <f t="shared" si="580"/>
        <v>780</v>
      </c>
      <c r="E797" s="8">
        <f t="shared" si="546"/>
        <v>1</v>
      </c>
      <c r="F797" s="8">
        <f t="shared" si="545"/>
        <v>3</v>
      </c>
      <c r="G797" s="8">
        <f t="shared" si="545"/>
        <v>6</v>
      </c>
      <c r="H797" s="8">
        <f t="shared" si="545"/>
        <v>12</v>
      </c>
      <c r="I797" s="8">
        <f t="shared" si="545"/>
        <v>24</v>
      </c>
      <c r="J797" s="8">
        <f t="shared" si="545"/>
        <v>48</v>
      </c>
      <c r="K797" s="8">
        <f t="shared" si="545"/>
        <v>97</v>
      </c>
      <c r="L797" s="8">
        <f t="shared" si="545"/>
        <v>195</v>
      </c>
      <c r="M797" s="2">
        <f t="shared" si="548"/>
        <v>-1.8769472762300739E-5</v>
      </c>
      <c r="N797" s="2">
        <f t="shared" si="549"/>
        <v>-1.985041819156457E-4</v>
      </c>
      <c r="O797" s="2">
        <f t="shared" si="550"/>
        <v>1.0048900235126619E-3</v>
      </c>
      <c r="P797" s="2">
        <f t="shared" si="551"/>
        <v>2.2039397968893169E-3</v>
      </c>
      <c r="Q797" s="2">
        <f t="shared" si="552"/>
        <v>2.4953803525309091E-3</v>
      </c>
      <c r="R797" s="2">
        <f t="shared" si="553"/>
        <v>1.7213573019605674E-3</v>
      </c>
      <c r="S797" s="2">
        <f t="shared" si="554"/>
        <v>4.6373832112211327E-3</v>
      </c>
      <c r="T797" s="2">
        <f t="shared" si="555"/>
        <v>1.3039587278471348E-2</v>
      </c>
      <c r="U797" s="4">
        <f t="shared" si="556"/>
        <v>-1.5317783874815886E-3</v>
      </c>
      <c r="V797" s="4">
        <f t="shared" si="557"/>
        <v>-1.3520436783282437E-3</v>
      </c>
      <c r="W797" s="4">
        <f t="shared" si="558"/>
        <v>-2.5554378837565513E-3</v>
      </c>
      <c r="X797" s="4">
        <f t="shared" si="559"/>
        <v>-3.7544876571332063E-3</v>
      </c>
      <c r="Y797" s="4">
        <f t="shared" si="560"/>
        <v>-4.0459282127747985E-3</v>
      </c>
      <c r="Z797" s="4">
        <f t="shared" si="561"/>
        <v>-3.2719051622044568E-3</v>
      </c>
      <c r="AA797" s="4">
        <f t="shared" si="562"/>
        <v>-6.1879310714650221E-3</v>
      </c>
      <c r="AB797" s="4">
        <f t="shared" si="563"/>
        <v>-1.4590135138715238E-2</v>
      </c>
      <c r="AC797" s="4">
        <f t="shared" si="581"/>
        <v>2.0088908546406384E-2</v>
      </c>
      <c r="AD797" s="4">
        <f t="shared" si="582"/>
        <v>-2.3586625777856821E-2</v>
      </c>
      <c r="AE797" s="4">
        <f t="shared" si="583"/>
        <v>-3.9230750448424792E-2</v>
      </c>
      <c r="AF797" s="4">
        <f t="shared" si="584"/>
        <v>-5.4818397502321342E-2</v>
      </c>
      <c r="AG797" s="4">
        <f t="shared" si="585"/>
        <v>-5.8607124725662041E-2</v>
      </c>
      <c r="AH797" s="4">
        <f t="shared" si="586"/>
        <v>-4.8544825068247581E-2</v>
      </c>
      <c r="AI797" s="4">
        <f t="shared" si="587"/>
        <v>-3.9796747340465885E-2</v>
      </c>
      <c r="AJ797" s="4">
        <f t="shared" si="588"/>
        <v>-1.4590135138715238E-2</v>
      </c>
      <c r="AK797" s="2">
        <f t="shared" si="564"/>
        <v>0.43719891169355518</v>
      </c>
      <c r="AL797" s="2">
        <f t="shared" si="565"/>
        <v>0.27588395163590879</v>
      </c>
      <c r="AM797" s="2">
        <f t="shared" si="566"/>
        <v>0.17168124705755483</v>
      </c>
      <c r="AN797" s="2">
        <f t="shared" si="567"/>
        <v>0.1189230570289819</v>
      </c>
      <c r="AO797" s="2">
        <f t="shared" si="568"/>
        <v>7.0716094564385851E-2</v>
      </c>
      <c r="AP797" s="2">
        <f t="shared" si="569"/>
        <v>5.3590955266684066E-2</v>
      </c>
      <c r="AQ797" s="2">
        <f t="shared" si="570"/>
        <v>3.9796747340465885E-2</v>
      </c>
      <c r="AR797" s="2">
        <f t="shared" si="571"/>
        <v>2.7337263327181421E-2</v>
      </c>
      <c r="AS797" s="2">
        <f t="array" ref="AS797">_xlfn.STDEV.S(IF(E$17:E$1040=E797,$C$17:$C$1040,""))</f>
        <v>1.4296885148148503E-2</v>
      </c>
      <c r="AT797" s="2">
        <f t="array" ref="AT797">_xlfn.STDEV.S(IF(F$17:F$1040=F797,$C$17:$C$1040,""))</f>
        <v>1.1420019943742468E-2</v>
      </c>
      <c r="AU797" s="2">
        <f t="array" ref="AU797">_xlfn.STDEV.S(IF(G$17:G$1040=G797,$C$17:$C$1040,""))</f>
        <v>1.1704792126788382E-2</v>
      </c>
      <c r="AV797" s="2">
        <f t="array" ref="AV797">_xlfn.STDEV.S(IF(H$17:H$1040=H797,$C$17:$C$1040,""))</f>
        <v>1.3227972524094423E-2</v>
      </c>
      <c r="AW797" s="2">
        <f t="array" ref="AW797">_xlfn.STDEV.S(IF(I$17:I$1040=I797,$C$17:$C$1040,""))</f>
        <v>1.544045158776142E-2</v>
      </c>
      <c r="AX797" s="2">
        <f t="array" ref="AX797">_xlfn.STDEV.S(IF(J$17:J$1040=J797,$C$17:$C$1040,""))</f>
        <v>1.777353830046113E-2</v>
      </c>
      <c r="AY797" s="2">
        <f t="array" ref="AY797">_xlfn.STDEV.S(IF(K$17:K$1040=K797,$C$17:$C$1040,""))</f>
        <v>1.6385611428426285E-2</v>
      </c>
      <c r="AZ797" s="2">
        <f t="array" ref="AZ797">_xlfn.STDEV.S(IF(L$17:L$1040=L797,$C$17:$C$1040,""))</f>
        <v>1.9365663641865972E-2</v>
      </c>
      <c r="BA797" s="5">
        <f t="shared" si="572"/>
        <v>30.580011461459769</v>
      </c>
      <c r="BB797" s="5">
        <f t="shared" si="573"/>
        <v>24.157922052235797</v>
      </c>
      <c r="BC797" s="5">
        <f t="shared" si="574"/>
        <v>14.667603251546302</v>
      </c>
      <c r="BD797" s="5">
        <f t="shared" si="575"/>
        <v>8.9902709438174675</v>
      </c>
      <c r="BE797" s="5">
        <f t="shared" si="576"/>
        <v>4.5799239848941733</v>
      </c>
      <c r="BF797" s="5">
        <f t="shared" si="577"/>
        <v>3.0152102727510179</v>
      </c>
      <c r="BG797" s="5">
        <f t="shared" si="578"/>
        <v>2.4287618142479084</v>
      </c>
      <c r="BH797" s="5">
        <f t="shared" si="579"/>
        <v>1.4116357607328218</v>
      </c>
    </row>
    <row r="798" spans="1:60" x14ac:dyDescent="0.25">
      <c r="A798" t="s">
        <v>805</v>
      </c>
      <c r="B798">
        <v>100.49</v>
      </c>
      <c r="C798" s="2">
        <f t="shared" si="547"/>
        <v>4.037685060565277E-2</v>
      </c>
      <c r="D798" s="8">
        <f t="shared" si="580"/>
        <v>781</v>
      </c>
      <c r="E798" s="8">
        <f t="shared" si="546"/>
        <v>1</v>
      </c>
      <c r="F798" s="8">
        <f t="shared" si="545"/>
        <v>3</v>
      </c>
      <c r="G798" s="8">
        <f t="shared" si="545"/>
        <v>6</v>
      </c>
      <c r="H798" s="8">
        <f t="shared" si="545"/>
        <v>12</v>
      </c>
      <c r="I798" s="8">
        <f t="shared" si="545"/>
        <v>24</v>
      </c>
      <c r="J798" s="8">
        <f t="shared" si="545"/>
        <v>48</v>
      </c>
      <c r="K798" s="8">
        <f t="shared" si="545"/>
        <v>97</v>
      </c>
      <c r="L798" s="8">
        <f t="shared" si="545"/>
        <v>195</v>
      </c>
      <c r="M798" s="2">
        <f t="shared" si="548"/>
        <v>-1.8769472762300739E-5</v>
      </c>
      <c r="N798" s="2">
        <f t="shared" si="549"/>
        <v>-1.985041819156457E-4</v>
      </c>
      <c r="O798" s="2">
        <f t="shared" si="550"/>
        <v>1.0048900235126619E-3</v>
      </c>
      <c r="P798" s="2">
        <f t="shared" si="551"/>
        <v>2.2039397968893169E-3</v>
      </c>
      <c r="Q798" s="2">
        <f t="shared" si="552"/>
        <v>2.4953803525309091E-3</v>
      </c>
      <c r="R798" s="2">
        <f t="shared" si="553"/>
        <v>1.7213573019605674E-3</v>
      </c>
      <c r="S798" s="2">
        <f t="shared" si="554"/>
        <v>4.6373832112211327E-3</v>
      </c>
      <c r="T798" s="2">
        <f t="shared" si="555"/>
        <v>1.3039587278471348E-2</v>
      </c>
      <c r="U798" s="4">
        <f t="shared" si="556"/>
        <v>4.0395620078415073E-2</v>
      </c>
      <c r="V798" s="4">
        <f t="shared" si="557"/>
        <v>4.0575354787568414E-2</v>
      </c>
      <c r="W798" s="4">
        <f t="shared" si="558"/>
        <v>3.9371960582140111E-2</v>
      </c>
      <c r="X798" s="4">
        <f t="shared" si="559"/>
        <v>3.8172910808763449E-2</v>
      </c>
      <c r="Y798" s="4">
        <f t="shared" si="560"/>
        <v>3.7881470253121857E-2</v>
      </c>
      <c r="Z798" s="4">
        <f t="shared" si="561"/>
        <v>3.8655493303692202E-2</v>
      </c>
      <c r="AA798" s="4">
        <f t="shared" si="562"/>
        <v>3.5739467394431637E-2</v>
      </c>
      <c r="AB798" s="4">
        <f t="shared" si="563"/>
        <v>2.7337263327181421E-2</v>
      </c>
      <c r="AC798" s="4">
        <f t="shared" si="581"/>
        <v>6.0484528624821454E-2</v>
      </c>
      <c r="AD798" s="4">
        <f t="shared" si="582"/>
        <v>1.6988729009711594E-2</v>
      </c>
      <c r="AE798" s="4">
        <f t="shared" si="583"/>
        <v>1.4121013371531932E-4</v>
      </c>
      <c r="AF798" s="4">
        <f t="shared" si="584"/>
        <v>-1.6645486693557893E-2</v>
      </c>
      <c r="AG798" s="4">
        <f t="shared" si="585"/>
        <v>-2.0725654472540184E-2</v>
      </c>
      <c r="AH798" s="4">
        <f t="shared" si="586"/>
        <v>-9.8893317645553785E-3</v>
      </c>
      <c r="AI798" s="4">
        <f t="shared" si="587"/>
        <v>-4.0572799460342479E-3</v>
      </c>
      <c r="AJ798" s="4">
        <f t="shared" si="588"/>
        <v>1.2747128188466184E-2</v>
      </c>
      <c r="AK798" s="2">
        <f t="shared" si="564"/>
        <v>0.43719891169355518</v>
      </c>
      <c r="AL798" s="2">
        <f t="shared" si="565"/>
        <v>0.27588395163590879</v>
      </c>
      <c r="AM798" s="2">
        <f t="shared" si="566"/>
        <v>0.17168124705755483</v>
      </c>
      <c r="AN798" s="2">
        <f t="shared" si="567"/>
        <v>0.1189230570289819</v>
      </c>
      <c r="AO798" s="2">
        <f t="shared" si="568"/>
        <v>7.0716094564385851E-2</v>
      </c>
      <c r="AP798" s="2">
        <f t="shared" si="569"/>
        <v>5.3590955266684066E-2</v>
      </c>
      <c r="AQ798" s="2">
        <f t="shared" si="570"/>
        <v>3.9796747340465885E-2</v>
      </c>
      <c r="AR798" s="2">
        <f t="shared" si="571"/>
        <v>2.7337263327181421E-2</v>
      </c>
      <c r="AS798" s="2">
        <f t="array" ref="AS798">_xlfn.STDEV.S(IF(E$17:E$1040=E798,$C$17:$C$1040,""))</f>
        <v>1.4296885148148503E-2</v>
      </c>
      <c r="AT798" s="2">
        <f t="array" ref="AT798">_xlfn.STDEV.S(IF(F$17:F$1040=F798,$C$17:$C$1040,""))</f>
        <v>1.1420019943742468E-2</v>
      </c>
      <c r="AU798" s="2">
        <f t="array" ref="AU798">_xlfn.STDEV.S(IF(G$17:G$1040=G798,$C$17:$C$1040,""))</f>
        <v>1.1704792126788382E-2</v>
      </c>
      <c r="AV798" s="2">
        <f t="array" ref="AV798">_xlfn.STDEV.S(IF(H$17:H$1040=H798,$C$17:$C$1040,""))</f>
        <v>1.3227972524094423E-2</v>
      </c>
      <c r="AW798" s="2">
        <f t="array" ref="AW798">_xlfn.STDEV.S(IF(I$17:I$1040=I798,$C$17:$C$1040,""))</f>
        <v>1.544045158776142E-2</v>
      </c>
      <c r="AX798" s="2">
        <f t="array" ref="AX798">_xlfn.STDEV.S(IF(J$17:J$1040=J798,$C$17:$C$1040,""))</f>
        <v>1.777353830046113E-2</v>
      </c>
      <c r="AY798" s="2">
        <f t="array" ref="AY798">_xlfn.STDEV.S(IF(K$17:K$1040=K798,$C$17:$C$1040,""))</f>
        <v>1.6385611428426285E-2</v>
      </c>
      <c r="AZ798" s="2">
        <f t="array" ref="AZ798">_xlfn.STDEV.S(IF(L$17:L$1040=L798,$C$17:$C$1040,""))</f>
        <v>1.9365663641865972E-2</v>
      </c>
      <c r="BA798" s="5">
        <f t="shared" si="572"/>
        <v>30.580011461459769</v>
      </c>
      <c r="BB798" s="5">
        <f t="shared" si="573"/>
        <v>24.157922052235797</v>
      </c>
      <c r="BC798" s="5">
        <f t="shared" si="574"/>
        <v>14.667603251546302</v>
      </c>
      <c r="BD798" s="5">
        <f t="shared" si="575"/>
        <v>8.9902709438174675</v>
      </c>
      <c r="BE798" s="5">
        <f t="shared" si="576"/>
        <v>4.5799239848941733</v>
      </c>
      <c r="BF798" s="5">
        <f t="shared" si="577"/>
        <v>3.0152102727510179</v>
      </c>
      <c r="BG798" s="5">
        <f t="shared" si="578"/>
        <v>2.4287618142479084</v>
      </c>
      <c r="BH798" s="5">
        <f t="shared" si="579"/>
        <v>1.4116357607328218</v>
      </c>
    </row>
    <row r="799" spans="1:60" x14ac:dyDescent="0.25">
      <c r="A799" t="s">
        <v>806</v>
      </c>
      <c r="B799">
        <v>100.51</v>
      </c>
      <c r="C799" s="2">
        <f t="shared" si="547"/>
        <v>1.9902477858502188E-4</v>
      </c>
      <c r="D799" s="8">
        <f t="shared" si="580"/>
        <v>782</v>
      </c>
      <c r="E799" s="8">
        <f t="shared" si="546"/>
        <v>1</v>
      </c>
      <c r="F799" s="8">
        <f t="shared" si="545"/>
        <v>3</v>
      </c>
      <c r="G799" s="8">
        <f t="shared" si="545"/>
        <v>6</v>
      </c>
      <c r="H799" s="8">
        <f t="shared" si="545"/>
        <v>12</v>
      </c>
      <c r="I799" s="8">
        <f t="shared" si="545"/>
        <v>24</v>
      </c>
      <c r="J799" s="8">
        <f t="shared" si="545"/>
        <v>48</v>
      </c>
      <c r="K799" s="8">
        <f t="shared" si="545"/>
        <v>97</v>
      </c>
      <c r="L799" s="8">
        <f t="shared" si="545"/>
        <v>195</v>
      </c>
      <c r="M799" s="2">
        <f t="shared" si="548"/>
        <v>-1.8769472762300739E-5</v>
      </c>
      <c r="N799" s="2">
        <f t="shared" si="549"/>
        <v>-1.985041819156457E-4</v>
      </c>
      <c r="O799" s="2">
        <f t="shared" si="550"/>
        <v>1.0048900235126619E-3</v>
      </c>
      <c r="P799" s="2">
        <f t="shared" si="551"/>
        <v>2.2039397968893169E-3</v>
      </c>
      <c r="Q799" s="2">
        <f t="shared" si="552"/>
        <v>2.4953803525309091E-3</v>
      </c>
      <c r="R799" s="2">
        <f t="shared" si="553"/>
        <v>1.7213573019605674E-3</v>
      </c>
      <c r="S799" s="2">
        <f t="shared" si="554"/>
        <v>4.6373832112211327E-3</v>
      </c>
      <c r="T799" s="2">
        <f t="shared" si="555"/>
        <v>1.3039587278471348E-2</v>
      </c>
      <c r="U799" s="4">
        <f t="shared" si="556"/>
        <v>2.1779425134732262E-4</v>
      </c>
      <c r="V799" s="4">
        <f t="shared" si="557"/>
        <v>3.9752896050066757E-4</v>
      </c>
      <c r="W799" s="4">
        <f t="shared" si="558"/>
        <v>-8.0586524492764003E-4</v>
      </c>
      <c r="X799" s="4">
        <f t="shared" si="559"/>
        <v>-2.0049150183042951E-3</v>
      </c>
      <c r="Y799" s="4">
        <f t="shared" si="560"/>
        <v>-2.2963555739458873E-3</v>
      </c>
      <c r="Z799" s="4">
        <f t="shared" si="561"/>
        <v>-1.5223325233755455E-3</v>
      </c>
      <c r="AA799" s="4">
        <f t="shared" si="562"/>
        <v>-4.4383584326361109E-3</v>
      </c>
      <c r="AB799" s="4">
        <f t="shared" si="563"/>
        <v>-1.2840562499886327E-2</v>
      </c>
      <c r="AC799" s="4">
        <f t="shared" si="581"/>
        <v>6.0702322876168779E-2</v>
      </c>
      <c r="AD799" s="4">
        <f t="shared" si="582"/>
        <v>1.738625797021226E-2</v>
      </c>
      <c r="AE799" s="4">
        <f t="shared" si="583"/>
        <v>-6.6465511121232071E-4</v>
      </c>
      <c r="AF799" s="4">
        <f t="shared" si="584"/>
        <v>-1.8650401711862188E-2</v>
      </c>
      <c r="AG799" s="4">
        <f t="shared" si="585"/>
        <v>-2.3022010046486071E-2</v>
      </c>
      <c r="AH799" s="4">
        <f t="shared" si="586"/>
        <v>-1.1411664287930924E-2</v>
      </c>
      <c r="AI799" s="4">
        <f t="shared" si="587"/>
        <v>-8.4956383786703588E-3</v>
      </c>
      <c r="AJ799" s="4">
        <f t="shared" si="588"/>
        <v>-9.3434311420143024E-5</v>
      </c>
      <c r="AK799" s="2">
        <f t="shared" si="564"/>
        <v>0.43719891169355518</v>
      </c>
      <c r="AL799" s="2">
        <f t="shared" si="565"/>
        <v>0.27588395163590879</v>
      </c>
      <c r="AM799" s="2">
        <f t="shared" si="566"/>
        <v>0.17168124705755483</v>
      </c>
      <c r="AN799" s="2">
        <f t="shared" si="567"/>
        <v>0.1189230570289819</v>
      </c>
      <c r="AO799" s="2">
        <f t="shared" si="568"/>
        <v>7.0716094564385851E-2</v>
      </c>
      <c r="AP799" s="2">
        <f t="shared" si="569"/>
        <v>5.3590955266684066E-2</v>
      </c>
      <c r="AQ799" s="2">
        <f t="shared" si="570"/>
        <v>3.9796747340465885E-2</v>
      </c>
      <c r="AR799" s="2">
        <f t="shared" si="571"/>
        <v>2.7337263327181421E-2</v>
      </c>
      <c r="AS799" s="2">
        <f t="array" ref="AS799">_xlfn.STDEV.S(IF(E$17:E$1040=E799,$C$17:$C$1040,""))</f>
        <v>1.4296885148148503E-2</v>
      </c>
      <c r="AT799" s="2">
        <f t="array" ref="AT799">_xlfn.STDEV.S(IF(F$17:F$1040=F799,$C$17:$C$1040,""))</f>
        <v>1.1420019943742468E-2</v>
      </c>
      <c r="AU799" s="2">
        <f t="array" ref="AU799">_xlfn.STDEV.S(IF(G$17:G$1040=G799,$C$17:$C$1040,""))</f>
        <v>1.1704792126788382E-2</v>
      </c>
      <c r="AV799" s="2">
        <f t="array" ref="AV799">_xlfn.STDEV.S(IF(H$17:H$1040=H799,$C$17:$C$1040,""))</f>
        <v>1.3227972524094423E-2</v>
      </c>
      <c r="AW799" s="2">
        <f t="array" ref="AW799">_xlfn.STDEV.S(IF(I$17:I$1040=I799,$C$17:$C$1040,""))</f>
        <v>1.544045158776142E-2</v>
      </c>
      <c r="AX799" s="2">
        <f t="array" ref="AX799">_xlfn.STDEV.S(IF(J$17:J$1040=J799,$C$17:$C$1040,""))</f>
        <v>1.777353830046113E-2</v>
      </c>
      <c r="AY799" s="2">
        <f t="array" ref="AY799">_xlfn.STDEV.S(IF(K$17:K$1040=K799,$C$17:$C$1040,""))</f>
        <v>1.6385611428426285E-2</v>
      </c>
      <c r="AZ799" s="2">
        <f t="array" ref="AZ799">_xlfn.STDEV.S(IF(L$17:L$1040=L799,$C$17:$C$1040,""))</f>
        <v>1.9365663641865972E-2</v>
      </c>
      <c r="BA799" s="5">
        <f t="shared" si="572"/>
        <v>30.580011461459769</v>
      </c>
      <c r="BB799" s="5">
        <f t="shared" si="573"/>
        <v>24.157922052235797</v>
      </c>
      <c r="BC799" s="5">
        <f t="shared" si="574"/>
        <v>14.667603251546302</v>
      </c>
      <c r="BD799" s="5">
        <f t="shared" si="575"/>
        <v>8.9902709438174675</v>
      </c>
      <c r="BE799" s="5">
        <f t="shared" si="576"/>
        <v>4.5799239848941733</v>
      </c>
      <c r="BF799" s="5">
        <f t="shared" si="577"/>
        <v>3.0152102727510179</v>
      </c>
      <c r="BG799" s="5">
        <f t="shared" si="578"/>
        <v>2.4287618142479084</v>
      </c>
      <c r="BH799" s="5">
        <f t="shared" si="579"/>
        <v>1.4116357607328218</v>
      </c>
    </row>
    <row r="800" spans="1:60" x14ac:dyDescent="0.25">
      <c r="A800" t="s">
        <v>807</v>
      </c>
      <c r="B800">
        <v>101.83</v>
      </c>
      <c r="C800" s="2">
        <f t="shared" si="547"/>
        <v>1.3133021589891491E-2</v>
      </c>
      <c r="D800" s="8">
        <f t="shared" si="580"/>
        <v>783</v>
      </c>
      <c r="E800" s="8">
        <f t="shared" si="546"/>
        <v>1</v>
      </c>
      <c r="F800" s="8">
        <f t="shared" si="545"/>
        <v>3</v>
      </c>
      <c r="G800" s="8">
        <f t="shared" si="545"/>
        <v>6</v>
      </c>
      <c r="H800" s="8">
        <f t="shared" si="545"/>
        <v>12</v>
      </c>
      <c r="I800" s="8">
        <f t="shared" si="545"/>
        <v>24</v>
      </c>
      <c r="J800" s="8">
        <f t="shared" si="545"/>
        <v>48</v>
      </c>
      <c r="K800" s="8">
        <f t="shared" si="545"/>
        <v>97</v>
      </c>
      <c r="L800" s="8">
        <f t="shared" si="545"/>
        <v>195</v>
      </c>
      <c r="M800" s="2">
        <f t="shared" si="548"/>
        <v>-1.8769472762300739E-5</v>
      </c>
      <c r="N800" s="2">
        <f t="shared" si="549"/>
        <v>-1.985041819156457E-4</v>
      </c>
      <c r="O800" s="2">
        <f t="shared" si="550"/>
        <v>1.0048900235126619E-3</v>
      </c>
      <c r="P800" s="2">
        <f t="shared" si="551"/>
        <v>2.2039397968893169E-3</v>
      </c>
      <c r="Q800" s="2">
        <f t="shared" si="552"/>
        <v>2.4953803525309091E-3</v>
      </c>
      <c r="R800" s="2">
        <f t="shared" si="553"/>
        <v>1.7213573019605674E-3</v>
      </c>
      <c r="S800" s="2">
        <f t="shared" si="554"/>
        <v>4.6373832112211327E-3</v>
      </c>
      <c r="T800" s="2">
        <f t="shared" si="555"/>
        <v>1.3039587278471348E-2</v>
      </c>
      <c r="U800" s="4">
        <f t="shared" si="556"/>
        <v>1.3151791062653791E-2</v>
      </c>
      <c r="V800" s="4">
        <f t="shared" si="557"/>
        <v>1.3331525771807138E-2</v>
      </c>
      <c r="W800" s="4">
        <f t="shared" si="558"/>
        <v>1.212813156637883E-2</v>
      </c>
      <c r="X800" s="4">
        <f t="shared" si="559"/>
        <v>1.0929081793002175E-2</v>
      </c>
      <c r="Y800" s="4">
        <f t="shared" si="560"/>
        <v>1.0637641237360582E-2</v>
      </c>
      <c r="Z800" s="4">
        <f t="shared" si="561"/>
        <v>1.1411664287930924E-2</v>
      </c>
      <c r="AA800" s="4">
        <f t="shared" si="562"/>
        <v>8.4956383786703588E-3</v>
      </c>
      <c r="AB800" s="4">
        <f t="shared" si="563"/>
        <v>9.3434311420143024E-5</v>
      </c>
      <c r="AC800" s="4">
        <f t="shared" si="581"/>
        <v>7.3854113938822574E-2</v>
      </c>
      <c r="AD800" s="4">
        <f t="shared" si="582"/>
        <v>3.0717783742019396E-2</v>
      </c>
      <c r="AE800" s="4">
        <f t="shared" si="583"/>
        <v>1.1463476455166509E-2</v>
      </c>
      <c r="AF800" s="4">
        <f t="shared" si="584"/>
        <v>-7.7213199188600132E-3</v>
      </c>
      <c r="AG800" s="4">
        <f t="shared" si="585"/>
        <v>-1.2384368809125489E-2</v>
      </c>
      <c r="AH800" s="4">
        <f t="shared" si="586"/>
        <v>0</v>
      </c>
      <c r="AI800" s="4">
        <f t="shared" si="587"/>
        <v>0</v>
      </c>
      <c r="AJ800" s="4">
        <f t="shared" si="588"/>
        <v>0</v>
      </c>
      <c r="AK800" s="2">
        <f t="shared" si="564"/>
        <v>0.43719891169355518</v>
      </c>
      <c r="AL800" s="2">
        <f t="shared" si="565"/>
        <v>0.27588395163590879</v>
      </c>
      <c r="AM800" s="2">
        <f t="shared" si="566"/>
        <v>0.17168124705755483</v>
      </c>
      <c r="AN800" s="2">
        <f t="shared" si="567"/>
        <v>0.1189230570289819</v>
      </c>
      <c r="AO800" s="2">
        <f t="shared" si="568"/>
        <v>7.0716094564385851E-2</v>
      </c>
      <c r="AP800" s="2">
        <f t="shared" si="569"/>
        <v>5.3590955266684066E-2</v>
      </c>
      <c r="AQ800" s="2">
        <f t="shared" si="570"/>
        <v>3.9796747340465885E-2</v>
      </c>
      <c r="AR800" s="2">
        <f t="shared" si="571"/>
        <v>2.7337263327181421E-2</v>
      </c>
      <c r="AS800" s="2">
        <f t="array" ref="AS800">_xlfn.STDEV.S(IF(E$17:E$1040=E800,$C$17:$C$1040,""))</f>
        <v>1.4296885148148503E-2</v>
      </c>
      <c r="AT800" s="2">
        <f t="array" ref="AT800">_xlfn.STDEV.S(IF(F$17:F$1040=F800,$C$17:$C$1040,""))</f>
        <v>1.1420019943742468E-2</v>
      </c>
      <c r="AU800" s="2">
        <f t="array" ref="AU800">_xlfn.STDEV.S(IF(G$17:G$1040=G800,$C$17:$C$1040,""))</f>
        <v>1.1704792126788382E-2</v>
      </c>
      <c r="AV800" s="2">
        <f t="array" ref="AV800">_xlfn.STDEV.S(IF(H$17:H$1040=H800,$C$17:$C$1040,""))</f>
        <v>1.3227972524094423E-2</v>
      </c>
      <c r="AW800" s="2">
        <f t="array" ref="AW800">_xlfn.STDEV.S(IF(I$17:I$1040=I800,$C$17:$C$1040,""))</f>
        <v>1.544045158776142E-2</v>
      </c>
      <c r="AX800" s="2">
        <f t="array" ref="AX800">_xlfn.STDEV.S(IF(J$17:J$1040=J800,$C$17:$C$1040,""))</f>
        <v>1.777353830046113E-2</v>
      </c>
      <c r="AY800" s="2">
        <f t="array" ref="AY800">_xlfn.STDEV.S(IF(K$17:K$1040=K800,$C$17:$C$1040,""))</f>
        <v>1.6385611428426285E-2</v>
      </c>
      <c r="AZ800" s="2">
        <f t="array" ref="AZ800">_xlfn.STDEV.S(IF(L$17:L$1040=L800,$C$17:$C$1040,""))</f>
        <v>1.9365663641865972E-2</v>
      </c>
      <c r="BA800" s="5">
        <f t="shared" si="572"/>
        <v>30.580011461459769</v>
      </c>
      <c r="BB800" s="5">
        <f t="shared" si="573"/>
        <v>24.157922052235797</v>
      </c>
      <c r="BC800" s="5">
        <f t="shared" si="574"/>
        <v>14.667603251546302</v>
      </c>
      <c r="BD800" s="5">
        <f t="shared" si="575"/>
        <v>8.9902709438174675</v>
      </c>
      <c r="BE800" s="5">
        <f t="shared" si="576"/>
        <v>4.5799239848941733</v>
      </c>
      <c r="BF800" s="5">
        <f t="shared" si="577"/>
        <v>3.0152102727510179</v>
      </c>
      <c r="BG800" s="5">
        <f t="shared" si="578"/>
        <v>2.4287618142479084</v>
      </c>
      <c r="BH800" s="5">
        <f t="shared" si="579"/>
        <v>1.4116357607328218</v>
      </c>
    </row>
    <row r="801" spans="1:60" x14ac:dyDescent="0.25">
      <c r="A801" t="s">
        <v>808</v>
      </c>
      <c r="B801">
        <v>101.3</v>
      </c>
      <c r="C801" s="2">
        <f t="shared" si="547"/>
        <v>-5.2047530197387726E-3</v>
      </c>
      <c r="D801" s="8">
        <f t="shared" si="580"/>
        <v>784</v>
      </c>
      <c r="E801" s="8">
        <f t="shared" si="546"/>
        <v>1</v>
      </c>
      <c r="F801" s="8">
        <f t="shared" si="545"/>
        <v>3</v>
      </c>
      <c r="G801" s="8">
        <f t="shared" si="545"/>
        <v>6</v>
      </c>
      <c r="H801" s="8">
        <f t="shared" si="545"/>
        <v>12</v>
      </c>
      <c r="I801" s="8">
        <f t="shared" si="545"/>
        <v>24</v>
      </c>
      <c r="J801" s="8">
        <f t="shared" si="545"/>
        <v>49</v>
      </c>
      <c r="K801" s="8">
        <f t="shared" si="545"/>
        <v>98</v>
      </c>
      <c r="L801" s="8">
        <f t="shared" si="545"/>
        <v>196</v>
      </c>
      <c r="M801" s="2">
        <f t="shared" si="548"/>
        <v>-1.8769472762300739E-5</v>
      </c>
      <c r="N801" s="2">
        <f t="shared" si="549"/>
        <v>-1.985041819156457E-4</v>
      </c>
      <c r="O801" s="2">
        <f t="shared" si="550"/>
        <v>1.0048900235126619E-3</v>
      </c>
      <c r="P801" s="2">
        <f t="shared" si="551"/>
        <v>2.2039397968893169E-3</v>
      </c>
      <c r="Q801" s="2">
        <f t="shared" si="552"/>
        <v>2.4953803525309091E-3</v>
      </c>
      <c r="R801" s="2">
        <f t="shared" si="553"/>
        <v>3.2694034031012509E-3</v>
      </c>
      <c r="S801" s="2">
        <f t="shared" si="554"/>
        <v>3.7376821396341436E-3</v>
      </c>
      <c r="T801" s="2">
        <f t="shared" si="555"/>
        <v>1.2149984224205934E-3</v>
      </c>
      <c r="U801" s="4">
        <f t="shared" si="556"/>
        <v>-5.1859835469764718E-3</v>
      </c>
      <c r="V801" s="4">
        <f t="shared" si="557"/>
        <v>-5.0062488378231264E-3</v>
      </c>
      <c r="W801" s="4">
        <f t="shared" si="558"/>
        <v>-6.2096430432514345E-3</v>
      </c>
      <c r="X801" s="4">
        <f t="shared" si="559"/>
        <v>-7.4086928166280895E-3</v>
      </c>
      <c r="Y801" s="4">
        <f t="shared" si="560"/>
        <v>-7.7001333722696817E-3</v>
      </c>
      <c r="Z801" s="4">
        <f t="shared" si="561"/>
        <v>-8.4741564228400235E-3</v>
      </c>
      <c r="AA801" s="4">
        <f t="shared" si="562"/>
        <v>-8.9424351593729162E-3</v>
      </c>
      <c r="AB801" s="4">
        <f t="shared" si="563"/>
        <v>-6.419751442159366E-3</v>
      </c>
      <c r="AC801" s="4">
        <f t="shared" si="581"/>
        <v>6.8668130391846105E-2</v>
      </c>
      <c r="AD801" s="4">
        <f t="shared" si="582"/>
        <v>2.5711534904196268E-2</v>
      </c>
      <c r="AE801" s="4">
        <f t="shared" si="583"/>
        <v>5.2538334119150744E-3</v>
      </c>
      <c r="AF801" s="4">
        <f t="shared" si="584"/>
        <v>-1.5130012735488103E-2</v>
      </c>
      <c r="AG801" s="4">
        <f t="shared" si="585"/>
        <v>-2.008450218139517E-2</v>
      </c>
      <c r="AH801" s="4">
        <f t="shared" si="586"/>
        <v>-8.4741564228400235E-3</v>
      </c>
      <c r="AI801" s="4">
        <f t="shared" si="587"/>
        <v>-8.9424351593729162E-3</v>
      </c>
      <c r="AJ801" s="4">
        <f t="shared" si="588"/>
        <v>-6.419751442159366E-3</v>
      </c>
      <c r="AK801" s="2">
        <f t="shared" si="564"/>
        <v>0.43719891169355518</v>
      </c>
      <c r="AL801" s="2">
        <f t="shared" si="565"/>
        <v>0.27588395163590879</v>
      </c>
      <c r="AM801" s="2">
        <f t="shared" si="566"/>
        <v>0.17168124705755483</v>
      </c>
      <c r="AN801" s="2">
        <f t="shared" si="567"/>
        <v>0.1189230570289819</v>
      </c>
      <c r="AO801" s="2">
        <f t="shared" si="568"/>
        <v>7.0716094564385851E-2</v>
      </c>
      <c r="AP801" s="2">
        <f t="shared" si="569"/>
        <v>5.6413345833179224E-2</v>
      </c>
      <c r="AQ801" s="2">
        <f t="shared" si="570"/>
        <v>3.2820877494389347E-2</v>
      </c>
      <c r="AR801" s="2">
        <f t="shared" si="571"/>
        <v>1.5144311512142322E-2</v>
      </c>
      <c r="AS801" s="2">
        <f t="array" ref="AS801">_xlfn.STDEV.S(IF(E$17:E$1040=E801,$C$17:$C$1040,""))</f>
        <v>1.4296885148148503E-2</v>
      </c>
      <c r="AT801" s="2">
        <f t="array" ref="AT801">_xlfn.STDEV.S(IF(F$17:F$1040=F801,$C$17:$C$1040,""))</f>
        <v>1.1420019943742468E-2</v>
      </c>
      <c r="AU801" s="2">
        <f t="array" ref="AU801">_xlfn.STDEV.S(IF(G$17:G$1040=G801,$C$17:$C$1040,""))</f>
        <v>1.1704792126788382E-2</v>
      </c>
      <c r="AV801" s="2">
        <f t="array" ref="AV801">_xlfn.STDEV.S(IF(H$17:H$1040=H801,$C$17:$C$1040,""))</f>
        <v>1.3227972524094423E-2</v>
      </c>
      <c r="AW801" s="2">
        <f t="array" ref="AW801">_xlfn.STDEV.S(IF(I$17:I$1040=I801,$C$17:$C$1040,""))</f>
        <v>1.544045158776142E-2</v>
      </c>
      <c r="AX801" s="2">
        <f t="array" ref="AX801">_xlfn.STDEV.S(IF(J$17:J$1040=J801,$C$17:$C$1040,""))</f>
        <v>1.3248854976021367E-2</v>
      </c>
      <c r="AY801" s="2">
        <f t="array" ref="AY801">_xlfn.STDEV.S(IF(K$17:K$1040=K801,$C$17:$C$1040,""))</f>
        <v>1.2304746762968116E-2</v>
      </c>
      <c r="AZ801" s="2">
        <f t="array" ref="AZ801">_xlfn.STDEV.S(IF(L$17:L$1040=L801,$C$17:$C$1040,""))</f>
        <v>1.0189608984747038E-2</v>
      </c>
      <c r="BA801" s="5">
        <f t="shared" si="572"/>
        <v>30.580011461459769</v>
      </c>
      <c r="BB801" s="5">
        <f t="shared" si="573"/>
        <v>24.157922052235797</v>
      </c>
      <c r="BC801" s="5">
        <f t="shared" si="574"/>
        <v>14.667603251546302</v>
      </c>
      <c r="BD801" s="5">
        <f t="shared" si="575"/>
        <v>8.9902709438174675</v>
      </c>
      <c r="BE801" s="5">
        <f t="shared" si="576"/>
        <v>4.5799239848941733</v>
      </c>
      <c r="BF801" s="5">
        <f t="shared" si="577"/>
        <v>4.2579789676375608</v>
      </c>
      <c r="BG801" s="5">
        <f t="shared" si="578"/>
        <v>2.6673346576433232</v>
      </c>
      <c r="BH801" s="5">
        <f t="shared" si="579"/>
        <v>1.4862505062571139</v>
      </c>
    </row>
    <row r="802" spans="1:60" x14ac:dyDescent="0.25">
      <c r="A802" t="s">
        <v>809</v>
      </c>
      <c r="B802">
        <v>100.86</v>
      </c>
      <c r="C802" s="2">
        <f t="shared" si="547"/>
        <v>-4.3435340572556269E-3</v>
      </c>
      <c r="D802" s="8">
        <f t="shared" si="580"/>
        <v>785</v>
      </c>
      <c r="E802" s="8">
        <f t="shared" si="546"/>
        <v>1</v>
      </c>
      <c r="F802" s="8">
        <f t="shared" si="545"/>
        <v>3</v>
      </c>
      <c r="G802" s="8">
        <f t="shared" si="545"/>
        <v>6</v>
      </c>
      <c r="H802" s="8">
        <f t="shared" si="545"/>
        <v>12</v>
      </c>
      <c r="I802" s="8">
        <f t="shared" si="545"/>
        <v>24</v>
      </c>
      <c r="J802" s="8">
        <f t="shared" si="545"/>
        <v>49</v>
      </c>
      <c r="K802" s="8">
        <f t="shared" si="545"/>
        <v>98</v>
      </c>
      <c r="L802" s="8">
        <f t="shared" si="545"/>
        <v>196</v>
      </c>
      <c r="M802" s="2">
        <f t="shared" si="548"/>
        <v>-1.8769472762300739E-5</v>
      </c>
      <c r="N802" s="2">
        <f t="shared" si="549"/>
        <v>-1.985041819156457E-4</v>
      </c>
      <c r="O802" s="2">
        <f t="shared" si="550"/>
        <v>1.0048900235126619E-3</v>
      </c>
      <c r="P802" s="2">
        <f t="shared" si="551"/>
        <v>2.2039397968893169E-3</v>
      </c>
      <c r="Q802" s="2">
        <f t="shared" si="552"/>
        <v>2.4953803525309091E-3</v>
      </c>
      <c r="R802" s="2">
        <f t="shared" si="553"/>
        <v>3.2694034031012509E-3</v>
      </c>
      <c r="S802" s="2">
        <f t="shared" si="554"/>
        <v>3.7376821396341436E-3</v>
      </c>
      <c r="T802" s="2">
        <f t="shared" si="555"/>
        <v>1.2149984224205934E-3</v>
      </c>
      <c r="U802" s="4">
        <f t="shared" si="556"/>
        <v>-4.3247645844933262E-3</v>
      </c>
      <c r="V802" s="4">
        <f t="shared" si="557"/>
        <v>-4.1450298753399808E-3</v>
      </c>
      <c r="W802" s="4">
        <f t="shared" si="558"/>
        <v>-5.3484240807682888E-3</v>
      </c>
      <c r="X802" s="4">
        <f t="shared" si="559"/>
        <v>-6.5474738541449438E-3</v>
      </c>
      <c r="Y802" s="4">
        <f t="shared" si="560"/>
        <v>-6.8389144097865361E-3</v>
      </c>
      <c r="Z802" s="4">
        <f t="shared" si="561"/>
        <v>-7.6129374603568778E-3</v>
      </c>
      <c r="AA802" s="4">
        <f t="shared" si="562"/>
        <v>-8.0812161968897706E-3</v>
      </c>
      <c r="AB802" s="4">
        <f t="shared" si="563"/>
        <v>-5.5585324796762203E-3</v>
      </c>
      <c r="AC802" s="4">
        <f t="shared" si="581"/>
        <v>6.4343365807352781E-2</v>
      </c>
      <c r="AD802" s="4">
        <f t="shared" si="582"/>
        <v>2.1566505028856285E-2</v>
      </c>
      <c r="AE802" s="4">
        <f t="shared" si="583"/>
        <v>-9.4590668853214432E-5</v>
      </c>
      <c r="AF802" s="4">
        <f t="shared" si="584"/>
        <v>-2.1677486589633047E-2</v>
      </c>
      <c r="AG802" s="4">
        <f t="shared" si="585"/>
        <v>-2.6923416591181706E-2</v>
      </c>
      <c r="AH802" s="4">
        <f t="shared" si="586"/>
        <v>-1.6087093883196901E-2</v>
      </c>
      <c r="AI802" s="4">
        <f t="shared" si="587"/>
        <v>-1.7023651356262687E-2</v>
      </c>
      <c r="AJ802" s="4">
        <f t="shared" si="588"/>
        <v>-1.1978283921835586E-2</v>
      </c>
      <c r="AK802" s="2">
        <f t="shared" si="564"/>
        <v>0.43719891169355518</v>
      </c>
      <c r="AL802" s="2">
        <f t="shared" si="565"/>
        <v>0.27588395163590879</v>
      </c>
      <c r="AM802" s="2">
        <f t="shared" si="566"/>
        <v>0.17168124705755483</v>
      </c>
      <c r="AN802" s="2">
        <f t="shared" si="567"/>
        <v>0.1189230570289819</v>
      </c>
      <c r="AO802" s="2">
        <f t="shared" si="568"/>
        <v>7.0716094564385851E-2</v>
      </c>
      <c r="AP802" s="2">
        <f t="shared" si="569"/>
        <v>5.6413345833179224E-2</v>
      </c>
      <c r="AQ802" s="2">
        <f t="shared" si="570"/>
        <v>3.2820877494389347E-2</v>
      </c>
      <c r="AR802" s="2">
        <f t="shared" si="571"/>
        <v>1.5144311512142322E-2</v>
      </c>
      <c r="AS802" s="2">
        <f t="array" ref="AS802">_xlfn.STDEV.S(IF(E$17:E$1040=E802,$C$17:$C$1040,""))</f>
        <v>1.4296885148148503E-2</v>
      </c>
      <c r="AT802" s="2">
        <f t="array" ref="AT802">_xlfn.STDEV.S(IF(F$17:F$1040=F802,$C$17:$C$1040,""))</f>
        <v>1.1420019943742468E-2</v>
      </c>
      <c r="AU802" s="2">
        <f t="array" ref="AU802">_xlfn.STDEV.S(IF(G$17:G$1040=G802,$C$17:$C$1040,""))</f>
        <v>1.1704792126788382E-2</v>
      </c>
      <c r="AV802" s="2">
        <f t="array" ref="AV802">_xlfn.STDEV.S(IF(H$17:H$1040=H802,$C$17:$C$1040,""))</f>
        <v>1.3227972524094423E-2</v>
      </c>
      <c r="AW802" s="2">
        <f t="array" ref="AW802">_xlfn.STDEV.S(IF(I$17:I$1040=I802,$C$17:$C$1040,""))</f>
        <v>1.544045158776142E-2</v>
      </c>
      <c r="AX802" s="2">
        <f t="array" ref="AX802">_xlfn.STDEV.S(IF(J$17:J$1040=J802,$C$17:$C$1040,""))</f>
        <v>1.3248854976021367E-2</v>
      </c>
      <c r="AY802" s="2">
        <f t="array" ref="AY802">_xlfn.STDEV.S(IF(K$17:K$1040=K802,$C$17:$C$1040,""))</f>
        <v>1.2304746762968116E-2</v>
      </c>
      <c r="AZ802" s="2">
        <f t="array" ref="AZ802">_xlfn.STDEV.S(IF(L$17:L$1040=L802,$C$17:$C$1040,""))</f>
        <v>1.0189608984747038E-2</v>
      </c>
      <c r="BA802" s="5">
        <f t="shared" si="572"/>
        <v>30.580011461459769</v>
      </c>
      <c r="BB802" s="5">
        <f t="shared" si="573"/>
        <v>24.157922052235797</v>
      </c>
      <c r="BC802" s="5">
        <f t="shared" si="574"/>
        <v>14.667603251546302</v>
      </c>
      <c r="BD802" s="5">
        <f t="shared" si="575"/>
        <v>8.9902709438174675</v>
      </c>
      <c r="BE802" s="5">
        <f t="shared" si="576"/>
        <v>4.5799239848941733</v>
      </c>
      <c r="BF802" s="5">
        <f t="shared" si="577"/>
        <v>4.2579789676375608</v>
      </c>
      <c r="BG802" s="5">
        <f t="shared" si="578"/>
        <v>2.6673346576433232</v>
      </c>
      <c r="BH802" s="5">
        <f t="shared" si="579"/>
        <v>1.4862505062571139</v>
      </c>
    </row>
    <row r="803" spans="1:60" x14ac:dyDescent="0.25">
      <c r="A803" t="s">
        <v>810</v>
      </c>
      <c r="B803">
        <v>102.51</v>
      </c>
      <c r="C803" s="2">
        <f t="shared" si="547"/>
        <v>1.6359309934562916E-2</v>
      </c>
      <c r="D803" s="8">
        <f t="shared" si="580"/>
        <v>786</v>
      </c>
      <c r="E803" s="8">
        <f t="shared" si="546"/>
        <v>1</v>
      </c>
      <c r="F803" s="8">
        <f t="shared" si="545"/>
        <v>3</v>
      </c>
      <c r="G803" s="8">
        <f t="shared" si="545"/>
        <v>6</v>
      </c>
      <c r="H803" s="8">
        <f t="shared" ref="F803:L839" si="589">QUOTIENT($D803,H$2)</f>
        <v>12</v>
      </c>
      <c r="I803" s="8">
        <f t="shared" si="589"/>
        <v>24</v>
      </c>
      <c r="J803" s="8">
        <f t="shared" si="589"/>
        <v>49</v>
      </c>
      <c r="K803" s="8">
        <f t="shared" si="589"/>
        <v>98</v>
      </c>
      <c r="L803" s="8">
        <f t="shared" si="589"/>
        <v>196</v>
      </c>
      <c r="M803" s="2">
        <f t="shared" si="548"/>
        <v>-1.8769472762300739E-5</v>
      </c>
      <c r="N803" s="2">
        <f t="shared" si="549"/>
        <v>-1.985041819156457E-4</v>
      </c>
      <c r="O803" s="2">
        <f t="shared" si="550"/>
        <v>1.0048900235126619E-3</v>
      </c>
      <c r="P803" s="2">
        <f t="shared" si="551"/>
        <v>2.2039397968893169E-3</v>
      </c>
      <c r="Q803" s="2">
        <f t="shared" si="552"/>
        <v>2.4953803525309091E-3</v>
      </c>
      <c r="R803" s="2">
        <f t="shared" si="553"/>
        <v>3.2694034031012509E-3</v>
      </c>
      <c r="S803" s="2">
        <f t="shared" si="554"/>
        <v>3.7376821396341436E-3</v>
      </c>
      <c r="T803" s="2">
        <f t="shared" si="555"/>
        <v>1.2149984224205934E-3</v>
      </c>
      <c r="U803" s="4">
        <f t="shared" si="556"/>
        <v>1.6378079407325215E-2</v>
      </c>
      <c r="V803" s="4">
        <f t="shared" si="557"/>
        <v>1.655781411647856E-2</v>
      </c>
      <c r="W803" s="4">
        <f t="shared" si="558"/>
        <v>1.5354419911050254E-2</v>
      </c>
      <c r="X803" s="4">
        <f t="shared" si="559"/>
        <v>1.4155370137673599E-2</v>
      </c>
      <c r="Y803" s="4">
        <f t="shared" si="560"/>
        <v>1.3863929582032006E-2</v>
      </c>
      <c r="Z803" s="4">
        <f t="shared" si="561"/>
        <v>1.3089906531461665E-2</v>
      </c>
      <c r="AA803" s="4">
        <f t="shared" si="562"/>
        <v>1.2621627794928772E-2</v>
      </c>
      <c r="AB803" s="4">
        <f t="shared" si="563"/>
        <v>1.5144311512142322E-2</v>
      </c>
      <c r="AC803" s="4">
        <f t="shared" si="581"/>
        <v>8.0721445214678E-2</v>
      </c>
      <c r="AD803" s="4">
        <f t="shared" si="582"/>
        <v>3.8124319145334845E-2</v>
      </c>
      <c r="AE803" s="4">
        <f t="shared" si="583"/>
        <v>1.5259829242197039E-2</v>
      </c>
      <c r="AF803" s="4">
        <f t="shared" si="584"/>
        <v>-7.5221164519594479E-3</v>
      </c>
      <c r="AG803" s="4">
        <f t="shared" si="585"/>
        <v>-1.30594870091497E-2</v>
      </c>
      <c r="AH803" s="4">
        <f t="shared" si="586"/>
        <v>-2.9971873517352365E-3</v>
      </c>
      <c r="AI803" s="4">
        <f t="shared" si="587"/>
        <v>-4.4020235613339148E-3</v>
      </c>
      <c r="AJ803" s="4">
        <f t="shared" si="588"/>
        <v>3.1660275903067359E-3</v>
      </c>
      <c r="AK803" s="2">
        <f t="shared" si="564"/>
        <v>0.43719891169355518</v>
      </c>
      <c r="AL803" s="2">
        <f t="shared" si="565"/>
        <v>0.27588395163590879</v>
      </c>
      <c r="AM803" s="2">
        <f t="shared" si="566"/>
        <v>0.17168124705755483</v>
      </c>
      <c r="AN803" s="2">
        <f t="shared" si="567"/>
        <v>0.1189230570289819</v>
      </c>
      <c r="AO803" s="2">
        <f t="shared" si="568"/>
        <v>7.0716094564385851E-2</v>
      </c>
      <c r="AP803" s="2">
        <f t="shared" si="569"/>
        <v>5.6413345833179224E-2</v>
      </c>
      <c r="AQ803" s="2">
        <f t="shared" si="570"/>
        <v>3.2820877494389347E-2</v>
      </c>
      <c r="AR803" s="2">
        <f t="shared" si="571"/>
        <v>1.5144311512142322E-2</v>
      </c>
      <c r="AS803" s="2">
        <f t="array" ref="AS803">_xlfn.STDEV.S(IF(E$17:E$1040=E803,$C$17:$C$1040,""))</f>
        <v>1.4296885148148503E-2</v>
      </c>
      <c r="AT803" s="2">
        <f t="array" ref="AT803">_xlfn.STDEV.S(IF(F$17:F$1040=F803,$C$17:$C$1040,""))</f>
        <v>1.1420019943742468E-2</v>
      </c>
      <c r="AU803" s="2">
        <f t="array" ref="AU803">_xlfn.STDEV.S(IF(G$17:G$1040=G803,$C$17:$C$1040,""))</f>
        <v>1.1704792126788382E-2</v>
      </c>
      <c r="AV803" s="2">
        <f t="array" ref="AV803">_xlfn.STDEV.S(IF(H$17:H$1040=H803,$C$17:$C$1040,""))</f>
        <v>1.3227972524094423E-2</v>
      </c>
      <c r="AW803" s="2">
        <f t="array" ref="AW803">_xlfn.STDEV.S(IF(I$17:I$1040=I803,$C$17:$C$1040,""))</f>
        <v>1.544045158776142E-2</v>
      </c>
      <c r="AX803" s="2">
        <f t="array" ref="AX803">_xlfn.STDEV.S(IF(J$17:J$1040=J803,$C$17:$C$1040,""))</f>
        <v>1.3248854976021367E-2</v>
      </c>
      <c r="AY803" s="2">
        <f t="array" ref="AY803">_xlfn.STDEV.S(IF(K$17:K$1040=K803,$C$17:$C$1040,""))</f>
        <v>1.2304746762968116E-2</v>
      </c>
      <c r="AZ803" s="2">
        <f t="array" ref="AZ803">_xlfn.STDEV.S(IF(L$17:L$1040=L803,$C$17:$C$1040,""))</f>
        <v>1.0189608984747038E-2</v>
      </c>
      <c r="BA803" s="5">
        <f t="shared" si="572"/>
        <v>30.580011461459769</v>
      </c>
      <c r="BB803" s="5">
        <f t="shared" si="573"/>
        <v>24.157922052235797</v>
      </c>
      <c r="BC803" s="5">
        <f t="shared" si="574"/>
        <v>14.667603251546302</v>
      </c>
      <c r="BD803" s="5">
        <f t="shared" si="575"/>
        <v>8.9902709438174675</v>
      </c>
      <c r="BE803" s="5">
        <f t="shared" si="576"/>
        <v>4.5799239848941733</v>
      </c>
      <c r="BF803" s="5">
        <f t="shared" si="577"/>
        <v>4.2579789676375608</v>
      </c>
      <c r="BG803" s="5">
        <f t="shared" si="578"/>
        <v>2.6673346576433232</v>
      </c>
      <c r="BH803" s="5">
        <f t="shared" si="579"/>
        <v>1.4862505062571139</v>
      </c>
    </row>
    <row r="804" spans="1:60" x14ac:dyDescent="0.25">
      <c r="A804" t="s">
        <v>811</v>
      </c>
      <c r="B804">
        <v>102.31</v>
      </c>
      <c r="C804" s="2">
        <f t="shared" si="547"/>
        <v>-1.9510291678861424E-3</v>
      </c>
      <c r="D804" s="8">
        <f t="shared" si="580"/>
        <v>787</v>
      </c>
      <c r="E804" s="8">
        <f t="shared" si="546"/>
        <v>1</v>
      </c>
      <c r="F804" s="8">
        <f t="shared" si="589"/>
        <v>3</v>
      </c>
      <c r="G804" s="8">
        <f t="shared" si="589"/>
        <v>6</v>
      </c>
      <c r="H804" s="8">
        <f t="shared" si="589"/>
        <v>12</v>
      </c>
      <c r="I804" s="8">
        <f t="shared" si="589"/>
        <v>24</v>
      </c>
      <c r="J804" s="8">
        <f t="shared" si="589"/>
        <v>49</v>
      </c>
      <c r="K804" s="8">
        <f t="shared" si="589"/>
        <v>98</v>
      </c>
      <c r="L804" s="8">
        <f t="shared" si="589"/>
        <v>196</v>
      </c>
      <c r="M804" s="2">
        <f t="shared" si="548"/>
        <v>-1.8769472762300739E-5</v>
      </c>
      <c r="N804" s="2">
        <f t="shared" si="549"/>
        <v>-1.985041819156457E-4</v>
      </c>
      <c r="O804" s="2">
        <f t="shared" si="550"/>
        <v>1.0048900235126619E-3</v>
      </c>
      <c r="P804" s="2">
        <f t="shared" si="551"/>
        <v>2.2039397968893169E-3</v>
      </c>
      <c r="Q804" s="2">
        <f t="shared" si="552"/>
        <v>2.4953803525309091E-3</v>
      </c>
      <c r="R804" s="2">
        <f t="shared" si="553"/>
        <v>3.2694034031012509E-3</v>
      </c>
      <c r="S804" s="2">
        <f t="shared" si="554"/>
        <v>3.7376821396341436E-3</v>
      </c>
      <c r="T804" s="2">
        <f t="shared" si="555"/>
        <v>1.2149984224205934E-3</v>
      </c>
      <c r="U804" s="4">
        <f t="shared" si="556"/>
        <v>-1.9322596951238417E-3</v>
      </c>
      <c r="V804" s="4">
        <f t="shared" si="557"/>
        <v>-1.7525249859704967E-3</v>
      </c>
      <c r="W804" s="4">
        <f t="shared" si="558"/>
        <v>-2.9559191913988044E-3</v>
      </c>
      <c r="X804" s="4">
        <f t="shared" si="559"/>
        <v>-4.1549689647754594E-3</v>
      </c>
      <c r="Y804" s="4">
        <f t="shared" si="560"/>
        <v>-4.4464095204170516E-3</v>
      </c>
      <c r="Z804" s="4">
        <f t="shared" si="561"/>
        <v>-5.2204325709873933E-3</v>
      </c>
      <c r="AA804" s="4">
        <f t="shared" si="562"/>
        <v>-5.6887113075202861E-3</v>
      </c>
      <c r="AB804" s="4">
        <f t="shared" si="563"/>
        <v>-3.1660275903067359E-3</v>
      </c>
      <c r="AC804" s="4">
        <f t="shared" si="581"/>
        <v>7.8789185519554161E-2</v>
      </c>
      <c r="AD804" s="4">
        <f t="shared" si="582"/>
        <v>3.6371794159364347E-2</v>
      </c>
      <c r="AE804" s="4">
        <f t="shared" si="583"/>
        <v>1.2303910050798235E-2</v>
      </c>
      <c r="AF804" s="4">
        <f t="shared" si="584"/>
        <v>-1.1677085416734907E-2</v>
      </c>
      <c r="AG804" s="4">
        <f t="shared" si="585"/>
        <v>-1.7505896529566752E-2</v>
      </c>
      <c r="AH804" s="4">
        <f t="shared" si="586"/>
        <v>-8.2176199227226299E-3</v>
      </c>
      <c r="AI804" s="4">
        <f t="shared" si="587"/>
        <v>-1.0090734868854201E-2</v>
      </c>
      <c r="AJ804" s="4">
        <f t="shared" si="588"/>
        <v>0</v>
      </c>
      <c r="AK804" s="2">
        <f t="shared" si="564"/>
        <v>0.43719891169355518</v>
      </c>
      <c r="AL804" s="2">
        <f t="shared" si="565"/>
        <v>0.27588395163590879</v>
      </c>
      <c r="AM804" s="2">
        <f t="shared" si="566"/>
        <v>0.17168124705755483</v>
      </c>
      <c r="AN804" s="2">
        <f t="shared" si="567"/>
        <v>0.1189230570289819</v>
      </c>
      <c r="AO804" s="2">
        <f t="shared" si="568"/>
        <v>7.0716094564385851E-2</v>
      </c>
      <c r="AP804" s="2">
        <f t="shared" si="569"/>
        <v>5.6413345833179224E-2</v>
      </c>
      <c r="AQ804" s="2">
        <f t="shared" si="570"/>
        <v>3.2820877494389347E-2</v>
      </c>
      <c r="AR804" s="2">
        <f t="shared" si="571"/>
        <v>1.5144311512142322E-2</v>
      </c>
      <c r="AS804" s="2">
        <f t="array" ref="AS804">_xlfn.STDEV.S(IF(E$17:E$1040=E804,$C$17:$C$1040,""))</f>
        <v>1.4296885148148503E-2</v>
      </c>
      <c r="AT804" s="2">
        <f t="array" ref="AT804">_xlfn.STDEV.S(IF(F$17:F$1040=F804,$C$17:$C$1040,""))</f>
        <v>1.1420019943742468E-2</v>
      </c>
      <c r="AU804" s="2">
        <f t="array" ref="AU804">_xlfn.STDEV.S(IF(G$17:G$1040=G804,$C$17:$C$1040,""))</f>
        <v>1.1704792126788382E-2</v>
      </c>
      <c r="AV804" s="2">
        <f t="array" ref="AV804">_xlfn.STDEV.S(IF(H$17:H$1040=H804,$C$17:$C$1040,""))</f>
        <v>1.3227972524094423E-2</v>
      </c>
      <c r="AW804" s="2">
        <f t="array" ref="AW804">_xlfn.STDEV.S(IF(I$17:I$1040=I804,$C$17:$C$1040,""))</f>
        <v>1.544045158776142E-2</v>
      </c>
      <c r="AX804" s="2">
        <f t="array" ref="AX804">_xlfn.STDEV.S(IF(J$17:J$1040=J804,$C$17:$C$1040,""))</f>
        <v>1.3248854976021367E-2</v>
      </c>
      <c r="AY804" s="2">
        <f t="array" ref="AY804">_xlfn.STDEV.S(IF(K$17:K$1040=K804,$C$17:$C$1040,""))</f>
        <v>1.2304746762968116E-2</v>
      </c>
      <c r="AZ804" s="2">
        <f t="array" ref="AZ804">_xlfn.STDEV.S(IF(L$17:L$1040=L804,$C$17:$C$1040,""))</f>
        <v>1.0189608984747038E-2</v>
      </c>
      <c r="BA804" s="5">
        <f t="shared" si="572"/>
        <v>30.580011461459769</v>
      </c>
      <c r="BB804" s="5">
        <f t="shared" si="573"/>
        <v>24.157922052235797</v>
      </c>
      <c r="BC804" s="5">
        <f t="shared" si="574"/>
        <v>14.667603251546302</v>
      </c>
      <c r="BD804" s="5">
        <f t="shared" si="575"/>
        <v>8.9902709438174675</v>
      </c>
      <c r="BE804" s="5">
        <f t="shared" si="576"/>
        <v>4.5799239848941733</v>
      </c>
      <c r="BF804" s="5">
        <f t="shared" si="577"/>
        <v>4.2579789676375608</v>
      </c>
      <c r="BG804" s="5">
        <f t="shared" si="578"/>
        <v>2.6673346576433232</v>
      </c>
      <c r="BH804" s="5">
        <f t="shared" si="579"/>
        <v>1.4862505062571139</v>
      </c>
    </row>
    <row r="805" spans="1:60" x14ac:dyDescent="0.25">
      <c r="A805" t="s">
        <v>812</v>
      </c>
      <c r="B805">
        <v>102.45</v>
      </c>
      <c r="C805" s="2">
        <f t="shared" si="547"/>
        <v>1.3683901866874404E-3</v>
      </c>
      <c r="D805" s="8">
        <f t="shared" si="580"/>
        <v>788</v>
      </c>
      <c r="E805" s="8">
        <f t="shared" si="546"/>
        <v>1</v>
      </c>
      <c r="F805" s="8">
        <f t="shared" si="589"/>
        <v>3</v>
      </c>
      <c r="G805" s="8">
        <f t="shared" si="589"/>
        <v>6</v>
      </c>
      <c r="H805" s="8">
        <f t="shared" si="589"/>
        <v>12</v>
      </c>
      <c r="I805" s="8">
        <f t="shared" si="589"/>
        <v>24</v>
      </c>
      <c r="J805" s="8">
        <f t="shared" si="589"/>
        <v>49</v>
      </c>
      <c r="K805" s="8">
        <f t="shared" si="589"/>
        <v>98</v>
      </c>
      <c r="L805" s="8">
        <f t="shared" si="589"/>
        <v>197</v>
      </c>
      <c r="M805" s="2">
        <f t="shared" si="548"/>
        <v>-1.8769472762300739E-5</v>
      </c>
      <c r="N805" s="2">
        <f t="shared" si="549"/>
        <v>-1.985041819156457E-4</v>
      </c>
      <c r="O805" s="2">
        <f t="shared" si="550"/>
        <v>1.0048900235126619E-3</v>
      </c>
      <c r="P805" s="2">
        <f t="shared" si="551"/>
        <v>2.2039397968893169E-3</v>
      </c>
      <c r="Q805" s="2">
        <f t="shared" si="552"/>
        <v>2.4953803525309091E-3</v>
      </c>
      <c r="R805" s="2">
        <f t="shared" si="553"/>
        <v>3.2694034031012509E-3</v>
      </c>
      <c r="S805" s="2">
        <f t="shared" si="554"/>
        <v>3.7376821396341436E-3</v>
      </c>
      <c r="T805" s="2">
        <f t="shared" si="555"/>
        <v>6.2603658568476939E-3</v>
      </c>
      <c r="U805" s="4">
        <f t="shared" si="556"/>
        <v>1.3871596594497411E-3</v>
      </c>
      <c r="V805" s="4">
        <f t="shared" si="557"/>
        <v>1.5668943686030861E-3</v>
      </c>
      <c r="W805" s="4">
        <f t="shared" si="558"/>
        <v>3.6350016317477848E-4</v>
      </c>
      <c r="X805" s="4">
        <f t="shared" si="559"/>
        <v>-8.3554961020187654E-4</v>
      </c>
      <c r="Y805" s="4">
        <f t="shared" si="560"/>
        <v>-1.1269901658434688E-3</v>
      </c>
      <c r="Z805" s="4">
        <f t="shared" si="561"/>
        <v>-1.9010132164138105E-3</v>
      </c>
      <c r="AA805" s="4">
        <f t="shared" si="562"/>
        <v>-2.3692919529467033E-3</v>
      </c>
      <c r="AB805" s="4">
        <f t="shared" si="563"/>
        <v>-4.8919756701602535E-3</v>
      </c>
      <c r="AC805" s="4">
        <f t="shared" si="581"/>
        <v>8.0176345179003905E-2</v>
      </c>
      <c r="AD805" s="4">
        <f t="shared" si="582"/>
        <v>3.7938688527967432E-2</v>
      </c>
      <c r="AE805" s="4">
        <f t="shared" si="583"/>
        <v>1.2667410213973013E-2</v>
      </c>
      <c r="AF805" s="4">
        <f t="shared" si="584"/>
        <v>-1.2512635026936784E-2</v>
      </c>
      <c r="AG805" s="4">
        <f t="shared" si="585"/>
        <v>-1.863288669541022E-2</v>
      </c>
      <c r="AH805" s="4">
        <f t="shared" si="586"/>
        <v>-1.011863313913644E-2</v>
      </c>
      <c r="AI805" s="4">
        <f t="shared" si="587"/>
        <v>-1.2460026821800904E-2</v>
      </c>
      <c r="AJ805" s="4">
        <f t="shared" si="588"/>
        <v>-4.8919756701602535E-3</v>
      </c>
      <c r="AK805" s="2">
        <f t="shared" si="564"/>
        <v>0.43719891169355518</v>
      </c>
      <c r="AL805" s="2">
        <f t="shared" si="565"/>
        <v>0.27588395163590879</v>
      </c>
      <c r="AM805" s="2">
        <f t="shared" si="566"/>
        <v>0.17168124705755483</v>
      </c>
      <c r="AN805" s="2">
        <f t="shared" si="567"/>
        <v>0.1189230570289819</v>
      </c>
      <c r="AO805" s="2">
        <f t="shared" si="568"/>
        <v>7.0716094564385851E-2</v>
      </c>
      <c r="AP805" s="2">
        <f t="shared" si="569"/>
        <v>5.6413345833179224E-2</v>
      </c>
      <c r="AQ805" s="2">
        <f t="shared" si="570"/>
        <v>3.2820877494389347E-2</v>
      </c>
      <c r="AR805" s="2">
        <f t="shared" si="571"/>
        <v>2.3211885525500464E-2</v>
      </c>
      <c r="AS805" s="2">
        <f t="array" ref="AS805">_xlfn.STDEV.S(IF(E$17:E$1040=E805,$C$17:$C$1040,""))</f>
        <v>1.4296885148148503E-2</v>
      </c>
      <c r="AT805" s="2">
        <f t="array" ref="AT805">_xlfn.STDEV.S(IF(F$17:F$1040=F805,$C$17:$C$1040,""))</f>
        <v>1.1420019943742468E-2</v>
      </c>
      <c r="AU805" s="2">
        <f t="array" ref="AU805">_xlfn.STDEV.S(IF(G$17:G$1040=G805,$C$17:$C$1040,""))</f>
        <v>1.1704792126788382E-2</v>
      </c>
      <c r="AV805" s="2">
        <f t="array" ref="AV805">_xlfn.STDEV.S(IF(H$17:H$1040=H805,$C$17:$C$1040,""))</f>
        <v>1.3227972524094423E-2</v>
      </c>
      <c r="AW805" s="2">
        <f t="array" ref="AW805">_xlfn.STDEV.S(IF(I$17:I$1040=I805,$C$17:$C$1040,""))</f>
        <v>1.544045158776142E-2</v>
      </c>
      <c r="AX805" s="2">
        <f t="array" ref="AX805">_xlfn.STDEV.S(IF(J$17:J$1040=J805,$C$17:$C$1040,""))</f>
        <v>1.3248854976021367E-2</v>
      </c>
      <c r="AY805" s="2">
        <f t="array" ref="AY805">_xlfn.STDEV.S(IF(K$17:K$1040=K805,$C$17:$C$1040,""))</f>
        <v>1.2304746762968116E-2</v>
      </c>
      <c r="AZ805" s="2">
        <f t="array" ref="AZ805">_xlfn.STDEV.S(IF(L$17:L$1040=L805,$C$17:$C$1040,""))</f>
        <v>1.524742263928074E-2</v>
      </c>
      <c r="BA805" s="5">
        <f t="shared" si="572"/>
        <v>30.580011461459769</v>
      </c>
      <c r="BB805" s="5">
        <f t="shared" si="573"/>
        <v>24.157922052235797</v>
      </c>
      <c r="BC805" s="5">
        <f t="shared" si="574"/>
        <v>14.667603251546302</v>
      </c>
      <c r="BD805" s="5">
        <f t="shared" si="575"/>
        <v>8.9902709438174675</v>
      </c>
      <c r="BE805" s="5">
        <f t="shared" si="576"/>
        <v>4.5799239848941733</v>
      </c>
      <c r="BF805" s="5">
        <f t="shared" si="577"/>
        <v>4.2579789676375608</v>
      </c>
      <c r="BG805" s="5">
        <f t="shared" si="578"/>
        <v>2.6673346576433232</v>
      </c>
      <c r="BH805" s="5">
        <f t="shared" si="579"/>
        <v>1.5223481420198521</v>
      </c>
    </row>
    <row r="806" spans="1:60" x14ac:dyDescent="0.25">
      <c r="A806" t="s">
        <v>813</v>
      </c>
      <c r="B806">
        <v>104.88</v>
      </c>
      <c r="C806" s="2">
        <f t="shared" si="547"/>
        <v>2.3718887262079047E-2</v>
      </c>
      <c r="D806" s="8">
        <f t="shared" si="580"/>
        <v>789</v>
      </c>
      <c r="E806" s="8">
        <f t="shared" si="546"/>
        <v>1</v>
      </c>
      <c r="F806" s="8">
        <f t="shared" si="589"/>
        <v>3</v>
      </c>
      <c r="G806" s="8">
        <f t="shared" si="589"/>
        <v>6</v>
      </c>
      <c r="H806" s="8">
        <f t="shared" si="589"/>
        <v>12</v>
      </c>
      <c r="I806" s="8">
        <f t="shared" si="589"/>
        <v>24</v>
      </c>
      <c r="J806" s="8">
        <f t="shared" si="589"/>
        <v>49</v>
      </c>
      <c r="K806" s="8">
        <f t="shared" si="589"/>
        <v>98</v>
      </c>
      <c r="L806" s="8">
        <f t="shared" si="589"/>
        <v>197</v>
      </c>
      <c r="M806" s="2">
        <f t="shared" si="548"/>
        <v>-1.8769472762300739E-5</v>
      </c>
      <c r="N806" s="2">
        <f t="shared" si="549"/>
        <v>-1.985041819156457E-4</v>
      </c>
      <c r="O806" s="2">
        <f t="shared" si="550"/>
        <v>1.0048900235126619E-3</v>
      </c>
      <c r="P806" s="2">
        <f t="shared" si="551"/>
        <v>2.2039397968893169E-3</v>
      </c>
      <c r="Q806" s="2">
        <f t="shared" si="552"/>
        <v>2.4953803525309091E-3</v>
      </c>
      <c r="R806" s="2">
        <f t="shared" si="553"/>
        <v>3.2694034031012509E-3</v>
      </c>
      <c r="S806" s="2">
        <f t="shared" si="554"/>
        <v>3.7376821396341436E-3</v>
      </c>
      <c r="T806" s="2">
        <f t="shared" si="555"/>
        <v>6.2603658568476939E-3</v>
      </c>
      <c r="U806" s="4">
        <f t="shared" si="556"/>
        <v>2.3737656734841347E-2</v>
      </c>
      <c r="V806" s="4">
        <f t="shared" si="557"/>
        <v>2.3917391443994691E-2</v>
      </c>
      <c r="W806" s="4">
        <f t="shared" si="558"/>
        <v>2.2713997238566385E-2</v>
      </c>
      <c r="X806" s="4">
        <f t="shared" si="559"/>
        <v>2.151494746518973E-2</v>
      </c>
      <c r="Y806" s="4">
        <f t="shared" si="560"/>
        <v>2.1223506909548138E-2</v>
      </c>
      <c r="Z806" s="4">
        <f t="shared" si="561"/>
        <v>2.0449483858977796E-2</v>
      </c>
      <c r="AA806" s="4">
        <f t="shared" si="562"/>
        <v>1.9981205122444903E-2</v>
      </c>
      <c r="AB806" s="4">
        <f t="shared" si="563"/>
        <v>1.7458521405231353E-2</v>
      </c>
      <c r="AC806" s="4">
        <f t="shared" si="581"/>
        <v>0.10391400191384526</v>
      </c>
      <c r="AD806" s="4">
        <f t="shared" si="582"/>
        <v>6.1856079971962123E-2</v>
      </c>
      <c r="AE806" s="4">
        <f t="shared" si="583"/>
        <v>3.5381407452539398E-2</v>
      </c>
      <c r="AF806" s="4">
        <f t="shared" si="584"/>
        <v>9.0023124382529462E-3</v>
      </c>
      <c r="AG806" s="4">
        <f t="shared" si="585"/>
        <v>2.5906202141379175E-3</v>
      </c>
      <c r="AH806" s="4">
        <f t="shared" si="586"/>
        <v>1.0330850719841356E-2</v>
      </c>
      <c r="AI806" s="4">
        <f t="shared" si="587"/>
        <v>7.5211783006439992E-3</v>
      </c>
      <c r="AJ806" s="4">
        <f t="shared" si="588"/>
        <v>1.25665457350711E-2</v>
      </c>
      <c r="AK806" s="2">
        <f t="shared" si="564"/>
        <v>0.43719891169355518</v>
      </c>
      <c r="AL806" s="2">
        <f t="shared" si="565"/>
        <v>0.27588395163590879</v>
      </c>
      <c r="AM806" s="2">
        <f t="shared" si="566"/>
        <v>0.17168124705755483</v>
      </c>
      <c r="AN806" s="2">
        <f t="shared" si="567"/>
        <v>0.1189230570289819</v>
      </c>
      <c r="AO806" s="2">
        <f t="shared" si="568"/>
        <v>7.0716094564385851E-2</v>
      </c>
      <c r="AP806" s="2">
        <f t="shared" si="569"/>
        <v>5.6413345833179224E-2</v>
      </c>
      <c r="AQ806" s="2">
        <f t="shared" si="570"/>
        <v>3.2820877494389347E-2</v>
      </c>
      <c r="AR806" s="2">
        <f t="shared" si="571"/>
        <v>2.3211885525500464E-2</v>
      </c>
      <c r="AS806" s="2">
        <f t="array" ref="AS806">_xlfn.STDEV.S(IF(E$17:E$1040=E806,$C$17:$C$1040,""))</f>
        <v>1.4296885148148503E-2</v>
      </c>
      <c r="AT806" s="2">
        <f t="array" ref="AT806">_xlfn.STDEV.S(IF(F$17:F$1040=F806,$C$17:$C$1040,""))</f>
        <v>1.1420019943742468E-2</v>
      </c>
      <c r="AU806" s="2">
        <f t="array" ref="AU806">_xlfn.STDEV.S(IF(G$17:G$1040=G806,$C$17:$C$1040,""))</f>
        <v>1.1704792126788382E-2</v>
      </c>
      <c r="AV806" s="2">
        <f t="array" ref="AV806">_xlfn.STDEV.S(IF(H$17:H$1040=H806,$C$17:$C$1040,""))</f>
        <v>1.3227972524094423E-2</v>
      </c>
      <c r="AW806" s="2">
        <f t="array" ref="AW806">_xlfn.STDEV.S(IF(I$17:I$1040=I806,$C$17:$C$1040,""))</f>
        <v>1.544045158776142E-2</v>
      </c>
      <c r="AX806" s="2">
        <f t="array" ref="AX806">_xlfn.STDEV.S(IF(J$17:J$1040=J806,$C$17:$C$1040,""))</f>
        <v>1.3248854976021367E-2</v>
      </c>
      <c r="AY806" s="2">
        <f t="array" ref="AY806">_xlfn.STDEV.S(IF(K$17:K$1040=K806,$C$17:$C$1040,""))</f>
        <v>1.2304746762968116E-2</v>
      </c>
      <c r="AZ806" s="2">
        <f t="array" ref="AZ806">_xlfn.STDEV.S(IF(L$17:L$1040=L806,$C$17:$C$1040,""))</f>
        <v>1.524742263928074E-2</v>
      </c>
      <c r="BA806" s="5">
        <f t="shared" si="572"/>
        <v>30.580011461459769</v>
      </c>
      <c r="BB806" s="5">
        <f t="shared" si="573"/>
        <v>24.157922052235797</v>
      </c>
      <c r="BC806" s="5">
        <f t="shared" si="574"/>
        <v>14.667603251546302</v>
      </c>
      <c r="BD806" s="5">
        <f t="shared" si="575"/>
        <v>8.9902709438174675</v>
      </c>
      <c r="BE806" s="5">
        <f t="shared" si="576"/>
        <v>4.5799239848941733</v>
      </c>
      <c r="BF806" s="5">
        <f t="shared" si="577"/>
        <v>4.2579789676375608</v>
      </c>
      <c r="BG806" s="5">
        <f t="shared" si="578"/>
        <v>2.6673346576433232</v>
      </c>
      <c r="BH806" s="5">
        <f t="shared" si="579"/>
        <v>1.5223481420198521</v>
      </c>
    </row>
    <row r="807" spans="1:60" x14ac:dyDescent="0.25">
      <c r="A807" t="s">
        <v>814</v>
      </c>
      <c r="B807">
        <v>106.14</v>
      </c>
      <c r="C807" s="2">
        <f t="shared" si="547"/>
        <v>1.2013729977116805E-2</v>
      </c>
      <c r="D807" s="8">
        <f t="shared" si="580"/>
        <v>790</v>
      </c>
      <c r="E807" s="8">
        <f t="shared" si="546"/>
        <v>1</v>
      </c>
      <c r="F807" s="8">
        <f t="shared" si="589"/>
        <v>3</v>
      </c>
      <c r="G807" s="8">
        <f t="shared" si="589"/>
        <v>6</v>
      </c>
      <c r="H807" s="8">
        <f t="shared" si="589"/>
        <v>12</v>
      </c>
      <c r="I807" s="8">
        <f t="shared" si="589"/>
        <v>24</v>
      </c>
      <c r="J807" s="8">
        <f t="shared" si="589"/>
        <v>49</v>
      </c>
      <c r="K807" s="8">
        <f t="shared" si="589"/>
        <v>98</v>
      </c>
      <c r="L807" s="8">
        <f t="shared" si="589"/>
        <v>197</v>
      </c>
      <c r="M807" s="2">
        <f t="shared" si="548"/>
        <v>-1.8769472762300739E-5</v>
      </c>
      <c r="N807" s="2">
        <f t="shared" si="549"/>
        <v>-1.985041819156457E-4</v>
      </c>
      <c r="O807" s="2">
        <f t="shared" si="550"/>
        <v>1.0048900235126619E-3</v>
      </c>
      <c r="P807" s="2">
        <f t="shared" si="551"/>
        <v>2.2039397968893169E-3</v>
      </c>
      <c r="Q807" s="2">
        <f t="shared" si="552"/>
        <v>2.4953803525309091E-3</v>
      </c>
      <c r="R807" s="2">
        <f t="shared" si="553"/>
        <v>3.2694034031012509E-3</v>
      </c>
      <c r="S807" s="2">
        <f t="shared" si="554"/>
        <v>3.7376821396341436E-3</v>
      </c>
      <c r="T807" s="2">
        <f t="shared" si="555"/>
        <v>6.2603658568476939E-3</v>
      </c>
      <c r="U807" s="4">
        <f t="shared" si="556"/>
        <v>1.2032499449879105E-2</v>
      </c>
      <c r="V807" s="4">
        <f t="shared" si="557"/>
        <v>1.2212234159032451E-2</v>
      </c>
      <c r="W807" s="4">
        <f t="shared" si="558"/>
        <v>1.1008839953604143E-2</v>
      </c>
      <c r="X807" s="4">
        <f t="shared" si="559"/>
        <v>9.809790180227488E-3</v>
      </c>
      <c r="Y807" s="4">
        <f t="shared" si="560"/>
        <v>9.5183496245858958E-3</v>
      </c>
      <c r="Z807" s="4">
        <f t="shared" si="561"/>
        <v>8.744326574015554E-3</v>
      </c>
      <c r="AA807" s="4">
        <f t="shared" si="562"/>
        <v>8.2760478374826613E-3</v>
      </c>
      <c r="AB807" s="4">
        <f t="shared" si="563"/>
        <v>5.753364120269111E-3</v>
      </c>
      <c r="AC807" s="4">
        <f t="shared" si="581"/>
        <v>0.11594650136372436</v>
      </c>
      <c r="AD807" s="4">
        <f t="shared" si="582"/>
        <v>7.4068314130994573E-2</v>
      </c>
      <c r="AE807" s="4">
        <f t="shared" si="583"/>
        <v>4.6390247406143545E-2</v>
      </c>
      <c r="AF807" s="4">
        <f t="shared" si="584"/>
        <v>1.8812102618480434E-2</v>
      </c>
      <c r="AG807" s="4">
        <f t="shared" si="585"/>
        <v>1.2108969838723813E-2</v>
      </c>
      <c r="AH807" s="4">
        <f t="shared" si="586"/>
        <v>1.907517729385691E-2</v>
      </c>
      <c r="AI807" s="4">
        <f t="shared" si="587"/>
        <v>1.579722613812666E-2</v>
      </c>
      <c r="AJ807" s="4">
        <f t="shared" si="588"/>
        <v>1.8319909855340211E-2</v>
      </c>
      <c r="AK807" s="2">
        <f t="shared" si="564"/>
        <v>0.43719891169355518</v>
      </c>
      <c r="AL807" s="2">
        <f t="shared" si="565"/>
        <v>0.27588395163590879</v>
      </c>
      <c r="AM807" s="2">
        <f t="shared" si="566"/>
        <v>0.17168124705755483</v>
      </c>
      <c r="AN807" s="2">
        <f t="shared" si="567"/>
        <v>0.1189230570289819</v>
      </c>
      <c r="AO807" s="2">
        <f t="shared" si="568"/>
        <v>7.0716094564385851E-2</v>
      </c>
      <c r="AP807" s="2">
        <f t="shared" si="569"/>
        <v>5.6413345833179224E-2</v>
      </c>
      <c r="AQ807" s="2">
        <f t="shared" si="570"/>
        <v>3.2820877494389347E-2</v>
      </c>
      <c r="AR807" s="2">
        <f t="shared" si="571"/>
        <v>2.3211885525500464E-2</v>
      </c>
      <c r="AS807" s="2">
        <f t="array" ref="AS807">_xlfn.STDEV.S(IF(E$17:E$1040=E807,$C$17:$C$1040,""))</f>
        <v>1.4296885148148503E-2</v>
      </c>
      <c r="AT807" s="2">
        <f t="array" ref="AT807">_xlfn.STDEV.S(IF(F$17:F$1040=F807,$C$17:$C$1040,""))</f>
        <v>1.1420019943742468E-2</v>
      </c>
      <c r="AU807" s="2">
        <f t="array" ref="AU807">_xlfn.STDEV.S(IF(G$17:G$1040=G807,$C$17:$C$1040,""))</f>
        <v>1.1704792126788382E-2</v>
      </c>
      <c r="AV807" s="2">
        <f t="array" ref="AV807">_xlfn.STDEV.S(IF(H$17:H$1040=H807,$C$17:$C$1040,""))</f>
        <v>1.3227972524094423E-2</v>
      </c>
      <c r="AW807" s="2">
        <f t="array" ref="AW807">_xlfn.STDEV.S(IF(I$17:I$1040=I807,$C$17:$C$1040,""))</f>
        <v>1.544045158776142E-2</v>
      </c>
      <c r="AX807" s="2">
        <f t="array" ref="AX807">_xlfn.STDEV.S(IF(J$17:J$1040=J807,$C$17:$C$1040,""))</f>
        <v>1.3248854976021367E-2</v>
      </c>
      <c r="AY807" s="2">
        <f t="array" ref="AY807">_xlfn.STDEV.S(IF(K$17:K$1040=K807,$C$17:$C$1040,""))</f>
        <v>1.2304746762968116E-2</v>
      </c>
      <c r="AZ807" s="2">
        <f t="array" ref="AZ807">_xlfn.STDEV.S(IF(L$17:L$1040=L807,$C$17:$C$1040,""))</f>
        <v>1.524742263928074E-2</v>
      </c>
      <c r="BA807" s="5">
        <f t="shared" si="572"/>
        <v>30.580011461459769</v>
      </c>
      <c r="BB807" s="5">
        <f t="shared" si="573"/>
        <v>24.157922052235797</v>
      </c>
      <c r="BC807" s="5">
        <f t="shared" si="574"/>
        <v>14.667603251546302</v>
      </c>
      <c r="BD807" s="5">
        <f t="shared" si="575"/>
        <v>8.9902709438174675</v>
      </c>
      <c r="BE807" s="5">
        <f t="shared" si="576"/>
        <v>4.5799239848941733</v>
      </c>
      <c r="BF807" s="5">
        <f t="shared" si="577"/>
        <v>4.2579789676375608</v>
      </c>
      <c r="BG807" s="5">
        <f t="shared" si="578"/>
        <v>2.6673346576433232</v>
      </c>
      <c r="BH807" s="5">
        <f t="shared" si="579"/>
        <v>1.5223481420198521</v>
      </c>
    </row>
    <row r="808" spans="1:60" x14ac:dyDescent="0.25">
      <c r="A808" t="s">
        <v>815</v>
      </c>
      <c r="B808">
        <v>104.86</v>
      </c>
      <c r="C808" s="2">
        <f t="shared" si="547"/>
        <v>-1.2059543998492517E-2</v>
      </c>
      <c r="D808" s="8">
        <f t="shared" si="580"/>
        <v>791</v>
      </c>
      <c r="E808" s="8">
        <f t="shared" si="546"/>
        <v>1</v>
      </c>
      <c r="F808" s="8">
        <f t="shared" si="589"/>
        <v>3</v>
      </c>
      <c r="G808" s="8">
        <f t="shared" si="589"/>
        <v>6</v>
      </c>
      <c r="H808" s="8">
        <f t="shared" si="589"/>
        <v>12</v>
      </c>
      <c r="I808" s="8">
        <f t="shared" si="589"/>
        <v>24</v>
      </c>
      <c r="J808" s="8">
        <f t="shared" si="589"/>
        <v>49</v>
      </c>
      <c r="K808" s="8">
        <f t="shared" si="589"/>
        <v>98</v>
      </c>
      <c r="L808" s="8">
        <f t="shared" si="589"/>
        <v>197</v>
      </c>
      <c r="M808" s="2">
        <f t="shared" si="548"/>
        <v>-1.8769472762300739E-5</v>
      </c>
      <c r="N808" s="2">
        <f t="shared" si="549"/>
        <v>-1.985041819156457E-4</v>
      </c>
      <c r="O808" s="2">
        <f t="shared" si="550"/>
        <v>1.0048900235126619E-3</v>
      </c>
      <c r="P808" s="2">
        <f t="shared" si="551"/>
        <v>2.2039397968893169E-3</v>
      </c>
      <c r="Q808" s="2">
        <f t="shared" si="552"/>
        <v>2.4953803525309091E-3</v>
      </c>
      <c r="R808" s="2">
        <f t="shared" si="553"/>
        <v>3.2694034031012509E-3</v>
      </c>
      <c r="S808" s="2">
        <f t="shared" si="554"/>
        <v>3.7376821396341436E-3</v>
      </c>
      <c r="T808" s="2">
        <f t="shared" si="555"/>
        <v>6.2603658568476939E-3</v>
      </c>
      <c r="U808" s="4">
        <f t="shared" si="556"/>
        <v>-1.2040774525730217E-2</v>
      </c>
      <c r="V808" s="4">
        <f t="shared" si="557"/>
        <v>-1.1861039816576871E-2</v>
      </c>
      <c r="W808" s="4">
        <f t="shared" si="558"/>
        <v>-1.3064434022005179E-2</v>
      </c>
      <c r="X808" s="4">
        <f t="shared" si="559"/>
        <v>-1.4263483795381834E-2</v>
      </c>
      <c r="Y808" s="4">
        <f t="shared" si="560"/>
        <v>-1.4554924351023426E-2</v>
      </c>
      <c r="Z808" s="4">
        <f t="shared" si="561"/>
        <v>-1.5328947401593768E-2</v>
      </c>
      <c r="AA808" s="4">
        <f t="shared" si="562"/>
        <v>-1.579722613812666E-2</v>
      </c>
      <c r="AB808" s="4">
        <f t="shared" si="563"/>
        <v>-1.8319909855340211E-2</v>
      </c>
      <c r="AC808" s="4">
        <f t="shared" si="581"/>
        <v>0.10390572683799415</v>
      </c>
      <c r="AD808" s="4">
        <f t="shared" si="582"/>
        <v>6.22072743144177E-2</v>
      </c>
      <c r="AE808" s="4">
        <f t="shared" si="583"/>
        <v>3.332581338413837E-2</v>
      </c>
      <c r="AF808" s="4">
        <f t="shared" si="584"/>
        <v>4.5486188230986005E-3</v>
      </c>
      <c r="AG808" s="4">
        <f t="shared" si="585"/>
        <v>-2.4459545122996126E-3</v>
      </c>
      <c r="AH808" s="4">
        <f t="shared" si="586"/>
        <v>3.7462298922631421E-3</v>
      </c>
      <c r="AI808" s="4">
        <f t="shared" si="587"/>
        <v>0</v>
      </c>
      <c r="AJ808" s="4">
        <f t="shared" si="588"/>
        <v>0</v>
      </c>
      <c r="AK808" s="2">
        <f t="shared" si="564"/>
        <v>0.43719891169355518</v>
      </c>
      <c r="AL808" s="2">
        <f t="shared" si="565"/>
        <v>0.27588395163590879</v>
      </c>
      <c r="AM808" s="2">
        <f t="shared" si="566"/>
        <v>0.17168124705755483</v>
      </c>
      <c r="AN808" s="2">
        <f t="shared" si="567"/>
        <v>0.1189230570289819</v>
      </c>
      <c r="AO808" s="2">
        <f t="shared" si="568"/>
        <v>7.0716094564385851E-2</v>
      </c>
      <c r="AP808" s="2">
        <f t="shared" si="569"/>
        <v>5.6413345833179224E-2</v>
      </c>
      <c r="AQ808" s="2">
        <f t="shared" si="570"/>
        <v>3.2820877494389347E-2</v>
      </c>
      <c r="AR808" s="2">
        <f t="shared" si="571"/>
        <v>2.3211885525500464E-2</v>
      </c>
      <c r="AS808" s="2">
        <f t="array" ref="AS808">_xlfn.STDEV.S(IF(E$17:E$1040=E808,$C$17:$C$1040,""))</f>
        <v>1.4296885148148503E-2</v>
      </c>
      <c r="AT808" s="2">
        <f t="array" ref="AT808">_xlfn.STDEV.S(IF(F$17:F$1040=F808,$C$17:$C$1040,""))</f>
        <v>1.1420019943742468E-2</v>
      </c>
      <c r="AU808" s="2">
        <f t="array" ref="AU808">_xlfn.STDEV.S(IF(G$17:G$1040=G808,$C$17:$C$1040,""))</f>
        <v>1.1704792126788382E-2</v>
      </c>
      <c r="AV808" s="2">
        <f t="array" ref="AV808">_xlfn.STDEV.S(IF(H$17:H$1040=H808,$C$17:$C$1040,""))</f>
        <v>1.3227972524094423E-2</v>
      </c>
      <c r="AW808" s="2">
        <f t="array" ref="AW808">_xlfn.STDEV.S(IF(I$17:I$1040=I808,$C$17:$C$1040,""))</f>
        <v>1.544045158776142E-2</v>
      </c>
      <c r="AX808" s="2">
        <f t="array" ref="AX808">_xlfn.STDEV.S(IF(J$17:J$1040=J808,$C$17:$C$1040,""))</f>
        <v>1.3248854976021367E-2</v>
      </c>
      <c r="AY808" s="2">
        <f t="array" ref="AY808">_xlfn.STDEV.S(IF(K$17:K$1040=K808,$C$17:$C$1040,""))</f>
        <v>1.2304746762968116E-2</v>
      </c>
      <c r="AZ808" s="2">
        <f t="array" ref="AZ808">_xlfn.STDEV.S(IF(L$17:L$1040=L808,$C$17:$C$1040,""))</f>
        <v>1.524742263928074E-2</v>
      </c>
      <c r="BA808" s="5">
        <f t="shared" si="572"/>
        <v>30.580011461459769</v>
      </c>
      <c r="BB808" s="5">
        <f t="shared" si="573"/>
        <v>24.157922052235797</v>
      </c>
      <c r="BC808" s="5">
        <f t="shared" si="574"/>
        <v>14.667603251546302</v>
      </c>
      <c r="BD808" s="5">
        <f t="shared" si="575"/>
        <v>8.9902709438174675</v>
      </c>
      <c r="BE808" s="5">
        <f t="shared" si="576"/>
        <v>4.5799239848941733</v>
      </c>
      <c r="BF808" s="5">
        <f t="shared" si="577"/>
        <v>4.2579789676375608</v>
      </c>
      <c r="BG808" s="5">
        <f t="shared" si="578"/>
        <v>2.6673346576433232</v>
      </c>
      <c r="BH808" s="5">
        <f t="shared" si="579"/>
        <v>1.5223481420198521</v>
      </c>
    </row>
    <row r="809" spans="1:60" x14ac:dyDescent="0.25">
      <c r="A809" t="s">
        <v>816</v>
      </c>
      <c r="B809">
        <v>105.97</v>
      </c>
      <c r="C809" s="2">
        <f t="shared" si="547"/>
        <v>1.0585542628266165E-2</v>
      </c>
      <c r="D809" s="8">
        <f t="shared" si="580"/>
        <v>792</v>
      </c>
      <c r="E809" s="8">
        <f t="shared" si="546"/>
        <v>1</v>
      </c>
      <c r="F809" s="8">
        <f t="shared" si="589"/>
        <v>3</v>
      </c>
      <c r="G809" s="8">
        <f t="shared" si="589"/>
        <v>6</v>
      </c>
      <c r="H809" s="8">
        <f t="shared" si="589"/>
        <v>12</v>
      </c>
      <c r="I809" s="8">
        <f t="shared" si="589"/>
        <v>24</v>
      </c>
      <c r="J809" s="8">
        <f t="shared" si="589"/>
        <v>49</v>
      </c>
      <c r="K809" s="8">
        <f t="shared" si="589"/>
        <v>99</v>
      </c>
      <c r="L809" s="8">
        <f t="shared" si="589"/>
        <v>198</v>
      </c>
      <c r="M809" s="2">
        <f t="shared" si="548"/>
        <v>-1.8769472762300739E-5</v>
      </c>
      <c r="N809" s="2">
        <f t="shared" si="549"/>
        <v>-1.985041819156457E-4</v>
      </c>
      <c r="O809" s="2">
        <f t="shared" si="550"/>
        <v>1.0048900235126619E-3</v>
      </c>
      <c r="P809" s="2">
        <f t="shared" si="551"/>
        <v>2.2039397968893169E-3</v>
      </c>
      <c r="Q809" s="2">
        <f t="shared" si="552"/>
        <v>2.4953803525309091E-3</v>
      </c>
      <c r="R809" s="2">
        <f t="shared" si="553"/>
        <v>3.2694034031012509E-3</v>
      </c>
      <c r="S809" s="2">
        <f t="shared" si="554"/>
        <v>2.8011246665683581E-3</v>
      </c>
      <c r="T809" s="2">
        <f t="shared" si="555"/>
        <v>-1.1983052952779794E-4</v>
      </c>
      <c r="U809" s="4">
        <f t="shared" si="556"/>
        <v>1.0604312101028465E-2</v>
      </c>
      <c r="V809" s="4">
        <f t="shared" si="557"/>
        <v>1.0784046810181811E-2</v>
      </c>
      <c r="W809" s="4">
        <f t="shared" si="558"/>
        <v>9.5806526047535027E-3</v>
      </c>
      <c r="X809" s="4">
        <f t="shared" si="559"/>
        <v>8.3816028313768477E-3</v>
      </c>
      <c r="Y809" s="4">
        <f t="shared" si="560"/>
        <v>8.0901622757352555E-3</v>
      </c>
      <c r="Z809" s="4">
        <f t="shared" si="561"/>
        <v>7.3161392251649138E-3</v>
      </c>
      <c r="AA809" s="4">
        <f t="shared" si="562"/>
        <v>7.7844179616978065E-3</v>
      </c>
      <c r="AB809" s="4">
        <f t="shared" si="563"/>
        <v>1.0705373157793963E-2</v>
      </c>
      <c r="AC809" s="4">
        <f t="shared" si="581"/>
        <v>0.11451003893902262</v>
      </c>
      <c r="AD809" s="4">
        <f t="shared" si="582"/>
        <v>7.2991321124599509E-2</v>
      </c>
      <c r="AE809" s="4">
        <f t="shared" si="583"/>
        <v>4.2906465988891876E-2</v>
      </c>
      <c r="AF809" s="4">
        <f t="shared" si="584"/>
        <v>1.2930221654475448E-2</v>
      </c>
      <c r="AG809" s="4">
        <f t="shared" si="585"/>
        <v>5.6442077634356429E-3</v>
      </c>
      <c r="AH809" s="4">
        <f t="shared" si="586"/>
        <v>1.1062369117428056E-2</v>
      </c>
      <c r="AI809" s="4">
        <f t="shared" si="587"/>
        <v>7.7844179616978065E-3</v>
      </c>
      <c r="AJ809" s="4">
        <f t="shared" si="588"/>
        <v>1.0705373157793963E-2</v>
      </c>
      <c r="AK809" s="2">
        <f t="shared" si="564"/>
        <v>0.43719891169355518</v>
      </c>
      <c r="AL809" s="2">
        <f t="shared" si="565"/>
        <v>0.27588395163590879</v>
      </c>
      <c r="AM809" s="2">
        <f t="shared" si="566"/>
        <v>0.17168124705755483</v>
      </c>
      <c r="AN809" s="2">
        <f t="shared" si="567"/>
        <v>0.1189230570289819</v>
      </c>
      <c r="AO809" s="2">
        <f t="shared" si="568"/>
        <v>7.0716094564385851E-2</v>
      </c>
      <c r="AP809" s="2">
        <f t="shared" si="569"/>
        <v>5.6413345833179224E-2</v>
      </c>
      <c r="AQ809" s="2">
        <f t="shared" si="570"/>
        <v>4.6059143974085906E-2</v>
      </c>
      <c r="AR809" s="2">
        <f t="shared" si="571"/>
        <v>1.1863233318349486E-2</v>
      </c>
      <c r="AS809" s="2">
        <f t="array" ref="AS809">_xlfn.STDEV.S(IF(E$17:E$1040=E809,$C$17:$C$1040,""))</f>
        <v>1.4296885148148503E-2</v>
      </c>
      <c r="AT809" s="2">
        <f t="array" ref="AT809">_xlfn.STDEV.S(IF(F$17:F$1040=F809,$C$17:$C$1040,""))</f>
        <v>1.1420019943742468E-2</v>
      </c>
      <c r="AU809" s="2">
        <f t="array" ref="AU809">_xlfn.STDEV.S(IF(G$17:G$1040=G809,$C$17:$C$1040,""))</f>
        <v>1.1704792126788382E-2</v>
      </c>
      <c r="AV809" s="2">
        <f t="array" ref="AV809">_xlfn.STDEV.S(IF(H$17:H$1040=H809,$C$17:$C$1040,""))</f>
        <v>1.3227972524094423E-2</v>
      </c>
      <c r="AW809" s="2">
        <f t="array" ref="AW809">_xlfn.STDEV.S(IF(I$17:I$1040=I809,$C$17:$C$1040,""))</f>
        <v>1.544045158776142E-2</v>
      </c>
      <c r="AX809" s="2">
        <f t="array" ref="AX809">_xlfn.STDEV.S(IF(J$17:J$1040=J809,$C$17:$C$1040,""))</f>
        <v>1.3248854976021367E-2</v>
      </c>
      <c r="AY809" s="2">
        <f t="array" ref="AY809">_xlfn.STDEV.S(IF(K$17:K$1040=K809,$C$17:$C$1040,""))</f>
        <v>1.4974388910631235E-2</v>
      </c>
      <c r="AZ809" s="2">
        <f t="array" ref="AZ809">_xlfn.STDEV.S(IF(L$17:L$1040=L809,$C$17:$C$1040,""))</f>
        <v>7.8844803973769136E-3</v>
      </c>
      <c r="BA809" s="5">
        <f t="shared" si="572"/>
        <v>30.580011461459769</v>
      </c>
      <c r="BB809" s="5">
        <f t="shared" si="573"/>
        <v>24.157922052235797</v>
      </c>
      <c r="BC809" s="5">
        <f t="shared" si="574"/>
        <v>14.667603251546302</v>
      </c>
      <c r="BD809" s="5">
        <f t="shared" si="575"/>
        <v>8.9902709438174675</v>
      </c>
      <c r="BE809" s="5">
        <f t="shared" si="576"/>
        <v>4.5799239848941733</v>
      </c>
      <c r="BF809" s="5">
        <f t="shared" si="577"/>
        <v>4.2579789676375608</v>
      </c>
      <c r="BG809" s="5">
        <f t="shared" si="578"/>
        <v>3.0758613422538867</v>
      </c>
      <c r="BH809" s="5">
        <f t="shared" si="579"/>
        <v>1.5046309611342636</v>
      </c>
    </row>
    <row r="810" spans="1:60" x14ac:dyDescent="0.25">
      <c r="A810" t="s">
        <v>817</v>
      </c>
      <c r="B810">
        <v>106.08</v>
      </c>
      <c r="C810" s="2">
        <f t="shared" si="547"/>
        <v>1.0380296310277259E-3</v>
      </c>
      <c r="D810" s="8">
        <f t="shared" si="580"/>
        <v>793</v>
      </c>
      <c r="E810" s="8">
        <f t="shared" si="546"/>
        <v>1</v>
      </c>
      <c r="F810" s="8">
        <f t="shared" si="589"/>
        <v>3</v>
      </c>
      <c r="G810" s="8">
        <f t="shared" si="589"/>
        <v>6</v>
      </c>
      <c r="H810" s="8">
        <f t="shared" si="589"/>
        <v>12</v>
      </c>
      <c r="I810" s="8">
        <f t="shared" si="589"/>
        <v>24</v>
      </c>
      <c r="J810" s="8">
        <f t="shared" si="589"/>
        <v>49</v>
      </c>
      <c r="K810" s="8">
        <f t="shared" si="589"/>
        <v>99</v>
      </c>
      <c r="L810" s="8">
        <f t="shared" si="589"/>
        <v>198</v>
      </c>
      <c r="M810" s="2">
        <f t="shared" si="548"/>
        <v>-1.8769472762300739E-5</v>
      </c>
      <c r="N810" s="2">
        <f t="shared" si="549"/>
        <v>-1.985041819156457E-4</v>
      </c>
      <c r="O810" s="2">
        <f t="shared" si="550"/>
        <v>1.0048900235126619E-3</v>
      </c>
      <c r="P810" s="2">
        <f t="shared" si="551"/>
        <v>2.2039397968893169E-3</v>
      </c>
      <c r="Q810" s="2">
        <f t="shared" si="552"/>
        <v>2.4953803525309091E-3</v>
      </c>
      <c r="R810" s="2">
        <f t="shared" si="553"/>
        <v>3.2694034031012509E-3</v>
      </c>
      <c r="S810" s="2">
        <f t="shared" si="554"/>
        <v>2.8011246665683581E-3</v>
      </c>
      <c r="T810" s="2">
        <f t="shared" si="555"/>
        <v>-1.1983052952779794E-4</v>
      </c>
      <c r="U810" s="4">
        <f t="shared" si="556"/>
        <v>1.0567991037900267E-3</v>
      </c>
      <c r="V810" s="4">
        <f t="shared" si="557"/>
        <v>1.2365338129433716E-3</v>
      </c>
      <c r="W810" s="4">
        <f t="shared" si="558"/>
        <v>3.3139607515064035E-5</v>
      </c>
      <c r="X810" s="4">
        <f t="shared" si="559"/>
        <v>-1.165910165861591E-3</v>
      </c>
      <c r="Y810" s="4">
        <f t="shared" si="560"/>
        <v>-1.4573507215031832E-3</v>
      </c>
      <c r="Z810" s="4">
        <f t="shared" si="561"/>
        <v>-2.2313737720735249E-3</v>
      </c>
      <c r="AA810" s="4">
        <f t="shared" si="562"/>
        <v>-1.7630950355406322E-3</v>
      </c>
      <c r="AB810" s="4">
        <f t="shared" si="563"/>
        <v>1.1578601605555239E-3</v>
      </c>
      <c r="AC810" s="4">
        <f t="shared" si="581"/>
        <v>0.11556683804281265</v>
      </c>
      <c r="AD810" s="4">
        <f t="shared" si="582"/>
        <v>7.4227854937542886E-2</v>
      </c>
      <c r="AE810" s="4">
        <f t="shared" si="583"/>
        <v>4.2939605596406943E-2</v>
      </c>
      <c r="AF810" s="4">
        <f t="shared" si="584"/>
        <v>1.1764311488613857E-2</v>
      </c>
      <c r="AG810" s="4">
        <f t="shared" si="585"/>
        <v>4.1868570419324597E-3</v>
      </c>
      <c r="AH810" s="4">
        <f t="shared" si="586"/>
        <v>8.8309953453545309E-3</v>
      </c>
      <c r="AI810" s="4">
        <f t="shared" si="587"/>
        <v>6.0213229261571743E-3</v>
      </c>
      <c r="AJ810" s="4">
        <f t="shared" si="588"/>
        <v>1.1863233318349486E-2</v>
      </c>
      <c r="AK810" s="2">
        <f t="shared" si="564"/>
        <v>0.43719891169355518</v>
      </c>
      <c r="AL810" s="2">
        <f t="shared" si="565"/>
        <v>0.27588395163590879</v>
      </c>
      <c r="AM810" s="2">
        <f t="shared" si="566"/>
        <v>0.17168124705755483</v>
      </c>
      <c r="AN810" s="2">
        <f t="shared" si="567"/>
        <v>0.1189230570289819</v>
      </c>
      <c r="AO810" s="2">
        <f t="shared" si="568"/>
        <v>7.0716094564385851E-2</v>
      </c>
      <c r="AP810" s="2">
        <f t="shared" si="569"/>
        <v>5.6413345833179224E-2</v>
      </c>
      <c r="AQ810" s="2">
        <f t="shared" si="570"/>
        <v>4.6059143974085906E-2</v>
      </c>
      <c r="AR810" s="2">
        <f t="shared" si="571"/>
        <v>1.1863233318349486E-2</v>
      </c>
      <c r="AS810" s="2">
        <f t="array" ref="AS810">_xlfn.STDEV.S(IF(E$17:E$1040=E810,$C$17:$C$1040,""))</f>
        <v>1.4296885148148503E-2</v>
      </c>
      <c r="AT810" s="2">
        <f t="array" ref="AT810">_xlfn.STDEV.S(IF(F$17:F$1040=F810,$C$17:$C$1040,""))</f>
        <v>1.1420019943742468E-2</v>
      </c>
      <c r="AU810" s="2">
        <f t="array" ref="AU810">_xlfn.STDEV.S(IF(G$17:G$1040=G810,$C$17:$C$1040,""))</f>
        <v>1.1704792126788382E-2</v>
      </c>
      <c r="AV810" s="2">
        <f t="array" ref="AV810">_xlfn.STDEV.S(IF(H$17:H$1040=H810,$C$17:$C$1040,""))</f>
        <v>1.3227972524094423E-2</v>
      </c>
      <c r="AW810" s="2">
        <f t="array" ref="AW810">_xlfn.STDEV.S(IF(I$17:I$1040=I810,$C$17:$C$1040,""))</f>
        <v>1.544045158776142E-2</v>
      </c>
      <c r="AX810" s="2">
        <f t="array" ref="AX810">_xlfn.STDEV.S(IF(J$17:J$1040=J810,$C$17:$C$1040,""))</f>
        <v>1.3248854976021367E-2</v>
      </c>
      <c r="AY810" s="2">
        <f t="array" ref="AY810">_xlfn.STDEV.S(IF(K$17:K$1040=K810,$C$17:$C$1040,""))</f>
        <v>1.4974388910631235E-2</v>
      </c>
      <c r="AZ810" s="2">
        <f t="array" ref="AZ810">_xlfn.STDEV.S(IF(L$17:L$1040=L810,$C$17:$C$1040,""))</f>
        <v>7.8844803973769136E-3</v>
      </c>
      <c r="BA810" s="5">
        <f t="shared" si="572"/>
        <v>30.580011461459769</v>
      </c>
      <c r="BB810" s="5">
        <f t="shared" si="573"/>
        <v>24.157922052235797</v>
      </c>
      <c r="BC810" s="5">
        <f t="shared" si="574"/>
        <v>14.667603251546302</v>
      </c>
      <c r="BD810" s="5">
        <f t="shared" si="575"/>
        <v>8.9902709438174675</v>
      </c>
      <c r="BE810" s="5">
        <f t="shared" si="576"/>
        <v>4.5799239848941733</v>
      </c>
      <c r="BF810" s="5">
        <f t="shared" si="577"/>
        <v>4.2579789676375608</v>
      </c>
      <c r="BG810" s="5">
        <f t="shared" si="578"/>
        <v>3.0758613422538867</v>
      </c>
      <c r="BH810" s="5">
        <f t="shared" si="579"/>
        <v>1.5046309611342636</v>
      </c>
    </row>
    <row r="811" spans="1:60" x14ac:dyDescent="0.25">
      <c r="A811" t="s">
        <v>818</v>
      </c>
      <c r="B811">
        <v>105.47</v>
      </c>
      <c r="C811" s="2">
        <f t="shared" si="547"/>
        <v>-5.7503770739064652E-3</v>
      </c>
      <c r="D811" s="8">
        <f t="shared" si="580"/>
        <v>794</v>
      </c>
      <c r="E811" s="8">
        <f t="shared" si="546"/>
        <v>1</v>
      </c>
      <c r="F811" s="8">
        <f t="shared" si="589"/>
        <v>3</v>
      </c>
      <c r="G811" s="8">
        <f t="shared" si="589"/>
        <v>6</v>
      </c>
      <c r="H811" s="8">
        <f t="shared" si="589"/>
        <v>12</v>
      </c>
      <c r="I811" s="8">
        <f t="shared" si="589"/>
        <v>24</v>
      </c>
      <c r="J811" s="8">
        <f t="shared" si="589"/>
        <v>49</v>
      </c>
      <c r="K811" s="8">
        <f t="shared" si="589"/>
        <v>99</v>
      </c>
      <c r="L811" s="8">
        <f t="shared" si="589"/>
        <v>198</v>
      </c>
      <c r="M811" s="2">
        <f t="shared" si="548"/>
        <v>-1.8769472762300739E-5</v>
      </c>
      <c r="N811" s="2">
        <f t="shared" si="549"/>
        <v>-1.985041819156457E-4</v>
      </c>
      <c r="O811" s="2">
        <f t="shared" si="550"/>
        <v>1.0048900235126619E-3</v>
      </c>
      <c r="P811" s="2">
        <f t="shared" si="551"/>
        <v>2.2039397968893169E-3</v>
      </c>
      <c r="Q811" s="2">
        <f t="shared" si="552"/>
        <v>2.4953803525309091E-3</v>
      </c>
      <c r="R811" s="2">
        <f t="shared" si="553"/>
        <v>3.2694034031012509E-3</v>
      </c>
      <c r="S811" s="2">
        <f t="shared" si="554"/>
        <v>2.8011246665683581E-3</v>
      </c>
      <c r="T811" s="2">
        <f t="shared" si="555"/>
        <v>-1.1983052952779794E-4</v>
      </c>
      <c r="U811" s="4">
        <f t="shared" si="556"/>
        <v>-5.7316076011441645E-3</v>
      </c>
      <c r="V811" s="4">
        <f t="shared" si="557"/>
        <v>-5.5518728919908191E-3</v>
      </c>
      <c r="W811" s="4">
        <f t="shared" si="558"/>
        <v>-6.7552670974191271E-3</v>
      </c>
      <c r="X811" s="4">
        <f t="shared" si="559"/>
        <v>-7.9543168707957822E-3</v>
      </c>
      <c r="Y811" s="4">
        <f t="shared" si="560"/>
        <v>-8.2457574264373744E-3</v>
      </c>
      <c r="Z811" s="4">
        <f t="shared" si="561"/>
        <v>-9.0197804770077161E-3</v>
      </c>
      <c r="AA811" s="4">
        <f t="shared" si="562"/>
        <v>-8.5515017404748234E-3</v>
      </c>
      <c r="AB811" s="4">
        <f t="shared" si="563"/>
        <v>-5.6305465443786673E-3</v>
      </c>
      <c r="AC811" s="4">
        <f t="shared" si="581"/>
        <v>0.10983523044166849</v>
      </c>
      <c r="AD811" s="4">
        <f t="shared" si="582"/>
        <v>6.8675982045552073E-2</v>
      </c>
      <c r="AE811" s="4">
        <f t="shared" si="583"/>
        <v>3.618433849898782E-2</v>
      </c>
      <c r="AF811" s="4">
        <f t="shared" si="584"/>
        <v>3.8099946178180751E-3</v>
      </c>
      <c r="AG811" s="4">
        <f t="shared" si="585"/>
        <v>-4.0589003845049147E-3</v>
      </c>
      <c r="AH811" s="4">
        <f t="shared" si="586"/>
        <v>-1.8878513165318522E-4</v>
      </c>
      <c r="AI811" s="4">
        <f t="shared" si="587"/>
        <v>-2.530178814317649E-3</v>
      </c>
      <c r="AJ811" s="4">
        <f t="shared" si="588"/>
        <v>6.2326867739708192E-3</v>
      </c>
      <c r="AK811" s="2">
        <f t="shared" si="564"/>
        <v>0.43719891169355518</v>
      </c>
      <c r="AL811" s="2">
        <f t="shared" si="565"/>
        <v>0.27588395163590879</v>
      </c>
      <c r="AM811" s="2">
        <f t="shared" si="566"/>
        <v>0.17168124705755483</v>
      </c>
      <c r="AN811" s="2">
        <f t="shared" si="567"/>
        <v>0.1189230570289819</v>
      </c>
      <c r="AO811" s="2">
        <f t="shared" si="568"/>
        <v>7.0716094564385851E-2</v>
      </c>
      <c r="AP811" s="2">
        <f t="shared" si="569"/>
        <v>5.6413345833179224E-2</v>
      </c>
      <c r="AQ811" s="2">
        <f t="shared" si="570"/>
        <v>4.6059143974085906E-2</v>
      </c>
      <c r="AR811" s="2">
        <f t="shared" si="571"/>
        <v>1.1863233318349486E-2</v>
      </c>
      <c r="AS811" s="2">
        <f t="array" ref="AS811">_xlfn.STDEV.S(IF(E$17:E$1040=E811,$C$17:$C$1040,""))</f>
        <v>1.4296885148148503E-2</v>
      </c>
      <c r="AT811" s="2">
        <f t="array" ref="AT811">_xlfn.STDEV.S(IF(F$17:F$1040=F811,$C$17:$C$1040,""))</f>
        <v>1.1420019943742468E-2</v>
      </c>
      <c r="AU811" s="2">
        <f t="array" ref="AU811">_xlfn.STDEV.S(IF(G$17:G$1040=G811,$C$17:$C$1040,""))</f>
        <v>1.1704792126788382E-2</v>
      </c>
      <c r="AV811" s="2">
        <f t="array" ref="AV811">_xlfn.STDEV.S(IF(H$17:H$1040=H811,$C$17:$C$1040,""))</f>
        <v>1.3227972524094423E-2</v>
      </c>
      <c r="AW811" s="2">
        <f t="array" ref="AW811">_xlfn.STDEV.S(IF(I$17:I$1040=I811,$C$17:$C$1040,""))</f>
        <v>1.544045158776142E-2</v>
      </c>
      <c r="AX811" s="2">
        <f t="array" ref="AX811">_xlfn.STDEV.S(IF(J$17:J$1040=J811,$C$17:$C$1040,""))</f>
        <v>1.3248854976021367E-2</v>
      </c>
      <c r="AY811" s="2">
        <f t="array" ref="AY811">_xlfn.STDEV.S(IF(K$17:K$1040=K811,$C$17:$C$1040,""))</f>
        <v>1.4974388910631235E-2</v>
      </c>
      <c r="AZ811" s="2">
        <f t="array" ref="AZ811">_xlfn.STDEV.S(IF(L$17:L$1040=L811,$C$17:$C$1040,""))</f>
        <v>7.8844803973769136E-3</v>
      </c>
      <c r="BA811" s="5">
        <f t="shared" si="572"/>
        <v>30.580011461459769</v>
      </c>
      <c r="BB811" s="5">
        <f t="shared" si="573"/>
        <v>24.157922052235797</v>
      </c>
      <c r="BC811" s="5">
        <f t="shared" si="574"/>
        <v>14.667603251546302</v>
      </c>
      <c r="BD811" s="5">
        <f t="shared" si="575"/>
        <v>8.9902709438174675</v>
      </c>
      <c r="BE811" s="5">
        <f t="shared" si="576"/>
        <v>4.5799239848941733</v>
      </c>
      <c r="BF811" s="5">
        <f t="shared" si="577"/>
        <v>4.2579789676375608</v>
      </c>
      <c r="BG811" s="5">
        <f t="shared" si="578"/>
        <v>3.0758613422538867</v>
      </c>
      <c r="BH811" s="5">
        <f t="shared" si="579"/>
        <v>1.5046309611342636</v>
      </c>
    </row>
    <row r="812" spans="1:60" x14ac:dyDescent="0.25">
      <c r="A812" t="s">
        <v>819</v>
      </c>
      <c r="B812">
        <v>104.8</v>
      </c>
      <c r="C812" s="2">
        <f t="shared" si="547"/>
        <v>-6.3525173034986171E-3</v>
      </c>
      <c r="D812" s="8">
        <f t="shared" si="580"/>
        <v>795</v>
      </c>
      <c r="E812" s="8">
        <f t="shared" si="546"/>
        <v>1</v>
      </c>
      <c r="F812" s="8">
        <f t="shared" si="589"/>
        <v>3</v>
      </c>
      <c r="G812" s="8">
        <f t="shared" si="589"/>
        <v>6</v>
      </c>
      <c r="H812" s="8">
        <f t="shared" si="589"/>
        <v>12</v>
      </c>
      <c r="I812" s="8">
        <f t="shared" si="589"/>
        <v>24</v>
      </c>
      <c r="J812" s="8">
        <f t="shared" si="589"/>
        <v>49</v>
      </c>
      <c r="K812" s="8">
        <f t="shared" si="589"/>
        <v>99</v>
      </c>
      <c r="L812" s="8">
        <f t="shared" si="589"/>
        <v>198</v>
      </c>
      <c r="M812" s="2">
        <f t="shared" si="548"/>
        <v>-1.8769472762300739E-5</v>
      </c>
      <c r="N812" s="2">
        <f t="shared" si="549"/>
        <v>-1.985041819156457E-4</v>
      </c>
      <c r="O812" s="2">
        <f t="shared" si="550"/>
        <v>1.0048900235126619E-3</v>
      </c>
      <c r="P812" s="2">
        <f t="shared" si="551"/>
        <v>2.2039397968893169E-3</v>
      </c>
      <c r="Q812" s="2">
        <f t="shared" si="552"/>
        <v>2.4953803525309091E-3</v>
      </c>
      <c r="R812" s="2">
        <f t="shared" si="553"/>
        <v>3.2694034031012509E-3</v>
      </c>
      <c r="S812" s="2">
        <f t="shared" si="554"/>
        <v>2.8011246665683581E-3</v>
      </c>
      <c r="T812" s="2">
        <f t="shared" si="555"/>
        <v>-1.1983052952779794E-4</v>
      </c>
      <c r="U812" s="4">
        <f t="shared" si="556"/>
        <v>-6.3337478307363164E-3</v>
      </c>
      <c r="V812" s="4">
        <f t="shared" si="557"/>
        <v>-6.154013121582971E-3</v>
      </c>
      <c r="W812" s="4">
        <f t="shared" si="558"/>
        <v>-7.357407327011279E-3</v>
      </c>
      <c r="X812" s="4">
        <f t="shared" si="559"/>
        <v>-8.556457100387934E-3</v>
      </c>
      <c r="Y812" s="4">
        <f t="shared" si="560"/>
        <v>-8.8478976560295262E-3</v>
      </c>
      <c r="Z812" s="4">
        <f t="shared" si="561"/>
        <v>-9.621920706599868E-3</v>
      </c>
      <c r="AA812" s="4">
        <f t="shared" si="562"/>
        <v>-9.1536419700669752E-3</v>
      </c>
      <c r="AB812" s="4">
        <f t="shared" si="563"/>
        <v>-6.2326867739708192E-3</v>
      </c>
      <c r="AC812" s="4">
        <f t="shared" si="581"/>
        <v>0.10350148261093217</v>
      </c>
      <c r="AD812" s="4">
        <f t="shared" si="582"/>
        <v>6.2521968923969107E-2</v>
      </c>
      <c r="AE812" s="4">
        <f t="shared" si="583"/>
        <v>2.8826931171976541E-2</v>
      </c>
      <c r="AF812" s="4">
        <f t="shared" si="584"/>
        <v>-4.746462482569859E-3</v>
      </c>
      <c r="AG812" s="4">
        <f t="shared" si="585"/>
        <v>-1.2906798040534441E-2</v>
      </c>
      <c r="AH812" s="4">
        <f t="shared" si="586"/>
        <v>-9.8107058382530532E-3</v>
      </c>
      <c r="AI812" s="4">
        <f t="shared" si="587"/>
        <v>-1.1683820784384624E-2</v>
      </c>
      <c r="AJ812" s="4">
        <f t="shared" si="588"/>
        <v>0</v>
      </c>
      <c r="AK812" s="2">
        <f t="shared" si="564"/>
        <v>0.43719891169355518</v>
      </c>
      <c r="AL812" s="2">
        <f t="shared" si="565"/>
        <v>0.27588395163590879</v>
      </c>
      <c r="AM812" s="2">
        <f t="shared" si="566"/>
        <v>0.17168124705755483</v>
      </c>
      <c r="AN812" s="2">
        <f t="shared" si="567"/>
        <v>0.1189230570289819</v>
      </c>
      <c r="AO812" s="2">
        <f t="shared" si="568"/>
        <v>7.0716094564385851E-2</v>
      </c>
      <c r="AP812" s="2">
        <f t="shared" si="569"/>
        <v>5.6413345833179224E-2</v>
      </c>
      <c r="AQ812" s="2">
        <f t="shared" si="570"/>
        <v>4.6059143974085906E-2</v>
      </c>
      <c r="AR812" s="2">
        <f t="shared" si="571"/>
        <v>1.1863233318349486E-2</v>
      </c>
      <c r="AS812" s="2">
        <f t="array" ref="AS812">_xlfn.STDEV.S(IF(E$17:E$1040=E812,$C$17:$C$1040,""))</f>
        <v>1.4296885148148503E-2</v>
      </c>
      <c r="AT812" s="2">
        <f t="array" ref="AT812">_xlfn.STDEV.S(IF(F$17:F$1040=F812,$C$17:$C$1040,""))</f>
        <v>1.1420019943742468E-2</v>
      </c>
      <c r="AU812" s="2">
        <f t="array" ref="AU812">_xlfn.STDEV.S(IF(G$17:G$1040=G812,$C$17:$C$1040,""))</f>
        <v>1.1704792126788382E-2</v>
      </c>
      <c r="AV812" s="2">
        <f t="array" ref="AV812">_xlfn.STDEV.S(IF(H$17:H$1040=H812,$C$17:$C$1040,""))</f>
        <v>1.3227972524094423E-2</v>
      </c>
      <c r="AW812" s="2">
        <f t="array" ref="AW812">_xlfn.STDEV.S(IF(I$17:I$1040=I812,$C$17:$C$1040,""))</f>
        <v>1.544045158776142E-2</v>
      </c>
      <c r="AX812" s="2">
        <f t="array" ref="AX812">_xlfn.STDEV.S(IF(J$17:J$1040=J812,$C$17:$C$1040,""))</f>
        <v>1.3248854976021367E-2</v>
      </c>
      <c r="AY812" s="2">
        <f t="array" ref="AY812">_xlfn.STDEV.S(IF(K$17:K$1040=K812,$C$17:$C$1040,""))</f>
        <v>1.4974388910631235E-2</v>
      </c>
      <c r="AZ812" s="2">
        <f t="array" ref="AZ812">_xlfn.STDEV.S(IF(L$17:L$1040=L812,$C$17:$C$1040,""))</f>
        <v>7.8844803973769136E-3</v>
      </c>
      <c r="BA812" s="5">
        <f t="shared" si="572"/>
        <v>30.580011461459769</v>
      </c>
      <c r="BB812" s="5">
        <f t="shared" si="573"/>
        <v>24.157922052235797</v>
      </c>
      <c r="BC812" s="5">
        <f t="shared" si="574"/>
        <v>14.667603251546302</v>
      </c>
      <c r="BD812" s="5">
        <f t="shared" si="575"/>
        <v>8.9902709438174675</v>
      </c>
      <c r="BE812" s="5">
        <f t="shared" si="576"/>
        <v>4.5799239848941733</v>
      </c>
      <c r="BF812" s="5">
        <f t="shared" si="577"/>
        <v>4.2579789676375608</v>
      </c>
      <c r="BG812" s="5">
        <f t="shared" si="578"/>
        <v>3.0758613422538867</v>
      </c>
      <c r="BH812" s="5">
        <f t="shared" si="579"/>
        <v>1.5046309611342636</v>
      </c>
    </row>
    <row r="813" spans="1:60" x14ac:dyDescent="0.25">
      <c r="A813" t="s">
        <v>820</v>
      </c>
      <c r="B813">
        <v>104.15</v>
      </c>
      <c r="C813" s="2">
        <f t="shared" si="547"/>
        <v>-6.2022900763357702E-3</v>
      </c>
      <c r="D813" s="8">
        <f t="shared" si="580"/>
        <v>796</v>
      </c>
      <c r="E813" s="8">
        <f t="shared" si="546"/>
        <v>1</v>
      </c>
      <c r="F813" s="8">
        <f t="shared" si="589"/>
        <v>3</v>
      </c>
      <c r="G813" s="8">
        <f t="shared" si="589"/>
        <v>6</v>
      </c>
      <c r="H813" s="8">
        <f t="shared" si="589"/>
        <v>12</v>
      </c>
      <c r="I813" s="8">
        <f t="shared" si="589"/>
        <v>24</v>
      </c>
      <c r="J813" s="8">
        <f t="shared" si="589"/>
        <v>49</v>
      </c>
      <c r="K813" s="8">
        <f t="shared" si="589"/>
        <v>99</v>
      </c>
      <c r="L813" s="8">
        <f t="shared" si="589"/>
        <v>199</v>
      </c>
      <c r="M813" s="2">
        <f t="shared" si="548"/>
        <v>-1.8769472762300739E-5</v>
      </c>
      <c r="N813" s="2">
        <f t="shared" si="549"/>
        <v>-1.985041819156457E-4</v>
      </c>
      <c r="O813" s="2">
        <f t="shared" si="550"/>
        <v>1.0048900235126619E-3</v>
      </c>
      <c r="P813" s="2">
        <f t="shared" si="551"/>
        <v>2.2039397968893169E-3</v>
      </c>
      <c r="Q813" s="2">
        <f t="shared" si="552"/>
        <v>2.4953803525309091E-3</v>
      </c>
      <c r="R813" s="2">
        <f t="shared" si="553"/>
        <v>3.2694034031012509E-3</v>
      </c>
      <c r="S813" s="2">
        <f t="shared" si="554"/>
        <v>2.8011246665683581E-3</v>
      </c>
      <c r="T813" s="2">
        <f t="shared" si="555"/>
        <v>5.7220798626645142E-3</v>
      </c>
      <c r="U813" s="4">
        <f t="shared" si="556"/>
        <v>-6.1835206035734695E-3</v>
      </c>
      <c r="V813" s="4">
        <f t="shared" si="557"/>
        <v>-6.0037858944201241E-3</v>
      </c>
      <c r="W813" s="4">
        <f t="shared" si="558"/>
        <v>-7.2071800998484321E-3</v>
      </c>
      <c r="X813" s="4">
        <f t="shared" si="559"/>
        <v>-8.4062298732250872E-3</v>
      </c>
      <c r="Y813" s="4">
        <f t="shared" si="560"/>
        <v>-8.6976704288666794E-3</v>
      </c>
      <c r="Z813" s="4">
        <f t="shared" si="561"/>
        <v>-9.4716934794370211E-3</v>
      </c>
      <c r="AA813" s="4">
        <f t="shared" si="562"/>
        <v>-9.0034147429041284E-3</v>
      </c>
      <c r="AB813" s="4">
        <f t="shared" si="563"/>
        <v>-1.1924369939000284E-2</v>
      </c>
      <c r="AC813" s="4">
        <f t="shared" si="581"/>
        <v>9.7317962007358705E-2</v>
      </c>
      <c r="AD813" s="4">
        <f t="shared" si="582"/>
        <v>5.6518183029548981E-2</v>
      </c>
      <c r="AE813" s="4">
        <f t="shared" si="583"/>
        <v>2.1619751072128109E-2</v>
      </c>
      <c r="AF813" s="4">
        <f t="shared" si="584"/>
        <v>-1.3152692355794946E-2</v>
      </c>
      <c r="AG813" s="4">
        <f t="shared" si="585"/>
        <v>-2.160446846940112E-2</v>
      </c>
      <c r="AH813" s="4">
        <f t="shared" si="586"/>
        <v>-1.9282399317690074E-2</v>
      </c>
      <c r="AI813" s="4">
        <f t="shared" si="587"/>
        <v>-2.0687235527288753E-2</v>
      </c>
      <c r="AJ813" s="4">
        <f t="shared" si="588"/>
        <v>-1.1924369939000284E-2</v>
      </c>
      <c r="AK813" s="2">
        <f t="shared" si="564"/>
        <v>0.43719891169355518</v>
      </c>
      <c r="AL813" s="2">
        <f t="shared" si="565"/>
        <v>0.27588395163590879</v>
      </c>
      <c r="AM813" s="2">
        <f t="shared" si="566"/>
        <v>0.17168124705755483</v>
      </c>
      <c r="AN813" s="2">
        <f t="shared" si="567"/>
        <v>0.1189230570289819</v>
      </c>
      <c r="AO813" s="2">
        <f t="shared" si="568"/>
        <v>7.0716094564385851E-2</v>
      </c>
      <c r="AP813" s="2">
        <f t="shared" si="569"/>
        <v>5.6413345833179224E-2</v>
      </c>
      <c r="AQ813" s="2">
        <f t="shared" si="570"/>
        <v>4.6059143974085906E-2</v>
      </c>
      <c r="AR813" s="2">
        <f t="shared" si="571"/>
        <v>3.2432815620195787E-2</v>
      </c>
      <c r="AS813" s="2">
        <f t="array" ref="AS813">_xlfn.STDEV.S(IF(E$17:E$1040=E813,$C$17:$C$1040,""))</f>
        <v>1.4296885148148503E-2</v>
      </c>
      <c r="AT813" s="2">
        <f t="array" ref="AT813">_xlfn.STDEV.S(IF(F$17:F$1040=F813,$C$17:$C$1040,""))</f>
        <v>1.1420019943742468E-2</v>
      </c>
      <c r="AU813" s="2">
        <f t="array" ref="AU813">_xlfn.STDEV.S(IF(G$17:G$1040=G813,$C$17:$C$1040,""))</f>
        <v>1.1704792126788382E-2</v>
      </c>
      <c r="AV813" s="2">
        <f t="array" ref="AV813">_xlfn.STDEV.S(IF(H$17:H$1040=H813,$C$17:$C$1040,""))</f>
        <v>1.3227972524094423E-2</v>
      </c>
      <c r="AW813" s="2">
        <f t="array" ref="AW813">_xlfn.STDEV.S(IF(I$17:I$1040=I813,$C$17:$C$1040,""))</f>
        <v>1.544045158776142E-2</v>
      </c>
      <c r="AX813" s="2">
        <f t="array" ref="AX813">_xlfn.STDEV.S(IF(J$17:J$1040=J813,$C$17:$C$1040,""))</f>
        <v>1.3248854976021367E-2</v>
      </c>
      <c r="AY813" s="2">
        <f t="array" ref="AY813">_xlfn.STDEV.S(IF(K$17:K$1040=K813,$C$17:$C$1040,""))</f>
        <v>1.4974388910631235E-2</v>
      </c>
      <c r="AZ813" s="2">
        <f t="array" ref="AZ813">_xlfn.STDEV.S(IF(L$17:L$1040=L813,$C$17:$C$1040,""))</f>
        <v>2.0935419231987197E-2</v>
      </c>
      <c r="BA813" s="5">
        <f t="shared" si="572"/>
        <v>30.580011461459769</v>
      </c>
      <c r="BB813" s="5">
        <f t="shared" si="573"/>
        <v>24.157922052235797</v>
      </c>
      <c r="BC813" s="5">
        <f t="shared" si="574"/>
        <v>14.667603251546302</v>
      </c>
      <c r="BD813" s="5">
        <f t="shared" si="575"/>
        <v>8.9902709438174675</v>
      </c>
      <c r="BE813" s="5">
        <f t="shared" si="576"/>
        <v>4.5799239848941733</v>
      </c>
      <c r="BF813" s="5">
        <f t="shared" si="577"/>
        <v>4.2579789676375608</v>
      </c>
      <c r="BG813" s="5">
        <f t="shared" si="578"/>
        <v>3.0758613422538867</v>
      </c>
      <c r="BH813" s="5">
        <f t="shared" si="579"/>
        <v>1.5491839576177073</v>
      </c>
    </row>
    <row r="814" spans="1:60" x14ac:dyDescent="0.25">
      <c r="A814" t="s">
        <v>821</v>
      </c>
      <c r="B814">
        <v>102.61</v>
      </c>
      <c r="C814" s="2">
        <f t="shared" si="547"/>
        <v>-1.4786365818530989E-2</v>
      </c>
      <c r="D814" s="8">
        <f t="shared" si="580"/>
        <v>797</v>
      </c>
      <c r="E814" s="8">
        <f t="shared" si="546"/>
        <v>1</v>
      </c>
      <c r="F814" s="8">
        <f t="shared" si="589"/>
        <v>3</v>
      </c>
      <c r="G814" s="8">
        <f t="shared" si="589"/>
        <v>6</v>
      </c>
      <c r="H814" s="8">
        <f t="shared" si="589"/>
        <v>12</v>
      </c>
      <c r="I814" s="8">
        <f t="shared" si="589"/>
        <v>24</v>
      </c>
      <c r="J814" s="8">
        <f t="shared" si="589"/>
        <v>49</v>
      </c>
      <c r="K814" s="8">
        <f t="shared" si="589"/>
        <v>99</v>
      </c>
      <c r="L814" s="8">
        <f t="shared" si="589"/>
        <v>199</v>
      </c>
      <c r="M814" s="2">
        <f t="shared" si="548"/>
        <v>-1.8769472762300739E-5</v>
      </c>
      <c r="N814" s="2">
        <f t="shared" si="549"/>
        <v>-1.985041819156457E-4</v>
      </c>
      <c r="O814" s="2">
        <f t="shared" si="550"/>
        <v>1.0048900235126619E-3</v>
      </c>
      <c r="P814" s="2">
        <f t="shared" si="551"/>
        <v>2.2039397968893169E-3</v>
      </c>
      <c r="Q814" s="2">
        <f t="shared" si="552"/>
        <v>2.4953803525309091E-3</v>
      </c>
      <c r="R814" s="2">
        <f t="shared" si="553"/>
        <v>3.2694034031012509E-3</v>
      </c>
      <c r="S814" s="2">
        <f t="shared" si="554"/>
        <v>2.8011246665683581E-3</v>
      </c>
      <c r="T814" s="2">
        <f t="shared" si="555"/>
        <v>5.7220798626645142E-3</v>
      </c>
      <c r="U814" s="4">
        <f t="shared" si="556"/>
        <v>-1.4767596345768689E-2</v>
      </c>
      <c r="V814" s="4">
        <f t="shared" si="557"/>
        <v>-1.4587861636615343E-2</v>
      </c>
      <c r="W814" s="4">
        <f t="shared" si="558"/>
        <v>-1.5791255842043651E-2</v>
      </c>
      <c r="X814" s="4">
        <f t="shared" si="559"/>
        <v>-1.6990305615420306E-2</v>
      </c>
      <c r="Y814" s="4">
        <f t="shared" si="560"/>
        <v>-1.7281746171061898E-2</v>
      </c>
      <c r="Z814" s="4">
        <f t="shared" si="561"/>
        <v>-1.805576922163224E-2</v>
      </c>
      <c r="AA814" s="4">
        <f t="shared" si="562"/>
        <v>-1.7587490485099347E-2</v>
      </c>
      <c r="AB814" s="4">
        <f t="shared" si="563"/>
        <v>-2.0508445681195503E-2</v>
      </c>
      <c r="AC814" s="4">
        <f t="shared" si="581"/>
        <v>8.2550365661590019E-2</v>
      </c>
      <c r="AD814" s="4">
        <f t="shared" si="582"/>
        <v>4.1930321392933637E-2</v>
      </c>
      <c r="AE814" s="4">
        <f t="shared" si="583"/>
        <v>5.8284952300844579E-3</v>
      </c>
      <c r="AF814" s="4">
        <f t="shared" si="584"/>
        <v>-3.0142997971215252E-2</v>
      </c>
      <c r="AG814" s="4">
        <f t="shared" si="585"/>
        <v>-3.8886214640463018E-2</v>
      </c>
      <c r="AH814" s="4">
        <f t="shared" si="586"/>
        <v>-3.7338168539322314E-2</v>
      </c>
      <c r="AI814" s="4">
        <f t="shared" si="587"/>
        <v>-3.8274726012388099E-2</v>
      </c>
      <c r="AJ814" s="4">
        <f t="shared" si="588"/>
        <v>-3.2432815620195787E-2</v>
      </c>
      <c r="AK814" s="2">
        <f t="shared" si="564"/>
        <v>0.43719891169355518</v>
      </c>
      <c r="AL814" s="2">
        <f t="shared" si="565"/>
        <v>0.27588395163590879</v>
      </c>
      <c r="AM814" s="2">
        <f t="shared" si="566"/>
        <v>0.17168124705755483</v>
      </c>
      <c r="AN814" s="2">
        <f t="shared" si="567"/>
        <v>0.1189230570289819</v>
      </c>
      <c r="AO814" s="2">
        <f t="shared" si="568"/>
        <v>7.0716094564385851E-2</v>
      </c>
      <c r="AP814" s="2">
        <f t="shared" si="569"/>
        <v>5.6413345833179224E-2</v>
      </c>
      <c r="AQ814" s="2">
        <f t="shared" si="570"/>
        <v>4.6059143974085906E-2</v>
      </c>
      <c r="AR814" s="2">
        <f t="shared" si="571"/>
        <v>3.2432815620195787E-2</v>
      </c>
      <c r="AS814" s="2">
        <f t="array" ref="AS814">_xlfn.STDEV.S(IF(E$17:E$1040=E814,$C$17:$C$1040,""))</f>
        <v>1.4296885148148503E-2</v>
      </c>
      <c r="AT814" s="2">
        <f t="array" ref="AT814">_xlfn.STDEV.S(IF(F$17:F$1040=F814,$C$17:$C$1040,""))</f>
        <v>1.1420019943742468E-2</v>
      </c>
      <c r="AU814" s="2">
        <f t="array" ref="AU814">_xlfn.STDEV.S(IF(G$17:G$1040=G814,$C$17:$C$1040,""))</f>
        <v>1.1704792126788382E-2</v>
      </c>
      <c r="AV814" s="2">
        <f t="array" ref="AV814">_xlfn.STDEV.S(IF(H$17:H$1040=H814,$C$17:$C$1040,""))</f>
        <v>1.3227972524094423E-2</v>
      </c>
      <c r="AW814" s="2">
        <f t="array" ref="AW814">_xlfn.STDEV.S(IF(I$17:I$1040=I814,$C$17:$C$1040,""))</f>
        <v>1.544045158776142E-2</v>
      </c>
      <c r="AX814" s="2">
        <f t="array" ref="AX814">_xlfn.STDEV.S(IF(J$17:J$1040=J814,$C$17:$C$1040,""))</f>
        <v>1.3248854976021367E-2</v>
      </c>
      <c r="AY814" s="2">
        <f t="array" ref="AY814">_xlfn.STDEV.S(IF(K$17:K$1040=K814,$C$17:$C$1040,""))</f>
        <v>1.4974388910631235E-2</v>
      </c>
      <c r="AZ814" s="2">
        <f t="array" ref="AZ814">_xlfn.STDEV.S(IF(L$17:L$1040=L814,$C$17:$C$1040,""))</f>
        <v>2.0935419231987197E-2</v>
      </c>
      <c r="BA814" s="5">
        <f t="shared" si="572"/>
        <v>30.580011461459769</v>
      </c>
      <c r="BB814" s="5">
        <f t="shared" si="573"/>
        <v>24.157922052235797</v>
      </c>
      <c r="BC814" s="5">
        <f t="shared" si="574"/>
        <v>14.667603251546302</v>
      </c>
      <c r="BD814" s="5">
        <f t="shared" si="575"/>
        <v>8.9902709438174675</v>
      </c>
      <c r="BE814" s="5">
        <f t="shared" si="576"/>
        <v>4.5799239848941733</v>
      </c>
      <c r="BF814" s="5">
        <f t="shared" si="577"/>
        <v>4.2579789676375608</v>
      </c>
      <c r="BG814" s="5">
        <f t="shared" si="578"/>
        <v>3.0758613422538867</v>
      </c>
      <c r="BH814" s="5">
        <f t="shared" si="579"/>
        <v>1.5491839576177073</v>
      </c>
    </row>
    <row r="815" spans="1:60" x14ac:dyDescent="0.25">
      <c r="A815" t="s">
        <v>822</v>
      </c>
      <c r="B815">
        <v>103.77</v>
      </c>
      <c r="C815" s="2">
        <f t="shared" si="547"/>
        <v>1.1304941038885019E-2</v>
      </c>
      <c r="D815" s="8">
        <f t="shared" si="580"/>
        <v>798</v>
      </c>
      <c r="E815" s="8">
        <f t="shared" si="546"/>
        <v>1</v>
      </c>
      <c r="F815" s="8">
        <f t="shared" si="589"/>
        <v>3</v>
      </c>
      <c r="G815" s="8">
        <f t="shared" si="589"/>
        <v>6</v>
      </c>
      <c r="H815" s="8">
        <f t="shared" si="589"/>
        <v>12</v>
      </c>
      <c r="I815" s="8">
        <f t="shared" si="589"/>
        <v>24</v>
      </c>
      <c r="J815" s="8">
        <f t="shared" si="589"/>
        <v>49</v>
      </c>
      <c r="K815" s="8">
        <f t="shared" si="589"/>
        <v>99</v>
      </c>
      <c r="L815" s="8">
        <f t="shared" si="589"/>
        <v>199</v>
      </c>
      <c r="M815" s="2">
        <f t="shared" si="548"/>
        <v>-1.8769472762300739E-5</v>
      </c>
      <c r="N815" s="2">
        <f t="shared" si="549"/>
        <v>-1.985041819156457E-4</v>
      </c>
      <c r="O815" s="2">
        <f t="shared" si="550"/>
        <v>1.0048900235126619E-3</v>
      </c>
      <c r="P815" s="2">
        <f t="shared" si="551"/>
        <v>2.2039397968893169E-3</v>
      </c>
      <c r="Q815" s="2">
        <f t="shared" si="552"/>
        <v>2.4953803525309091E-3</v>
      </c>
      <c r="R815" s="2">
        <f t="shared" si="553"/>
        <v>3.2694034031012509E-3</v>
      </c>
      <c r="S815" s="2">
        <f t="shared" si="554"/>
        <v>2.8011246665683581E-3</v>
      </c>
      <c r="T815" s="2">
        <f t="shared" si="555"/>
        <v>5.7220798626645142E-3</v>
      </c>
      <c r="U815" s="4">
        <f t="shared" si="556"/>
        <v>1.1323710511647319E-2</v>
      </c>
      <c r="V815" s="4">
        <f t="shared" si="557"/>
        <v>1.1503445220800665E-2</v>
      </c>
      <c r="W815" s="4">
        <f t="shared" si="558"/>
        <v>1.0300051015372357E-2</v>
      </c>
      <c r="X815" s="4">
        <f t="shared" si="559"/>
        <v>9.1010012419957022E-3</v>
      </c>
      <c r="Y815" s="4">
        <f t="shared" si="560"/>
        <v>8.80956068635411E-3</v>
      </c>
      <c r="Z815" s="4">
        <f t="shared" si="561"/>
        <v>8.0355376357837682E-3</v>
      </c>
      <c r="AA815" s="4">
        <f t="shared" si="562"/>
        <v>8.503816372316661E-3</v>
      </c>
      <c r="AB815" s="4">
        <f t="shared" si="563"/>
        <v>5.5828611762205049E-3</v>
      </c>
      <c r="AC815" s="4">
        <f t="shared" si="581"/>
        <v>9.3874076173237342E-2</v>
      </c>
      <c r="AD815" s="4">
        <f t="shared" si="582"/>
        <v>5.34337666137343E-2</v>
      </c>
      <c r="AE815" s="4">
        <f t="shared" si="583"/>
        <v>1.6128546245456815E-2</v>
      </c>
      <c r="AF815" s="4">
        <f t="shared" si="584"/>
        <v>-2.104199672921955E-2</v>
      </c>
      <c r="AG815" s="4">
        <f t="shared" si="585"/>
        <v>-3.0076653954108908E-2</v>
      </c>
      <c r="AH815" s="4">
        <f t="shared" si="586"/>
        <v>-2.9302630903538546E-2</v>
      </c>
      <c r="AI815" s="4">
        <f t="shared" si="587"/>
        <v>-2.9770909640071438E-2</v>
      </c>
      <c r="AJ815" s="4">
        <f t="shared" si="588"/>
        <v>-2.6849954443975282E-2</v>
      </c>
      <c r="AK815" s="2">
        <f t="shared" si="564"/>
        <v>0.43719891169355518</v>
      </c>
      <c r="AL815" s="2">
        <f t="shared" si="565"/>
        <v>0.27588395163590879</v>
      </c>
      <c r="AM815" s="2">
        <f t="shared" si="566"/>
        <v>0.17168124705755483</v>
      </c>
      <c r="AN815" s="2">
        <f t="shared" si="567"/>
        <v>0.1189230570289819</v>
      </c>
      <c r="AO815" s="2">
        <f t="shared" si="568"/>
        <v>7.0716094564385851E-2</v>
      </c>
      <c r="AP815" s="2">
        <f t="shared" si="569"/>
        <v>5.6413345833179224E-2</v>
      </c>
      <c r="AQ815" s="2">
        <f t="shared" si="570"/>
        <v>4.6059143974085906E-2</v>
      </c>
      <c r="AR815" s="2">
        <f t="shared" si="571"/>
        <v>3.2432815620195787E-2</v>
      </c>
      <c r="AS815" s="2">
        <f t="array" ref="AS815">_xlfn.STDEV.S(IF(E$17:E$1040=E815,$C$17:$C$1040,""))</f>
        <v>1.4296885148148503E-2</v>
      </c>
      <c r="AT815" s="2">
        <f t="array" ref="AT815">_xlfn.STDEV.S(IF(F$17:F$1040=F815,$C$17:$C$1040,""))</f>
        <v>1.1420019943742468E-2</v>
      </c>
      <c r="AU815" s="2">
        <f t="array" ref="AU815">_xlfn.STDEV.S(IF(G$17:G$1040=G815,$C$17:$C$1040,""))</f>
        <v>1.1704792126788382E-2</v>
      </c>
      <c r="AV815" s="2">
        <f t="array" ref="AV815">_xlfn.STDEV.S(IF(H$17:H$1040=H815,$C$17:$C$1040,""))</f>
        <v>1.3227972524094423E-2</v>
      </c>
      <c r="AW815" s="2">
        <f t="array" ref="AW815">_xlfn.STDEV.S(IF(I$17:I$1040=I815,$C$17:$C$1040,""))</f>
        <v>1.544045158776142E-2</v>
      </c>
      <c r="AX815" s="2">
        <f t="array" ref="AX815">_xlfn.STDEV.S(IF(J$17:J$1040=J815,$C$17:$C$1040,""))</f>
        <v>1.3248854976021367E-2</v>
      </c>
      <c r="AY815" s="2">
        <f t="array" ref="AY815">_xlfn.STDEV.S(IF(K$17:K$1040=K815,$C$17:$C$1040,""))</f>
        <v>1.4974388910631235E-2</v>
      </c>
      <c r="AZ815" s="2">
        <f t="array" ref="AZ815">_xlfn.STDEV.S(IF(L$17:L$1040=L815,$C$17:$C$1040,""))</f>
        <v>2.0935419231987197E-2</v>
      </c>
      <c r="BA815" s="5">
        <f t="shared" si="572"/>
        <v>30.580011461459769</v>
      </c>
      <c r="BB815" s="5">
        <f t="shared" si="573"/>
        <v>24.157922052235797</v>
      </c>
      <c r="BC815" s="5">
        <f t="shared" si="574"/>
        <v>14.667603251546302</v>
      </c>
      <c r="BD815" s="5">
        <f t="shared" si="575"/>
        <v>8.9902709438174675</v>
      </c>
      <c r="BE815" s="5">
        <f t="shared" si="576"/>
        <v>4.5799239848941733</v>
      </c>
      <c r="BF815" s="5">
        <f t="shared" si="577"/>
        <v>4.2579789676375608</v>
      </c>
      <c r="BG815" s="5">
        <f t="shared" si="578"/>
        <v>3.0758613422538867</v>
      </c>
      <c r="BH815" s="5">
        <f t="shared" si="579"/>
        <v>1.5491839576177073</v>
      </c>
    </row>
    <row r="816" spans="1:60" x14ac:dyDescent="0.25">
      <c r="A816" t="s">
        <v>823</v>
      </c>
      <c r="B816">
        <v>107.15</v>
      </c>
      <c r="C816" s="2">
        <f t="shared" si="547"/>
        <v>3.2572034306639797E-2</v>
      </c>
      <c r="D816" s="8">
        <f t="shared" si="580"/>
        <v>799</v>
      </c>
      <c r="E816" s="8">
        <f t="shared" si="546"/>
        <v>1</v>
      </c>
      <c r="F816" s="8">
        <f t="shared" si="589"/>
        <v>3</v>
      </c>
      <c r="G816" s="8">
        <f t="shared" si="589"/>
        <v>6</v>
      </c>
      <c r="H816" s="8">
        <f t="shared" si="589"/>
        <v>12</v>
      </c>
      <c r="I816" s="8">
        <f t="shared" si="589"/>
        <v>24</v>
      </c>
      <c r="J816" s="8">
        <f t="shared" si="589"/>
        <v>49</v>
      </c>
      <c r="K816" s="8">
        <f t="shared" si="589"/>
        <v>99</v>
      </c>
      <c r="L816" s="8">
        <f t="shared" si="589"/>
        <v>199</v>
      </c>
      <c r="M816" s="2">
        <f t="shared" si="548"/>
        <v>-1.8769472762300739E-5</v>
      </c>
      <c r="N816" s="2">
        <f t="shared" si="549"/>
        <v>-1.985041819156457E-4</v>
      </c>
      <c r="O816" s="2">
        <f t="shared" si="550"/>
        <v>1.0048900235126619E-3</v>
      </c>
      <c r="P816" s="2">
        <f t="shared" si="551"/>
        <v>2.2039397968893169E-3</v>
      </c>
      <c r="Q816" s="2">
        <f t="shared" si="552"/>
        <v>2.4953803525309091E-3</v>
      </c>
      <c r="R816" s="2">
        <f t="shared" si="553"/>
        <v>3.2694034031012509E-3</v>
      </c>
      <c r="S816" s="2">
        <f t="shared" si="554"/>
        <v>2.8011246665683581E-3</v>
      </c>
      <c r="T816" s="2">
        <f t="shared" si="555"/>
        <v>5.7220798626645142E-3</v>
      </c>
      <c r="U816" s="4">
        <f t="shared" si="556"/>
        <v>3.25908037794021E-2</v>
      </c>
      <c r="V816" s="4">
        <f t="shared" si="557"/>
        <v>3.2770538488555441E-2</v>
      </c>
      <c r="W816" s="4">
        <f t="shared" si="558"/>
        <v>3.1567144283127138E-2</v>
      </c>
      <c r="X816" s="4">
        <f t="shared" si="559"/>
        <v>3.036809450975048E-2</v>
      </c>
      <c r="Y816" s="4">
        <f t="shared" si="560"/>
        <v>3.0076653954108887E-2</v>
      </c>
      <c r="Z816" s="4">
        <f t="shared" si="561"/>
        <v>2.9302630903538546E-2</v>
      </c>
      <c r="AA816" s="4">
        <f t="shared" si="562"/>
        <v>2.9770909640071438E-2</v>
      </c>
      <c r="AB816" s="4">
        <f t="shared" si="563"/>
        <v>2.6849954443975282E-2</v>
      </c>
      <c r="AC816" s="4">
        <f t="shared" si="581"/>
        <v>0.12646487995263944</v>
      </c>
      <c r="AD816" s="4">
        <f t="shared" si="582"/>
        <v>8.6204305102289741E-2</v>
      </c>
      <c r="AE816" s="4">
        <f t="shared" si="583"/>
        <v>4.7695690528583953E-2</v>
      </c>
      <c r="AF816" s="4">
        <f t="shared" si="584"/>
        <v>9.32609778053093E-3</v>
      </c>
      <c r="AG816" s="4">
        <f t="shared" si="585"/>
        <v>-2.0816681711721685E-17</v>
      </c>
      <c r="AH816" s="4">
        <f t="shared" si="586"/>
        <v>0</v>
      </c>
      <c r="AI816" s="4">
        <f t="shared" si="587"/>
        <v>0</v>
      </c>
      <c r="AJ816" s="4">
        <f t="shared" si="588"/>
        <v>0</v>
      </c>
      <c r="AK816" s="2">
        <f t="shared" si="564"/>
        <v>0.43719891169355518</v>
      </c>
      <c r="AL816" s="2">
        <f t="shared" si="565"/>
        <v>0.27588395163590879</v>
      </c>
      <c r="AM816" s="2">
        <f t="shared" si="566"/>
        <v>0.17168124705755483</v>
      </c>
      <c r="AN816" s="2">
        <f t="shared" si="567"/>
        <v>0.1189230570289819</v>
      </c>
      <c r="AO816" s="2">
        <f t="shared" si="568"/>
        <v>7.0716094564385851E-2</v>
      </c>
      <c r="AP816" s="2">
        <f t="shared" si="569"/>
        <v>5.6413345833179224E-2</v>
      </c>
      <c r="AQ816" s="2">
        <f t="shared" si="570"/>
        <v>4.6059143974085906E-2</v>
      </c>
      <c r="AR816" s="2">
        <f t="shared" si="571"/>
        <v>3.2432815620195787E-2</v>
      </c>
      <c r="AS816" s="2">
        <f t="array" ref="AS816">_xlfn.STDEV.S(IF(E$17:E$1040=E816,$C$17:$C$1040,""))</f>
        <v>1.4296885148148503E-2</v>
      </c>
      <c r="AT816" s="2">
        <f t="array" ref="AT816">_xlfn.STDEV.S(IF(F$17:F$1040=F816,$C$17:$C$1040,""))</f>
        <v>1.1420019943742468E-2</v>
      </c>
      <c r="AU816" s="2">
        <f t="array" ref="AU816">_xlfn.STDEV.S(IF(G$17:G$1040=G816,$C$17:$C$1040,""))</f>
        <v>1.1704792126788382E-2</v>
      </c>
      <c r="AV816" s="2">
        <f t="array" ref="AV816">_xlfn.STDEV.S(IF(H$17:H$1040=H816,$C$17:$C$1040,""))</f>
        <v>1.3227972524094423E-2</v>
      </c>
      <c r="AW816" s="2">
        <f t="array" ref="AW816">_xlfn.STDEV.S(IF(I$17:I$1040=I816,$C$17:$C$1040,""))</f>
        <v>1.544045158776142E-2</v>
      </c>
      <c r="AX816" s="2">
        <f t="array" ref="AX816">_xlfn.STDEV.S(IF(J$17:J$1040=J816,$C$17:$C$1040,""))</f>
        <v>1.3248854976021367E-2</v>
      </c>
      <c r="AY816" s="2">
        <f t="array" ref="AY816">_xlfn.STDEV.S(IF(K$17:K$1040=K816,$C$17:$C$1040,""))</f>
        <v>1.4974388910631235E-2</v>
      </c>
      <c r="AZ816" s="2">
        <f t="array" ref="AZ816">_xlfn.STDEV.S(IF(L$17:L$1040=L816,$C$17:$C$1040,""))</f>
        <v>2.0935419231987197E-2</v>
      </c>
      <c r="BA816" s="5">
        <f t="shared" si="572"/>
        <v>30.580011461459769</v>
      </c>
      <c r="BB816" s="5">
        <f t="shared" si="573"/>
        <v>24.157922052235797</v>
      </c>
      <c r="BC816" s="5">
        <f t="shared" si="574"/>
        <v>14.667603251546302</v>
      </c>
      <c r="BD816" s="5">
        <f t="shared" si="575"/>
        <v>8.9902709438174675</v>
      </c>
      <c r="BE816" s="5">
        <f t="shared" si="576"/>
        <v>4.5799239848941733</v>
      </c>
      <c r="BF816" s="5">
        <f t="shared" si="577"/>
        <v>4.2579789676375608</v>
      </c>
      <c r="BG816" s="5">
        <f t="shared" si="578"/>
        <v>3.0758613422538867</v>
      </c>
      <c r="BH816" s="5">
        <f t="shared" si="579"/>
        <v>1.5491839576177073</v>
      </c>
    </row>
    <row r="817" spans="1:60" x14ac:dyDescent="0.25">
      <c r="A817" t="s">
        <v>824</v>
      </c>
      <c r="B817">
        <v>109.56</v>
      </c>
      <c r="C817" s="2">
        <f t="shared" si="547"/>
        <v>2.2491833877741341E-2</v>
      </c>
      <c r="D817" s="8">
        <f t="shared" si="580"/>
        <v>800</v>
      </c>
      <c r="E817" s="8">
        <f t="shared" si="546"/>
        <v>1</v>
      </c>
      <c r="F817" s="8">
        <f t="shared" si="589"/>
        <v>3</v>
      </c>
      <c r="G817" s="8">
        <f t="shared" si="589"/>
        <v>6</v>
      </c>
      <c r="H817" s="8">
        <f t="shared" si="589"/>
        <v>12</v>
      </c>
      <c r="I817" s="8">
        <f t="shared" si="589"/>
        <v>25</v>
      </c>
      <c r="J817" s="8">
        <f t="shared" si="589"/>
        <v>50</v>
      </c>
      <c r="K817" s="8">
        <f t="shared" si="589"/>
        <v>100</v>
      </c>
      <c r="L817" s="8">
        <f t="shared" si="589"/>
        <v>200</v>
      </c>
      <c r="M817" s="2">
        <f t="shared" si="548"/>
        <v>-1.8769472762300739E-5</v>
      </c>
      <c r="N817" s="2">
        <f t="shared" si="549"/>
        <v>-1.985041819156457E-4</v>
      </c>
      <c r="O817" s="2">
        <f t="shared" si="550"/>
        <v>1.0048900235126619E-3</v>
      </c>
      <c r="P817" s="2">
        <f t="shared" si="551"/>
        <v>2.2039397968893169E-3</v>
      </c>
      <c r="Q817" s="2">
        <f t="shared" si="552"/>
        <v>1.9124992412477247E-3</v>
      </c>
      <c r="R817" s="2">
        <f t="shared" si="553"/>
        <v>4.7913289628097114E-3</v>
      </c>
      <c r="S817" s="2">
        <f t="shared" si="554"/>
        <v>6.1007409166371623E-3</v>
      </c>
      <c r="T817" s="2">
        <f t="shared" si="555"/>
        <v>7.9120521299426705E-3</v>
      </c>
      <c r="U817" s="4">
        <f t="shared" si="556"/>
        <v>2.2510603350503641E-2</v>
      </c>
      <c r="V817" s="4">
        <f t="shared" si="557"/>
        <v>2.2690338059656985E-2</v>
      </c>
      <c r="W817" s="4">
        <f t="shared" si="558"/>
        <v>2.1486943854228679E-2</v>
      </c>
      <c r="X817" s="4">
        <f t="shared" si="559"/>
        <v>2.0287894080852024E-2</v>
      </c>
      <c r="Y817" s="4">
        <f t="shared" si="560"/>
        <v>2.0579334636493616E-2</v>
      </c>
      <c r="Z817" s="4">
        <f t="shared" si="561"/>
        <v>1.7700504914931629E-2</v>
      </c>
      <c r="AA817" s="4">
        <f t="shared" si="562"/>
        <v>1.6391092961104178E-2</v>
      </c>
      <c r="AB817" s="4">
        <f t="shared" si="563"/>
        <v>1.457978174779867E-2</v>
      </c>
      <c r="AC817" s="4">
        <f t="shared" si="581"/>
        <v>0.14897548330314309</v>
      </c>
      <c r="AD817" s="4">
        <f t="shared" si="582"/>
        <v>0.10889464316194672</v>
      </c>
      <c r="AE817" s="4">
        <f t="shared" si="583"/>
        <v>6.9182634382812636E-2</v>
      </c>
      <c r="AF817" s="4">
        <f t="shared" si="584"/>
        <v>2.9613991861382954E-2</v>
      </c>
      <c r="AG817" s="4">
        <f t="shared" si="585"/>
        <v>2.0579334636493616E-2</v>
      </c>
      <c r="AH817" s="4">
        <f t="shared" si="586"/>
        <v>1.7700504914931629E-2</v>
      </c>
      <c r="AI817" s="4">
        <f t="shared" si="587"/>
        <v>1.6391092961104178E-2</v>
      </c>
      <c r="AJ817" s="4">
        <f t="shared" si="588"/>
        <v>1.457978174779867E-2</v>
      </c>
      <c r="AK817" s="2">
        <f t="shared" si="564"/>
        <v>0.43719891169355518</v>
      </c>
      <c r="AL817" s="2">
        <f t="shared" si="565"/>
        <v>0.27588395163590879</v>
      </c>
      <c r="AM817" s="2">
        <f t="shared" si="566"/>
        <v>0.17168124705755483</v>
      </c>
      <c r="AN817" s="2">
        <f t="shared" si="567"/>
        <v>0.1189230570289819</v>
      </c>
      <c r="AO817" s="2">
        <f t="shared" si="568"/>
        <v>5.8929864831604548E-2</v>
      </c>
      <c r="AP817" s="2">
        <f t="shared" si="569"/>
        <v>3.1985500520377699E-2</v>
      </c>
      <c r="AQ817" s="2">
        <f t="shared" si="570"/>
        <v>3.2937009616090335E-2</v>
      </c>
      <c r="AR817" s="2">
        <f t="shared" si="571"/>
        <v>1.8195634466895316E-2</v>
      </c>
      <c r="AS817" s="2">
        <f t="array" ref="AS817">_xlfn.STDEV.S(IF(E$17:E$1040=E817,$C$17:$C$1040,""))</f>
        <v>1.4296885148148503E-2</v>
      </c>
      <c r="AT817" s="2">
        <f t="array" ref="AT817">_xlfn.STDEV.S(IF(F$17:F$1040=F817,$C$17:$C$1040,""))</f>
        <v>1.1420019943742468E-2</v>
      </c>
      <c r="AU817" s="2">
        <f t="array" ref="AU817">_xlfn.STDEV.S(IF(G$17:G$1040=G817,$C$17:$C$1040,""))</f>
        <v>1.1704792126788382E-2</v>
      </c>
      <c r="AV817" s="2">
        <f t="array" ref="AV817">_xlfn.STDEV.S(IF(H$17:H$1040=H817,$C$17:$C$1040,""))</f>
        <v>1.3227972524094423E-2</v>
      </c>
      <c r="AW817" s="2">
        <f t="array" ref="AW817">_xlfn.STDEV.S(IF(I$17:I$1040=I817,$C$17:$C$1040,""))</f>
        <v>1.0817583190662517E-2</v>
      </c>
      <c r="AX817" s="2">
        <f t="array" ref="AX817">_xlfn.STDEV.S(IF(J$17:J$1040=J817,$C$17:$C$1040,""))</f>
        <v>1.1645791132461017E-2</v>
      </c>
      <c r="AY817" s="2">
        <f t="array" ref="AY817">_xlfn.STDEV.S(IF(K$17:K$1040=K817,$C$17:$C$1040,""))</f>
        <v>1.1648324901017042E-2</v>
      </c>
      <c r="AZ817" s="2">
        <f t="array" ref="AZ817">_xlfn.STDEV.S(IF(L$17:L$1040=L817,$C$17:$C$1040,""))</f>
        <v>1.1506438857922024E-2</v>
      </c>
      <c r="BA817" s="5">
        <f t="shared" si="572"/>
        <v>30.580011461459769</v>
      </c>
      <c r="BB817" s="5">
        <f t="shared" si="573"/>
        <v>24.157922052235797</v>
      </c>
      <c r="BC817" s="5">
        <f t="shared" si="574"/>
        <v>14.667603251546302</v>
      </c>
      <c r="BD817" s="5">
        <f t="shared" si="575"/>
        <v>8.9902709438174675</v>
      </c>
      <c r="BE817" s="5">
        <f t="shared" si="576"/>
        <v>5.447599874477639</v>
      </c>
      <c r="BF817" s="5">
        <f t="shared" si="577"/>
        <v>2.7465287807903906</v>
      </c>
      <c r="BG817" s="5">
        <f t="shared" si="578"/>
        <v>2.8276176957610901</v>
      </c>
      <c r="BH817" s="5">
        <f t="shared" si="579"/>
        <v>1.5813436886572316</v>
      </c>
    </row>
    <row r="818" spans="1:60" x14ac:dyDescent="0.25">
      <c r="A818" t="s">
        <v>825</v>
      </c>
      <c r="B818">
        <v>109.62</v>
      </c>
      <c r="C818" s="2">
        <f t="shared" si="547"/>
        <v>5.476451259585069E-4</v>
      </c>
      <c r="D818" s="8">
        <f t="shared" si="580"/>
        <v>801</v>
      </c>
      <c r="E818" s="8">
        <f t="shared" si="546"/>
        <v>1</v>
      </c>
      <c r="F818" s="8">
        <f t="shared" si="589"/>
        <v>3</v>
      </c>
      <c r="G818" s="8">
        <f t="shared" si="589"/>
        <v>6</v>
      </c>
      <c r="H818" s="8">
        <f t="shared" si="589"/>
        <v>12</v>
      </c>
      <c r="I818" s="8">
        <f t="shared" si="589"/>
        <v>25</v>
      </c>
      <c r="J818" s="8">
        <f t="shared" si="589"/>
        <v>50</v>
      </c>
      <c r="K818" s="8">
        <f t="shared" si="589"/>
        <v>100</v>
      </c>
      <c r="L818" s="8">
        <f t="shared" si="589"/>
        <v>200</v>
      </c>
      <c r="M818" s="2">
        <f t="shared" si="548"/>
        <v>-1.8769472762300739E-5</v>
      </c>
      <c r="N818" s="2">
        <f t="shared" si="549"/>
        <v>-1.985041819156457E-4</v>
      </c>
      <c r="O818" s="2">
        <f t="shared" si="550"/>
        <v>1.0048900235126619E-3</v>
      </c>
      <c r="P818" s="2">
        <f t="shared" si="551"/>
        <v>2.2039397968893169E-3</v>
      </c>
      <c r="Q818" s="2">
        <f t="shared" si="552"/>
        <v>1.9124992412477247E-3</v>
      </c>
      <c r="R818" s="2">
        <f t="shared" si="553"/>
        <v>4.7913289628097114E-3</v>
      </c>
      <c r="S818" s="2">
        <f t="shared" si="554"/>
        <v>6.1007409166371623E-3</v>
      </c>
      <c r="T818" s="2">
        <f t="shared" si="555"/>
        <v>7.9120521299426705E-3</v>
      </c>
      <c r="U818" s="4">
        <f t="shared" si="556"/>
        <v>5.6641459872080763E-4</v>
      </c>
      <c r="V818" s="4">
        <f t="shared" si="557"/>
        <v>7.4614930787415259E-4</v>
      </c>
      <c r="W818" s="4">
        <f t="shared" si="558"/>
        <v>-4.5724489755415501E-4</v>
      </c>
      <c r="X818" s="4">
        <f t="shared" si="559"/>
        <v>-1.65629467093081E-3</v>
      </c>
      <c r="Y818" s="4">
        <f t="shared" si="560"/>
        <v>-1.3648541152892178E-3</v>
      </c>
      <c r="Z818" s="4">
        <f t="shared" si="561"/>
        <v>-4.2436838368512045E-3</v>
      </c>
      <c r="AA818" s="4">
        <f t="shared" si="562"/>
        <v>-5.5530957906786554E-3</v>
      </c>
      <c r="AB818" s="4">
        <f t="shared" si="563"/>
        <v>-7.3644070039841636E-3</v>
      </c>
      <c r="AC818" s="4">
        <f t="shared" si="581"/>
        <v>0.1495418979018639</v>
      </c>
      <c r="AD818" s="4">
        <f t="shared" si="582"/>
        <v>0.10964079246982088</v>
      </c>
      <c r="AE818" s="4">
        <f t="shared" si="583"/>
        <v>6.8725389485258484E-2</v>
      </c>
      <c r="AF818" s="4">
        <f t="shared" si="584"/>
        <v>2.7957697190452144E-2</v>
      </c>
      <c r="AG818" s="4">
        <f t="shared" si="585"/>
        <v>1.9214480521204398E-2</v>
      </c>
      <c r="AH818" s="4">
        <f t="shared" si="586"/>
        <v>1.3456821078080425E-2</v>
      </c>
      <c r="AI818" s="4">
        <f t="shared" si="587"/>
        <v>1.0837997170425523E-2</v>
      </c>
      <c r="AJ818" s="4">
        <f t="shared" si="588"/>
        <v>7.2153747438145066E-3</v>
      </c>
      <c r="AK818" s="2">
        <f t="shared" si="564"/>
        <v>0.43719891169355518</v>
      </c>
      <c r="AL818" s="2">
        <f t="shared" si="565"/>
        <v>0.27588395163590879</v>
      </c>
      <c r="AM818" s="2">
        <f t="shared" si="566"/>
        <v>0.17168124705755483</v>
      </c>
      <c r="AN818" s="2">
        <f t="shared" si="567"/>
        <v>0.1189230570289819</v>
      </c>
      <c r="AO818" s="2">
        <f t="shared" si="568"/>
        <v>5.8929864831604548E-2</v>
      </c>
      <c r="AP818" s="2">
        <f t="shared" si="569"/>
        <v>3.1985500520377699E-2</v>
      </c>
      <c r="AQ818" s="2">
        <f t="shared" si="570"/>
        <v>3.2937009616090335E-2</v>
      </c>
      <c r="AR818" s="2">
        <f t="shared" si="571"/>
        <v>1.8195634466895316E-2</v>
      </c>
      <c r="AS818" s="2">
        <f t="array" ref="AS818">_xlfn.STDEV.S(IF(E$17:E$1040=E818,$C$17:$C$1040,""))</f>
        <v>1.4296885148148503E-2</v>
      </c>
      <c r="AT818" s="2">
        <f t="array" ref="AT818">_xlfn.STDEV.S(IF(F$17:F$1040=F818,$C$17:$C$1040,""))</f>
        <v>1.1420019943742468E-2</v>
      </c>
      <c r="AU818" s="2">
        <f t="array" ref="AU818">_xlfn.STDEV.S(IF(G$17:G$1040=G818,$C$17:$C$1040,""))</f>
        <v>1.1704792126788382E-2</v>
      </c>
      <c r="AV818" s="2">
        <f t="array" ref="AV818">_xlfn.STDEV.S(IF(H$17:H$1040=H818,$C$17:$C$1040,""))</f>
        <v>1.3227972524094423E-2</v>
      </c>
      <c r="AW818" s="2">
        <f t="array" ref="AW818">_xlfn.STDEV.S(IF(I$17:I$1040=I818,$C$17:$C$1040,""))</f>
        <v>1.0817583190662517E-2</v>
      </c>
      <c r="AX818" s="2">
        <f t="array" ref="AX818">_xlfn.STDEV.S(IF(J$17:J$1040=J818,$C$17:$C$1040,""))</f>
        <v>1.1645791132461017E-2</v>
      </c>
      <c r="AY818" s="2">
        <f t="array" ref="AY818">_xlfn.STDEV.S(IF(K$17:K$1040=K818,$C$17:$C$1040,""))</f>
        <v>1.1648324901017042E-2</v>
      </c>
      <c r="AZ818" s="2">
        <f t="array" ref="AZ818">_xlfn.STDEV.S(IF(L$17:L$1040=L818,$C$17:$C$1040,""))</f>
        <v>1.1506438857922024E-2</v>
      </c>
      <c r="BA818" s="5">
        <f t="shared" si="572"/>
        <v>30.580011461459769</v>
      </c>
      <c r="BB818" s="5">
        <f t="shared" si="573"/>
        <v>24.157922052235797</v>
      </c>
      <c r="BC818" s="5">
        <f t="shared" si="574"/>
        <v>14.667603251546302</v>
      </c>
      <c r="BD818" s="5">
        <f t="shared" si="575"/>
        <v>8.9902709438174675</v>
      </c>
      <c r="BE818" s="5">
        <f t="shared" si="576"/>
        <v>5.447599874477639</v>
      </c>
      <c r="BF818" s="5">
        <f t="shared" si="577"/>
        <v>2.7465287807903906</v>
      </c>
      <c r="BG818" s="5">
        <f t="shared" si="578"/>
        <v>2.8276176957610901</v>
      </c>
      <c r="BH818" s="5">
        <f t="shared" si="579"/>
        <v>1.5813436886572316</v>
      </c>
    </row>
    <row r="819" spans="1:60" x14ac:dyDescent="0.25">
      <c r="A819" t="s">
        <v>826</v>
      </c>
      <c r="B819">
        <v>109.3</v>
      </c>
      <c r="C819" s="2">
        <f t="shared" si="547"/>
        <v>-2.9191753329684822E-3</v>
      </c>
      <c r="D819" s="8">
        <f t="shared" si="580"/>
        <v>802</v>
      </c>
      <c r="E819" s="8">
        <f t="shared" si="546"/>
        <v>1</v>
      </c>
      <c r="F819" s="8">
        <f t="shared" si="589"/>
        <v>3</v>
      </c>
      <c r="G819" s="8">
        <f t="shared" si="589"/>
        <v>6</v>
      </c>
      <c r="H819" s="8">
        <f t="shared" si="589"/>
        <v>12</v>
      </c>
      <c r="I819" s="8">
        <f t="shared" si="589"/>
        <v>25</v>
      </c>
      <c r="J819" s="8">
        <f t="shared" si="589"/>
        <v>50</v>
      </c>
      <c r="K819" s="8">
        <f t="shared" si="589"/>
        <v>100</v>
      </c>
      <c r="L819" s="8">
        <f t="shared" si="589"/>
        <v>200</v>
      </c>
      <c r="M819" s="2">
        <f t="shared" si="548"/>
        <v>-1.8769472762300739E-5</v>
      </c>
      <c r="N819" s="2">
        <f t="shared" si="549"/>
        <v>-1.985041819156457E-4</v>
      </c>
      <c r="O819" s="2">
        <f t="shared" si="550"/>
        <v>1.0048900235126619E-3</v>
      </c>
      <c r="P819" s="2">
        <f t="shared" si="551"/>
        <v>2.2039397968893169E-3</v>
      </c>
      <c r="Q819" s="2">
        <f t="shared" si="552"/>
        <v>1.9124992412477247E-3</v>
      </c>
      <c r="R819" s="2">
        <f t="shared" si="553"/>
        <v>4.7913289628097114E-3</v>
      </c>
      <c r="S819" s="2">
        <f t="shared" si="554"/>
        <v>6.1007409166371623E-3</v>
      </c>
      <c r="T819" s="2">
        <f t="shared" si="555"/>
        <v>7.9120521299426705E-3</v>
      </c>
      <c r="U819" s="4">
        <f t="shared" si="556"/>
        <v>-2.9004058602061815E-3</v>
      </c>
      <c r="V819" s="4">
        <f t="shared" si="557"/>
        <v>-2.7206711510528365E-3</v>
      </c>
      <c r="W819" s="4">
        <f t="shared" si="558"/>
        <v>-3.9240653564811441E-3</v>
      </c>
      <c r="X819" s="4">
        <f t="shared" si="559"/>
        <v>-5.1231151298577991E-3</v>
      </c>
      <c r="Y819" s="4">
        <f t="shared" si="560"/>
        <v>-4.8316745742162069E-3</v>
      </c>
      <c r="Z819" s="4">
        <f t="shared" si="561"/>
        <v>-7.7105042957781936E-3</v>
      </c>
      <c r="AA819" s="4">
        <f t="shared" si="562"/>
        <v>-9.0199162496056445E-3</v>
      </c>
      <c r="AB819" s="4">
        <f t="shared" si="563"/>
        <v>-1.0831227462911153E-2</v>
      </c>
      <c r="AC819" s="4">
        <f t="shared" si="581"/>
        <v>0.14664149204165772</v>
      </c>
      <c r="AD819" s="4">
        <f t="shared" si="582"/>
        <v>0.10692012131876805</v>
      </c>
      <c r="AE819" s="4">
        <f t="shared" si="583"/>
        <v>6.4801324128777343E-2</v>
      </c>
      <c r="AF819" s="4">
        <f t="shared" si="584"/>
        <v>2.2834582060594345E-2</v>
      </c>
      <c r="AG819" s="4">
        <f t="shared" si="585"/>
        <v>1.4382805946988191E-2</v>
      </c>
      <c r="AH819" s="4">
        <f t="shared" si="586"/>
        <v>5.7463167823022313E-3</v>
      </c>
      <c r="AI819" s="4">
        <f t="shared" si="587"/>
        <v>1.8180809208198784E-3</v>
      </c>
      <c r="AJ819" s="4">
        <f t="shared" si="588"/>
        <v>-3.6158527190966461E-3</v>
      </c>
      <c r="AK819" s="2">
        <f t="shared" si="564"/>
        <v>0.43719891169355518</v>
      </c>
      <c r="AL819" s="2">
        <f t="shared" si="565"/>
        <v>0.27588395163590879</v>
      </c>
      <c r="AM819" s="2">
        <f t="shared" si="566"/>
        <v>0.17168124705755483</v>
      </c>
      <c r="AN819" s="2">
        <f t="shared" si="567"/>
        <v>0.1189230570289819</v>
      </c>
      <c r="AO819" s="2">
        <f t="shared" si="568"/>
        <v>5.8929864831604548E-2</v>
      </c>
      <c r="AP819" s="2">
        <f t="shared" si="569"/>
        <v>3.1985500520377699E-2</v>
      </c>
      <c r="AQ819" s="2">
        <f t="shared" si="570"/>
        <v>3.2937009616090335E-2</v>
      </c>
      <c r="AR819" s="2">
        <f t="shared" si="571"/>
        <v>1.8195634466895316E-2</v>
      </c>
      <c r="AS819" s="2">
        <f t="array" ref="AS819">_xlfn.STDEV.S(IF(E$17:E$1040=E819,$C$17:$C$1040,""))</f>
        <v>1.4296885148148503E-2</v>
      </c>
      <c r="AT819" s="2">
        <f t="array" ref="AT819">_xlfn.STDEV.S(IF(F$17:F$1040=F819,$C$17:$C$1040,""))</f>
        <v>1.1420019943742468E-2</v>
      </c>
      <c r="AU819" s="2">
        <f t="array" ref="AU819">_xlfn.STDEV.S(IF(G$17:G$1040=G819,$C$17:$C$1040,""))</f>
        <v>1.1704792126788382E-2</v>
      </c>
      <c r="AV819" s="2">
        <f t="array" ref="AV819">_xlfn.STDEV.S(IF(H$17:H$1040=H819,$C$17:$C$1040,""))</f>
        <v>1.3227972524094423E-2</v>
      </c>
      <c r="AW819" s="2">
        <f t="array" ref="AW819">_xlfn.STDEV.S(IF(I$17:I$1040=I819,$C$17:$C$1040,""))</f>
        <v>1.0817583190662517E-2</v>
      </c>
      <c r="AX819" s="2">
        <f t="array" ref="AX819">_xlfn.STDEV.S(IF(J$17:J$1040=J819,$C$17:$C$1040,""))</f>
        <v>1.1645791132461017E-2</v>
      </c>
      <c r="AY819" s="2">
        <f t="array" ref="AY819">_xlfn.STDEV.S(IF(K$17:K$1040=K819,$C$17:$C$1040,""))</f>
        <v>1.1648324901017042E-2</v>
      </c>
      <c r="AZ819" s="2">
        <f t="array" ref="AZ819">_xlfn.STDEV.S(IF(L$17:L$1040=L819,$C$17:$C$1040,""))</f>
        <v>1.1506438857922024E-2</v>
      </c>
      <c r="BA819" s="5">
        <f t="shared" si="572"/>
        <v>30.580011461459769</v>
      </c>
      <c r="BB819" s="5">
        <f t="shared" si="573"/>
        <v>24.157922052235797</v>
      </c>
      <c r="BC819" s="5">
        <f t="shared" si="574"/>
        <v>14.667603251546302</v>
      </c>
      <c r="BD819" s="5">
        <f t="shared" si="575"/>
        <v>8.9902709438174675</v>
      </c>
      <c r="BE819" s="5">
        <f t="shared" si="576"/>
        <v>5.447599874477639</v>
      </c>
      <c r="BF819" s="5">
        <f t="shared" si="577"/>
        <v>2.7465287807903906</v>
      </c>
      <c r="BG819" s="5">
        <f t="shared" si="578"/>
        <v>2.8276176957610901</v>
      </c>
      <c r="BH819" s="5">
        <f t="shared" si="579"/>
        <v>1.5813436886572316</v>
      </c>
    </row>
    <row r="820" spans="1:60" x14ac:dyDescent="0.25">
      <c r="A820" t="s">
        <v>827</v>
      </c>
      <c r="B820">
        <v>110.56</v>
      </c>
      <c r="C820" s="2">
        <f t="shared" si="547"/>
        <v>1.1527904849039317E-2</v>
      </c>
      <c r="D820" s="8">
        <f t="shared" si="580"/>
        <v>803</v>
      </c>
      <c r="E820" s="8">
        <f t="shared" si="546"/>
        <v>1</v>
      </c>
      <c r="F820" s="8">
        <f t="shared" si="589"/>
        <v>3</v>
      </c>
      <c r="G820" s="8">
        <f t="shared" si="589"/>
        <v>6</v>
      </c>
      <c r="H820" s="8">
        <f t="shared" si="589"/>
        <v>12</v>
      </c>
      <c r="I820" s="8">
        <f t="shared" si="589"/>
        <v>25</v>
      </c>
      <c r="J820" s="8">
        <f t="shared" si="589"/>
        <v>50</v>
      </c>
      <c r="K820" s="8">
        <f t="shared" si="589"/>
        <v>100</v>
      </c>
      <c r="L820" s="8">
        <f t="shared" si="589"/>
        <v>200</v>
      </c>
      <c r="M820" s="2">
        <f t="shared" si="548"/>
        <v>-1.8769472762300739E-5</v>
      </c>
      <c r="N820" s="2">
        <f t="shared" si="549"/>
        <v>-1.985041819156457E-4</v>
      </c>
      <c r="O820" s="2">
        <f t="shared" si="550"/>
        <v>1.0048900235126619E-3</v>
      </c>
      <c r="P820" s="2">
        <f t="shared" si="551"/>
        <v>2.2039397968893169E-3</v>
      </c>
      <c r="Q820" s="2">
        <f t="shared" si="552"/>
        <v>1.9124992412477247E-3</v>
      </c>
      <c r="R820" s="2">
        <f t="shared" si="553"/>
        <v>4.7913289628097114E-3</v>
      </c>
      <c r="S820" s="2">
        <f t="shared" si="554"/>
        <v>6.1007409166371623E-3</v>
      </c>
      <c r="T820" s="2">
        <f t="shared" si="555"/>
        <v>7.9120521299426705E-3</v>
      </c>
      <c r="U820" s="4">
        <f t="shared" si="556"/>
        <v>1.1546674321801616E-2</v>
      </c>
      <c r="V820" s="4">
        <f t="shared" si="557"/>
        <v>1.1726409030954963E-2</v>
      </c>
      <c r="W820" s="4">
        <f t="shared" si="558"/>
        <v>1.0523014825526655E-2</v>
      </c>
      <c r="X820" s="4">
        <f t="shared" si="559"/>
        <v>9.3239650521499996E-3</v>
      </c>
      <c r="Y820" s="4">
        <f t="shared" si="560"/>
        <v>9.6154056077915918E-3</v>
      </c>
      <c r="Z820" s="4">
        <f t="shared" si="561"/>
        <v>6.7365758862296052E-3</v>
      </c>
      <c r="AA820" s="4">
        <f t="shared" si="562"/>
        <v>5.4271639324021542E-3</v>
      </c>
      <c r="AB820" s="4">
        <f t="shared" si="563"/>
        <v>3.6158527190966461E-3</v>
      </c>
      <c r="AC820" s="4">
        <f t="shared" si="581"/>
        <v>0.15818816636345934</v>
      </c>
      <c r="AD820" s="4">
        <f t="shared" si="582"/>
        <v>0.11864653034972301</v>
      </c>
      <c r="AE820" s="4">
        <f t="shared" si="583"/>
        <v>7.5324338954304002E-2</v>
      </c>
      <c r="AF820" s="4">
        <f t="shared" si="584"/>
        <v>3.2158547112744344E-2</v>
      </c>
      <c r="AG820" s="4">
        <f t="shared" si="585"/>
        <v>2.3998211554779783E-2</v>
      </c>
      <c r="AH820" s="4">
        <f t="shared" si="586"/>
        <v>1.2482892668531836E-2</v>
      </c>
      <c r="AI820" s="4">
        <f t="shared" si="587"/>
        <v>7.2452448532220326E-3</v>
      </c>
      <c r="AJ820" s="4">
        <f t="shared" si="588"/>
        <v>0</v>
      </c>
      <c r="AK820" s="2">
        <f t="shared" si="564"/>
        <v>0.43719891169355518</v>
      </c>
      <c r="AL820" s="2">
        <f t="shared" si="565"/>
        <v>0.27588395163590879</v>
      </c>
      <c r="AM820" s="2">
        <f t="shared" si="566"/>
        <v>0.17168124705755483</v>
      </c>
      <c r="AN820" s="2">
        <f t="shared" si="567"/>
        <v>0.1189230570289819</v>
      </c>
      <c r="AO820" s="2">
        <f t="shared" si="568"/>
        <v>5.8929864831604548E-2</v>
      </c>
      <c r="AP820" s="2">
        <f t="shared" si="569"/>
        <v>3.1985500520377699E-2</v>
      </c>
      <c r="AQ820" s="2">
        <f t="shared" si="570"/>
        <v>3.2937009616090335E-2</v>
      </c>
      <c r="AR820" s="2">
        <f t="shared" si="571"/>
        <v>1.8195634466895316E-2</v>
      </c>
      <c r="AS820" s="2">
        <f t="array" ref="AS820">_xlfn.STDEV.S(IF(E$17:E$1040=E820,$C$17:$C$1040,""))</f>
        <v>1.4296885148148503E-2</v>
      </c>
      <c r="AT820" s="2">
        <f t="array" ref="AT820">_xlfn.STDEV.S(IF(F$17:F$1040=F820,$C$17:$C$1040,""))</f>
        <v>1.1420019943742468E-2</v>
      </c>
      <c r="AU820" s="2">
        <f t="array" ref="AU820">_xlfn.STDEV.S(IF(G$17:G$1040=G820,$C$17:$C$1040,""))</f>
        <v>1.1704792126788382E-2</v>
      </c>
      <c r="AV820" s="2">
        <f t="array" ref="AV820">_xlfn.STDEV.S(IF(H$17:H$1040=H820,$C$17:$C$1040,""))</f>
        <v>1.3227972524094423E-2</v>
      </c>
      <c r="AW820" s="2">
        <f t="array" ref="AW820">_xlfn.STDEV.S(IF(I$17:I$1040=I820,$C$17:$C$1040,""))</f>
        <v>1.0817583190662517E-2</v>
      </c>
      <c r="AX820" s="2">
        <f t="array" ref="AX820">_xlfn.STDEV.S(IF(J$17:J$1040=J820,$C$17:$C$1040,""))</f>
        <v>1.1645791132461017E-2</v>
      </c>
      <c r="AY820" s="2">
        <f t="array" ref="AY820">_xlfn.STDEV.S(IF(K$17:K$1040=K820,$C$17:$C$1040,""))</f>
        <v>1.1648324901017042E-2</v>
      </c>
      <c r="AZ820" s="2">
        <f t="array" ref="AZ820">_xlfn.STDEV.S(IF(L$17:L$1040=L820,$C$17:$C$1040,""))</f>
        <v>1.1506438857922024E-2</v>
      </c>
      <c r="BA820" s="5">
        <f t="shared" si="572"/>
        <v>30.580011461459769</v>
      </c>
      <c r="BB820" s="5">
        <f t="shared" si="573"/>
        <v>24.157922052235797</v>
      </c>
      <c r="BC820" s="5">
        <f t="shared" si="574"/>
        <v>14.667603251546302</v>
      </c>
      <c r="BD820" s="5">
        <f t="shared" si="575"/>
        <v>8.9902709438174675</v>
      </c>
      <c r="BE820" s="5">
        <f t="shared" si="576"/>
        <v>5.447599874477639</v>
      </c>
      <c r="BF820" s="5">
        <f t="shared" si="577"/>
        <v>2.7465287807903906</v>
      </c>
      <c r="BG820" s="5">
        <f t="shared" si="578"/>
        <v>2.8276176957610901</v>
      </c>
      <c r="BH820" s="5">
        <f t="shared" si="579"/>
        <v>1.5813436886572316</v>
      </c>
    </row>
    <row r="821" spans="1:60" x14ac:dyDescent="0.25">
      <c r="A821" t="s">
        <v>828</v>
      </c>
      <c r="B821">
        <v>110.42</v>
      </c>
      <c r="C821" s="2">
        <f t="shared" si="547"/>
        <v>-1.2662807525325448E-3</v>
      </c>
      <c r="D821" s="8">
        <f t="shared" si="580"/>
        <v>804</v>
      </c>
      <c r="E821" s="8">
        <f t="shared" si="546"/>
        <v>1</v>
      </c>
      <c r="F821" s="8">
        <f t="shared" si="589"/>
        <v>3</v>
      </c>
      <c r="G821" s="8">
        <f t="shared" si="589"/>
        <v>6</v>
      </c>
      <c r="H821" s="8">
        <f t="shared" si="589"/>
        <v>12</v>
      </c>
      <c r="I821" s="8">
        <f t="shared" si="589"/>
        <v>25</v>
      </c>
      <c r="J821" s="8">
        <f t="shared" si="589"/>
        <v>50</v>
      </c>
      <c r="K821" s="8">
        <f t="shared" si="589"/>
        <v>100</v>
      </c>
      <c r="L821" s="8">
        <f t="shared" si="589"/>
        <v>201</v>
      </c>
      <c r="M821" s="2">
        <f t="shared" si="548"/>
        <v>-1.8769472762300739E-5</v>
      </c>
      <c r="N821" s="2">
        <f t="shared" si="549"/>
        <v>-1.985041819156457E-4</v>
      </c>
      <c r="O821" s="2">
        <f t="shared" si="550"/>
        <v>1.0048900235126619E-3</v>
      </c>
      <c r="P821" s="2">
        <f t="shared" si="551"/>
        <v>2.2039397968893169E-3</v>
      </c>
      <c r="Q821" s="2">
        <f t="shared" si="552"/>
        <v>1.9124992412477247E-3</v>
      </c>
      <c r="R821" s="2">
        <f t="shared" si="553"/>
        <v>4.7913289628097114E-3</v>
      </c>
      <c r="S821" s="2">
        <f t="shared" si="554"/>
        <v>6.1007409166371623E-3</v>
      </c>
      <c r="T821" s="2">
        <f t="shared" si="555"/>
        <v>4.2894297033316542E-3</v>
      </c>
      <c r="U821" s="4">
        <f t="shared" si="556"/>
        <v>-1.2475112797702441E-3</v>
      </c>
      <c r="V821" s="4">
        <f t="shared" si="557"/>
        <v>-1.0677765706168991E-3</v>
      </c>
      <c r="W821" s="4">
        <f t="shared" si="558"/>
        <v>-2.2711707760452067E-3</v>
      </c>
      <c r="X821" s="4">
        <f t="shared" si="559"/>
        <v>-3.4702205494218617E-3</v>
      </c>
      <c r="Y821" s="4">
        <f t="shared" si="560"/>
        <v>-3.1787799937802695E-3</v>
      </c>
      <c r="Z821" s="4">
        <f t="shared" si="561"/>
        <v>-6.0576097153422562E-3</v>
      </c>
      <c r="AA821" s="4">
        <f t="shared" si="562"/>
        <v>-7.3670216691697071E-3</v>
      </c>
      <c r="AB821" s="4">
        <f t="shared" si="563"/>
        <v>-5.555710455864199E-3</v>
      </c>
      <c r="AC821" s="4">
        <f t="shared" si="581"/>
        <v>0.1569406550836891</v>
      </c>
      <c r="AD821" s="4">
        <f t="shared" si="582"/>
        <v>0.11757875377910612</v>
      </c>
      <c r="AE821" s="4">
        <f t="shared" si="583"/>
        <v>7.3053168178258798E-2</v>
      </c>
      <c r="AF821" s="4">
        <f t="shared" si="584"/>
        <v>2.8688326563322483E-2</v>
      </c>
      <c r="AG821" s="4">
        <f t="shared" si="585"/>
        <v>2.0819431560999514E-2</v>
      </c>
      <c r="AH821" s="4">
        <f t="shared" si="586"/>
        <v>6.4252829531895803E-3</v>
      </c>
      <c r="AI821" s="4">
        <f t="shared" si="587"/>
        <v>-1.2177681594767453E-4</v>
      </c>
      <c r="AJ821" s="4">
        <f t="shared" si="588"/>
        <v>-5.555710455864199E-3</v>
      </c>
      <c r="AK821" s="2">
        <f t="shared" si="564"/>
        <v>0.43719891169355518</v>
      </c>
      <c r="AL821" s="2">
        <f t="shared" si="565"/>
        <v>0.27588395163590879</v>
      </c>
      <c r="AM821" s="2">
        <f t="shared" si="566"/>
        <v>0.17168124705755483</v>
      </c>
      <c r="AN821" s="2">
        <f t="shared" si="567"/>
        <v>0.1189230570289819</v>
      </c>
      <c r="AO821" s="2">
        <f t="shared" si="568"/>
        <v>5.8929864831604548E-2</v>
      </c>
      <c r="AP821" s="2">
        <f t="shared" si="569"/>
        <v>3.1985500520377699E-2</v>
      </c>
      <c r="AQ821" s="2">
        <f t="shared" si="570"/>
        <v>3.2937009616090335E-2</v>
      </c>
      <c r="AR821" s="2">
        <f t="shared" si="571"/>
        <v>1.8357227868291665E-2</v>
      </c>
      <c r="AS821" s="2">
        <f t="array" ref="AS821">_xlfn.STDEV.S(IF(E$17:E$1040=E821,$C$17:$C$1040,""))</f>
        <v>1.4296885148148503E-2</v>
      </c>
      <c r="AT821" s="2">
        <f t="array" ref="AT821">_xlfn.STDEV.S(IF(F$17:F$1040=F821,$C$17:$C$1040,""))</f>
        <v>1.1420019943742468E-2</v>
      </c>
      <c r="AU821" s="2">
        <f t="array" ref="AU821">_xlfn.STDEV.S(IF(G$17:G$1040=G821,$C$17:$C$1040,""))</f>
        <v>1.1704792126788382E-2</v>
      </c>
      <c r="AV821" s="2">
        <f t="array" ref="AV821">_xlfn.STDEV.S(IF(H$17:H$1040=H821,$C$17:$C$1040,""))</f>
        <v>1.3227972524094423E-2</v>
      </c>
      <c r="AW821" s="2">
        <f t="array" ref="AW821">_xlfn.STDEV.S(IF(I$17:I$1040=I821,$C$17:$C$1040,""))</f>
        <v>1.0817583190662517E-2</v>
      </c>
      <c r="AX821" s="2">
        <f t="array" ref="AX821">_xlfn.STDEV.S(IF(J$17:J$1040=J821,$C$17:$C$1040,""))</f>
        <v>1.1645791132461017E-2</v>
      </c>
      <c r="AY821" s="2">
        <f t="array" ref="AY821">_xlfn.STDEV.S(IF(K$17:K$1040=K821,$C$17:$C$1040,""))</f>
        <v>1.1648324901017042E-2</v>
      </c>
      <c r="AZ821" s="2">
        <f t="array" ref="AZ821">_xlfn.STDEV.S(IF(L$17:L$1040=L821,$C$17:$C$1040,""))</f>
        <v>1.3245667454337813E-2</v>
      </c>
      <c r="BA821" s="5">
        <f t="shared" si="572"/>
        <v>30.580011461459769</v>
      </c>
      <c r="BB821" s="5">
        <f t="shared" si="573"/>
        <v>24.157922052235797</v>
      </c>
      <c r="BC821" s="5">
        <f t="shared" si="574"/>
        <v>14.667603251546302</v>
      </c>
      <c r="BD821" s="5">
        <f t="shared" si="575"/>
        <v>8.9902709438174675</v>
      </c>
      <c r="BE821" s="5">
        <f t="shared" si="576"/>
        <v>5.447599874477639</v>
      </c>
      <c r="BF821" s="5">
        <f t="shared" si="577"/>
        <v>2.7465287807903906</v>
      </c>
      <c r="BG821" s="5">
        <f t="shared" si="578"/>
        <v>2.8276176957610901</v>
      </c>
      <c r="BH821" s="5">
        <f t="shared" si="579"/>
        <v>1.385904329213691</v>
      </c>
    </row>
    <row r="822" spans="1:60" x14ac:dyDescent="0.25">
      <c r="A822" t="s">
        <v>829</v>
      </c>
      <c r="B822">
        <v>110.87</v>
      </c>
      <c r="C822" s="2">
        <f t="shared" si="547"/>
        <v>4.0753486687195029E-3</v>
      </c>
      <c r="D822" s="8">
        <f t="shared" si="580"/>
        <v>805</v>
      </c>
      <c r="E822" s="8">
        <f t="shared" si="546"/>
        <v>1</v>
      </c>
      <c r="F822" s="8">
        <f t="shared" si="589"/>
        <v>3</v>
      </c>
      <c r="G822" s="8">
        <f t="shared" si="589"/>
        <v>6</v>
      </c>
      <c r="H822" s="8">
        <f t="shared" si="589"/>
        <v>12</v>
      </c>
      <c r="I822" s="8">
        <f t="shared" si="589"/>
        <v>25</v>
      </c>
      <c r="J822" s="8">
        <f t="shared" si="589"/>
        <v>50</v>
      </c>
      <c r="K822" s="8">
        <f t="shared" si="589"/>
        <v>100</v>
      </c>
      <c r="L822" s="8">
        <f t="shared" si="589"/>
        <v>201</v>
      </c>
      <c r="M822" s="2">
        <f t="shared" si="548"/>
        <v>-1.8769472762300739E-5</v>
      </c>
      <c r="N822" s="2">
        <f t="shared" si="549"/>
        <v>-1.985041819156457E-4</v>
      </c>
      <c r="O822" s="2">
        <f t="shared" si="550"/>
        <v>1.0048900235126619E-3</v>
      </c>
      <c r="P822" s="2">
        <f t="shared" si="551"/>
        <v>2.2039397968893169E-3</v>
      </c>
      <c r="Q822" s="2">
        <f t="shared" si="552"/>
        <v>1.9124992412477247E-3</v>
      </c>
      <c r="R822" s="2">
        <f t="shared" si="553"/>
        <v>4.7913289628097114E-3</v>
      </c>
      <c r="S822" s="2">
        <f t="shared" si="554"/>
        <v>6.1007409166371623E-3</v>
      </c>
      <c r="T822" s="2">
        <f t="shared" si="555"/>
        <v>4.2894297033316542E-3</v>
      </c>
      <c r="U822" s="4">
        <f t="shared" si="556"/>
        <v>4.0941181414818036E-3</v>
      </c>
      <c r="V822" s="4">
        <f t="shared" si="557"/>
        <v>4.273852850635149E-3</v>
      </c>
      <c r="W822" s="4">
        <f t="shared" si="558"/>
        <v>3.0704586452068409E-3</v>
      </c>
      <c r="X822" s="4">
        <f t="shared" si="559"/>
        <v>1.8714088718301859E-3</v>
      </c>
      <c r="Y822" s="4">
        <f t="shared" si="560"/>
        <v>2.1628494274717781E-3</v>
      </c>
      <c r="Z822" s="4">
        <f t="shared" si="561"/>
        <v>-7.1598029409020852E-4</v>
      </c>
      <c r="AA822" s="4">
        <f t="shared" si="562"/>
        <v>-2.0253922479176595E-3</v>
      </c>
      <c r="AB822" s="4">
        <f t="shared" si="563"/>
        <v>-2.1408103461215133E-4</v>
      </c>
      <c r="AC822" s="4">
        <f t="shared" si="581"/>
        <v>0.1610347732251709</v>
      </c>
      <c r="AD822" s="4">
        <f t="shared" si="582"/>
        <v>0.12185260662974128</v>
      </c>
      <c r="AE822" s="4">
        <f t="shared" si="583"/>
        <v>7.6123626823465643E-2</v>
      </c>
      <c r="AF822" s="4">
        <f t="shared" si="584"/>
        <v>3.0559735435152668E-2</v>
      </c>
      <c r="AG822" s="4">
        <f t="shared" si="585"/>
        <v>2.2982280988471292E-2</v>
      </c>
      <c r="AH822" s="4">
        <f t="shared" si="586"/>
        <v>5.7093026590993717E-3</v>
      </c>
      <c r="AI822" s="4">
        <f t="shared" si="587"/>
        <v>-2.147169063865334E-3</v>
      </c>
      <c r="AJ822" s="4">
        <f t="shared" si="588"/>
        <v>-5.7697914904763503E-3</v>
      </c>
      <c r="AK822" s="2">
        <f t="shared" si="564"/>
        <v>0.43719891169355518</v>
      </c>
      <c r="AL822" s="2">
        <f t="shared" si="565"/>
        <v>0.27588395163590879</v>
      </c>
      <c r="AM822" s="2">
        <f t="shared" si="566"/>
        <v>0.17168124705755483</v>
      </c>
      <c r="AN822" s="2">
        <f t="shared" si="567"/>
        <v>0.1189230570289819</v>
      </c>
      <c r="AO822" s="2">
        <f t="shared" si="568"/>
        <v>5.8929864831604548E-2</v>
      </c>
      <c r="AP822" s="2">
        <f t="shared" si="569"/>
        <v>3.1985500520377699E-2</v>
      </c>
      <c r="AQ822" s="2">
        <f t="shared" si="570"/>
        <v>3.2937009616090335E-2</v>
      </c>
      <c r="AR822" s="2">
        <f t="shared" si="571"/>
        <v>1.8357227868291665E-2</v>
      </c>
      <c r="AS822" s="2">
        <f t="array" ref="AS822">_xlfn.STDEV.S(IF(E$17:E$1040=E822,$C$17:$C$1040,""))</f>
        <v>1.4296885148148503E-2</v>
      </c>
      <c r="AT822" s="2">
        <f t="array" ref="AT822">_xlfn.STDEV.S(IF(F$17:F$1040=F822,$C$17:$C$1040,""))</f>
        <v>1.1420019943742468E-2</v>
      </c>
      <c r="AU822" s="2">
        <f t="array" ref="AU822">_xlfn.STDEV.S(IF(G$17:G$1040=G822,$C$17:$C$1040,""))</f>
        <v>1.1704792126788382E-2</v>
      </c>
      <c r="AV822" s="2">
        <f t="array" ref="AV822">_xlfn.STDEV.S(IF(H$17:H$1040=H822,$C$17:$C$1040,""))</f>
        <v>1.3227972524094423E-2</v>
      </c>
      <c r="AW822" s="2">
        <f t="array" ref="AW822">_xlfn.STDEV.S(IF(I$17:I$1040=I822,$C$17:$C$1040,""))</f>
        <v>1.0817583190662517E-2</v>
      </c>
      <c r="AX822" s="2">
        <f t="array" ref="AX822">_xlfn.STDEV.S(IF(J$17:J$1040=J822,$C$17:$C$1040,""))</f>
        <v>1.1645791132461017E-2</v>
      </c>
      <c r="AY822" s="2">
        <f t="array" ref="AY822">_xlfn.STDEV.S(IF(K$17:K$1040=K822,$C$17:$C$1040,""))</f>
        <v>1.1648324901017042E-2</v>
      </c>
      <c r="AZ822" s="2">
        <f t="array" ref="AZ822">_xlfn.STDEV.S(IF(L$17:L$1040=L822,$C$17:$C$1040,""))</f>
        <v>1.3245667454337813E-2</v>
      </c>
      <c r="BA822" s="5">
        <f t="shared" si="572"/>
        <v>30.580011461459769</v>
      </c>
      <c r="BB822" s="5">
        <f t="shared" si="573"/>
        <v>24.157922052235797</v>
      </c>
      <c r="BC822" s="5">
        <f t="shared" si="574"/>
        <v>14.667603251546302</v>
      </c>
      <c r="BD822" s="5">
        <f t="shared" si="575"/>
        <v>8.9902709438174675</v>
      </c>
      <c r="BE822" s="5">
        <f t="shared" si="576"/>
        <v>5.447599874477639</v>
      </c>
      <c r="BF822" s="5">
        <f t="shared" si="577"/>
        <v>2.7465287807903906</v>
      </c>
      <c r="BG822" s="5">
        <f t="shared" si="578"/>
        <v>2.8276176957610901</v>
      </c>
      <c r="BH822" s="5">
        <f t="shared" si="579"/>
        <v>1.385904329213691</v>
      </c>
    </row>
    <row r="823" spans="1:60" x14ac:dyDescent="0.25">
      <c r="A823" t="s">
        <v>830</v>
      </c>
      <c r="B823">
        <v>109.95</v>
      </c>
      <c r="C823" s="2">
        <f t="shared" si="547"/>
        <v>-8.29800667448366E-3</v>
      </c>
      <c r="D823" s="8">
        <f t="shared" si="580"/>
        <v>806</v>
      </c>
      <c r="E823" s="8">
        <f t="shared" si="546"/>
        <v>1</v>
      </c>
      <c r="F823" s="8">
        <f t="shared" si="589"/>
        <v>3</v>
      </c>
      <c r="G823" s="8">
        <f t="shared" si="589"/>
        <v>6</v>
      </c>
      <c r="H823" s="8">
        <f t="shared" si="589"/>
        <v>12</v>
      </c>
      <c r="I823" s="8">
        <f t="shared" si="589"/>
        <v>25</v>
      </c>
      <c r="J823" s="8">
        <f t="shared" si="589"/>
        <v>50</v>
      </c>
      <c r="K823" s="8">
        <f t="shared" si="589"/>
        <v>100</v>
      </c>
      <c r="L823" s="8">
        <f t="shared" si="589"/>
        <v>201</v>
      </c>
      <c r="M823" s="2">
        <f t="shared" si="548"/>
        <v>-1.8769472762300739E-5</v>
      </c>
      <c r="N823" s="2">
        <f t="shared" si="549"/>
        <v>-1.985041819156457E-4</v>
      </c>
      <c r="O823" s="2">
        <f t="shared" si="550"/>
        <v>1.0048900235126619E-3</v>
      </c>
      <c r="P823" s="2">
        <f t="shared" si="551"/>
        <v>2.2039397968893169E-3</v>
      </c>
      <c r="Q823" s="2">
        <f t="shared" si="552"/>
        <v>1.9124992412477247E-3</v>
      </c>
      <c r="R823" s="2">
        <f t="shared" si="553"/>
        <v>4.7913289628097114E-3</v>
      </c>
      <c r="S823" s="2">
        <f t="shared" si="554"/>
        <v>6.1007409166371623E-3</v>
      </c>
      <c r="T823" s="2">
        <f t="shared" si="555"/>
        <v>4.2894297033316542E-3</v>
      </c>
      <c r="U823" s="4">
        <f t="shared" si="556"/>
        <v>-8.2792372017213602E-3</v>
      </c>
      <c r="V823" s="4">
        <f t="shared" si="557"/>
        <v>-8.0995024925680139E-3</v>
      </c>
      <c r="W823" s="4">
        <f t="shared" si="558"/>
        <v>-9.3028966979963219E-3</v>
      </c>
      <c r="X823" s="4">
        <f t="shared" si="559"/>
        <v>-1.0501946471372977E-2</v>
      </c>
      <c r="Y823" s="4">
        <f t="shared" si="560"/>
        <v>-1.0210505915731385E-2</v>
      </c>
      <c r="Z823" s="4">
        <f t="shared" si="561"/>
        <v>-1.3089335637293371E-2</v>
      </c>
      <c r="AA823" s="4">
        <f t="shared" si="562"/>
        <v>-1.4398747591120822E-2</v>
      </c>
      <c r="AB823" s="4">
        <f t="shared" si="563"/>
        <v>-1.2587436377815314E-2</v>
      </c>
      <c r="AC823" s="4">
        <f t="shared" si="581"/>
        <v>0.15275553602344955</v>
      </c>
      <c r="AD823" s="4">
        <f t="shared" si="582"/>
        <v>0.11375310413717327</v>
      </c>
      <c r="AE823" s="4">
        <f t="shared" si="583"/>
        <v>6.6820730125469324E-2</v>
      </c>
      <c r="AF823" s="4">
        <f t="shared" si="584"/>
        <v>2.0057788963779691E-2</v>
      </c>
      <c r="AG823" s="4">
        <f t="shared" si="585"/>
        <v>1.2771775072739907E-2</v>
      </c>
      <c r="AH823" s="4">
        <f t="shared" si="586"/>
        <v>-7.3800329781939997E-3</v>
      </c>
      <c r="AI823" s="4">
        <f t="shared" si="587"/>
        <v>-1.6545916654986156E-2</v>
      </c>
      <c r="AJ823" s="4">
        <f t="shared" si="588"/>
        <v>-1.8357227868291665E-2</v>
      </c>
      <c r="AK823" s="2">
        <f t="shared" si="564"/>
        <v>0.43719891169355518</v>
      </c>
      <c r="AL823" s="2">
        <f t="shared" si="565"/>
        <v>0.27588395163590879</v>
      </c>
      <c r="AM823" s="2">
        <f t="shared" si="566"/>
        <v>0.17168124705755483</v>
      </c>
      <c r="AN823" s="2">
        <f t="shared" si="567"/>
        <v>0.1189230570289819</v>
      </c>
      <c r="AO823" s="2">
        <f t="shared" si="568"/>
        <v>5.8929864831604548E-2</v>
      </c>
      <c r="AP823" s="2">
        <f t="shared" si="569"/>
        <v>3.1985500520377699E-2</v>
      </c>
      <c r="AQ823" s="2">
        <f t="shared" si="570"/>
        <v>3.2937009616090335E-2</v>
      </c>
      <c r="AR823" s="2">
        <f t="shared" si="571"/>
        <v>1.8357227868291665E-2</v>
      </c>
      <c r="AS823" s="2">
        <f t="array" ref="AS823">_xlfn.STDEV.S(IF(E$17:E$1040=E823,$C$17:$C$1040,""))</f>
        <v>1.4296885148148503E-2</v>
      </c>
      <c r="AT823" s="2">
        <f t="array" ref="AT823">_xlfn.STDEV.S(IF(F$17:F$1040=F823,$C$17:$C$1040,""))</f>
        <v>1.1420019943742468E-2</v>
      </c>
      <c r="AU823" s="2">
        <f t="array" ref="AU823">_xlfn.STDEV.S(IF(G$17:G$1040=G823,$C$17:$C$1040,""))</f>
        <v>1.1704792126788382E-2</v>
      </c>
      <c r="AV823" s="2">
        <f t="array" ref="AV823">_xlfn.STDEV.S(IF(H$17:H$1040=H823,$C$17:$C$1040,""))</f>
        <v>1.3227972524094423E-2</v>
      </c>
      <c r="AW823" s="2">
        <f t="array" ref="AW823">_xlfn.STDEV.S(IF(I$17:I$1040=I823,$C$17:$C$1040,""))</f>
        <v>1.0817583190662517E-2</v>
      </c>
      <c r="AX823" s="2">
        <f t="array" ref="AX823">_xlfn.STDEV.S(IF(J$17:J$1040=J823,$C$17:$C$1040,""))</f>
        <v>1.1645791132461017E-2</v>
      </c>
      <c r="AY823" s="2">
        <f t="array" ref="AY823">_xlfn.STDEV.S(IF(K$17:K$1040=K823,$C$17:$C$1040,""))</f>
        <v>1.1648324901017042E-2</v>
      </c>
      <c r="AZ823" s="2">
        <f t="array" ref="AZ823">_xlfn.STDEV.S(IF(L$17:L$1040=L823,$C$17:$C$1040,""))</f>
        <v>1.3245667454337813E-2</v>
      </c>
      <c r="BA823" s="5">
        <f t="shared" si="572"/>
        <v>30.580011461459769</v>
      </c>
      <c r="BB823" s="5">
        <f t="shared" si="573"/>
        <v>24.157922052235797</v>
      </c>
      <c r="BC823" s="5">
        <f t="shared" si="574"/>
        <v>14.667603251546302</v>
      </c>
      <c r="BD823" s="5">
        <f t="shared" si="575"/>
        <v>8.9902709438174675</v>
      </c>
      <c r="BE823" s="5">
        <f t="shared" si="576"/>
        <v>5.447599874477639</v>
      </c>
      <c r="BF823" s="5">
        <f t="shared" si="577"/>
        <v>2.7465287807903906</v>
      </c>
      <c r="BG823" s="5">
        <f t="shared" si="578"/>
        <v>2.8276176957610901</v>
      </c>
      <c r="BH823" s="5">
        <f t="shared" si="579"/>
        <v>1.385904329213691</v>
      </c>
    </row>
    <row r="824" spans="1:60" x14ac:dyDescent="0.25">
      <c r="A824" t="s">
        <v>831</v>
      </c>
      <c r="B824">
        <v>112.44</v>
      </c>
      <c r="C824" s="2">
        <f t="shared" si="547"/>
        <v>2.2646657571623319E-2</v>
      </c>
      <c r="D824" s="8">
        <f t="shared" si="580"/>
        <v>807</v>
      </c>
      <c r="E824" s="8">
        <f t="shared" si="546"/>
        <v>1</v>
      </c>
      <c r="F824" s="8">
        <f t="shared" si="589"/>
        <v>3</v>
      </c>
      <c r="G824" s="8">
        <f t="shared" si="589"/>
        <v>6</v>
      </c>
      <c r="H824" s="8">
        <f t="shared" si="589"/>
        <v>12</v>
      </c>
      <c r="I824" s="8">
        <f t="shared" si="589"/>
        <v>25</v>
      </c>
      <c r="J824" s="8">
        <f t="shared" si="589"/>
        <v>50</v>
      </c>
      <c r="K824" s="8">
        <f t="shared" si="589"/>
        <v>100</v>
      </c>
      <c r="L824" s="8">
        <f t="shared" si="589"/>
        <v>201</v>
      </c>
      <c r="M824" s="2">
        <f t="shared" si="548"/>
        <v>-1.8769472762300739E-5</v>
      </c>
      <c r="N824" s="2">
        <f t="shared" si="549"/>
        <v>-1.985041819156457E-4</v>
      </c>
      <c r="O824" s="2">
        <f t="shared" si="550"/>
        <v>1.0048900235126619E-3</v>
      </c>
      <c r="P824" s="2">
        <f t="shared" si="551"/>
        <v>2.2039397968893169E-3</v>
      </c>
      <c r="Q824" s="2">
        <f t="shared" si="552"/>
        <v>1.9124992412477247E-3</v>
      </c>
      <c r="R824" s="2">
        <f t="shared" si="553"/>
        <v>4.7913289628097114E-3</v>
      </c>
      <c r="S824" s="2">
        <f t="shared" si="554"/>
        <v>6.1007409166371623E-3</v>
      </c>
      <c r="T824" s="2">
        <f t="shared" si="555"/>
        <v>4.2894297033316542E-3</v>
      </c>
      <c r="U824" s="4">
        <f t="shared" si="556"/>
        <v>2.2665427044385619E-2</v>
      </c>
      <c r="V824" s="4">
        <f t="shared" si="557"/>
        <v>2.2845161753538963E-2</v>
      </c>
      <c r="W824" s="4">
        <f t="shared" si="558"/>
        <v>2.1641767548110657E-2</v>
      </c>
      <c r="X824" s="4">
        <f t="shared" si="559"/>
        <v>2.0442717774734002E-2</v>
      </c>
      <c r="Y824" s="4">
        <f t="shared" si="560"/>
        <v>2.0734158330375594E-2</v>
      </c>
      <c r="Z824" s="4">
        <f t="shared" si="561"/>
        <v>1.7855328608813607E-2</v>
      </c>
      <c r="AA824" s="4">
        <f t="shared" si="562"/>
        <v>1.6545916654986156E-2</v>
      </c>
      <c r="AB824" s="4">
        <f t="shared" si="563"/>
        <v>1.8357227868291665E-2</v>
      </c>
      <c r="AC824" s="4">
        <f t="shared" si="581"/>
        <v>0.17542096306783517</v>
      </c>
      <c r="AD824" s="4">
        <f t="shared" si="582"/>
        <v>0.13659826589071222</v>
      </c>
      <c r="AE824" s="4">
        <f t="shared" si="583"/>
        <v>8.8462497673579985E-2</v>
      </c>
      <c r="AF824" s="4">
        <f t="shared" si="584"/>
        <v>4.0500506738513693E-2</v>
      </c>
      <c r="AG824" s="4">
        <f t="shared" si="585"/>
        <v>3.3505933403115501E-2</v>
      </c>
      <c r="AH824" s="4">
        <f t="shared" si="586"/>
        <v>1.0475295630619608E-2</v>
      </c>
      <c r="AI824" s="4">
        <f t="shared" si="587"/>
        <v>0</v>
      </c>
      <c r="AJ824" s="4">
        <f t="shared" si="588"/>
        <v>0</v>
      </c>
      <c r="AK824" s="2">
        <f t="shared" si="564"/>
        <v>0.43719891169355518</v>
      </c>
      <c r="AL824" s="2">
        <f t="shared" si="565"/>
        <v>0.27588395163590879</v>
      </c>
      <c r="AM824" s="2">
        <f t="shared" si="566"/>
        <v>0.17168124705755483</v>
      </c>
      <c r="AN824" s="2">
        <f t="shared" si="567"/>
        <v>0.1189230570289819</v>
      </c>
      <c r="AO824" s="2">
        <f t="shared" si="568"/>
        <v>5.8929864831604548E-2</v>
      </c>
      <c r="AP824" s="2">
        <f t="shared" si="569"/>
        <v>3.1985500520377699E-2</v>
      </c>
      <c r="AQ824" s="2">
        <f t="shared" si="570"/>
        <v>3.2937009616090335E-2</v>
      </c>
      <c r="AR824" s="2">
        <f t="shared" si="571"/>
        <v>1.8357227868291665E-2</v>
      </c>
      <c r="AS824" s="2">
        <f t="array" ref="AS824">_xlfn.STDEV.S(IF(E$17:E$1040=E824,$C$17:$C$1040,""))</f>
        <v>1.4296885148148503E-2</v>
      </c>
      <c r="AT824" s="2">
        <f t="array" ref="AT824">_xlfn.STDEV.S(IF(F$17:F$1040=F824,$C$17:$C$1040,""))</f>
        <v>1.1420019943742468E-2</v>
      </c>
      <c r="AU824" s="2">
        <f t="array" ref="AU824">_xlfn.STDEV.S(IF(G$17:G$1040=G824,$C$17:$C$1040,""))</f>
        <v>1.1704792126788382E-2</v>
      </c>
      <c r="AV824" s="2">
        <f t="array" ref="AV824">_xlfn.STDEV.S(IF(H$17:H$1040=H824,$C$17:$C$1040,""))</f>
        <v>1.3227972524094423E-2</v>
      </c>
      <c r="AW824" s="2">
        <f t="array" ref="AW824">_xlfn.STDEV.S(IF(I$17:I$1040=I824,$C$17:$C$1040,""))</f>
        <v>1.0817583190662517E-2</v>
      </c>
      <c r="AX824" s="2">
        <f t="array" ref="AX824">_xlfn.STDEV.S(IF(J$17:J$1040=J824,$C$17:$C$1040,""))</f>
        <v>1.1645791132461017E-2</v>
      </c>
      <c r="AY824" s="2">
        <f t="array" ref="AY824">_xlfn.STDEV.S(IF(K$17:K$1040=K824,$C$17:$C$1040,""))</f>
        <v>1.1648324901017042E-2</v>
      </c>
      <c r="AZ824" s="2">
        <f t="array" ref="AZ824">_xlfn.STDEV.S(IF(L$17:L$1040=L824,$C$17:$C$1040,""))</f>
        <v>1.3245667454337813E-2</v>
      </c>
      <c r="BA824" s="5">
        <f t="shared" si="572"/>
        <v>30.580011461459769</v>
      </c>
      <c r="BB824" s="5">
        <f t="shared" si="573"/>
        <v>24.157922052235797</v>
      </c>
      <c r="BC824" s="5">
        <f t="shared" si="574"/>
        <v>14.667603251546302</v>
      </c>
      <c r="BD824" s="5">
        <f t="shared" si="575"/>
        <v>8.9902709438174675</v>
      </c>
      <c r="BE824" s="5">
        <f t="shared" si="576"/>
        <v>5.447599874477639</v>
      </c>
      <c r="BF824" s="5">
        <f t="shared" si="577"/>
        <v>2.7465287807903906</v>
      </c>
      <c r="BG824" s="5">
        <f t="shared" si="578"/>
        <v>2.8276176957610901</v>
      </c>
      <c r="BH824" s="5">
        <f t="shared" si="579"/>
        <v>1.385904329213691</v>
      </c>
    </row>
    <row r="825" spans="1:60" x14ac:dyDescent="0.25">
      <c r="A825" t="s">
        <v>832</v>
      </c>
      <c r="B825">
        <v>111.26</v>
      </c>
      <c r="C825" s="2">
        <f t="shared" si="547"/>
        <v>-1.0494485948061127E-2</v>
      </c>
      <c r="D825" s="8">
        <f t="shared" si="580"/>
        <v>808</v>
      </c>
      <c r="E825" s="8">
        <f t="shared" si="546"/>
        <v>1</v>
      </c>
      <c r="F825" s="8">
        <f t="shared" si="589"/>
        <v>3</v>
      </c>
      <c r="G825" s="8">
        <f t="shared" si="589"/>
        <v>6</v>
      </c>
      <c r="H825" s="8">
        <f t="shared" si="589"/>
        <v>12</v>
      </c>
      <c r="I825" s="8">
        <f t="shared" si="589"/>
        <v>25</v>
      </c>
      <c r="J825" s="8">
        <f t="shared" si="589"/>
        <v>50</v>
      </c>
      <c r="K825" s="8">
        <f t="shared" si="589"/>
        <v>101</v>
      </c>
      <c r="L825" s="8">
        <f t="shared" si="589"/>
        <v>202</v>
      </c>
      <c r="M825" s="2">
        <f t="shared" si="548"/>
        <v>-1.8769472762300739E-5</v>
      </c>
      <c r="N825" s="2">
        <f t="shared" si="549"/>
        <v>-1.985041819156457E-4</v>
      </c>
      <c r="O825" s="2">
        <f t="shared" si="550"/>
        <v>1.0048900235126619E-3</v>
      </c>
      <c r="P825" s="2">
        <f t="shared" si="551"/>
        <v>2.2039397968893169E-3</v>
      </c>
      <c r="Q825" s="2">
        <f t="shared" si="552"/>
        <v>1.9124992412477247E-3</v>
      </c>
      <c r="R825" s="2">
        <f t="shared" si="553"/>
        <v>4.7913289628097114E-3</v>
      </c>
      <c r="S825" s="2">
        <f t="shared" si="554"/>
        <v>3.4819170089822604E-3</v>
      </c>
      <c r="T825" s="2">
        <f t="shared" si="555"/>
        <v>3.5371526809528098E-3</v>
      </c>
      <c r="U825" s="4">
        <f t="shared" si="556"/>
        <v>-1.0475716475298828E-2</v>
      </c>
      <c r="V825" s="4">
        <f t="shared" si="557"/>
        <v>-1.0295981766145481E-2</v>
      </c>
      <c r="W825" s="4">
        <f t="shared" si="558"/>
        <v>-1.1499375971573789E-2</v>
      </c>
      <c r="X825" s="4">
        <f t="shared" si="559"/>
        <v>-1.2698425744950444E-2</v>
      </c>
      <c r="Y825" s="4">
        <f t="shared" si="560"/>
        <v>-1.2406985189308852E-2</v>
      </c>
      <c r="Z825" s="4">
        <f t="shared" si="561"/>
        <v>-1.5285814910870839E-2</v>
      </c>
      <c r="AA825" s="4">
        <f t="shared" si="562"/>
        <v>-1.3976402957043388E-2</v>
      </c>
      <c r="AB825" s="4">
        <f t="shared" si="563"/>
        <v>-1.4031638629013937E-2</v>
      </c>
      <c r="AC825" s="4">
        <f t="shared" si="581"/>
        <v>0.16494524659253634</v>
      </c>
      <c r="AD825" s="4">
        <f t="shared" si="582"/>
        <v>0.12630228412456673</v>
      </c>
      <c r="AE825" s="4">
        <f t="shared" si="583"/>
        <v>7.6963121702006199E-2</v>
      </c>
      <c r="AF825" s="4">
        <f t="shared" si="584"/>
        <v>2.7802080993563249E-2</v>
      </c>
      <c r="AG825" s="4">
        <f t="shared" si="585"/>
        <v>2.1098948213806649E-2</v>
      </c>
      <c r="AH825" s="4">
        <f t="shared" si="586"/>
        <v>-4.8105192802512312E-3</v>
      </c>
      <c r="AI825" s="4">
        <f t="shared" si="587"/>
        <v>-1.3976402957043388E-2</v>
      </c>
      <c r="AJ825" s="4">
        <f t="shared" si="588"/>
        <v>-1.4031638629013937E-2</v>
      </c>
      <c r="AK825" s="2">
        <f t="shared" si="564"/>
        <v>0.43719891169355518</v>
      </c>
      <c r="AL825" s="2">
        <f t="shared" si="565"/>
        <v>0.27588395163590879</v>
      </c>
      <c r="AM825" s="2">
        <f t="shared" si="566"/>
        <v>0.17168124705755483</v>
      </c>
      <c r="AN825" s="2">
        <f t="shared" si="567"/>
        <v>0.1189230570289819</v>
      </c>
      <c r="AO825" s="2">
        <f t="shared" si="568"/>
        <v>5.8929864831604548E-2</v>
      </c>
      <c r="AP825" s="2">
        <f t="shared" si="569"/>
        <v>3.1985500520377699E-2</v>
      </c>
      <c r="AQ825" s="2">
        <f t="shared" si="570"/>
        <v>3.6120666405596746E-2</v>
      </c>
      <c r="AR825" s="2">
        <f t="shared" si="571"/>
        <v>2.1793130695190566E-2</v>
      </c>
      <c r="AS825" s="2">
        <f t="array" ref="AS825">_xlfn.STDEV.S(IF(E$17:E$1040=E825,$C$17:$C$1040,""))</f>
        <v>1.4296885148148503E-2</v>
      </c>
      <c r="AT825" s="2">
        <f t="array" ref="AT825">_xlfn.STDEV.S(IF(F$17:F$1040=F825,$C$17:$C$1040,""))</f>
        <v>1.1420019943742468E-2</v>
      </c>
      <c r="AU825" s="2">
        <f t="array" ref="AU825">_xlfn.STDEV.S(IF(G$17:G$1040=G825,$C$17:$C$1040,""))</f>
        <v>1.1704792126788382E-2</v>
      </c>
      <c r="AV825" s="2">
        <f t="array" ref="AV825">_xlfn.STDEV.S(IF(H$17:H$1040=H825,$C$17:$C$1040,""))</f>
        <v>1.3227972524094423E-2</v>
      </c>
      <c r="AW825" s="2">
        <f t="array" ref="AW825">_xlfn.STDEV.S(IF(I$17:I$1040=I825,$C$17:$C$1040,""))</f>
        <v>1.0817583190662517E-2</v>
      </c>
      <c r="AX825" s="2">
        <f t="array" ref="AX825">_xlfn.STDEV.S(IF(J$17:J$1040=J825,$C$17:$C$1040,""))</f>
        <v>1.1645791132461017E-2</v>
      </c>
      <c r="AY825" s="2">
        <f t="array" ref="AY825">_xlfn.STDEV.S(IF(K$17:K$1040=K825,$C$17:$C$1040,""))</f>
        <v>1.2289074711645413E-2</v>
      </c>
      <c r="AZ825" s="2">
        <f t="array" ref="AZ825">_xlfn.STDEV.S(IF(L$17:L$1040=L825,$C$17:$C$1040,""))</f>
        <v>1.526069327669791E-2</v>
      </c>
      <c r="BA825" s="5">
        <f t="shared" si="572"/>
        <v>30.580011461459769</v>
      </c>
      <c r="BB825" s="5">
        <f t="shared" si="573"/>
        <v>24.157922052235797</v>
      </c>
      <c r="BC825" s="5">
        <f t="shared" si="574"/>
        <v>14.667603251546302</v>
      </c>
      <c r="BD825" s="5">
        <f t="shared" si="575"/>
        <v>8.9902709438174675</v>
      </c>
      <c r="BE825" s="5">
        <f t="shared" si="576"/>
        <v>5.447599874477639</v>
      </c>
      <c r="BF825" s="5">
        <f t="shared" si="577"/>
        <v>2.7465287807903906</v>
      </c>
      <c r="BG825" s="5">
        <f t="shared" si="578"/>
        <v>2.9392502896388093</v>
      </c>
      <c r="BH825" s="5">
        <f t="shared" si="579"/>
        <v>1.4280563995390212</v>
      </c>
    </row>
    <row r="826" spans="1:60" x14ac:dyDescent="0.25">
      <c r="A826" t="s">
        <v>833</v>
      </c>
      <c r="B826">
        <v>110.79</v>
      </c>
      <c r="C826" s="2">
        <f t="shared" si="547"/>
        <v>-4.2243393852238187E-3</v>
      </c>
      <c r="D826" s="8">
        <f t="shared" si="580"/>
        <v>809</v>
      </c>
      <c r="E826" s="8">
        <f t="shared" si="546"/>
        <v>1</v>
      </c>
      <c r="F826" s="8">
        <f t="shared" si="589"/>
        <v>3</v>
      </c>
      <c r="G826" s="8">
        <f t="shared" si="589"/>
        <v>6</v>
      </c>
      <c r="H826" s="8">
        <f t="shared" si="589"/>
        <v>12</v>
      </c>
      <c r="I826" s="8">
        <f t="shared" si="589"/>
        <v>25</v>
      </c>
      <c r="J826" s="8">
        <f t="shared" si="589"/>
        <v>50</v>
      </c>
      <c r="K826" s="8">
        <f t="shared" si="589"/>
        <v>101</v>
      </c>
      <c r="L826" s="8">
        <f t="shared" si="589"/>
        <v>202</v>
      </c>
      <c r="M826" s="2">
        <f t="shared" si="548"/>
        <v>-1.8769472762300739E-5</v>
      </c>
      <c r="N826" s="2">
        <f t="shared" si="549"/>
        <v>-1.985041819156457E-4</v>
      </c>
      <c r="O826" s="2">
        <f t="shared" si="550"/>
        <v>1.0048900235126619E-3</v>
      </c>
      <c r="P826" s="2">
        <f t="shared" si="551"/>
        <v>2.2039397968893169E-3</v>
      </c>
      <c r="Q826" s="2">
        <f t="shared" si="552"/>
        <v>1.9124992412477247E-3</v>
      </c>
      <c r="R826" s="2">
        <f t="shared" si="553"/>
        <v>4.7913289628097114E-3</v>
      </c>
      <c r="S826" s="2">
        <f t="shared" si="554"/>
        <v>3.4819170089822604E-3</v>
      </c>
      <c r="T826" s="2">
        <f t="shared" si="555"/>
        <v>3.5371526809528098E-3</v>
      </c>
      <c r="U826" s="4">
        <f t="shared" si="556"/>
        <v>-4.2055699124615179E-3</v>
      </c>
      <c r="V826" s="4">
        <f t="shared" si="557"/>
        <v>-4.0258352033081726E-3</v>
      </c>
      <c r="W826" s="4">
        <f t="shared" si="558"/>
        <v>-5.2292294087364806E-3</v>
      </c>
      <c r="X826" s="4">
        <f t="shared" si="559"/>
        <v>-6.4282791821131356E-3</v>
      </c>
      <c r="Y826" s="4">
        <f t="shared" si="560"/>
        <v>-6.1368386264715434E-3</v>
      </c>
      <c r="Z826" s="4">
        <f t="shared" si="561"/>
        <v>-9.0156683480335301E-3</v>
      </c>
      <c r="AA826" s="4">
        <f t="shared" si="562"/>
        <v>-7.7062563942060791E-3</v>
      </c>
      <c r="AB826" s="4">
        <f t="shared" si="563"/>
        <v>-7.7614920661766285E-3</v>
      </c>
      <c r="AC826" s="4">
        <f t="shared" si="581"/>
        <v>0.16073967668007483</v>
      </c>
      <c r="AD826" s="4">
        <f t="shared" si="582"/>
        <v>0.12227644892125857</v>
      </c>
      <c r="AE826" s="4">
        <f t="shared" si="583"/>
        <v>7.1733892293269721E-2</v>
      </c>
      <c r="AF826" s="4">
        <f t="shared" si="584"/>
        <v>2.1373801811450113E-2</v>
      </c>
      <c r="AG826" s="4">
        <f t="shared" si="585"/>
        <v>1.4962109587335105E-2</v>
      </c>
      <c r="AH826" s="4">
        <f t="shared" si="586"/>
        <v>-1.3826187628284761E-2</v>
      </c>
      <c r="AI826" s="4">
        <f t="shared" si="587"/>
        <v>-2.1682659351249467E-2</v>
      </c>
      <c r="AJ826" s="4">
        <f t="shared" si="588"/>
        <v>-2.1793130695190566E-2</v>
      </c>
      <c r="AK826" s="2">
        <f t="shared" si="564"/>
        <v>0.43719891169355518</v>
      </c>
      <c r="AL826" s="2">
        <f t="shared" si="565"/>
        <v>0.27588395163590879</v>
      </c>
      <c r="AM826" s="2">
        <f t="shared" si="566"/>
        <v>0.17168124705755483</v>
      </c>
      <c r="AN826" s="2">
        <f t="shared" si="567"/>
        <v>0.1189230570289819</v>
      </c>
      <c r="AO826" s="2">
        <f t="shared" si="568"/>
        <v>5.8929864831604548E-2</v>
      </c>
      <c r="AP826" s="2">
        <f t="shared" si="569"/>
        <v>3.1985500520377699E-2</v>
      </c>
      <c r="AQ826" s="2">
        <f t="shared" si="570"/>
        <v>3.6120666405596746E-2</v>
      </c>
      <c r="AR826" s="2">
        <f t="shared" si="571"/>
        <v>2.1793130695190566E-2</v>
      </c>
      <c r="AS826" s="2">
        <f t="array" ref="AS826">_xlfn.STDEV.S(IF(E$17:E$1040=E826,$C$17:$C$1040,""))</f>
        <v>1.4296885148148503E-2</v>
      </c>
      <c r="AT826" s="2">
        <f t="array" ref="AT826">_xlfn.STDEV.S(IF(F$17:F$1040=F826,$C$17:$C$1040,""))</f>
        <v>1.1420019943742468E-2</v>
      </c>
      <c r="AU826" s="2">
        <f t="array" ref="AU826">_xlfn.STDEV.S(IF(G$17:G$1040=G826,$C$17:$C$1040,""))</f>
        <v>1.1704792126788382E-2</v>
      </c>
      <c r="AV826" s="2">
        <f t="array" ref="AV826">_xlfn.STDEV.S(IF(H$17:H$1040=H826,$C$17:$C$1040,""))</f>
        <v>1.3227972524094423E-2</v>
      </c>
      <c r="AW826" s="2">
        <f t="array" ref="AW826">_xlfn.STDEV.S(IF(I$17:I$1040=I826,$C$17:$C$1040,""))</f>
        <v>1.0817583190662517E-2</v>
      </c>
      <c r="AX826" s="2">
        <f t="array" ref="AX826">_xlfn.STDEV.S(IF(J$17:J$1040=J826,$C$17:$C$1040,""))</f>
        <v>1.1645791132461017E-2</v>
      </c>
      <c r="AY826" s="2">
        <f t="array" ref="AY826">_xlfn.STDEV.S(IF(K$17:K$1040=K826,$C$17:$C$1040,""))</f>
        <v>1.2289074711645413E-2</v>
      </c>
      <c r="AZ826" s="2">
        <f t="array" ref="AZ826">_xlfn.STDEV.S(IF(L$17:L$1040=L826,$C$17:$C$1040,""))</f>
        <v>1.526069327669791E-2</v>
      </c>
      <c r="BA826" s="5">
        <f t="shared" si="572"/>
        <v>30.580011461459769</v>
      </c>
      <c r="BB826" s="5">
        <f t="shared" si="573"/>
        <v>24.157922052235797</v>
      </c>
      <c r="BC826" s="5">
        <f t="shared" si="574"/>
        <v>14.667603251546302</v>
      </c>
      <c r="BD826" s="5">
        <f t="shared" si="575"/>
        <v>8.9902709438174675</v>
      </c>
      <c r="BE826" s="5">
        <f t="shared" si="576"/>
        <v>5.447599874477639</v>
      </c>
      <c r="BF826" s="5">
        <f t="shared" si="577"/>
        <v>2.7465287807903906</v>
      </c>
      <c r="BG826" s="5">
        <f t="shared" si="578"/>
        <v>2.9392502896388093</v>
      </c>
      <c r="BH826" s="5">
        <f t="shared" si="579"/>
        <v>1.4280563995390212</v>
      </c>
    </row>
    <row r="827" spans="1:60" x14ac:dyDescent="0.25">
      <c r="A827" t="s">
        <v>834</v>
      </c>
      <c r="B827">
        <v>111.27</v>
      </c>
      <c r="C827" s="2">
        <f t="shared" si="547"/>
        <v>4.3325209856484026E-3</v>
      </c>
      <c r="D827" s="8">
        <f t="shared" si="580"/>
        <v>810</v>
      </c>
      <c r="E827" s="8">
        <f t="shared" si="546"/>
        <v>1</v>
      </c>
      <c r="F827" s="8">
        <f t="shared" si="589"/>
        <v>3</v>
      </c>
      <c r="G827" s="8">
        <f t="shared" si="589"/>
        <v>6</v>
      </c>
      <c r="H827" s="8">
        <f t="shared" si="589"/>
        <v>12</v>
      </c>
      <c r="I827" s="8">
        <f t="shared" si="589"/>
        <v>25</v>
      </c>
      <c r="J827" s="8">
        <f t="shared" si="589"/>
        <v>50</v>
      </c>
      <c r="K827" s="8">
        <f t="shared" si="589"/>
        <v>101</v>
      </c>
      <c r="L827" s="8">
        <f t="shared" si="589"/>
        <v>202</v>
      </c>
      <c r="M827" s="2">
        <f t="shared" si="548"/>
        <v>-1.8769472762300739E-5</v>
      </c>
      <c r="N827" s="2">
        <f t="shared" si="549"/>
        <v>-1.985041819156457E-4</v>
      </c>
      <c r="O827" s="2">
        <f t="shared" si="550"/>
        <v>1.0048900235126619E-3</v>
      </c>
      <c r="P827" s="2">
        <f t="shared" si="551"/>
        <v>2.2039397968893169E-3</v>
      </c>
      <c r="Q827" s="2">
        <f t="shared" si="552"/>
        <v>1.9124992412477247E-3</v>
      </c>
      <c r="R827" s="2">
        <f t="shared" si="553"/>
        <v>4.7913289628097114E-3</v>
      </c>
      <c r="S827" s="2">
        <f t="shared" si="554"/>
        <v>3.4819170089822604E-3</v>
      </c>
      <c r="T827" s="2">
        <f t="shared" si="555"/>
        <v>3.5371526809528098E-3</v>
      </c>
      <c r="U827" s="4">
        <f t="shared" si="556"/>
        <v>4.3512904584107033E-3</v>
      </c>
      <c r="V827" s="4">
        <f t="shared" si="557"/>
        <v>4.5310251675640487E-3</v>
      </c>
      <c r="W827" s="4">
        <f t="shared" si="558"/>
        <v>3.3276309621357407E-3</v>
      </c>
      <c r="X827" s="4">
        <f t="shared" si="559"/>
        <v>2.1285811887590857E-3</v>
      </c>
      <c r="Y827" s="4">
        <f t="shared" si="560"/>
        <v>2.4200217444006779E-3</v>
      </c>
      <c r="Z827" s="4">
        <f t="shared" si="561"/>
        <v>-4.5880797716130878E-4</v>
      </c>
      <c r="AA827" s="4">
        <f t="shared" si="562"/>
        <v>8.5060397666614218E-4</v>
      </c>
      <c r="AB827" s="4">
        <f t="shared" si="563"/>
        <v>7.9536830469559283E-4</v>
      </c>
      <c r="AC827" s="4">
        <f t="shared" si="581"/>
        <v>0.16509096713848553</v>
      </c>
      <c r="AD827" s="4">
        <f t="shared" si="582"/>
        <v>0.12680747408882262</v>
      </c>
      <c r="AE827" s="4">
        <f t="shared" si="583"/>
        <v>7.5061523255405466E-2</v>
      </c>
      <c r="AF827" s="4">
        <f t="shared" si="584"/>
        <v>2.3502383000209199E-2</v>
      </c>
      <c r="AG827" s="4">
        <f t="shared" si="585"/>
        <v>1.7382131331735783E-2</v>
      </c>
      <c r="AH827" s="4">
        <f t="shared" si="586"/>
        <v>-1.428499560544607E-2</v>
      </c>
      <c r="AI827" s="4">
        <f t="shared" si="587"/>
        <v>-2.0832055374583325E-2</v>
      </c>
      <c r="AJ827" s="4">
        <f t="shared" si="588"/>
        <v>-2.0997762390494973E-2</v>
      </c>
      <c r="AK827" s="2">
        <f t="shared" si="564"/>
        <v>0.43719891169355518</v>
      </c>
      <c r="AL827" s="2">
        <f t="shared" si="565"/>
        <v>0.27588395163590879</v>
      </c>
      <c r="AM827" s="2">
        <f t="shared" si="566"/>
        <v>0.17168124705755483</v>
      </c>
      <c r="AN827" s="2">
        <f t="shared" si="567"/>
        <v>0.1189230570289819</v>
      </c>
      <c r="AO827" s="2">
        <f t="shared" si="568"/>
        <v>5.8929864831604548E-2</v>
      </c>
      <c r="AP827" s="2">
        <f t="shared" si="569"/>
        <v>3.1985500520377699E-2</v>
      </c>
      <c r="AQ827" s="2">
        <f t="shared" si="570"/>
        <v>3.6120666405596746E-2</v>
      </c>
      <c r="AR827" s="2">
        <f t="shared" si="571"/>
        <v>2.1793130695190566E-2</v>
      </c>
      <c r="AS827" s="2">
        <f t="array" ref="AS827">_xlfn.STDEV.S(IF(E$17:E$1040=E827,$C$17:$C$1040,""))</f>
        <v>1.4296885148148503E-2</v>
      </c>
      <c r="AT827" s="2">
        <f t="array" ref="AT827">_xlfn.STDEV.S(IF(F$17:F$1040=F827,$C$17:$C$1040,""))</f>
        <v>1.1420019943742468E-2</v>
      </c>
      <c r="AU827" s="2">
        <f t="array" ref="AU827">_xlfn.STDEV.S(IF(G$17:G$1040=G827,$C$17:$C$1040,""))</f>
        <v>1.1704792126788382E-2</v>
      </c>
      <c r="AV827" s="2">
        <f t="array" ref="AV827">_xlfn.STDEV.S(IF(H$17:H$1040=H827,$C$17:$C$1040,""))</f>
        <v>1.3227972524094423E-2</v>
      </c>
      <c r="AW827" s="2">
        <f t="array" ref="AW827">_xlfn.STDEV.S(IF(I$17:I$1040=I827,$C$17:$C$1040,""))</f>
        <v>1.0817583190662517E-2</v>
      </c>
      <c r="AX827" s="2">
        <f t="array" ref="AX827">_xlfn.STDEV.S(IF(J$17:J$1040=J827,$C$17:$C$1040,""))</f>
        <v>1.1645791132461017E-2</v>
      </c>
      <c r="AY827" s="2">
        <f t="array" ref="AY827">_xlfn.STDEV.S(IF(K$17:K$1040=K827,$C$17:$C$1040,""))</f>
        <v>1.2289074711645413E-2</v>
      </c>
      <c r="AZ827" s="2">
        <f t="array" ref="AZ827">_xlfn.STDEV.S(IF(L$17:L$1040=L827,$C$17:$C$1040,""))</f>
        <v>1.526069327669791E-2</v>
      </c>
      <c r="BA827" s="5">
        <f t="shared" si="572"/>
        <v>30.580011461459769</v>
      </c>
      <c r="BB827" s="5">
        <f t="shared" si="573"/>
        <v>24.157922052235797</v>
      </c>
      <c r="BC827" s="5">
        <f t="shared" si="574"/>
        <v>14.667603251546302</v>
      </c>
      <c r="BD827" s="5">
        <f t="shared" si="575"/>
        <v>8.9902709438174675</v>
      </c>
      <c r="BE827" s="5">
        <f t="shared" si="576"/>
        <v>5.447599874477639</v>
      </c>
      <c r="BF827" s="5">
        <f t="shared" si="577"/>
        <v>2.7465287807903906</v>
      </c>
      <c r="BG827" s="5">
        <f t="shared" si="578"/>
        <v>2.9392502896388093</v>
      </c>
      <c r="BH827" s="5">
        <f t="shared" si="579"/>
        <v>1.4280563995390212</v>
      </c>
    </row>
    <row r="828" spans="1:60" x14ac:dyDescent="0.25">
      <c r="A828" t="s">
        <v>835</v>
      </c>
      <c r="B828">
        <v>114</v>
      </c>
      <c r="C828" s="2">
        <f t="shared" si="547"/>
        <v>2.4534915071447783E-2</v>
      </c>
      <c r="D828" s="8">
        <f t="shared" si="580"/>
        <v>811</v>
      </c>
      <c r="E828" s="8">
        <f t="shared" si="546"/>
        <v>1</v>
      </c>
      <c r="F828" s="8">
        <f t="shared" si="589"/>
        <v>3</v>
      </c>
      <c r="G828" s="8">
        <f t="shared" si="589"/>
        <v>6</v>
      </c>
      <c r="H828" s="8">
        <f t="shared" si="589"/>
        <v>12</v>
      </c>
      <c r="I828" s="8">
        <f t="shared" si="589"/>
        <v>25</v>
      </c>
      <c r="J828" s="8">
        <f t="shared" si="589"/>
        <v>50</v>
      </c>
      <c r="K828" s="8">
        <f t="shared" si="589"/>
        <v>101</v>
      </c>
      <c r="L828" s="8">
        <f t="shared" si="589"/>
        <v>202</v>
      </c>
      <c r="M828" s="2">
        <f t="shared" si="548"/>
        <v>-1.8769472762300739E-5</v>
      </c>
      <c r="N828" s="2">
        <f t="shared" si="549"/>
        <v>-1.985041819156457E-4</v>
      </c>
      <c r="O828" s="2">
        <f t="shared" si="550"/>
        <v>1.0048900235126619E-3</v>
      </c>
      <c r="P828" s="2">
        <f t="shared" si="551"/>
        <v>2.2039397968893169E-3</v>
      </c>
      <c r="Q828" s="2">
        <f t="shared" si="552"/>
        <v>1.9124992412477247E-3</v>
      </c>
      <c r="R828" s="2">
        <f t="shared" si="553"/>
        <v>4.7913289628097114E-3</v>
      </c>
      <c r="S828" s="2">
        <f t="shared" si="554"/>
        <v>3.4819170089822604E-3</v>
      </c>
      <c r="T828" s="2">
        <f t="shared" si="555"/>
        <v>3.5371526809528098E-3</v>
      </c>
      <c r="U828" s="4">
        <f t="shared" si="556"/>
        <v>2.4553684544210082E-2</v>
      </c>
      <c r="V828" s="4">
        <f t="shared" si="557"/>
        <v>2.4733419253363427E-2</v>
      </c>
      <c r="W828" s="4">
        <f t="shared" si="558"/>
        <v>2.3530025047935121E-2</v>
      </c>
      <c r="X828" s="4">
        <f t="shared" si="559"/>
        <v>2.2330975274558466E-2</v>
      </c>
      <c r="Y828" s="4">
        <f t="shared" si="560"/>
        <v>2.2622415830200058E-2</v>
      </c>
      <c r="Z828" s="4">
        <f t="shared" si="561"/>
        <v>1.9743586108638071E-2</v>
      </c>
      <c r="AA828" s="4">
        <f t="shared" si="562"/>
        <v>2.1052998062465522E-2</v>
      </c>
      <c r="AB828" s="4">
        <f t="shared" si="563"/>
        <v>2.0997762390494973E-2</v>
      </c>
      <c r="AC828" s="4">
        <f t="shared" si="581"/>
        <v>0.18964465168269562</v>
      </c>
      <c r="AD828" s="4">
        <f t="shared" si="582"/>
        <v>0.15154089334218604</v>
      </c>
      <c r="AE828" s="4">
        <f t="shared" si="583"/>
        <v>9.859154830334059E-2</v>
      </c>
      <c r="AF828" s="4">
        <f t="shared" si="584"/>
        <v>4.5833358274767665E-2</v>
      </c>
      <c r="AG828" s="4">
        <f t="shared" si="585"/>
        <v>4.0004547161935841E-2</v>
      </c>
      <c r="AH828" s="4">
        <f t="shared" si="586"/>
        <v>5.4585905031920012E-3</v>
      </c>
      <c r="AI828" s="4">
        <f t="shared" si="587"/>
        <v>2.209426878821974E-4</v>
      </c>
      <c r="AJ828" s="4">
        <f t="shared" si="588"/>
        <v>0</v>
      </c>
      <c r="AK828" s="2">
        <f t="shared" si="564"/>
        <v>0.43719891169355518</v>
      </c>
      <c r="AL828" s="2">
        <f t="shared" si="565"/>
        <v>0.27588395163590879</v>
      </c>
      <c r="AM828" s="2">
        <f t="shared" si="566"/>
        <v>0.17168124705755483</v>
      </c>
      <c r="AN828" s="2">
        <f t="shared" si="567"/>
        <v>0.1189230570289819</v>
      </c>
      <c r="AO828" s="2">
        <f t="shared" si="568"/>
        <v>5.8929864831604548E-2</v>
      </c>
      <c r="AP828" s="2">
        <f t="shared" si="569"/>
        <v>3.1985500520377699E-2</v>
      </c>
      <c r="AQ828" s="2">
        <f t="shared" si="570"/>
        <v>3.6120666405596746E-2</v>
      </c>
      <c r="AR828" s="2">
        <f t="shared" si="571"/>
        <v>2.1793130695190566E-2</v>
      </c>
      <c r="AS828" s="2">
        <f t="array" ref="AS828">_xlfn.STDEV.S(IF(E$17:E$1040=E828,$C$17:$C$1040,""))</f>
        <v>1.4296885148148503E-2</v>
      </c>
      <c r="AT828" s="2">
        <f t="array" ref="AT828">_xlfn.STDEV.S(IF(F$17:F$1040=F828,$C$17:$C$1040,""))</f>
        <v>1.1420019943742468E-2</v>
      </c>
      <c r="AU828" s="2">
        <f t="array" ref="AU828">_xlfn.STDEV.S(IF(G$17:G$1040=G828,$C$17:$C$1040,""))</f>
        <v>1.1704792126788382E-2</v>
      </c>
      <c r="AV828" s="2">
        <f t="array" ref="AV828">_xlfn.STDEV.S(IF(H$17:H$1040=H828,$C$17:$C$1040,""))</f>
        <v>1.3227972524094423E-2</v>
      </c>
      <c r="AW828" s="2">
        <f t="array" ref="AW828">_xlfn.STDEV.S(IF(I$17:I$1040=I828,$C$17:$C$1040,""))</f>
        <v>1.0817583190662517E-2</v>
      </c>
      <c r="AX828" s="2">
        <f t="array" ref="AX828">_xlfn.STDEV.S(IF(J$17:J$1040=J828,$C$17:$C$1040,""))</f>
        <v>1.1645791132461017E-2</v>
      </c>
      <c r="AY828" s="2">
        <f t="array" ref="AY828">_xlfn.STDEV.S(IF(K$17:K$1040=K828,$C$17:$C$1040,""))</f>
        <v>1.2289074711645413E-2</v>
      </c>
      <c r="AZ828" s="2">
        <f t="array" ref="AZ828">_xlfn.STDEV.S(IF(L$17:L$1040=L828,$C$17:$C$1040,""))</f>
        <v>1.526069327669791E-2</v>
      </c>
      <c r="BA828" s="5">
        <f t="shared" si="572"/>
        <v>30.580011461459769</v>
      </c>
      <c r="BB828" s="5">
        <f t="shared" si="573"/>
        <v>24.157922052235797</v>
      </c>
      <c r="BC828" s="5">
        <f t="shared" si="574"/>
        <v>14.667603251546302</v>
      </c>
      <c r="BD828" s="5">
        <f t="shared" si="575"/>
        <v>8.9902709438174675</v>
      </c>
      <c r="BE828" s="5">
        <f t="shared" si="576"/>
        <v>5.447599874477639</v>
      </c>
      <c r="BF828" s="5">
        <f t="shared" si="577"/>
        <v>2.7465287807903906</v>
      </c>
      <c r="BG828" s="5">
        <f t="shared" si="578"/>
        <v>2.9392502896388093</v>
      </c>
      <c r="BH828" s="5">
        <f t="shared" si="579"/>
        <v>1.4280563995390212</v>
      </c>
    </row>
    <row r="829" spans="1:60" x14ac:dyDescent="0.25">
      <c r="A829" t="s">
        <v>836</v>
      </c>
      <c r="B829">
        <v>115.78</v>
      </c>
      <c r="C829" s="2">
        <f t="shared" si="547"/>
        <v>1.5614035087719413E-2</v>
      </c>
      <c r="D829" s="8">
        <f t="shared" si="580"/>
        <v>812</v>
      </c>
      <c r="E829" s="8">
        <f t="shared" si="546"/>
        <v>1</v>
      </c>
      <c r="F829" s="8">
        <f t="shared" si="589"/>
        <v>3</v>
      </c>
      <c r="G829" s="8">
        <f t="shared" si="589"/>
        <v>6</v>
      </c>
      <c r="H829" s="8">
        <f t="shared" si="589"/>
        <v>12</v>
      </c>
      <c r="I829" s="8">
        <f t="shared" si="589"/>
        <v>25</v>
      </c>
      <c r="J829" s="8">
        <f t="shared" si="589"/>
        <v>50</v>
      </c>
      <c r="K829" s="8">
        <f t="shared" si="589"/>
        <v>101</v>
      </c>
      <c r="L829" s="8">
        <f t="shared" si="589"/>
        <v>203</v>
      </c>
      <c r="M829" s="2">
        <f t="shared" si="548"/>
        <v>-1.8769472762300739E-5</v>
      </c>
      <c r="N829" s="2">
        <f t="shared" si="549"/>
        <v>-1.985041819156457E-4</v>
      </c>
      <c r="O829" s="2">
        <f t="shared" si="550"/>
        <v>1.0048900235126619E-3</v>
      </c>
      <c r="P829" s="2">
        <f t="shared" si="551"/>
        <v>2.2039397968893169E-3</v>
      </c>
      <c r="Q829" s="2">
        <f t="shared" si="552"/>
        <v>1.9124992412477247E-3</v>
      </c>
      <c r="R829" s="2">
        <f t="shared" si="553"/>
        <v>4.7913289628097114E-3</v>
      </c>
      <c r="S829" s="2">
        <f t="shared" si="554"/>
        <v>3.4819170089822604E-3</v>
      </c>
      <c r="T829" s="2">
        <f t="shared" si="555"/>
        <v>3.4266813370117111E-3</v>
      </c>
      <c r="U829" s="4">
        <f t="shared" si="556"/>
        <v>1.5632804560481713E-2</v>
      </c>
      <c r="V829" s="4">
        <f t="shared" si="557"/>
        <v>1.5812539269635058E-2</v>
      </c>
      <c r="W829" s="4">
        <f t="shared" si="558"/>
        <v>1.4609145064206751E-2</v>
      </c>
      <c r="X829" s="4">
        <f t="shared" si="559"/>
        <v>1.3410095290830096E-2</v>
      </c>
      <c r="Y829" s="4">
        <f t="shared" si="560"/>
        <v>1.3701535846471689E-2</v>
      </c>
      <c r="Z829" s="4">
        <f t="shared" si="561"/>
        <v>1.0822706124909702E-2</v>
      </c>
      <c r="AA829" s="4">
        <f t="shared" si="562"/>
        <v>1.2132118078737153E-2</v>
      </c>
      <c r="AB829" s="4">
        <f t="shared" si="563"/>
        <v>1.2187353750707702E-2</v>
      </c>
      <c r="AC829" s="4">
        <f t="shared" si="581"/>
        <v>0.20527745624317734</v>
      </c>
      <c r="AD829" s="4">
        <f t="shared" si="582"/>
        <v>0.16735343261182109</v>
      </c>
      <c r="AE829" s="4">
        <f t="shared" si="583"/>
        <v>0.11320069336754734</v>
      </c>
      <c r="AF829" s="4">
        <f t="shared" si="584"/>
        <v>5.9243453565597765E-2</v>
      </c>
      <c r="AG829" s="4">
        <f t="shared" si="585"/>
        <v>5.3706083008407526E-2</v>
      </c>
      <c r="AH829" s="4">
        <f t="shared" si="586"/>
        <v>1.6281296628101703E-2</v>
      </c>
      <c r="AI829" s="4">
        <f t="shared" si="587"/>
        <v>1.235306076661935E-2</v>
      </c>
      <c r="AJ829" s="4">
        <f t="shared" si="588"/>
        <v>1.2187353750707702E-2</v>
      </c>
      <c r="AK829" s="2">
        <f t="shared" si="564"/>
        <v>0.43719891169355518</v>
      </c>
      <c r="AL829" s="2">
        <f t="shared" si="565"/>
        <v>0.27588395163590879</v>
      </c>
      <c r="AM829" s="2">
        <f t="shared" si="566"/>
        <v>0.17168124705755483</v>
      </c>
      <c r="AN829" s="2">
        <f t="shared" si="567"/>
        <v>0.1189230570289819</v>
      </c>
      <c r="AO829" s="2">
        <f t="shared" si="568"/>
        <v>5.8929864831604548E-2</v>
      </c>
      <c r="AP829" s="2">
        <f t="shared" si="569"/>
        <v>3.1985500520377699E-2</v>
      </c>
      <c r="AQ829" s="2">
        <f t="shared" si="570"/>
        <v>3.6120666405596746E-2</v>
      </c>
      <c r="AR829" s="2">
        <f t="shared" si="571"/>
        <v>1.438277138237673E-2</v>
      </c>
      <c r="AS829" s="2">
        <f t="array" ref="AS829">_xlfn.STDEV.S(IF(E$17:E$1040=E829,$C$17:$C$1040,""))</f>
        <v>1.4296885148148503E-2</v>
      </c>
      <c r="AT829" s="2">
        <f t="array" ref="AT829">_xlfn.STDEV.S(IF(F$17:F$1040=F829,$C$17:$C$1040,""))</f>
        <v>1.1420019943742468E-2</v>
      </c>
      <c r="AU829" s="2">
        <f t="array" ref="AU829">_xlfn.STDEV.S(IF(G$17:G$1040=G829,$C$17:$C$1040,""))</f>
        <v>1.1704792126788382E-2</v>
      </c>
      <c r="AV829" s="2">
        <f t="array" ref="AV829">_xlfn.STDEV.S(IF(H$17:H$1040=H829,$C$17:$C$1040,""))</f>
        <v>1.3227972524094423E-2</v>
      </c>
      <c r="AW829" s="2">
        <f t="array" ref="AW829">_xlfn.STDEV.S(IF(I$17:I$1040=I829,$C$17:$C$1040,""))</f>
        <v>1.0817583190662517E-2</v>
      </c>
      <c r="AX829" s="2">
        <f t="array" ref="AX829">_xlfn.STDEV.S(IF(J$17:J$1040=J829,$C$17:$C$1040,""))</f>
        <v>1.1645791132461017E-2</v>
      </c>
      <c r="AY829" s="2">
        <f t="array" ref="AY829">_xlfn.STDEV.S(IF(K$17:K$1040=K829,$C$17:$C$1040,""))</f>
        <v>1.2289074711645413E-2</v>
      </c>
      <c r="AZ829" s="2">
        <f t="array" ref="AZ829">_xlfn.STDEV.S(IF(L$17:L$1040=L829,$C$17:$C$1040,""))</f>
        <v>1.093097761999961E-2</v>
      </c>
      <c r="BA829" s="5">
        <f t="shared" si="572"/>
        <v>30.580011461459769</v>
      </c>
      <c r="BB829" s="5">
        <f t="shared" si="573"/>
        <v>24.157922052235797</v>
      </c>
      <c r="BC829" s="5">
        <f t="shared" si="574"/>
        <v>14.667603251546302</v>
      </c>
      <c r="BD829" s="5">
        <f t="shared" si="575"/>
        <v>8.9902709438174675</v>
      </c>
      <c r="BE829" s="5">
        <f t="shared" si="576"/>
        <v>5.447599874477639</v>
      </c>
      <c r="BF829" s="5">
        <f t="shared" si="577"/>
        <v>2.7465287807903906</v>
      </c>
      <c r="BG829" s="5">
        <f t="shared" si="578"/>
        <v>2.9392502896388093</v>
      </c>
      <c r="BH829" s="5">
        <f t="shared" si="579"/>
        <v>1.3157808827694994</v>
      </c>
    </row>
    <row r="830" spans="1:60" x14ac:dyDescent="0.25">
      <c r="A830" t="s">
        <v>837</v>
      </c>
      <c r="B830">
        <v>116.37</v>
      </c>
      <c r="C830" s="2">
        <f t="shared" si="547"/>
        <v>5.0958714803939209E-3</v>
      </c>
      <c r="D830" s="8">
        <f t="shared" si="580"/>
        <v>813</v>
      </c>
      <c r="E830" s="8">
        <f t="shared" si="546"/>
        <v>1</v>
      </c>
      <c r="F830" s="8">
        <f t="shared" si="589"/>
        <v>3</v>
      </c>
      <c r="G830" s="8">
        <f t="shared" si="589"/>
        <v>6</v>
      </c>
      <c r="H830" s="8">
        <f t="shared" si="589"/>
        <v>12</v>
      </c>
      <c r="I830" s="8">
        <f t="shared" si="589"/>
        <v>25</v>
      </c>
      <c r="J830" s="8">
        <f t="shared" si="589"/>
        <v>50</v>
      </c>
      <c r="K830" s="8">
        <f t="shared" si="589"/>
        <v>101</v>
      </c>
      <c r="L830" s="8">
        <f t="shared" si="589"/>
        <v>203</v>
      </c>
      <c r="M830" s="2">
        <f t="shared" si="548"/>
        <v>-1.8769472762300739E-5</v>
      </c>
      <c r="N830" s="2">
        <f t="shared" si="549"/>
        <v>-1.985041819156457E-4</v>
      </c>
      <c r="O830" s="2">
        <f t="shared" si="550"/>
        <v>1.0048900235126619E-3</v>
      </c>
      <c r="P830" s="2">
        <f t="shared" si="551"/>
        <v>2.2039397968893169E-3</v>
      </c>
      <c r="Q830" s="2">
        <f t="shared" si="552"/>
        <v>1.9124992412477247E-3</v>
      </c>
      <c r="R830" s="2">
        <f t="shared" si="553"/>
        <v>4.7913289628097114E-3</v>
      </c>
      <c r="S830" s="2">
        <f t="shared" si="554"/>
        <v>3.4819170089822604E-3</v>
      </c>
      <c r="T830" s="2">
        <f t="shared" si="555"/>
        <v>3.4266813370117111E-3</v>
      </c>
      <c r="U830" s="4">
        <f t="shared" si="556"/>
        <v>5.1146409531562216E-3</v>
      </c>
      <c r="V830" s="4">
        <f t="shared" si="557"/>
        <v>5.294375662309567E-3</v>
      </c>
      <c r="W830" s="4">
        <f t="shared" si="558"/>
        <v>4.090981456881259E-3</v>
      </c>
      <c r="X830" s="4">
        <f t="shared" si="559"/>
        <v>2.891931683504604E-3</v>
      </c>
      <c r="Y830" s="4">
        <f t="shared" si="560"/>
        <v>3.1833722391461962E-3</v>
      </c>
      <c r="Z830" s="4">
        <f t="shared" si="561"/>
        <v>3.0454251758420953E-4</v>
      </c>
      <c r="AA830" s="4">
        <f t="shared" si="562"/>
        <v>1.6139544714116605E-3</v>
      </c>
      <c r="AB830" s="4">
        <f t="shared" si="563"/>
        <v>1.6691901433822098E-3</v>
      </c>
      <c r="AC830" s="4">
        <f t="shared" si="581"/>
        <v>0.21039209719633356</v>
      </c>
      <c r="AD830" s="4">
        <f t="shared" si="582"/>
        <v>0.17264780827413065</v>
      </c>
      <c r="AE830" s="4">
        <f t="shared" si="583"/>
        <v>0.11729167482442861</v>
      </c>
      <c r="AF830" s="4">
        <f t="shared" si="584"/>
        <v>6.2135385249102365E-2</v>
      </c>
      <c r="AG830" s="4">
        <f t="shared" si="585"/>
        <v>5.6889455247553719E-2</v>
      </c>
      <c r="AH830" s="4">
        <f t="shared" si="586"/>
        <v>1.6585839145685913E-2</v>
      </c>
      <c r="AI830" s="4">
        <f t="shared" si="587"/>
        <v>1.3967015238031011E-2</v>
      </c>
      <c r="AJ830" s="4">
        <f t="shared" si="588"/>
        <v>1.3856543894089912E-2</v>
      </c>
      <c r="AK830" s="2">
        <f t="shared" si="564"/>
        <v>0.43719891169355518</v>
      </c>
      <c r="AL830" s="2">
        <f t="shared" si="565"/>
        <v>0.27588395163590879</v>
      </c>
      <c r="AM830" s="2">
        <f t="shared" si="566"/>
        <v>0.17168124705755483</v>
      </c>
      <c r="AN830" s="2">
        <f t="shared" si="567"/>
        <v>0.1189230570289819</v>
      </c>
      <c r="AO830" s="2">
        <f t="shared" si="568"/>
        <v>5.8929864831604548E-2</v>
      </c>
      <c r="AP830" s="2">
        <f t="shared" si="569"/>
        <v>3.1985500520377699E-2</v>
      </c>
      <c r="AQ830" s="2">
        <f t="shared" si="570"/>
        <v>3.6120666405596746E-2</v>
      </c>
      <c r="AR830" s="2">
        <f t="shared" si="571"/>
        <v>1.438277138237673E-2</v>
      </c>
      <c r="AS830" s="2">
        <f t="array" ref="AS830">_xlfn.STDEV.S(IF(E$17:E$1040=E830,$C$17:$C$1040,""))</f>
        <v>1.4296885148148503E-2</v>
      </c>
      <c r="AT830" s="2">
        <f t="array" ref="AT830">_xlfn.STDEV.S(IF(F$17:F$1040=F830,$C$17:$C$1040,""))</f>
        <v>1.1420019943742468E-2</v>
      </c>
      <c r="AU830" s="2">
        <f t="array" ref="AU830">_xlfn.STDEV.S(IF(G$17:G$1040=G830,$C$17:$C$1040,""))</f>
        <v>1.1704792126788382E-2</v>
      </c>
      <c r="AV830" s="2">
        <f t="array" ref="AV830">_xlfn.STDEV.S(IF(H$17:H$1040=H830,$C$17:$C$1040,""))</f>
        <v>1.3227972524094423E-2</v>
      </c>
      <c r="AW830" s="2">
        <f t="array" ref="AW830">_xlfn.STDEV.S(IF(I$17:I$1040=I830,$C$17:$C$1040,""))</f>
        <v>1.0817583190662517E-2</v>
      </c>
      <c r="AX830" s="2">
        <f t="array" ref="AX830">_xlfn.STDEV.S(IF(J$17:J$1040=J830,$C$17:$C$1040,""))</f>
        <v>1.1645791132461017E-2</v>
      </c>
      <c r="AY830" s="2">
        <f t="array" ref="AY830">_xlfn.STDEV.S(IF(K$17:K$1040=K830,$C$17:$C$1040,""))</f>
        <v>1.2289074711645413E-2</v>
      </c>
      <c r="AZ830" s="2">
        <f t="array" ref="AZ830">_xlfn.STDEV.S(IF(L$17:L$1040=L830,$C$17:$C$1040,""))</f>
        <v>1.093097761999961E-2</v>
      </c>
      <c r="BA830" s="5">
        <f t="shared" si="572"/>
        <v>30.580011461459769</v>
      </c>
      <c r="BB830" s="5">
        <f t="shared" si="573"/>
        <v>24.157922052235797</v>
      </c>
      <c r="BC830" s="5">
        <f t="shared" si="574"/>
        <v>14.667603251546302</v>
      </c>
      <c r="BD830" s="5">
        <f t="shared" si="575"/>
        <v>8.9902709438174675</v>
      </c>
      <c r="BE830" s="5">
        <f t="shared" si="576"/>
        <v>5.447599874477639</v>
      </c>
      <c r="BF830" s="5">
        <f t="shared" si="577"/>
        <v>2.7465287807903906</v>
      </c>
      <c r="BG830" s="5">
        <f t="shared" si="578"/>
        <v>2.9392502896388093</v>
      </c>
      <c r="BH830" s="5">
        <f t="shared" si="579"/>
        <v>1.3157808827694994</v>
      </c>
    </row>
    <row r="831" spans="1:60" x14ac:dyDescent="0.25">
      <c r="A831" t="s">
        <v>838</v>
      </c>
      <c r="B831">
        <v>116.83</v>
      </c>
      <c r="C831" s="2">
        <f t="shared" si="547"/>
        <v>3.9529088252985289E-3</v>
      </c>
      <c r="D831" s="8">
        <f t="shared" si="580"/>
        <v>814</v>
      </c>
      <c r="E831" s="8">
        <f t="shared" ref="E831:E894" si="590">QUOTIENT($D831,E$2)</f>
        <v>1</v>
      </c>
      <c r="F831" s="8">
        <f t="shared" si="589"/>
        <v>3</v>
      </c>
      <c r="G831" s="8">
        <f t="shared" si="589"/>
        <v>6</v>
      </c>
      <c r="H831" s="8">
        <f t="shared" si="589"/>
        <v>12</v>
      </c>
      <c r="I831" s="8">
        <f t="shared" si="589"/>
        <v>25</v>
      </c>
      <c r="J831" s="8">
        <f t="shared" si="589"/>
        <v>50</v>
      </c>
      <c r="K831" s="8">
        <f t="shared" si="589"/>
        <v>101</v>
      </c>
      <c r="L831" s="8">
        <f t="shared" si="589"/>
        <v>203</v>
      </c>
      <c r="M831" s="2">
        <f t="shared" si="548"/>
        <v>-1.8769472762300739E-5</v>
      </c>
      <c r="N831" s="2">
        <f t="shared" si="549"/>
        <v>-1.985041819156457E-4</v>
      </c>
      <c r="O831" s="2">
        <f t="shared" si="550"/>
        <v>1.0048900235126619E-3</v>
      </c>
      <c r="P831" s="2">
        <f t="shared" si="551"/>
        <v>2.2039397968893169E-3</v>
      </c>
      <c r="Q831" s="2">
        <f t="shared" si="552"/>
        <v>1.9124992412477247E-3</v>
      </c>
      <c r="R831" s="2">
        <f t="shared" si="553"/>
        <v>4.7913289628097114E-3</v>
      </c>
      <c r="S831" s="2">
        <f t="shared" si="554"/>
        <v>3.4819170089822604E-3</v>
      </c>
      <c r="T831" s="2">
        <f t="shared" si="555"/>
        <v>3.4266813370117111E-3</v>
      </c>
      <c r="U831" s="4">
        <f t="shared" si="556"/>
        <v>3.9716782980608297E-3</v>
      </c>
      <c r="V831" s="4">
        <f t="shared" si="557"/>
        <v>4.1514130072141751E-3</v>
      </c>
      <c r="W831" s="4">
        <f t="shared" si="558"/>
        <v>2.948018801785867E-3</v>
      </c>
      <c r="X831" s="4">
        <f t="shared" si="559"/>
        <v>1.748969028409212E-3</v>
      </c>
      <c r="Y831" s="4">
        <f t="shared" si="560"/>
        <v>2.0404095840508042E-3</v>
      </c>
      <c r="Z831" s="4">
        <f t="shared" si="561"/>
        <v>-8.3842013751118244E-4</v>
      </c>
      <c r="AA831" s="4">
        <f t="shared" si="562"/>
        <v>4.7099181631626852E-4</v>
      </c>
      <c r="AB831" s="4">
        <f t="shared" si="563"/>
        <v>5.2622748828681787E-4</v>
      </c>
      <c r="AC831" s="4">
        <f t="shared" si="581"/>
        <v>0.21436377549439439</v>
      </c>
      <c r="AD831" s="4">
        <f t="shared" si="582"/>
        <v>0.17679922128134481</v>
      </c>
      <c r="AE831" s="4">
        <f t="shared" si="583"/>
        <v>0.12023969362621448</v>
      </c>
      <c r="AF831" s="4">
        <f t="shared" si="584"/>
        <v>6.3884354277511574E-2</v>
      </c>
      <c r="AG831" s="4">
        <f t="shared" si="585"/>
        <v>5.892986483160452E-2</v>
      </c>
      <c r="AH831" s="4">
        <f t="shared" si="586"/>
        <v>1.574741900817473E-2</v>
      </c>
      <c r="AI831" s="4">
        <f t="shared" si="587"/>
        <v>1.4438007054347279E-2</v>
      </c>
      <c r="AJ831" s="4">
        <f t="shared" si="588"/>
        <v>1.438277138237673E-2</v>
      </c>
      <c r="AK831" s="2">
        <f t="shared" si="564"/>
        <v>0.43719891169355518</v>
      </c>
      <c r="AL831" s="2">
        <f t="shared" si="565"/>
        <v>0.27588395163590879</v>
      </c>
      <c r="AM831" s="2">
        <f t="shared" si="566"/>
        <v>0.17168124705755483</v>
      </c>
      <c r="AN831" s="2">
        <f t="shared" si="567"/>
        <v>0.1189230570289819</v>
      </c>
      <c r="AO831" s="2">
        <f t="shared" si="568"/>
        <v>5.8929864831604548E-2</v>
      </c>
      <c r="AP831" s="2">
        <f t="shared" si="569"/>
        <v>3.1985500520377699E-2</v>
      </c>
      <c r="AQ831" s="2">
        <f t="shared" si="570"/>
        <v>3.6120666405596746E-2</v>
      </c>
      <c r="AR831" s="2">
        <f t="shared" si="571"/>
        <v>1.438277138237673E-2</v>
      </c>
      <c r="AS831" s="2">
        <f t="array" ref="AS831">_xlfn.STDEV.S(IF(E$17:E$1040=E831,$C$17:$C$1040,""))</f>
        <v>1.4296885148148503E-2</v>
      </c>
      <c r="AT831" s="2">
        <f t="array" ref="AT831">_xlfn.STDEV.S(IF(F$17:F$1040=F831,$C$17:$C$1040,""))</f>
        <v>1.1420019943742468E-2</v>
      </c>
      <c r="AU831" s="2">
        <f t="array" ref="AU831">_xlfn.STDEV.S(IF(G$17:G$1040=G831,$C$17:$C$1040,""))</f>
        <v>1.1704792126788382E-2</v>
      </c>
      <c r="AV831" s="2">
        <f t="array" ref="AV831">_xlfn.STDEV.S(IF(H$17:H$1040=H831,$C$17:$C$1040,""))</f>
        <v>1.3227972524094423E-2</v>
      </c>
      <c r="AW831" s="2">
        <f t="array" ref="AW831">_xlfn.STDEV.S(IF(I$17:I$1040=I831,$C$17:$C$1040,""))</f>
        <v>1.0817583190662517E-2</v>
      </c>
      <c r="AX831" s="2">
        <f t="array" ref="AX831">_xlfn.STDEV.S(IF(J$17:J$1040=J831,$C$17:$C$1040,""))</f>
        <v>1.1645791132461017E-2</v>
      </c>
      <c r="AY831" s="2">
        <f t="array" ref="AY831">_xlfn.STDEV.S(IF(K$17:K$1040=K831,$C$17:$C$1040,""))</f>
        <v>1.2289074711645413E-2</v>
      </c>
      <c r="AZ831" s="2">
        <f t="array" ref="AZ831">_xlfn.STDEV.S(IF(L$17:L$1040=L831,$C$17:$C$1040,""))</f>
        <v>1.093097761999961E-2</v>
      </c>
      <c r="BA831" s="5">
        <f t="shared" si="572"/>
        <v>30.580011461459769</v>
      </c>
      <c r="BB831" s="5">
        <f t="shared" si="573"/>
        <v>24.157922052235797</v>
      </c>
      <c r="BC831" s="5">
        <f t="shared" si="574"/>
        <v>14.667603251546302</v>
      </c>
      <c r="BD831" s="5">
        <f t="shared" si="575"/>
        <v>8.9902709438174675</v>
      </c>
      <c r="BE831" s="5">
        <f t="shared" si="576"/>
        <v>5.447599874477639</v>
      </c>
      <c r="BF831" s="5">
        <f t="shared" si="577"/>
        <v>2.7465287807903906</v>
      </c>
      <c r="BG831" s="5">
        <f t="shared" si="578"/>
        <v>2.9392502896388093</v>
      </c>
      <c r="BH831" s="5">
        <f t="shared" si="579"/>
        <v>1.3157808827694994</v>
      </c>
    </row>
    <row r="832" spans="1:60" x14ac:dyDescent="0.25">
      <c r="A832" t="s">
        <v>839</v>
      </c>
      <c r="B832">
        <v>115.55</v>
      </c>
      <c r="C832" s="2">
        <f t="shared" si="547"/>
        <v>-1.0956090045365019E-2</v>
      </c>
      <c r="D832" s="8">
        <f t="shared" si="580"/>
        <v>815</v>
      </c>
      <c r="E832" s="8">
        <f t="shared" si="590"/>
        <v>1</v>
      </c>
      <c r="F832" s="8">
        <f t="shared" si="589"/>
        <v>3</v>
      </c>
      <c r="G832" s="8">
        <f t="shared" si="589"/>
        <v>6</v>
      </c>
      <c r="H832" s="8">
        <f t="shared" si="589"/>
        <v>12</v>
      </c>
      <c r="I832" s="8">
        <f t="shared" si="589"/>
        <v>25</v>
      </c>
      <c r="J832" s="8">
        <f t="shared" si="589"/>
        <v>50</v>
      </c>
      <c r="K832" s="8">
        <f t="shared" si="589"/>
        <v>101</v>
      </c>
      <c r="L832" s="8">
        <f t="shared" si="589"/>
        <v>203</v>
      </c>
      <c r="M832" s="2">
        <f t="shared" si="548"/>
        <v>-1.8769472762300739E-5</v>
      </c>
      <c r="N832" s="2">
        <f t="shared" si="549"/>
        <v>-1.985041819156457E-4</v>
      </c>
      <c r="O832" s="2">
        <f t="shared" si="550"/>
        <v>1.0048900235126619E-3</v>
      </c>
      <c r="P832" s="2">
        <f t="shared" si="551"/>
        <v>2.2039397968893169E-3</v>
      </c>
      <c r="Q832" s="2">
        <f t="shared" si="552"/>
        <v>1.9124992412477247E-3</v>
      </c>
      <c r="R832" s="2">
        <f t="shared" si="553"/>
        <v>4.7913289628097114E-3</v>
      </c>
      <c r="S832" s="2">
        <f t="shared" si="554"/>
        <v>3.4819170089822604E-3</v>
      </c>
      <c r="T832" s="2">
        <f t="shared" si="555"/>
        <v>3.4266813370117111E-3</v>
      </c>
      <c r="U832" s="4">
        <f t="shared" si="556"/>
        <v>-1.0937320572602719E-2</v>
      </c>
      <c r="V832" s="4">
        <f t="shared" si="557"/>
        <v>-1.0757585863449373E-2</v>
      </c>
      <c r="W832" s="4">
        <f t="shared" si="558"/>
        <v>-1.1960980068877681E-2</v>
      </c>
      <c r="X832" s="4">
        <f t="shared" si="559"/>
        <v>-1.3160029842254336E-2</v>
      </c>
      <c r="Y832" s="4">
        <f t="shared" si="560"/>
        <v>-1.2868589286612744E-2</v>
      </c>
      <c r="Z832" s="4">
        <f t="shared" si="561"/>
        <v>-1.574741900817473E-2</v>
      </c>
      <c r="AA832" s="4">
        <f t="shared" si="562"/>
        <v>-1.4438007054347279E-2</v>
      </c>
      <c r="AB832" s="4">
        <f t="shared" si="563"/>
        <v>-1.438277138237673E-2</v>
      </c>
      <c r="AC832" s="4">
        <f t="shared" si="581"/>
        <v>0.20342645492179168</v>
      </c>
      <c r="AD832" s="4">
        <f t="shared" si="582"/>
        <v>0.16604163541789543</v>
      </c>
      <c r="AE832" s="4">
        <f t="shared" si="583"/>
        <v>0.1082787135573368</v>
      </c>
      <c r="AF832" s="4">
        <f t="shared" si="584"/>
        <v>5.0724324435257234E-2</v>
      </c>
      <c r="AG832" s="4">
        <f t="shared" si="585"/>
        <v>4.6061275544991773E-2</v>
      </c>
      <c r="AH832" s="4">
        <f t="shared" si="586"/>
        <v>0</v>
      </c>
      <c r="AI832" s="4">
        <f t="shared" si="587"/>
        <v>0</v>
      </c>
      <c r="AJ832" s="4">
        <f t="shared" si="588"/>
        <v>0</v>
      </c>
      <c r="AK832" s="2">
        <f t="shared" si="564"/>
        <v>0.43719891169355518</v>
      </c>
      <c r="AL832" s="2">
        <f t="shared" si="565"/>
        <v>0.27588395163590879</v>
      </c>
      <c r="AM832" s="2">
        <f t="shared" si="566"/>
        <v>0.17168124705755483</v>
      </c>
      <c r="AN832" s="2">
        <f t="shared" si="567"/>
        <v>0.1189230570289819</v>
      </c>
      <c r="AO832" s="2">
        <f t="shared" si="568"/>
        <v>5.8929864831604548E-2</v>
      </c>
      <c r="AP832" s="2">
        <f t="shared" si="569"/>
        <v>3.1985500520377699E-2</v>
      </c>
      <c r="AQ832" s="2">
        <f t="shared" si="570"/>
        <v>3.6120666405596746E-2</v>
      </c>
      <c r="AR832" s="2">
        <f t="shared" si="571"/>
        <v>1.438277138237673E-2</v>
      </c>
      <c r="AS832" s="2">
        <f t="array" ref="AS832">_xlfn.STDEV.S(IF(E$17:E$1040=E832,$C$17:$C$1040,""))</f>
        <v>1.4296885148148503E-2</v>
      </c>
      <c r="AT832" s="2">
        <f t="array" ref="AT832">_xlfn.STDEV.S(IF(F$17:F$1040=F832,$C$17:$C$1040,""))</f>
        <v>1.1420019943742468E-2</v>
      </c>
      <c r="AU832" s="2">
        <f t="array" ref="AU832">_xlfn.STDEV.S(IF(G$17:G$1040=G832,$C$17:$C$1040,""))</f>
        <v>1.1704792126788382E-2</v>
      </c>
      <c r="AV832" s="2">
        <f t="array" ref="AV832">_xlfn.STDEV.S(IF(H$17:H$1040=H832,$C$17:$C$1040,""))</f>
        <v>1.3227972524094423E-2</v>
      </c>
      <c r="AW832" s="2">
        <f t="array" ref="AW832">_xlfn.STDEV.S(IF(I$17:I$1040=I832,$C$17:$C$1040,""))</f>
        <v>1.0817583190662517E-2</v>
      </c>
      <c r="AX832" s="2">
        <f t="array" ref="AX832">_xlfn.STDEV.S(IF(J$17:J$1040=J832,$C$17:$C$1040,""))</f>
        <v>1.1645791132461017E-2</v>
      </c>
      <c r="AY832" s="2">
        <f t="array" ref="AY832">_xlfn.STDEV.S(IF(K$17:K$1040=K832,$C$17:$C$1040,""))</f>
        <v>1.2289074711645413E-2</v>
      </c>
      <c r="AZ832" s="2">
        <f t="array" ref="AZ832">_xlfn.STDEV.S(IF(L$17:L$1040=L832,$C$17:$C$1040,""))</f>
        <v>1.093097761999961E-2</v>
      </c>
      <c r="BA832" s="5">
        <f t="shared" si="572"/>
        <v>30.580011461459769</v>
      </c>
      <c r="BB832" s="5">
        <f t="shared" si="573"/>
        <v>24.157922052235797</v>
      </c>
      <c r="BC832" s="5">
        <f t="shared" si="574"/>
        <v>14.667603251546302</v>
      </c>
      <c r="BD832" s="5">
        <f t="shared" si="575"/>
        <v>8.9902709438174675</v>
      </c>
      <c r="BE832" s="5">
        <f t="shared" si="576"/>
        <v>5.447599874477639</v>
      </c>
      <c r="BF832" s="5">
        <f t="shared" si="577"/>
        <v>2.7465287807903906</v>
      </c>
      <c r="BG832" s="5">
        <f t="shared" si="578"/>
        <v>2.9392502896388093</v>
      </c>
      <c r="BH832" s="5">
        <f t="shared" si="579"/>
        <v>1.3157808827694994</v>
      </c>
    </row>
    <row r="833" spans="1:60" x14ac:dyDescent="0.25">
      <c r="A833" t="s">
        <v>840</v>
      </c>
      <c r="B833">
        <v>115.94</v>
      </c>
      <c r="C833" s="2">
        <f t="shared" si="547"/>
        <v>3.3751622674167425E-3</v>
      </c>
      <c r="D833" s="8">
        <f t="shared" si="580"/>
        <v>816</v>
      </c>
      <c r="E833" s="8">
        <f t="shared" si="590"/>
        <v>1</v>
      </c>
      <c r="F833" s="8">
        <f t="shared" si="589"/>
        <v>3</v>
      </c>
      <c r="G833" s="8">
        <f t="shared" si="589"/>
        <v>6</v>
      </c>
      <c r="H833" s="8">
        <f t="shared" si="589"/>
        <v>12</v>
      </c>
      <c r="I833" s="8">
        <f t="shared" si="589"/>
        <v>25</v>
      </c>
      <c r="J833" s="8">
        <f t="shared" si="589"/>
        <v>51</v>
      </c>
      <c r="K833" s="8">
        <f t="shared" si="589"/>
        <v>102</v>
      </c>
      <c r="L833" s="8">
        <f t="shared" si="589"/>
        <v>204</v>
      </c>
      <c r="M833" s="2">
        <f t="shared" si="548"/>
        <v>-1.8769472762300739E-5</v>
      </c>
      <c r="N833" s="2">
        <f t="shared" si="549"/>
        <v>-1.985041819156457E-4</v>
      </c>
      <c r="O833" s="2">
        <f t="shared" si="550"/>
        <v>1.0048900235126619E-3</v>
      </c>
      <c r="P833" s="2">
        <f t="shared" si="551"/>
        <v>2.2039397968893169E-3</v>
      </c>
      <c r="Q833" s="2">
        <f t="shared" si="552"/>
        <v>1.9124992412477247E-3</v>
      </c>
      <c r="R833" s="2">
        <f t="shared" si="553"/>
        <v>-9.6633048031426194E-4</v>
      </c>
      <c r="S833" s="2">
        <f t="shared" si="554"/>
        <v>4.7476368207031994E-4</v>
      </c>
      <c r="T833" s="2">
        <f t="shared" si="555"/>
        <v>-1.2753310011234809E-3</v>
      </c>
      <c r="U833" s="4">
        <f t="shared" si="556"/>
        <v>3.3939317401790433E-3</v>
      </c>
      <c r="V833" s="4">
        <f t="shared" si="557"/>
        <v>3.5736664493323882E-3</v>
      </c>
      <c r="W833" s="4">
        <f t="shared" si="558"/>
        <v>2.3702722439040806E-3</v>
      </c>
      <c r="X833" s="4">
        <f t="shared" si="559"/>
        <v>1.1712224705274256E-3</v>
      </c>
      <c r="Y833" s="4">
        <f t="shared" si="560"/>
        <v>1.4626630261690178E-3</v>
      </c>
      <c r="Z833" s="4">
        <f t="shared" si="561"/>
        <v>4.3414927477310045E-3</v>
      </c>
      <c r="AA833" s="4">
        <f t="shared" si="562"/>
        <v>2.9003985853464226E-3</v>
      </c>
      <c r="AB833" s="4">
        <f t="shared" si="563"/>
        <v>4.6504932685402234E-3</v>
      </c>
      <c r="AC833" s="4">
        <f t="shared" si="581"/>
        <v>0.20682038666197072</v>
      </c>
      <c r="AD833" s="4">
        <f t="shared" si="582"/>
        <v>0.16961530186722781</v>
      </c>
      <c r="AE833" s="4">
        <f t="shared" si="583"/>
        <v>0.11064898580124088</v>
      </c>
      <c r="AF833" s="4">
        <f t="shared" si="584"/>
        <v>5.1895546905784656E-2</v>
      </c>
      <c r="AG833" s="4">
        <f t="shared" si="585"/>
        <v>4.7523938571160787E-2</v>
      </c>
      <c r="AH833" s="4">
        <f t="shared" si="586"/>
        <v>4.3414927477310045E-3</v>
      </c>
      <c r="AI833" s="4">
        <f t="shared" si="587"/>
        <v>2.9003985853464226E-3</v>
      </c>
      <c r="AJ833" s="4">
        <f t="shared" si="588"/>
        <v>4.6504932685402234E-3</v>
      </c>
      <c r="AK833" s="2">
        <f t="shared" si="564"/>
        <v>0.43719891169355518</v>
      </c>
      <c r="AL833" s="2">
        <f t="shared" si="565"/>
        <v>0.27588395163590879</v>
      </c>
      <c r="AM833" s="2">
        <f t="shared" si="566"/>
        <v>0.17168124705755483</v>
      </c>
      <c r="AN833" s="2">
        <f t="shared" si="567"/>
        <v>0.1189230570289819</v>
      </c>
      <c r="AO833" s="2">
        <f t="shared" si="568"/>
        <v>5.8929864831604548E-2</v>
      </c>
      <c r="AP833" s="2">
        <f t="shared" si="569"/>
        <v>2.74868511027173E-2</v>
      </c>
      <c r="AQ833" s="2">
        <f t="shared" si="570"/>
        <v>1.5942694792815459E-2</v>
      </c>
      <c r="AR833" s="2">
        <f t="shared" si="571"/>
        <v>4.6504932685402234E-3</v>
      </c>
      <c r="AS833" s="2">
        <f t="array" ref="AS833">_xlfn.STDEV.S(IF(E$17:E$1040=E833,$C$17:$C$1040,""))</f>
        <v>1.4296885148148503E-2</v>
      </c>
      <c r="AT833" s="2">
        <f t="array" ref="AT833">_xlfn.STDEV.S(IF(F$17:F$1040=F833,$C$17:$C$1040,""))</f>
        <v>1.1420019943742468E-2</v>
      </c>
      <c r="AU833" s="2">
        <f t="array" ref="AU833">_xlfn.STDEV.S(IF(G$17:G$1040=G833,$C$17:$C$1040,""))</f>
        <v>1.1704792126788382E-2</v>
      </c>
      <c r="AV833" s="2">
        <f t="array" ref="AV833">_xlfn.STDEV.S(IF(H$17:H$1040=H833,$C$17:$C$1040,""))</f>
        <v>1.3227972524094423E-2</v>
      </c>
      <c r="AW833" s="2">
        <f t="array" ref="AW833">_xlfn.STDEV.S(IF(I$17:I$1040=I833,$C$17:$C$1040,""))</f>
        <v>1.0817583190662517E-2</v>
      </c>
      <c r="AX833" s="2">
        <f t="array" ref="AX833">_xlfn.STDEV.S(IF(J$17:J$1040=J833,$C$17:$C$1040,""))</f>
        <v>9.4093973738189358E-3</v>
      </c>
      <c r="AY833" s="2">
        <f t="array" ref="AY833">_xlfn.STDEV.S(IF(K$17:K$1040=K833,$C$17:$C$1040,""))</f>
        <v>4.8683599330196009E-3</v>
      </c>
      <c r="AZ833" s="2">
        <f t="array" ref="AZ833">_xlfn.STDEV.S(IF(L$17:L$1040=L833,$C$17:$C$1040,""))</f>
        <v>3.1099495147697527E-3</v>
      </c>
      <c r="BA833" s="5">
        <f t="shared" si="572"/>
        <v>30.580011461459769</v>
      </c>
      <c r="BB833" s="5">
        <f t="shared" si="573"/>
        <v>24.157922052235797</v>
      </c>
      <c r="BC833" s="5">
        <f t="shared" si="574"/>
        <v>14.667603251546302</v>
      </c>
      <c r="BD833" s="5">
        <f t="shared" si="575"/>
        <v>8.9902709438174675</v>
      </c>
      <c r="BE833" s="5">
        <f t="shared" si="576"/>
        <v>5.447599874477639</v>
      </c>
      <c r="BF833" s="5">
        <f t="shared" si="577"/>
        <v>2.9212126994655105</v>
      </c>
      <c r="BG833" s="5">
        <f t="shared" si="578"/>
        <v>3.2747567994478586</v>
      </c>
      <c r="BH833" s="5">
        <f t="shared" si="579"/>
        <v>1.4953597305853776</v>
      </c>
    </row>
    <row r="834" spans="1:60" x14ac:dyDescent="0.25">
      <c r="A834" t="s">
        <v>841</v>
      </c>
      <c r="B834">
        <v>115.61</v>
      </c>
      <c r="C834" s="2">
        <f t="shared" si="547"/>
        <v>-2.8462998102466441E-3</v>
      </c>
      <c r="D834" s="8">
        <f t="shared" si="580"/>
        <v>817</v>
      </c>
      <c r="E834" s="8">
        <f t="shared" si="590"/>
        <v>1</v>
      </c>
      <c r="F834" s="8">
        <f t="shared" si="589"/>
        <v>3</v>
      </c>
      <c r="G834" s="8">
        <f t="shared" si="589"/>
        <v>6</v>
      </c>
      <c r="H834" s="8">
        <f t="shared" si="589"/>
        <v>12</v>
      </c>
      <c r="I834" s="8">
        <f t="shared" si="589"/>
        <v>25</v>
      </c>
      <c r="J834" s="8">
        <f t="shared" si="589"/>
        <v>51</v>
      </c>
      <c r="K834" s="8">
        <f t="shared" si="589"/>
        <v>102</v>
      </c>
      <c r="L834" s="8">
        <f t="shared" si="589"/>
        <v>204</v>
      </c>
      <c r="M834" s="2">
        <f t="shared" si="548"/>
        <v>-1.8769472762300739E-5</v>
      </c>
      <c r="N834" s="2">
        <f t="shared" si="549"/>
        <v>-1.985041819156457E-4</v>
      </c>
      <c r="O834" s="2">
        <f t="shared" si="550"/>
        <v>1.0048900235126619E-3</v>
      </c>
      <c r="P834" s="2">
        <f t="shared" si="551"/>
        <v>2.2039397968893169E-3</v>
      </c>
      <c r="Q834" s="2">
        <f t="shared" si="552"/>
        <v>1.9124992412477247E-3</v>
      </c>
      <c r="R834" s="2">
        <f t="shared" si="553"/>
        <v>-9.6633048031426194E-4</v>
      </c>
      <c r="S834" s="2">
        <f t="shared" si="554"/>
        <v>4.7476368207031994E-4</v>
      </c>
      <c r="T834" s="2">
        <f t="shared" si="555"/>
        <v>-1.2753310011234809E-3</v>
      </c>
      <c r="U834" s="4">
        <f t="shared" si="556"/>
        <v>-2.8275303374843434E-3</v>
      </c>
      <c r="V834" s="4">
        <f t="shared" si="557"/>
        <v>-2.6477956283309984E-3</v>
      </c>
      <c r="W834" s="4">
        <f t="shared" si="558"/>
        <v>-3.851189833759306E-3</v>
      </c>
      <c r="X834" s="4">
        <f t="shared" si="559"/>
        <v>-5.0502396071359611E-3</v>
      </c>
      <c r="Y834" s="4">
        <f t="shared" si="560"/>
        <v>-4.7587990514943689E-3</v>
      </c>
      <c r="Z834" s="4">
        <f t="shared" si="561"/>
        <v>-1.8799693299323822E-3</v>
      </c>
      <c r="AA834" s="4">
        <f t="shared" si="562"/>
        <v>-3.3210634923169641E-3</v>
      </c>
      <c r="AB834" s="4">
        <f t="shared" si="563"/>
        <v>-1.5709688091231633E-3</v>
      </c>
      <c r="AC834" s="4">
        <f t="shared" si="581"/>
        <v>0.20399285632448638</v>
      </c>
      <c r="AD834" s="4">
        <f t="shared" si="582"/>
        <v>0.16696750623889681</v>
      </c>
      <c r="AE834" s="4">
        <f t="shared" si="583"/>
        <v>0.10679779596748158</v>
      </c>
      <c r="AF834" s="4">
        <f t="shared" si="584"/>
        <v>4.6845307298648692E-2</v>
      </c>
      <c r="AG834" s="4">
        <f t="shared" si="585"/>
        <v>4.2765139519666415E-2</v>
      </c>
      <c r="AH834" s="4">
        <f t="shared" si="586"/>
        <v>2.4615234177986223E-3</v>
      </c>
      <c r="AI834" s="4">
        <f t="shared" si="587"/>
        <v>-4.2066490697054149E-4</v>
      </c>
      <c r="AJ834" s="4">
        <f t="shared" si="588"/>
        <v>3.0795244594170601E-3</v>
      </c>
      <c r="AK834" s="2">
        <f t="shared" si="564"/>
        <v>0.43719891169355518</v>
      </c>
      <c r="AL834" s="2">
        <f t="shared" si="565"/>
        <v>0.27588395163590879</v>
      </c>
      <c r="AM834" s="2">
        <f t="shared" si="566"/>
        <v>0.17168124705755483</v>
      </c>
      <c r="AN834" s="2">
        <f t="shared" si="567"/>
        <v>0.1189230570289819</v>
      </c>
      <c r="AO834" s="2">
        <f t="shared" si="568"/>
        <v>5.8929864831604548E-2</v>
      </c>
      <c r="AP834" s="2">
        <f t="shared" si="569"/>
        <v>2.74868511027173E-2</v>
      </c>
      <c r="AQ834" s="2">
        <f t="shared" si="570"/>
        <v>1.5942694792815459E-2</v>
      </c>
      <c r="AR834" s="2">
        <f t="shared" si="571"/>
        <v>4.6504932685402234E-3</v>
      </c>
      <c r="AS834" s="2">
        <f t="array" ref="AS834">_xlfn.STDEV.S(IF(E$17:E$1040=E834,$C$17:$C$1040,""))</f>
        <v>1.4296885148148503E-2</v>
      </c>
      <c r="AT834" s="2">
        <f t="array" ref="AT834">_xlfn.STDEV.S(IF(F$17:F$1040=F834,$C$17:$C$1040,""))</f>
        <v>1.1420019943742468E-2</v>
      </c>
      <c r="AU834" s="2">
        <f t="array" ref="AU834">_xlfn.STDEV.S(IF(G$17:G$1040=G834,$C$17:$C$1040,""))</f>
        <v>1.1704792126788382E-2</v>
      </c>
      <c r="AV834" s="2">
        <f t="array" ref="AV834">_xlfn.STDEV.S(IF(H$17:H$1040=H834,$C$17:$C$1040,""))</f>
        <v>1.3227972524094423E-2</v>
      </c>
      <c r="AW834" s="2">
        <f t="array" ref="AW834">_xlfn.STDEV.S(IF(I$17:I$1040=I834,$C$17:$C$1040,""))</f>
        <v>1.0817583190662517E-2</v>
      </c>
      <c r="AX834" s="2">
        <f t="array" ref="AX834">_xlfn.STDEV.S(IF(J$17:J$1040=J834,$C$17:$C$1040,""))</f>
        <v>9.4093973738189358E-3</v>
      </c>
      <c r="AY834" s="2">
        <f t="array" ref="AY834">_xlfn.STDEV.S(IF(K$17:K$1040=K834,$C$17:$C$1040,""))</f>
        <v>4.8683599330196009E-3</v>
      </c>
      <c r="AZ834" s="2">
        <f t="array" ref="AZ834">_xlfn.STDEV.S(IF(L$17:L$1040=L834,$C$17:$C$1040,""))</f>
        <v>3.1099495147697527E-3</v>
      </c>
      <c r="BA834" s="5">
        <f t="shared" si="572"/>
        <v>30.580011461459769</v>
      </c>
      <c r="BB834" s="5">
        <f t="shared" si="573"/>
        <v>24.157922052235797</v>
      </c>
      <c r="BC834" s="5">
        <f t="shared" si="574"/>
        <v>14.667603251546302</v>
      </c>
      <c r="BD834" s="5">
        <f t="shared" si="575"/>
        <v>8.9902709438174675</v>
      </c>
      <c r="BE834" s="5">
        <f t="shared" si="576"/>
        <v>5.447599874477639</v>
      </c>
      <c r="BF834" s="5">
        <f t="shared" si="577"/>
        <v>2.9212126994655105</v>
      </c>
      <c r="BG834" s="5">
        <f t="shared" si="578"/>
        <v>3.2747567994478586</v>
      </c>
      <c r="BH834" s="5">
        <f t="shared" si="579"/>
        <v>1.4953597305853776</v>
      </c>
    </row>
    <row r="835" spans="1:60" x14ac:dyDescent="0.25">
      <c r="A835" t="s">
        <v>842</v>
      </c>
      <c r="B835">
        <v>115.25</v>
      </c>
      <c r="C835" s="2">
        <f t="shared" si="547"/>
        <v>-3.1139174811867232E-3</v>
      </c>
      <c r="D835" s="8">
        <f t="shared" si="580"/>
        <v>818</v>
      </c>
      <c r="E835" s="8">
        <f t="shared" si="590"/>
        <v>1</v>
      </c>
      <c r="F835" s="8">
        <f t="shared" si="589"/>
        <v>3</v>
      </c>
      <c r="G835" s="8">
        <f t="shared" si="589"/>
        <v>6</v>
      </c>
      <c r="H835" s="8">
        <f t="shared" si="589"/>
        <v>12</v>
      </c>
      <c r="I835" s="8">
        <f t="shared" si="589"/>
        <v>25</v>
      </c>
      <c r="J835" s="8">
        <f t="shared" si="589"/>
        <v>51</v>
      </c>
      <c r="K835" s="8">
        <f t="shared" si="589"/>
        <v>102</v>
      </c>
      <c r="L835" s="8">
        <f t="shared" si="589"/>
        <v>204</v>
      </c>
      <c r="M835" s="2">
        <f t="shared" si="548"/>
        <v>-1.8769472762300739E-5</v>
      </c>
      <c r="N835" s="2">
        <f t="shared" si="549"/>
        <v>-1.985041819156457E-4</v>
      </c>
      <c r="O835" s="2">
        <f t="shared" si="550"/>
        <v>1.0048900235126619E-3</v>
      </c>
      <c r="P835" s="2">
        <f t="shared" si="551"/>
        <v>2.2039397968893169E-3</v>
      </c>
      <c r="Q835" s="2">
        <f t="shared" si="552"/>
        <v>1.9124992412477247E-3</v>
      </c>
      <c r="R835" s="2">
        <f t="shared" si="553"/>
        <v>-9.6633048031426194E-4</v>
      </c>
      <c r="S835" s="2">
        <f t="shared" si="554"/>
        <v>4.7476368207031994E-4</v>
      </c>
      <c r="T835" s="2">
        <f t="shared" si="555"/>
        <v>-1.2753310011234809E-3</v>
      </c>
      <c r="U835" s="4">
        <f t="shared" si="556"/>
        <v>-3.0951480084244224E-3</v>
      </c>
      <c r="V835" s="4">
        <f t="shared" si="557"/>
        <v>-2.9154132992710775E-3</v>
      </c>
      <c r="W835" s="4">
        <f t="shared" si="558"/>
        <v>-4.1188075046993851E-3</v>
      </c>
      <c r="X835" s="4">
        <f t="shared" si="559"/>
        <v>-5.3178572780760401E-3</v>
      </c>
      <c r="Y835" s="4">
        <f t="shared" si="560"/>
        <v>-5.0264167224344479E-3</v>
      </c>
      <c r="Z835" s="4">
        <f t="shared" si="561"/>
        <v>-2.1475870008724612E-3</v>
      </c>
      <c r="AA835" s="4">
        <f t="shared" si="562"/>
        <v>-3.5886811632570431E-3</v>
      </c>
      <c r="AB835" s="4">
        <f t="shared" si="563"/>
        <v>-1.8385864800632423E-3</v>
      </c>
      <c r="AC835" s="4">
        <f t="shared" si="581"/>
        <v>0.20089770831606196</v>
      </c>
      <c r="AD835" s="4">
        <f t="shared" si="582"/>
        <v>0.16405209293962572</v>
      </c>
      <c r="AE835" s="4">
        <f t="shared" si="583"/>
        <v>0.1026789884627822</v>
      </c>
      <c r="AF835" s="4">
        <f t="shared" si="584"/>
        <v>4.1527450020572648E-2</v>
      </c>
      <c r="AG835" s="4">
        <f t="shared" si="585"/>
        <v>3.7738722797231963E-2</v>
      </c>
      <c r="AH835" s="4">
        <f t="shared" si="586"/>
        <v>3.1393641692616103E-4</v>
      </c>
      <c r="AI835" s="4">
        <f t="shared" si="587"/>
        <v>-4.0093460702275846E-3</v>
      </c>
      <c r="AJ835" s="4">
        <f t="shared" si="588"/>
        <v>1.2409379793538178E-3</v>
      </c>
      <c r="AK835" s="2">
        <f t="shared" si="564"/>
        <v>0.43719891169355518</v>
      </c>
      <c r="AL835" s="2">
        <f t="shared" si="565"/>
        <v>0.27588395163590879</v>
      </c>
      <c r="AM835" s="2">
        <f t="shared" si="566"/>
        <v>0.17168124705755483</v>
      </c>
      <c r="AN835" s="2">
        <f t="shared" si="567"/>
        <v>0.1189230570289819</v>
      </c>
      <c r="AO835" s="2">
        <f t="shared" si="568"/>
        <v>5.8929864831604548E-2</v>
      </c>
      <c r="AP835" s="2">
        <f t="shared" si="569"/>
        <v>2.74868511027173E-2</v>
      </c>
      <c r="AQ835" s="2">
        <f t="shared" si="570"/>
        <v>1.5942694792815459E-2</v>
      </c>
      <c r="AR835" s="2">
        <f t="shared" si="571"/>
        <v>4.6504932685402234E-3</v>
      </c>
      <c r="AS835" s="2">
        <f t="array" ref="AS835">_xlfn.STDEV.S(IF(E$17:E$1040=E835,$C$17:$C$1040,""))</f>
        <v>1.4296885148148503E-2</v>
      </c>
      <c r="AT835" s="2">
        <f t="array" ref="AT835">_xlfn.STDEV.S(IF(F$17:F$1040=F835,$C$17:$C$1040,""))</f>
        <v>1.1420019943742468E-2</v>
      </c>
      <c r="AU835" s="2">
        <f t="array" ref="AU835">_xlfn.STDEV.S(IF(G$17:G$1040=G835,$C$17:$C$1040,""))</f>
        <v>1.1704792126788382E-2</v>
      </c>
      <c r="AV835" s="2">
        <f t="array" ref="AV835">_xlfn.STDEV.S(IF(H$17:H$1040=H835,$C$17:$C$1040,""))</f>
        <v>1.3227972524094423E-2</v>
      </c>
      <c r="AW835" s="2">
        <f t="array" ref="AW835">_xlfn.STDEV.S(IF(I$17:I$1040=I835,$C$17:$C$1040,""))</f>
        <v>1.0817583190662517E-2</v>
      </c>
      <c r="AX835" s="2">
        <f t="array" ref="AX835">_xlfn.STDEV.S(IF(J$17:J$1040=J835,$C$17:$C$1040,""))</f>
        <v>9.4093973738189358E-3</v>
      </c>
      <c r="AY835" s="2">
        <f t="array" ref="AY835">_xlfn.STDEV.S(IF(K$17:K$1040=K835,$C$17:$C$1040,""))</f>
        <v>4.8683599330196009E-3</v>
      </c>
      <c r="AZ835" s="2">
        <f t="array" ref="AZ835">_xlfn.STDEV.S(IF(L$17:L$1040=L835,$C$17:$C$1040,""))</f>
        <v>3.1099495147697527E-3</v>
      </c>
      <c r="BA835" s="5">
        <f t="shared" si="572"/>
        <v>30.580011461459769</v>
      </c>
      <c r="BB835" s="5">
        <f t="shared" si="573"/>
        <v>24.157922052235797</v>
      </c>
      <c r="BC835" s="5">
        <f t="shared" si="574"/>
        <v>14.667603251546302</v>
      </c>
      <c r="BD835" s="5">
        <f t="shared" si="575"/>
        <v>8.9902709438174675</v>
      </c>
      <c r="BE835" s="5">
        <f t="shared" si="576"/>
        <v>5.447599874477639</v>
      </c>
      <c r="BF835" s="5">
        <f t="shared" si="577"/>
        <v>2.9212126994655105</v>
      </c>
      <c r="BG835" s="5">
        <f t="shared" si="578"/>
        <v>3.2747567994478586</v>
      </c>
      <c r="BH835" s="5">
        <f t="shared" si="579"/>
        <v>1.4953597305853776</v>
      </c>
    </row>
    <row r="836" spans="1:60" x14ac:dyDescent="0.25">
      <c r="A836" t="s">
        <v>843</v>
      </c>
      <c r="B836">
        <v>114.96</v>
      </c>
      <c r="C836" s="2">
        <f t="shared" si="547"/>
        <v>-2.5162689804772986E-3</v>
      </c>
      <c r="D836" s="8">
        <f t="shared" si="580"/>
        <v>819</v>
      </c>
      <c r="E836" s="8">
        <f t="shared" si="590"/>
        <v>1</v>
      </c>
      <c r="F836" s="8">
        <f t="shared" si="589"/>
        <v>3</v>
      </c>
      <c r="G836" s="8">
        <f t="shared" si="589"/>
        <v>6</v>
      </c>
      <c r="H836" s="8">
        <f t="shared" si="589"/>
        <v>12</v>
      </c>
      <c r="I836" s="8">
        <f t="shared" si="589"/>
        <v>25</v>
      </c>
      <c r="J836" s="8">
        <f t="shared" si="589"/>
        <v>51</v>
      </c>
      <c r="K836" s="8">
        <f t="shared" si="589"/>
        <v>102</v>
      </c>
      <c r="L836" s="8">
        <f t="shared" si="589"/>
        <v>204</v>
      </c>
      <c r="M836" s="2">
        <f t="shared" si="548"/>
        <v>-1.8769472762300739E-5</v>
      </c>
      <c r="N836" s="2">
        <f t="shared" si="549"/>
        <v>-1.985041819156457E-4</v>
      </c>
      <c r="O836" s="2">
        <f t="shared" si="550"/>
        <v>1.0048900235126619E-3</v>
      </c>
      <c r="P836" s="2">
        <f t="shared" si="551"/>
        <v>2.2039397968893169E-3</v>
      </c>
      <c r="Q836" s="2">
        <f t="shared" si="552"/>
        <v>1.9124992412477247E-3</v>
      </c>
      <c r="R836" s="2">
        <f t="shared" si="553"/>
        <v>-9.6633048031426194E-4</v>
      </c>
      <c r="S836" s="2">
        <f t="shared" si="554"/>
        <v>4.7476368207031994E-4</v>
      </c>
      <c r="T836" s="2">
        <f t="shared" si="555"/>
        <v>-1.2753310011234809E-3</v>
      </c>
      <c r="U836" s="4">
        <f t="shared" si="556"/>
        <v>-2.4974995077149979E-3</v>
      </c>
      <c r="V836" s="4">
        <f t="shared" si="557"/>
        <v>-2.3177647985616529E-3</v>
      </c>
      <c r="W836" s="4">
        <f t="shared" si="558"/>
        <v>-3.5211590039899605E-3</v>
      </c>
      <c r="X836" s="4">
        <f t="shared" si="559"/>
        <v>-4.7202087773666156E-3</v>
      </c>
      <c r="Y836" s="4">
        <f t="shared" si="560"/>
        <v>-4.4287682217250234E-3</v>
      </c>
      <c r="Z836" s="4">
        <f t="shared" si="561"/>
        <v>-1.5499385001630367E-3</v>
      </c>
      <c r="AA836" s="4">
        <f t="shared" si="562"/>
        <v>-2.9910326625476186E-3</v>
      </c>
      <c r="AB836" s="4">
        <f t="shared" si="563"/>
        <v>-1.2409379793538178E-3</v>
      </c>
      <c r="AC836" s="4">
        <f t="shared" si="581"/>
        <v>0.19840020880834697</v>
      </c>
      <c r="AD836" s="4">
        <f t="shared" si="582"/>
        <v>0.16173432814106406</v>
      </c>
      <c r="AE836" s="4">
        <f t="shared" si="583"/>
        <v>9.9157829458792243E-2</v>
      </c>
      <c r="AF836" s="4">
        <f t="shared" si="584"/>
        <v>3.6807241243206029E-2</v>
      </c>
      <c r="AG836" s="4">
        <f t="shared" si="585"/>
        <v>3.3309954575506937E-2</v>
      </c>
      <c r="AH836" s="4">
        <f t="shared" si="586"/>
        <v>-1.2360020832368757E-3</v>
      </c>
      <c r="AI836" s="4">
        <f t="shared" si="587"/>
        <v>-7.0003787327752032E-3</v>
      </c>
      <c r="AJ836" s="4">
        <f t="shared" si="588"/>
        <v>0</v>
      </c>
      <c r="AK836" s="2">
        <f t="shared" si="564"/>
        <v>0.43719891169355518</v>
      </c>
      <c r="AL836" s="2">
        <f t="shared" si="565"/>
        <v>0.27588395163590879</v>
      </c>
      <c r="AM836" s="2">
        <f t="shared" si="566"/>
        <v>0.17168124705755483</v>
      </c>
      <c r="AN836" s="2">
        <f t="shared" si="567"/>
        <v>0.1189230570289819</v>
      </c>
      <c r="AO836" s="2">
        <f t="shared" si="568"/>
        <v>5.8929864831604548E-2</v>
      </c>
      <c r="AP836" s="2">
        <f t="shared" si="569"/>
        <v>2.74868511027173E-2</v>
      </c>
      <c r="AQ836" s="2">
        <f t="shared" si="570"/>
        <v>1.5942694792815459E-2</v>
      </c>
      <c r="AR836" s="2">
        <f t="shared" si="571"/>
        <v>4.6504932685402234E-3</v>
      </c>
      <c r="AS836" s="2">
        <f t="array" ref="AS836">_xlfn.STDEV.S(IF(E$17:E$1040=E836,$C$17:$C$1040,""))</f>
        <v>1.4296885148148503E-2</v>
      </c>
      <c r="AT836" s="2">
        <f t="array" ref="AT836">_xlfn.STDEV.S(IF(F$17:F$1040=F836,$C$17:$C$1040,""))</f>
        <v>1.1420019943742468E-2</v>
      </c>
      <c r="AU836" s="2">
        <f t="array" ref="AU836">_xlfn.STDEV.S(IF(G$17:G$1040=G836,$C$17:$C$1040,""))</f>
        <v>1.1704792126788382E-2</v>
      </c>
      <c r="AV836" s="2">
        <f t="array" ref="AV836">_xlfn.STDEV.S(IF(H$17:H$1040=H836,$C$17:$C$1040,""))</f>
        <v>1.3227972524094423E-2</v>
      </c>
      <c r="AW836" s="2">
        <f t="array" ref="AW836">_xlfn.STDEV.S(IF(I$17:I$1040=I836,$C$17:$C$1040,""))</f>
        <v>1.0817583190662517E-2</v>
      </c>
      <c r="AX836" s="2">
        <f t="array" ref="AX836">_xlfn.STDEV.S(IF(J$17:J$1040=J836,$C$17:$C$1040,""))</f>
        <v>9.4093973738189358E-3</v>
      </c>
      <c r="AY836" s="2">
        <f t="array" ref="AY836">_xlfn.STDEV.S(IF(K$17:K$1040=K836,$C$17:$C$1040,""))</f>
        <v>4.8683599330196009E-3</v>
      </c>
      <c r="AZ836" s="2">
        <f t="array" ref="AZ836">_xlfn.STDEV.S(IF(L$17:L$1040=L836,$C$17:$C$1040,""))</f>
        <v>3.1099495147697527E-3</v>
      </c>
      <c r="BA836" s="5">
        <f t="shared" si="572"/>
        <v>30.580011461459769</v>
      </c>
      <c r="BB836" s="5">
        <f t="shared" si="573"/>
        <v>24.157922052235797</v>
      </c>
      <c r="BC836" s="5">
        <f t="shared" si="574"/>
        <v>14.667603251546302</v>
      </c>
      <c r="BD836" s="5">
        <f t="shared" si="575"/>
        <v>8.9902709438174675</v>
      </c>
      <c r="BE836" s="5">
        <f t="shared" si="576"/>
        <v>5.447599874477639</v>
      </c>
      <c r="BF836" s="5">
        <f t="shared" si="577"/>
        <v>2.9212126994655105</v>
      </c>
      <c r="BG836" s="5">
        <f t="shared" si="578"/>
        <v>3.2747567994478586</v>
      </c>
      <c r="BH836" s="5">
        <f t="shared" si="579"/>
        <v>1.4953597305853776</v>
      </c>
    </row>
    <row r="837" spans="1:60" x14ac:dyDescent="0.25">
      <c r="A837" t="s">
        <v>844</v>
      </c>
      <c r="B837">
        <v>114.32</v>
      </c>
      <c r="C837" s="2">
        <f t="shared" si="547"/>
        <v>-5.5671537926235137E-3</v>
      </c>
      <c r="D837" s="8">
        <f t="shared" si="580"/>
        <v>820</v>
      </c>
      <c r="E837" s="8">
        <f t="shared" si="590"/>
        <v>1</v>
      </c>
      <c r="F837" s="8">
        <f t="shared" si="589"/>
        <v>3</v>
      </c>
      <c r="G837" s="8">
        <f t="shared" si="589"/>
        <v>6</v>
      </c>
      <c r="H837" s="8">
        <f t="shared" si="589"/>
        <v>12</v>
      </c>
      <c r="I837" s="8">
        <f t="shared" si="589"/>
        <v>25</v>
      </c>
      <c r="J837" s="8">
        <f t="shared" si="589"/>
        <v>51</v>
      </c>
      <c r="K837" s="8">
        <f t="shared" si="589"/>
        <v>102</v>
      </c>
      <c r="L837" s="8">
        <f t="shared" si="589"/>
        <v>205</v>
      </c>
      <c r="M837" s="2">
        <f t="shared" si="548"/>
        <v>-1.8769472762300739E-5</v>
      </c>
      <c r="N837" s="2">
        <f t="shared" si="549"/>
        <v>-1.985041819156457E-4</v>
      </c>
      <c r="O837" s="2">
        <f t="shared" si="550"/>
        <v>1.0048900235126619E-3</v>
      </c>
      <c r="P837" s="2">
        <f t="shared" si="551"/>
        <v>2.2039397968893169E-3</v>
      </c>
      <c r="Q837" s="2">
        <f t="shared" si="552"/>
        <v>1.9124992412477247E-3</v>
      </c>
      <c r="R837" s="2">
        <f t="shared" si="553"/>
        <v>-9.6633048031426194E-4</v>
      </c>
      <c r="S837" s="2">
        <f t="shared" si="554"/>
        <v>4.7476368207031994E-4</v>
      </c>
      <c r="T837" s="2">
        <f t="shared" si="555"/>
        <v>2.2248583652641207E-3</v>
      </c>
      <c r="U837" s="4">
        <f t="shared" si="556"/>
        <v>-5.548384319861213E-3</v>
      </c>
      <c r="V837" s="4">
        <f t="shared" si="557"/>
        <v>-5.3686496107078676E-3</v>
      </c>
      <c r="W837" s="4">
        <f t="shared" si="558"/>
        <v>-6.5720438161361756E-3</v>
      </c>
      <c r="X837" s="4">
        <f t="shared" si="559"/>
        <v>-7.7710935895128307E-3</v>
      </c>
      <c r="Y837" s="4">
        <f t="shared" si="560"/>
        <v>-7.4796530338712384E-3</v>
      </c>
      <c r="Z837" s="4">
        <f t="shared" si="561"/>
        <v>-4.6008233123092518E-3</v>
      </c>
      <c r="AA837" s="4">
        <f t="shared" si="562"/>
        <v>-6.0419174746938337E-3</v>
      </c>
      <c r="AB837" s="4">
        <f t="shared" si="563"/>
        <v>-7.7920121578876345E-3</v>
      </c>
      <c r="AC837" s="4">
        <f t="shared" si="581"/>
        <v>0.19285182448848576</v>
      </c>
      <c r="AD837" s="4">
        <f t="shared" si="582"/>
        <v>0.15636567853035618</v>
      </c>
      <c r="AE837" s="4">
        <f t="shared" si="583"/>
        <v>9.2585785642656071E-2</v>
      </c>
      <c r="AF837" s="4">
        <f t="shared" si="584"/>
        <v>2.9036147653693199E-2</v>
      </c>
      <c r="AG837" s="4">
        <f t="shared" si="585"/>
        <v>2.5830301541635698E-2</v>
      </c>
      <c r="AH837" s="4">
        <f t="shared" si="586"/>
        <v>-5.8368253955461274E-3</v>
      </c>
      <c r="AI837" s="4">
        <f t="shared" si="587"/>
        <v>-1.3042296207469037E-2</v>
      </c>
      <c r="AJ837" s="4">
        <f t="shared" si="588"/>
        <v>-7.7920121578876345E-3</v>
      </c>
      <c r="AK837" s="2">
        <f t="shared" si="564"/>
        <v>0.43719891169355518</v>
      </c>
      <c r="AL837" s="2">
        <f t="shared" si="565"/>
        <v>0.27588395163590879</v>
      </c>
      <c r="AM837" s="2">
        <f t="shared" si="566"/>
        <v>0.17168124705755483</v>
      </c>
      <c r="AN837" s="2">
        <f t="shared" si="567"/>
        <v>0.1189230570289819</v>
      </c>
      <c r="AO837" s="2">
        <f t="shared" si="568"/>
        <v>5.8929864831604548E-2</v>
      </c>
      <c r="AP837" s="2">
        <f t="shared" si="569"/>
        <v>2.74868511027173E-2</v>
      </c>
      <c r="AQ837" s="2">
        <f t="shared" si="570"/>
        <v>1.5942694792815459E-2</v>
      </c>
      <c r="AR837" s="2">
        <f t="shared" si="571"/>
        <v>7.7920121578876345E-3</v>
      </c>
      <c r="AS837" s="2">
        <f t="array" ref="AS837">_xlfn.STDEV.S(IF(E$17:E$1040=E837,$C$17:$C$1040,""))</f>
        <v>1.4296885148148503E-2</v>
      </c>
      <c r="AT837" s="2">
        <f t="array" ref="AT837">_xlfn.STDEV.S(IF(F$17:F$1040=F837,$C$17:$C$1040,""))</f>
        <v>1.1420019943742468E-2</v>
      </c>
      <c r="AU837" s="2">
        <f t="array" ref="AU837">_xlfn.STDEV.S(IF(G$17:G$1040=G837,$C$17:$C$1040,""))</f>
        <v>1.1704792126788382E-2</v>
      </c>
      <c r="AV837" s="2">
        <f t="array" ref="AV837">_xlfn.STDEV.S(IF(H$17:H$1040=H837,$C$17:$C$1040,""))</f>
        <v>1.3227972524094423E-2</v>
      </c>
      <c r="AW837" s="2">
        <f t="array" ref="AW837">_xlfn.STDEV.S(IF(I$17:I$1040=I837,$C$17:$C$1040,""))</f>
        <v>1.0817583190662517E-2</v>
      </c>
      <c r="AX837" s="2">
        <f t="array" ref="AX837">_xlfn.STDEV.S(IF(J$17:J$1040=J837,$C$17:$C$1040,""))</f>
        <v>9.4093973738189358E-3</v>
      </c>
      <c r="AY837" s="2">
        <f t="array" ref="AY837">_xlfn.STDEV.S(IF(K$17:K$1040=K837,$C$17:$C$1040,""))</f>
        <v>4.8683599330196009E-3</v>
      </c>
      <c r="AZ837" s="2">
        <f t="array" ref="AZ837">_xlfn.STDEV.S(IF(L$17:L$1040=L837,$C$17:$C$1040,""))</f>
        <v>6.1206886842255131E-3</v>
      </c>
      <c r="BA837" s="5">
        <f t="shared" si="572"/>
        <v>30.580011461459769</v>
      </c>
      <c r="BB837" s="5">
        <f t="shared" si="573"/>
        <v>24.157922052235797</v>
      </c>
      <c r="BC837" s="5">
        <f t="shared" si="574"/>
        <v>14.667603251546302</v>
      </c>
      <c r="BD837" s="5">
        <f t="shared" si="575"/>
        <v>8.9902709438174675</v>
      </c>
      <c r="BE837" s="5">
        <f t="shared" si="576"/>
        <v>5.447599874477639</v>
      </c>
      <c r="BF837" s="5">
        <f t="shared" si="577"/>
        <v>2.9212126994655105</v>
      </c>
      <c r="BG837" s="5">
        <f t="shared" si="578"/>
        <v>3.2747567994478586</v>
      </c>
      <c r="BH837" s="5">
        <f t="shared" si="579"/>
        <v>1.2730613432389599</v>
      </c>
    </row>
    <row r="838" spans="1:60" x14ac:dyDescent="0.25">
      <c r="A838" t="s">
        <v>845</v>
      </c>
      <c r="B838">
        <v>115.17</v>
      </c>
      <c r="C838" s="2">
        <f t="shared" si="547"/>
        <v>7.435269419174384E-3</v>
      </c>
      <c r="D838" s="8">
        <f t="shared" si="580"/>
        <v>821</v>
      </c>
      <c r="E838" s="8">
        <f t="shared" si="590"/>
        <v>1</v>
      </c>
      <c r="F838" s="8">
        <f t="shared" si="589"/>
        <v>3</v>
      </c>
      <c r="G838" s="8">
        <f t="shared" si="589"/>
        <v>6</v>
      </c>
      <c r="H838" s="8">
        <f t="shared" si="589"/>
        <v>12</v>
      </c>
      <c r="I838" s="8">
        <f t="shared" si="589"/>
        <v>25</v>
      </c>
      <c r="J838" s="8">
        <f t="shared" si="589"/>
        <v>51</v>
      </c>
      <c r="K838" s="8">
        <f t="shared" si="589"/>
        <v>102</v>
      </c>
      <c r="L838" s="8">
        <f t="shared" si="589"/>
        <v>205</v>
      </c>
      <c r="M838" s="2">
        <f t="shared" si="548"/>
        <v>-1.8769472762300739E-5</v>
      </c>
      <c r="N838" s="2">
        <f t="shared" si="549"/>
        <v>-1.985041819156457E-4</v>
      </c>
      <c r="O838" s="2">
        <f t="shared" si="550"/>
        <v>1.0048900235126619E-3</v>
      </c>
      <c r="P838" s="2">
        <f t="shared" si="551"/>
        <v>2.2039397968893169E-3</v>
      </c>
      <c r="Q838" s="2">
        <f t="shared" si="552"/>
        <v>1.9124992412477247E-3</v>
      </c>
      <c r="R838" s="2">
        <f t="shared" si="553"/>
        <v>-9.6633048031426194E-4</v>
      </c>
      <c r="S838" s="2">
        <f t="shared" si="554"/>
        <v>4.7476368207031994E-4</v>
      </c>
      <c r="T838" s="2">
        <f t="shared" si="555"/>
        <v>2.2248583652641207E-3</v>
      </c>
      <c r="U838" s="4">
        <f t="shared" si="556"/>
        <v>7.4540388919366847E-3</v>
      </c>
      <c r="V838" s="4">
        <f t="shared" si="557"/>
        <v>7.6337736010900301E-3</v>
      </c>
      <c r="W838" s="4">
        <f t="shared" si="558"/>
        <v>6.4303793956617221E-3</v>
      </c>
      <c r="X838" s="4">
        <f t="shared" si="559"/>
        <v>5.2313296222850671E-3</v>
      </c>
      <c r="Y838" s="4">
        <f t="shared" si="560"/>
        <v>5.5227701779266593E-3</v>
      </c>
      <c r="Z838" s="4">
        <f t="shared" si="561"/>
        <v>8.4015998994886459E-3</v>
      </c>
      <c r="AA838" s="4">
        <f t="shared" si="562"/>
        <v>6.9605057371040641E-3</v>
      </c>
      <c r="AB838" s="4">
        <f t="shared" si="563"/>
        <v>5.2104110539102633E-3</v>
      </c>
      <c r="AC838" s="4">
        <f t="shared" si="581"/>
        <v>0.20030586338042244</v>
      </c>
      <c r="AD838" s="4">
        <f t="shared" si="582"/>
        <v>0.16399945213144621</v>
      </c>
      <c r="AE838" s="4">
        <f t="shared" si="583"/>
        <v>9.9016165038317797E-2</v>
      </c>
      <c r="AF838" s="4">
        <f t="shared" si="584"/>
        <v>3.4267477275978266E-2</v>
      </c>
      <c r="AG838" s="4">
        <f t="shared" si="585"/>
        <v>3.1353071719562357E-2</v>
      </c>
      <c r="AH838" s="4">
        <f t="shared" si="586"/>
        <v>2.5647745039425185E-3</v>
      </c>
      <c r="AI838" s="4">
        <f t="shared" si="587"/>
        <v>-6.0817904703649728E-3</v>
      </c>
      <c r="AJ838" s="4">
        <f t="shared" si="588"/>
        <v>-2.5816011039773712E-3</v>
      </c>
      <c r="AK838" s="2">
        <f t="shared" si="564"/>
        <v>0.43719891169355518</v>
      </c>
      <c r="AL838" s="2">
        <f t="shared" si="565"/>
        <v>0.27588395163590879</v>
      </c>
      <c r="AM838" s="2">
        <f t="shared" si="566"/>
        <v>0.17168124705755483</v>
      </c>
      <c r="AN838" s="2">
        <f t="shared" si="567"/>
        <v>0.1189230570289819</v>
      </c>
      <c r="AO838" s="2">
        <f t="shared" si="568"/>
        <v>5.8929864831604548E-2</v>
      </c>
      <c r="AP838" s="2">
        <f t="shared" si="569"/>
        <v>2.74868511027173E-2</v>
      </c>
      <c r="AQ838" s="2">
        <f t="shared" si="570"/>
        <v>1.5942694792815459E-2</v>
      </c>
      <c r="AR838" s="2">
        <f t="shared" si="571"/>
        <v>7.7920121578876345E-3</v>
      </c>
      <c r="AS838" s="2">
        <f t="array" ref="AS838">_xlfn.STDEV.S(IF(E$17:E$1040=E838,$C$17:$C$1040,""))</f>
        <v>1.4296885148148503E-2</v>
      </c>
      <c r="AT838" s="2">
        <f t="array" ref="AT838">_xlfn.STDEV.S(IF(F$17:F$1040=F838,$C$17:$C$1040,""))</f>
        <v>1.1420019943742468E-2</v>
      </c>
      <c r="AU838" s="2">
        <f t="array" ref="AU838">_xlfn.STDEV.S(IF(G$17:G$1040=G838,$C$17:$C$1040,""))</f>
        <v>1.1704792126788382E-2</v>
      </c>
      <c r="AV838" s="2">
        <f t="array" ref="AV838">_xlfn.STDEV.S(IF(H$17:H$1040=H838,$C$17:$C$1040,""))</f>
        <v>1.3227972524094423E-2</v>
      </c>
      <c r="AW838" s="2">
        <f t="array" ref="AW838">_xlfn.STDEV.S(IF(I$17:I$1040=I838,$C$17:$C$1040,""))</f>
        <v>1.0817583190662517E-2</v>
      </c>
      <c r="AX838" s="2">
        <f t="array" ref="AX838">_xlfn.STDEV.S(IF(J$17:J$1040=J838,$C$17:$C$1040,""))</f>
        <v>9.4093973738189358E-3</v>
      </c>
      <c r="AY838" s="2">
        <f t="array" ref="AY838">_xlfn.STDEV.S(IF(K$17:K$1040=K838,$C$17:$C$1040,""))</f>
        <v>4.8683599330196009E-3</v>
      </c>
      <c r="AZ838" s="2">
        <f t="array" ref="AZ838">_xlfn.STDEV.S(IF(L$17:L$1040=L838,$C$17:$C$1040,""))</f>
        <v>6.1206886842255131E-3</v>
      </c>
      <c r="BA838" s="5">
        <f t="shared" si="572"/>
        <v>30.580011461459769</v>
      </c>
      <c r="BB838" s="5">
        <f t="shared" si="573"/>
        <v>24.157922052235797</v>
      </c>
      <c r="BC838" s="5">
        <f t="shared" si="574"/>
        <v>14.667603251546302</v>
      </c>
      <c r="BD838" s="5">
        <f t="shared" si="575"/>
        <v>8.9902709438174675</v>
      </c>
      <c r="BE838" s="5">
        <f t="shared" si="576"/>
        <v>5.447599874477639</v>
      </c>
      <c r="BF838" s="5">
        <f t="shared" si="577"/>
        <v>2.9212126994655105</v>
      </c>
      <c r="BG838" s="5">
        <f t="shared" si="578"/>
        <v>3.2747567994478586</v>
      </c>
      <c r="BH838" s="5">
        <f t="shared" si="579"/>
        <v>1.2730613432389599</v>
      </c>
    </row>
    <row r="839" spans="1:60" x14ac:dyDescent="0.25">
      <c r="A839" t="s">
        <v>846</v>
      </c>
      <c r="B839">
        <v>115.2</v>
      </c>
      <c r="C839" s="2">
        <f t="shared" si="547"/>
        <v>2.6048450117222011E-4</v>
      </c>
      <c r="D839" s="8">
        <f t="shared" si="580"/>
        <v>822</v>
      </c>
      <c r="E839" s="8">
        <f t="shared" si="590"/>
        <v>1</v>
      </c>
      <c r="F839" s="8">
        <f t="shared" si="589"/>
        <v>3</v>
      </c>
      <c r="G839" s="8">
        <f t="shared" si="589"/>
        <v>6</v>
      </c>
      <c r="H839" s="8">
        <f t="shared" si="589"/>
        <v>12</v>
      </c>
      <c r="I839" s="8">
        <f t="shared" si="589"/>
        <v>25</v>
      </c>
      <c r="J839" s="8">
        <f t="shared" si="589"/>
        <v>51</v>
      </c>
      <c r="K839" s="8">
        <f t="shared" ref="F839:L876" si="591">QUOTIENT($D839,K$2)</f>
        <v>102</v>
      </c>
      <c r="L839" s="8">
        <f t="shared" si="591"/>
        <v>205</v>
      </c>
      <c r="M839" s="2">
        <f t="shared" si="548"/>
        <v>-1.8769472762300739E-5</v>
      </c>
      <c r="N839" s="2">
        <f t="shared" si="549"/>
        <v>-1.985041819156457E-4</v>
      </c>
      <c r="O839" s="2">
        <f t="shared" si="550"/>
        <v>1.0048900235126619E-3</v>
      </c>
      <c r="P839" s="2">
        <f t="shared" si="551"/>
        <v>2.2039397968893169E-3</v>
      </c>
      <c r="Q839" s="2">
        <f t="shared" si="552"/>
        <v>1.9124992412477247E-3</v>
      </c>
      <c r="R839" s="2">
        <f t="shared" si="553"/>
        <v>-9.6633048031426194E-4</v>
      </c>
      <c r="S839" s="2">
        <f t="shared" si="554"/>
        <v>4.7476368207031994E-4</v>
      </c>
      <c r="T839" s="2">
        <f t="shared" si="555"/>
        <v>2.2248583652641207E-3</v>
      </c>
      <c r="U839" s="4">
        <f t="shared" si="556"/>
        <v>2.7925397393452085E-4</v>
      </c>
      <c r="V839" s="4">
        <f t="shared" si="557"/>
        <v>4.589886830878658E-4</v>
      </c>
      <c r="W839" s="4">
        <f t="shared" si="558"/>
        <v>-7.444055223404418E-4</v>
      </c>
      <c r="X839" s="4">
        <f t="shared" si="559"/>
        <v>-1.9434552957170968E-3</v>
      </c>
      <c r="Y839" s="4">
        <f t="shared" si="560"/>
        <v>-1.6520147400755046E-3</v>
      </c>
      <c r="Z839" s="4">
        <f t="shared" si="561"/>
        <v>1.226814981486482E-3</v>
      </c>
      <c r="AA839" s="4">
        <f t="shared" si="562"/>
        <v>-2.1427918089809983E-4</v>
      </c>
      <c r="AB839" s="4">
        <f t="shared" si="563"/>
        <v>-1.9643738640919006E-3</v>
      </c>
      <c r="AC839" s="4">
        <f t="shared" si="581"/>
        <v>0.20058511735435697</v>
      </c>
      <c r="AD839" s="4">
        <f t="shared" si="582"/>
        <v>0.16445844081453406</v>
      </c>
      <c r="AE839" s="4">
        <f t="shared" si="583"/>
        <v>9.8271759515977358E-2</v>
      </c>
      <c r="AF839" s="4">
        <f t="shared" si="584"/>
        <v>3.2324021980261172E-2</v>
      </c>
      <c r="AG839" s="4">
        <f t="shared" si="585"/>
        <v>2.9701056979486853E-2</v>
      </c>
      <c r="AH839" s="4">
        <f t="shared" si="586"/>
        <v>3.7915894854290005E-3</v>
      </c>
      <c r="AI839" s="4">
        <f t="shared" si="587"/>
        <v>-6.2960696512630726E-3</v>
      </c>
      <c r="AJ839" s="4">
        <f t="shared" si="588"/>
        <v>-4.5459749680692718E-3</v>
      </c>
      <c r="AK839" s="2">
        <f t="shared" si="564"/>
        <v>0.43719891169355518</v>
      </c>
      <c r="AL839" s="2">
        <f t="shared" si="565"/>
        <v>0.27588395163590879</v>
      </c>
      <c r="AM839" s="2">
        <f t="shared" si="566"/>
        <v>0.17168124705755483</v>
      </c>
      <c r="AN839" s="2">
        <f t="shared" si="567"/>
        <v>0.1189230570289819</v>
      </c>
      <c r="AO839" s="2">
        <f t="shared" si="568"/>
        <v>5.8929864831604548E-2</v>
      </c>
      <c r="AP839" s="2">
        <f t="shared" si="569"/>
        <v>2.74868511027173E-2</v>
      </c>
      <c r="AQ839" s="2">
        <f t="shared" si="570"/>
        <v>1.5942694792815459E-2</v>
      </c>
      <c r="AR839" s="2">
        <f t="shared" si="571"/>
        <v>7.7920121578876345E-3</v>
      </c>
      <c r="AS839" s="2">
        <f t="array" ref="AS839">_xlfn.STDEV.S(IF(E$17:E$1040=E839,$C$17:$C$1040,""))</f>
        <v>1.4296885148148503E-2</v>
      </c>
      <c r="AT839" s="2">
        <f t="array" ref="AT839">_xlfn.STDEV.S(IF(F$17:F$1040=F839,$C$17:$C$1040,""))</f>
        <v>1.1420019943742468E-2</v>
      </c>
      <c r="AU839" s="2">
        <f t="array" ref="AU839">_xlfn.STDEV.S(IF(G$17:G$1040=G839,$C$17:$C$1040,""))</f>
        <v>1.1704792126788382E-2</v>
      </c>
      <c r="AV839" s="2">
        <f t="array" ref="AV839">_xlfn.STDEV.S(IF(H$17:H$1040=H839,$C$17:$C$1040,""))</f>
        <v>1.3227972524094423E-2</v>
      </c>
      <c r="AW839" s="2">
        <f t="array" ref="AW839">_xlfn.STDEV.S(IF(I$17:I$1040=I839,$C$17:$C$1040,""))</f>
        <v>1.0817583190662517E-2</v>
      </c>
      <c r="AX839" s="2">
        <f t="array" ref="AX839">_xlfn.STDEV.S(IF(J$17:J$1040=J839,$C$17:$C$1040,""))</f>
        <v>9.4093973738189358E-3</v>
      </c>
      <c r="AY839" s="2">
        <f t="array" ref="AY839">_xlfn.STDEV.S(IF(K$17:K$1040=K839,$C$17:$C$1040,""))</f>
        <v>4.8683599330196009E-3</v>
      </c>
      <c r="AZ839" s="2">
        <f t="array" ref="AZ839">_xlfn.STDEV.S(IF(L$17:L$1040=L839,$C$17:$C$1040,""))</f>
        <v>6.1206886842255131E-3</v>
      </c>
      <c r="BA839" s="5">
        <f t="shared" si="572"/>
        <v>30.580011461459769</v>
      </c>
      <c r="BB839" s="5">
        <f t="shared" si="573"/>
        <v>24.157922052235797</v>
      </c>
      <c r="BC839" s="5">
        <f t="shared" si="574"/>
        <v>14.667603251546302</v>
      </c>
      <c r="BD839" s="5">
        <f t="shared" si="575"/>
        <v>8.9902709438174675</v>
      </c>
      <c r="BE839" s="5">
        <f t="shared" si="576"/>
        <v>5.447599874477639</v>
      </c>
      <c r="BF839" s="5">
        <f t="shared" si="577"/>
        <v>2.9212126994655105</v>
      </c>
      <c r="BG839" s="5">
        <f t="shared" si="578"/>
        <v>3.2747567994478586</v>
      </c>
      <c r="BH839" s="5">
        <f t="shared" si="579"/>
        <v>1.2730613432389599</v>
      </c>
    </row>
    <row r="840" spans="1:60" x14ac:dyDescent="0.25">
      <c r="A840" t="s">
        <v>847</v>
      </c>
      <c r="B840">
        <v>115.98</v>
      </c>
      <c r="C840" s="2">
        <f t="shared" si="547"/>
        <v>6.7708333333333925E-3</v>
      </c>
      <c r="D840" s="8">
        <f t="shared" si="580"/>
        <v>823</v>
      </c>
      <c r="E840" s="8">
        <f t="shared" si="590"/>
        <v>1</v>
      </c>
      <c r="F840" s="8">
        <f t="shared" si="591"/>
        <v>3</v>
      </c>
      <c r="G840" s="8">
        <f t="shared" si="591"/>
        <v>6</v>
      </c>
      <c r="H840" s="8">
        <f t="shared" si="591"/>
        <v>12</v>
      </c>
      <c r="I840" s="8">
        <f t="shared" si="591"/>
        <v>25</v>
      </c>
      <c r="J840" s="8">
        <f t="shared" si="591"/>
        <v>51</v>
      </c>
      <c r="K840" s="8">
        <f t="shared" si="591"/>
        <v>102</v>
      </c>
      <c r="L840" s="8">
        <f t="shared" si="591"/>
        <v>205</v>
      </c>
      <c r="M840" s="2">
        <f t="shared" si="548"/>
        <v>-1.8769472762300739E-5</v>
      </c>
      <c r="N840" s="2">
        <f t="shared" si="549"/>
        <v>-1.985041819156457E-4</v>
      </c>
      <c r="O840" s="2">
        <f t="shared" si="550"/>
        <v>1.0048900235126619E-3</v>
      </c>
      <c r="P840" s="2">
        <f t="shared" si="551"/>
        <v>2.2039397968893169E-3</v>
      </c>
      <c r="Q840" s="2">
        <f t="shared" si="552"/>
        <v>1.9124992412477247E-3</v>
      </c>
      <c r="R840" s="2">
        <f t="shared" si="553"/>
        <v>-9.6633048031426194E-4</v>
      </c>
      <c r="S840" s="2">
        <f t="shared" si="554"/>
        <v>4.7476368207031994E-4</v>
      </c>
      <c r="T840" s="2">
        <f t="shared" si="555"/>
        <v>2.2248583652641207E-3</v>
      </c>
      <c r="U840" s="4">
        <f t="shared" si="556"/>
        <v>6.7896028060956933E-3</v>
      </c>
      <c r="V840" s="4">
        <f t="shared" si="557"/>
        <v>6.9693375152490387E-3</v>
      </c>
      <c r="W840" s="4">
        <f t="shared" si="558"/>
        <v>5.7659433098207306E-3</v>
      </c>
      <c r="X840" s="4">
        <f t="shared" si="559"/>
        <v>4.5668935364440756E-3</v>
      </c>
      <c r="Y840" s="4">
        <f t="shared" si="560"/>
        <v>4.8583340920856678E-3</v>
      </c>
      <c r="Z840" s="4">
        <f t="shared" si="561"/>
        <v>7.7371638136476545E-3</v>
      </c>
      <c r="AA840" s="4">
        <f t="shared" si="562"/>
        <v>6.2960696512630726E-3</v>
      </c>
      <c r="AB840" s="4">
        <f t="shared" si="563"/>
        <v>4.5459749680692718E-3</v>
      </c>
      <c r="AC840" s="4">
        <f t="shared" si="581"/>
        <v>0.20737472016045266</v>
      </c>
      <c r="AD840" s="4">
        <f t="shared" si="582"/>
        <v>0.17142777832978309</v>
      </c>
      <c r="AE840" s="4">
        <f t="shared" si="583"/>
        <v>0.10403770282579809</v>
      </c>
      <c r="AF840" s="4">
        <f t="shared" si="584"/>
        <v>3.6890915516705244E-2</v>
      </c>
      <c r="AG840" s="4">
        <f t="shared" si="585"/>
        <v>3.4559391071572521E-2</v>
      </c>
      <c r="AH840" s="4">
        <f t="shared" si="586"/>
        <v>1.1528753299076655E-2</v>
      </c>
      <c r="AI840" s="4">
        <f t="shared" si="587"/>
        <v>0</v>
      </c>
      <c r="AJ840" s="4">
        <f t="shared" si="588"/>
        <v>0</v>
      </c>
      <c r="AK840" s="2">
        <f t="shared" si="564"/>
        <v>0.43719891169355518</v>
      </c>
      <c r="AL840" s="2">
        <f t="shared" si="565"/>
        <v>0.27588395163590879</v>
      </c>
      <c r="AM840" s="2">
        <f t="shared" si="566"/>
        <v>0.17168124705755483</v>
      </c>
      <c r="AN840" s="2">
        <f t="shared" si="567"/>
        <v>0.1189230570289819</v>
      </c>
      <c r="AO840" s="2">
        <f t="shared" si="568"/>
        <v>5.8929864831604548E-2</v>
      </c>
      <c r="AP840" s="2">
        <f t="shared" si="569"/>
        <v>2.74868511027173E-2</v>
      </c>
      <c r="AQ840" s="2">
        <f t="shared" si="570"/>
        <v>1.5942694792815459E-2</v>
      </c>
      <c r="AR840" s="2">
        <f t="shared" si="571"/>
        <v>7.7920121578876345E-3</v>
      </c>
      <c r="AS840" s="2">
        <f t="array" ref="AS840">_xlfn.STDEV.S(IF(E$17:E$1040=E840,$C$17:$C$1040,""))</f>
        <v>1.4296885148148503E-2</v>
      </c>
      <c r="AT840" s="2">
        <f t="array" ref="AT840">_xlfn.STDEV.S(IF(F$17:F$1040=F840,$C$17:$C$1040,""))</f>
        <v>1.1420019943742468E-2</v>
      </c>
      <c r="AU840" s="2">
        <f t="array" ref="AU840">_xlfn.STDEV.S(IF(G$17:G$1040=G840,$C$17:$C$1040,""))</f>
        <v>1.1704792126788382E-2</v>
      </c>
      <c r="AV840" s="2">
        <f t="array" ref="AV840">_xlfn.STDEV.S(IF(H$17:H$1040=H840,$C$17:$C$1040,""))</f>
        <v>1.3227972524094423E-2</v>
      </c>
      <c r="AW840" s="2">
        <f t="array" ref="AW840">_xlfn.STDEV.S(IF(I$17:I$1040=I840,$C$17:$C$1040,""))</f>
        <v>1.0817583190662517E-2</v>
      </c>
      <c r="AX840" s="2">
        <f t="array" ref="AX840">_xlfn.STDEV.S(IF(J$17:J$1040=J840,$C$17:$C$1040,""))</f>
        <v>9.4093973738189358E-3</v>
      </c>
      <c r="AY840" s="2">
        <f t="array" ref="AY840">_xlfn.STDEV.S(IF(K$17:K$1040=K840,$C$17:$C$1040,""))</f>
        <v>4.8683599330196009E-3</v>
      </c>
      <c r="AZ840" s="2">
        <f t="array" ref="AZ840">_xlfn.STDEV.S(IF(L$17:L$1040=L840,$C$17:$C$1040,""))</f>
        <v>6.1206886842255131E-3</v>
      </c>
      <c r="BA840" s="5">
        <f t="shared" si="572"/>
        <v>30.580011461459769</v>
      </c>
      <c r="BB840" s="5">
        <f t="shared" si="573"/>
        <v>24.157922052235797</v>
      </c>
      <c r="BC840" s="5">
        <f t="shared" si="574"/>
        <v>14.667603251546302</v>
      </c>
      <c r="BD840" s="5">
        <f t="shared" si="575"/>
        <v>8.9902709438174675</v>
      </c>
      <c r="BE840" s="5">
        <f t="shared" si="576"/>
        <v>5.447599874477639</v>
      </c>
      <c r="BF840" s="5">
        <f t="shared" si="577"/>
        <v>2.9212126994655105</v>
      </c>
      <c r="BG840" s="5">
        <f t="shared" si="578"/>
        <v>3.2747567994478586</v>
      </c>
      <c r="BH840" s="5">
        <f t="shared" si="579"/>
        <v>1.2730613432389599</v>
      </c>
    </row>
    <row r="841" spans="1:60" x14ac:dyDescent="0.25">
      <c r="A841" t="s">
        <v>848</v>
      </c>
      <c r="B841">
        <v>112.68</v>
      </c>
      <c r="C841" s="2">
        <f t="shared" si="547"/>
        <v>-2.8453181583031562E-2</v>
      </c>
      <c r="D841" s="8">
        <f t="shared" si="580"/>
        <v>824</v>
      </c>
      <c r="E841" s="8">
        <f t="shared" si="590"/>
        <v>1</v>
      </c>
      <c r="F841" s="8">
        <f t="shared" si="591"/>
        <v>3</v>
      </c>
      <c r="G841" s="8">
        <f t="shared" si="591"/>
        <v>6</v>
      </c>
      <c r="H841" s="8">
        <f t="shared" si="591"/>
        <v>12</v>
      </c>
      <c r="I841" s="8">
        <f t="shared" si="591"/>
        <v>25</v>
      </c>
      <c r="J841" s="8">
        <f t="shared" si="591"/>
        <v>51</v>
      </c>
      <c r="K841" s="8">
        <f t="shared" si="591"/>
        <v>103</v>
      </c>
      <c r="L841" s="8">
        <f t="shared" si="591"/>
        <v>206</v>
      </c>
      <c r="M841" s="2">
        <f t="shared" si="548"/>
        <v>-1.8769472762300739E-5</v>
      </c>
      <c r="N841" s="2">
        <f t="shared" si="549"/>
        <v>-1.985041819156457E-4</v>
      </c>
      <c r="O841" s="2">
        <f t="shared" si="550"/>
        <v>1.0048900235126619E-3</v>
      </c>
      <c r="P841" s="2">
        <f t="shared" si="551"/>
        <v>2.2039397968893169E-3</v>
      </c>
      <c r="Q841" s="2">
        <f t="shared" si="552"/>
        <v>1.9124992412477247E-3</v>
      </c>
      <c r="R841" s="2">
        <f t="shared" si="553"/>
        <v>-9.6633048031426194E-4</v>
      </c>
      <c r="S841" s="2">
        <f t="shared" si="554"/>
        <v>-2.4074246426988438E-3</v>
      </c>
      <c r="T841" s="2">
        <f t="shared" si="555"/>
        <v>-5.4076651066812809E-3</v>
      </c>
      <c r="U841" s="4">
        <f t="shared" si="556"/>
        <v>-2.8434412110269262E-2</v>
      </c>
      <c r="V841" s="4">
        <f t="shared" si="557"/>
        <v>-2.8254677401115917E-2</v>
      </c>
      <c r="W841" s="4">
        <f t="shared" si="558"/>
        <v>-2.9458071606544223E-2</v>
      </c>
      <c r="X841" s="4">
        <f t="shared" si="559"/>
        <v>-3.0657121379920878E-2</v>
      </c>
      <c r="Y841" s="4">
        <f t="shared" si="560"/>
        <v>-3.0365680824279286E-2</v>
      </c>
      <c r="Z841" s="4">
        <f t="shared" si="561"/>
        <v>-2.74868511027173E-2</v>
      </c>
      <c r="AA841" s="4">
        <f t="shared" si="562"/>
        <v>-2.6045756940332718E-2</v>
      </c>
      <c r="AB841" s="4">
        <f t="shared" si="563"/>
        <v>-2.3045516476350281E-2</v>
      </c>
      <c r="AC841" s="4">
        <f t="shared" si="581"/>
        <v>0.17894030805018341</v>
      </c>
      <c r="AD841" s="4">
        <f t="shared" si="582"/>
        <v>0.14317310092866717</v>
      </c>
      <c r="AE841" s="4">
        <f t="shared" si="583"/>
        <v>7.4579631219253872E-2</v>
      </c>
      <c r="AF841" s="4">
        <f t="shared" si="584"/>
        <v>6.2337941367843659E-3</v>
      </c>
      <c r="AG841" s="4">
        <f t="shared" si="585"/>
        <v>4.1937102472932343E-3</v>
      </c>
      <c r="AH841" s="4">
        <f t="shared" si="586"/>
        <v>-1.5958097803640645E-2</v>
      </c>
      <c r="AI841" s="4">
        <f t="shared" si="587"/>
        <v>-2.6045756940332718E-2</v>
      </c>
      <c r="AJ841" s="4">
        <f t="shared" si="588"/>
        <v>-2.3045516476350281E-2</v>
      </c>
      <c r="AK841" s="2">
        <f t="shared" si="564"/>
        <v>0.43719891169355518</v>
      </c>
      <c r="AL841" s="2">
        <f t="shared" si="565"/>
        <v>0.27588395163590879</v>
      </c>
      <c r="AM841" s="2">
        <f t="shared" si="566"/>
        <v>0.17168124705755483</v>
      </c>
      <c r="AN841" s="2">
        <f t="shared" si="567"/>
        <v>0.1189230570289819</v>
      </c>
      <c r="AO841" s="2">
        <f t="shared" si="568"/>
        <v>5.8929864831604548E-2</v>
      </c>
      <c r="AP841" s="2">
        <f t="shared" si="569"/>
        <v>2.74868511027173E-2</v>
      </c>
      <c r="AQ841" s="2">
        <f t="shared" si="570"/>
        <v>3.2183850260661478E-2</v>
      </c>
      <c r="AR841" s="2">
        <f t="shared" si="571"/>
        <v>2.3045516476350281E-2</v>
      </c>
      <c r="AS841" s="2">
        <f t="array" ref="AS841">_xlfn.STDEV.S(IF(E$17:E$1040=E841,$C$17:$C$1040,""))</f>
        <v>1.4296885148148503E-2</v>
      </c>
      <c r="AT841" s="2">
        <f t="array" ref="AT841">_xlfn.STDEV.S(IF(F$17:F$1040=F841,$C$17:$C$1040,""))</f>
        <v>1.1420019943742468E-2</v>
      </c>
      <c r="AU841" s="2">
        <f t="array" ref="AU841">_xlfn.STDEV.S(IF(G$17:G$1040=G841,$C$17:$C$1040,""))</f>
        <v>1.1704792126788382E-2</v>
      </c>
      <c r="AV841" s="2">
        <f t="array" ref="AV841">_xlfn.STDEV.S(IF(H$17:H$1040=H841,$C$17:$C$1040,""))</f>
        <v>1.3227972524094423E-2</v>
      </c>
      <c r="AW841" s="2">
        <f t="array" ref="AW841">_xlfn.STDEV.S(IF(I$17:I$1040=I841,$C$17:$C$1040,""))</f>
        <v>1.0817583190662517E-2</v>
      </c>
      <c r="AX841" s="2">
        <f t="array" ref="AX841">_xlfn.STDEV.S(IF(J$17:J$1040=J841,$C$17:$C$1040,""))</f>
        <v>9.4093973738189358E-3</v>
      </c>
      <c r="AY841" s="2">
        <f t="array" ref="AY841">_xlfn.STDEV.S(IF(K$17:K$1040=K841,$C$17:$C$1040,""))</f>
        <v>1.2699363577173592E-2</v>
      </c>
      <c r="AZ841" s="2">
        <f t="array" ref="AZ841">_xlfn.STDEV.S(IF(L$17:L$1040=L841,$C$17:$C$1040,""))</f>
        <v>1.7267615175960743E-2</v>
      </c>
      <c r="BA841" s="5">
        <f t="shared" si="572"/>
        <v>30.580011461459769</v>
      </c>
      <c r="BB841" s="5">
        <f t="shared" si="573"/>
        <v>24.157922052235797</v>
      </c>
      <c r="BC841" s="5">
        <f t="shared" si="574"/>
        <v>14.667603251546302</v>
      </c>
      <c r="BD841" s="5">
        <f t="shared" si="575"/>
        <v>8.9902709438174675</v>
      </c>
      <c r="BE841" s="5">
        <f t="shared" si="576"/>
        <v>5.447599874477639</v>
      </c>
      <c r="BF841" s="5">
        <f t="shared" si="577"/>
        <v>2.9212126994655105</v>
      </c>
      <c r="BG841" s="5">
        <f t="shared" si="578"/>
        <v>2.534288436194565</v>
      </c>
      <c r="BH841" s="5">
        <f t="shared" si="579"/>
        <v>1.3346091073672577</v>
      </c>
    </row>
    <row r="842" spans="1:60" x14ac:dyDescent="0.25">
      <c r="A842" t="s">
        <v>849</v>
      </c>
      <c r="B842">
        <v>114.09</v>
      </c>
      <c r="C842" s="2">
        <f t="shared" si="547"/>
        <v>1.2513312034078794E-2</v>
      </c>
      <c r="D842" s="8">
        <f t="shared" si="580"/>
        <v>825</v>
      </c>
      <c r="E842" s="8">
        <f t="shared" si="590"/>
        <v>1</v>
      </c>
      <c r="F842" s="8">
        <f t="shared" si="591"/>
        <v>3</v>
      </c>
      <c r="G842" s="8">
        <f t="shared" si="591"/>
        <v>6</v>
      </c>
      <c r="H842" s="8">
        <f t="shared" si="591"/>
        <v>12</v>
      </c>
      <c r="I842" s="8">
        <f t="shared" si="591"/>
        <v>25</v>
      </c>
      <c r="J842" s="8">
        <f t="shared" si="591"/>
        <v>51</v>
      </c>
      <c r="K842" s="8">
        <f t="shared" si="591"/>
        <v>103</v>
      </c>
      <c r="L842" s="8">
        <f t="shared" si="591"/>
        <v>206</v>
      </c>
      <c r="M842" s="2">
        <f t="shared" si="548"/>
        <v>-1.8769472762300739E-5</v>
      </c>
      <c r="N842" s="2">
        <f t="shared" si="549"/>
        <v>-1.985041819156457E-4</v>
      </c>
      <c r="O842" s="2">
        <f t="shared" si="550"/>
        <v>1.0048900235126619E-3</v>
      </c>
      <c r="P842" s="2">
        <f t="shared" si="551"/>
        <v>2.2039397968893169E-3</v>
      </c>
      <c r="Q842" s="2">
        <f t="shared" si="552"/>
        <v>1.9124992412477247E-3</v>
      </c>
      <c r="R842" s="2">
        <f t="shared" si="553"/>
        <v>-9.6633048031426194E-4</v>
      </c>
      <c r="S842" s="2">
        <f t="shared" si="554"/>
        <v>-2.4074246426988438E-3</v>
      </c>
      <c r="T842" s="2">
        <f t="shared" si="555"/>
        <v>-5.4076651066812809E-3</v>
      </c>
      <c r="U842" s="4">
        <f t="shared" si="556"/>
        <v>1.2532081506841094E-2</v>
      </c>
      <c r="V842" s="4">
        <f t="shared" si="557"/>
        <v>1.271181621599444E-2</v>
      </c>
      <c r="W842" s="4">
        <f t="shared" si="558"/>
        <v>1.1508422010566132E-2</v>
      </c>
      <c r="X842" s="4">
        <f t="shared" si="559"/>
        <v>1.0309372237189477E-2</v>
      </c>
      <c r="Y842" s="4">
        <f t="shared" si="560"/>
        <v>1.0600812792831069E-2</v>
      </c>
      <c r="Z842" s="4">
        <f t="shared" si="561"/>
        <v>1.3479642514393056E-2</v>
      </c>
      <c r="AA842" s="4">
        <f t="shared" si="562"/>
        <v>1.4920736676777638E-2</v>
      </c>
      <c r="AB842" s="4">
        <f t="shared" si="563"/>
        <v>1.7920977140760075E-2</v>
      </c>
      <c r="AC842" s="4">
        <f t="shared" si="581"/>
        <v>0.1914723895570245</v>
      </c>
      <c r="AD842" s="4">
        <f t="shared" si="582"/>
        <v>0.1558849171446616</v>
      </c>
      <c r="AE842" s="4">
        <f t="shared" si="583"/>
        <v>8.6088053229820008E-2</v>
      </c>
      <c r="AF842" s="4">
        <f t="shared" si="584"/>
        <v>1.6543166373973843E-2</v>
      </c>
      <c r="AG842" s="4">
        <f t="shared" si="585"/>
        <v>1.4794523040124304E-2</v>
      </c>
      <c r="AH842" s="4">
        <f t="shared" si="586"/>
        <v>-2.4784552892475886E-3</v>
      </c>
      <c r="AI842" s="4">
        <f t="shared" si="587"/>
        <v>-1.112502026355508E-2</v>
      </c>
      <c r="AJ842" s="4">
        <f t="shared" si="588"/>
        <v>-5.1245393355902058E-3</v>
      </c>
      <c r="AK842" s="2">
        <f t="shared" si="564"/>
        <v>0.43719891169355518</v>
      </c>
      <c r="AL842" s="2">
        <f t="shared" si="565"/>
        <v>0.27588395163590879</v>
      </c>
      <c r="AM842" s="2">
        <f t="shared" si="566"/>
        <v>0.17168124705755483</v>
      </c>
      <c r="AN842" s="2">
        <f t="shared" si="567"/>
        <v>0.1189230570289819</v>
      </c>
      <c r="AO842" s="2">
        <f t="shared" si="568"/>
        <v>5.8929864831604548E-2</v>
      </c>
      <c r="AP842" s="2">
        <f t="shared" si="569"/>
        <v>2.74868511027173E-2</v>
      </c>
      <c r="AQ842" s="2">
        <f t="shared" si="570"/>
        <v>3.2183850260661478E-2</v>
      </c>
      <c r="AR842" s="2">
        <f t="shared" si="571"/>
        <v>2.3045516476350281E-2</v>
      </c>
      <c r="AS842" s="2">
        <f t="array" ref="AS842">_xlfn.STDEV.S(IF(E$17:E$1040=E842,$C$17:$C$1040,""))</f>
        <v>1.4296885148148503E-2</v>
      </c>
      <c r="AT842" s="2">
        <f t="array" ref="AT842">_xlfn.STDEV.S(IF(F$17:F$1040=F842,$C$17:$C$1040,""))</f>
        <v>1.1420019943742468E-2</v>
      </c>
      <c r="AU842" s="2">
        <f t="array" ref="AU842">_xlfn.STDEV.S(IF(G$17:G$1040=G842,$C$17:$C$1040,""))</f>
        <v>1.1704792126788382E-2</v>
      </c>
      <c r="AV842" s="2">
        <f t="array" ref="AV842">_xlfn.STDEV.S(IF(H$17:H$1040=H842,$C$17:$C$1040,""))</f>
        <v>1.3227972524094423E-2</v>
      </c>
      <c r="AW842" s="2">
        <f t="array" ref="AW842">_xlfn.STDEV.S(IF(I$17:I$1040=I842,$C$17:$C$1040,""))</f>
        <v>1.0817583190662517E-2</v>
      </c>
      <c r="AX842" s="2">
        <f t="array" ref="AX842">_xlfn.STDEV.S(IF(J$17:J$1040=J842,$C$17:$C$1040,""))</f>
        <v>9.4093973738189358E-3</v>
      </c>
      <c r="AY842" s="2">
        <f t="array" ref="AY842">_xlfn.STDEV.S(IF(K$17:K$1040=K842,$C$17:$C$1040,""))</f>
        <v>1.2699363577173592E-2</v>
      </c>
      <c r="AZ842" s="2">
        <f t="array" ref="AZ842">_xlfn.STDEV.S(IF(L$17:L$1040=L842,$C$17:$C$1040,""))</f>
        <v>1.7267615175960743E-2</v>
      </c>
      <c r="BA842" s="5">
        <f t="shared" si="572"/>
        <v>30.580011461459769</v>
      </c>
      <c r="BB842" s="5">
        <f t="shared" si="573"/>
        <v>24.157922052235797</v>
      </c>
      <c r="BC842" s="5">
        <f t="shared" si="574"/>
        <v>14.667603251546302</v>
      </c>
      <c r="BD842" s="5">
        <f t="shared" si="575"/>
        <v>8.9902709438174675</v>
      </c>
      <c r="BE842" s="5">
        <f t="shared" si="576"/>
        <v>5.447599874477639</v>
      </c>
      <c r="BF842" s="5">
        <f t="shared" si="577"/>
        <v>2.9212126994655105</v>
      </c>
      <c r="BG842" s="5">
        <f t="shared" si="578"/>
        <v>2.534288436194565</v>
      </c>
      <c r="BH842" s="5">
        <f t="shared" si="579"/>
        <v>1.3346091073672577</v>
      </c>
    </row>
    <row r="843" spans="1:60" x14ac:dyDescent="0.25">
      <c r="A843" t="s">
        <v>850</v>
      </c>
      <c r="B843">
        <v>113.33</v>
      </c>
      <c r="C843" s="2">
        <f t="shared" si="547"/>
        <v>-6.6614076606188455E-3</v>
      </c>
      <c r="D843" s="8">
        <f t="shared" si="580"/>
        <v>826</v>
      </c>
      <c r="E843" s="8">
        <f t="shared" si="590"/>
        <v>1</v>
      </c>
      <c r="F843" s="8">
        <f t="shared" si="591"/>
        <v>3</v>
      </c>
      <c r="G843" s="8">
        <f t="shared" si="591"/>
        <v>6</v>
      </c>
      <c r="H843" s="8">
        <f t="shared" si="591"/>
        <v>12</v>
      </c>
      <c r="I843" s="8">
        <f t="shared" si="591"/>
        <v>25</v>
      </c>
      <c r="J843" s="8">
        <f t="shared" si="591"/>
        <v>51</v>
      </c>
      <c r="K843" s="8">
        <f t="shared" si="591"/>
        <v>103</v>
      </c>
      <c r="L843" s="8">
        <f t="shared" si="591"/>
        <v>206</v>
      </c>
      <c r="M843" s="2">
        <f t="shared" si="548"/>
        <v>-1.8769472762300739E-5</v>
      </c>
      <c r="N843" s="2">
        <f t="shared" si="549"/>
        <v>-1.985041819156457E-4</v>
      </c>
      <c r="O843" s="2">
        <f t="shared" si="550"/>
        <v>1.0048900235126619E-3</v>
      </c>
      <c r="P843" s="2">
        <f t="shared" si="551"/>
        <v>2.2039397968893169E-3</v>
      </c>
      <c r="Q843" s="2">
        <f t="shared" si="552"/>
        <v>1.9124992412477247E-3</v>
      </c>
      <c r="R843" s="2">
        <f t="shared" si="553"/>
        <v>-9.6633048031426194E-4</v>
      </c>
      <c r="S843" s="2">
        <f t="shared" si="554"/>
        <v>-2.4074246426988438E-3</v>
      </c>
      <c r="T843" s="2">
        <f t="shared" si="555"/>
        <v>-5.4076651066812809E-3</v>
      </c>
      <c r="U843" s="4">
        <f t="shared" si="556"/>
        <v>-6.6426381878565447E-3</v>
      </c>
      <c r="V843" s="4">
        <f t="shared" si="557"/>
        <v>-6.4629034787031994E-3</v>
      </c>
      <c r="W843" s="4">
        <f t="shared" si="558"/>
        <v>-7.6662976841315074E-3</v>
      </c>
      <c r="X843" s="4">
        <f t="shared" si="559"/>
        <v>-8.8653474575081624E-3</v>
      </c>
      <c r="Y843" s="4">
        <f t="shared" si="560"/>
        <v>-8.5739069018665702E-3</v>
      </c>
      <c r="Z843" s="4">
        <f t="shared" si="561"/>
        <v>-5.6950771803045835E-3</v>
      </c>
      <c r="AA843" s="4">
        <f t="shared" si="562"/>
        <v>-4.2539830179200017E-3</v>
      </c>
      <c r="AB843" s="4">
        <f t="shared" si="563"/>
        <v>-1.2537425539375646E-3</v>
      </c>
      <c r="AC843" s="4">
        <f t="shared" si="581"/>
        <v>0.18482975136916796</v>
      </c>
      <c r="AD843" s="4">
        <f t="shared" si="582"/>
        <v>0.14942201366595839</v>
      </c>
      <c r="AE843" s="4">
        <f t="shared" si="583"/>
        <v>7.8421755545688504E-2</v>
      </c>
      <c r="AF843" s="4">
        <f t="shared" si="584"/>
        <v>7.6778189164656806E-3</v>
      </c>
      <c r="AG843" s="4">
        <f t="shared" si="585"/>
        <v>6.2206161382577334E-3</v>
      </c>
      <c r="AH843" s="4">
        <f t="shared" si="586"/>
        <v>-8.1735324695521722E-3</v>
      </c>
      <c r="AI843" s="4">
        <f t="shared" si="587"/>
        <v>-1.5379003281475082E-2</v>
      </c>
      <c r="AJ843" s="4">
        <f t="shared" si="588"/>
        <v>-6.3782818895277704E-3</v>
      </c>
      <c r="AK843" s="2">
        <f t="shared" si="564"/>
        <v>0.43719891169355518</v>
      </c>
      <c r="AL843" s="2">
        <f t="shared" si="565"/>
        <v>0.27588395163590879</v>
      </c>
      <c r="AM843" s="2">
        <f t="shared" si="566"/>
        <v>0.17168124705755483</v>
      </c>
      <c r="AN843" s="2">
        <f t="shared" si="567"/>
        <v>0.1189230570289819</v>
      </c>
      <c r="AO843" s="2">
        <f t="shared" si="568"/>
        <v>5.8929864831604548E-2</v>
      </c>
      <c r="AP843" s="2">
        <f t="shared" si="569"/>
        <v>2.74868511027173E-2</v>
      </c>
      <c r="AQ843" s="2">
        <f t="shared" si="570"/>
        <v>3.2183850260661478E-2</v>
      </c>
      <c r="AR843" s="2">
        <f t="shared" si="571"/>
        <v>2.3045516476350281E-2</v>
      </c>
      <c r="AS843" s="2">
        <f t="array" ref="AS843">_xlfn.STDEV.S(IF(E$17:E$1040=E843,$C$17:$C$1040,""))</f>
        <v>1.4296885148148503E-2</v>
      </c>
      <c r="AT843" s="2">
        <f t="array" ref="AT843">_xlfn.STDEV.S(IF(F$17:F$1040=F843,$C$17:$C$1040,""))</f>
        <v>1.1420019943742468E-2</v>
      </c>
      <c r="AU843" s="2">
        <f t="array" ref="AU843">_xlfn.STDEV.S(IF(G$17:G$1040=G843,$C$17:$C$1040,""))</f>
        <v>1.1704792126788382E-2</v>
      </c>
      <c r="AV843" s="2">
        <f t="array" ref="AV843">_xlfn.STDEV.S(IF(H$17:H$1040=H843,$C$17:$C$1040,""))</f>
        <v>1.3227972524094423E-2</v>
      </c>
      <c r="AW843" s="2">
        <f t="array" ref="AW843">_xlfn.STDEV.S(IF(I$17:I$1040=I843,$C$17:$C$1040,""))</f>
        <v>1.0817583190662517E-2</v>
      </c>
      <c r="AX843" s="2">
        <f t="array" ref="AX843">_xlfn.STDEV.S(IF(J$17:J$1040=J843,$C$17:$C$1040,""))</f>
        <v>9.4093973738189358E-3</v>
      </c>
      <c r="AY843" s="2">
        <f t="array" ref="AY843">_xlfn.STDEV.S(IF(K$17:K$1040=K843,$C$17:$C$1040,""))</f>
        <v>1.2699363577173592E-2</v>
      </c>
      <c r="AZ843" s="2">
        <f t="array" ref="AZ843">_xlfn.STDEV.S(IF(L$17:L$1040=L843,$C$17:$C$1040,""))</f>
        <v>1.7267615175960743E-2</v>
      </c>
      <c r="BA843" s="5">
        <f t="shared" si="572"/>
        <v>30.580011461459769</v>
      </c>
      <c r="BB843" s="5">
        <f t="shared" si="573"/>
        <v>24.157922052235797</v>
      </c>
      <c r="BC843" s="5">
        <f t="shared" si="574"/>
        <v>14.667603251546302</v>
      </c>
      <c r="BD843" s="5">
        <f t="shared" si="575"/>
        <v>8.9902709438174675</v>
      </c>
      <c r="BE843" s="5">
        <f t="shared" si="576"/>
        <v>5.447599874477639</v>
      </c>
      <c r="BF843" s="5">
        <f t="shared" si="577"/>
        <v>2.9212126994655105</v>
      </c>
      <c r="BG843" s="5">
        <f t="shared" si="578"/>
        <v>2.534288436194565</v>
      </c>
      <c r="BH843" s="5">
        <f t="shared" si="579"/>
        <v>1.3346091073672577</v>
      </c>
    </row>
    <row r="844" spans="1:60" x14ac:dyDescent="0.25">
      <c r="A844" t="s">
        <v>851</v>
      </c>
      <c r="B844">
        <v>113.44</v>
      </c>
      <c r="C844" s="2">
        <f t="shared" si="547"/>
        <v>9.7061678284648956E-4</v>
      </c>
      <c r="D844" s="8">
        <f t="shared" si="580"/>
        <v>827</v>
      </c>
      <c r="E844" s="8">
        <f t="shared" si="590"/>
        <v>1</v>
      </c>
      <c r="F844" s="8">
        <f t="shared" si="591"/>
        <v>3</v>
      </c>
      <c r="G844" s="8">
        <f t="shared" si="591"/>
        <v>6</v>
      </c>
      <c r="H844" s="8">
        <f t="shared" si="591"/>
        <v>12</v>
      </c>
      <c r="I844" s="8">
        <f t="shared" si="591"/>
        <v>25</v>
      </c>
      <c r="J844" s="8">
        <f t="shared" si="591"/>
        <v>51</v>
      </c>
      <c r="K844" s="8">
        <f t="shared" si="591"/>
        <v>103</v>
      </c>
      <c r="L844" s="8">
        <f t="shared" si="591"/>
        <v>206</v>
      </c>
      <c r="M844" s="2">
        <f t="shared" si="548"/>
        <v>-1.8769472762300739E-5</v>
      </c>
      <c r="N844" s="2">
        <f t="shared" si="549"/>
        <v>-1.985041819156457E-4</v>
      </c>
      <c r="O844" s="2">
        <f t="shared" si="550"/>
        <v>1.0048900235126619E-3</v>
      </c>
      <c r="P844" s="2">
        <f t="shared" si="551"/>
        <v>2.2039397968893169E-3</v>
      </c>
      <c r="Q844" s="2">
        <f t="shared" si="552"/>
        <v>1.9124992412477247E-3</v>
      </c>
      <c r="R844" s="2">
        <f t="shared" si="553"/>
        <v>-9.6633048031426194E-4</v>
      </c>
      <c r="S844" s="2">
        <f t="shared" si="554"/>
        <v>-2.4074246426988438E-3</v>
      </c>
      <c r="T844" s="2">
        <f t="shared" si="555"/>
        <v>-5.4076651066812809E-3</v>
      </c>
      <c r="U844" s="4">
        <f t="shared" si="556"/>
        <v>9.893862556087903E-4</v>
      </c>
      <c r="V844" s="4">
        <f t="shared" si="557"/>
        <v>1.1691209647621353E-3</v>
      </c>
      <c r="W844" s="4">
        <f t="shared" si="558"/>
        <v>-3.427324066617235E-5</v>
      </c>
      <c r="X844" s="4">
        <f t="shared" si="559"/>
        <v>-1.2333230140428274E-3</v>
      </c>
      <c r="Y844" s="4">
        <f t="shared" si="560"/>
        <v>-9.4188245840123516E-4</v>
      </c>
      <c r="Z844" s="4">
        <f t="shared" si="561"/>
        <v>1.9369472631607515E-3</v>
      </c>
      <c r="AA844" s="4">
        <f t="shared" si="562"/>
        <v>3.3780414255453334E-3</v>
      </c>
      <c r="AB844" s="4">
        <f t="shared" si="563"/>
        <v>6.3782818895277704E-3</v>
      </c>
      <c r="AC844" s="4">
        <f t="shared" si="581"/>
        <v>0.18581913762477675</v>
      </c>
      <c r="AD844" s="4">
        <f t="shared" si="582"/>
        <v>0.15059113463072052</v>
      </c>
      <c r="AE844" s="4">
        <f t="shared" si="583"/>
        <v>7.8387482305022335E-2</v>
      </c>
      <c r="AF844" s="4">
        <f t="shared" si="584"/>
        <v>6.4444959024228532E-3</v>
      </c>
      <c r="AG844" s="4">
        <f t="shared" si="585"/>
        <v>5.2787336798564982E-3</v>
      </c>
      <c r="AH844" s="4">
        <f t="shared" si="586"/>
        <v>-6.2365852063914207E-3</v>
      </c>
      <c r="AI844" s="4">
        <f t="shared" si="587"/>
        <v>-1.2000961855929748E-2</v>
      </c>
      <c r="AJ844" s="4">
        <f t="shared" si="588"/>
        <v>0</v>
      </c>
      <c r="AK844" s="2">
        <f t="shared" si="564"/>
        <v>0.43719891169355518</v>
      </c>
      <c r="AL844" s="2">
        <f t="shared" si="565"/>
        <v>0.27588395163590879</v>
      </c>
      <c r="AM844" s="2">
        <f t="shared" si="566"/>
        <v>0.17168124705755483</v>
      </c>
      <c r="AN844" s="2">
        <f t="shared" si="567"/>
        <v>0.1189230570289819</v>
      </c>
      <c r="AO844" s="2">
        <f t="shared" si="568"/>
        <v>5.8929864831604548E-2</v>
      </c>
      <c r="AP844" s="2">
        <f t="shared" si="569"/>
        <v>2.74868511027173E-2</v>
      </c>
      <c r="AQ844" s="2">
        <f t="shared" si="570"/>
        <v>3.2183850260661478E-2</v>
      </c>
      <c r="AR844" s="2">
        <f t="shared" si="571"/>
        <v>2.3045516476350281E-2</v>
      </c>
      <c r="AS844" s="2">
        <f t="array" ref="AS844">_xlfn.STDEV.S(IF(E$17:E$1040=E844,$C$17:$C$1040,""))</f>
        <v>1.4296885148148503E-2</v>
      </c>
      <c r="AT844" s="2">
        <f t="array" ref="AT844">_xlfn.STDEV.S(IF(F$17:F$1040=F844,$C$17:$C$1040,""))</f>
        <v>1.1420019943742468E-2</v>
      </c>
      <c r="AU844" s="2">
        <f t="array" ref="AU844">_xlfn.STDEV.S(IF(G$17:G$1040=G844,$C$17:$C$1040,""))</f>
        <v>1.1704792126788382E-2</v>
      </c>
      <c r="AV844" s="2">
        <f t="array" ref="AV844">_xlfn.STDEV.S(IF(H$17:H$1040=H844,$C$17:$C$1040,""))</f>
        <v>1.3227972524094423E-2</v>
      </c>
      <c r="AW844" s="2">
        <f t="array" ref="AW844">_xlfn.STDEV.S(IF(I$17:I$1040=I844,$C$17:$C$1040,""))</f>
        <v>1.0817583190662517E-2</v>
      </c>
      <c r="AX844" s="2">
        <f t="array" ref="AX844">_xlfn.STDEV.S(IF(J$17:J$1040=J844,$C$17:$C$1040,""))</f>
        <v>9.4093973738189358E-3</v>
      </c>
      <c r="AY844" s="2">
        <f t="array" ref="AY844">_xlfn.STDEV.S(IF(K$17:K$1040=K844,$C$17:$C$1040,""))</f>
        <v>1.2699363577173592E-2</v>
      </c>
      <c r="AZ844" s="2">
        <f t="array" ref="AZ844">_xlfn.STDEV.S(IF(L$17:L$1040=L844,$C$17:$C$1040,""))</f>
        <v>1.7267615175960743E-2</v>
      </c>
      <c r="BA844" s="5">
        <f t="shared" si="572"/>
        <v>30.580011461459769</v>
      </c>
      <c r="BB844" s="5">
        <f t="shared" si="573"/>
        <v>24.157922052235797</v>
      </c>
      <c r="BC844" s="5">
        <f t="shared" si="574"/>
        <v>14.667603251546302</v>
      </c>
      <c r="BD844" s="5">
        <f t="shared" si="575"/>
        <v>8.9902709438174675</v>
      </c>
      <c r="BE844" s="5">
        <f t="shared" si="576"/>
        <v>5.447599874477639</v>
      </c>
      <c r="BF844" s="5">
        <f t="shared" si="577"/>
        <v>2.9212126994655105</v>
      </c>
      <c r="BG844" s="5">
        <f t="shared" si="578"/>
        <v>2.534288436194565</v>
      </c>
      <c r="BH844" s="5">
        <f t="shared" si="579"/>
        <v>1.3346091073672577</v>
      </c>
    </row>
    <row r="845" spans="1:60" x14ac:dyDescent="0.25">
      <c r="A845" t="s">
        <v>852</v>
      </c>
      <c r="B845">
        <v>114.16</v>
      </c>
      <c r="C845" s="2">
        <f t="shared" si="547"/>
        <v>6.3469675599434616E-3</v>
      </c>
      <c r="D845" s="8">
        <f t="shared" si="580"/>
        <v>828</v>
      </c>
      <c r="E845" s="8">
        <f t="shared" si="590"/>
        <v>1</v>
      </c>
      <c r="F845" s="8">
        <f t="shared" si="591"/>
        <v>3</v>
      </c>
      <c r="G845" s="8">
        <f t="shared" si="591"/>
        <v>6</v>
      </c>
      <c r="H845" s="8">
        <f t="shared" si="591"/>
        <v>12</v>
      </c>
      <c r="I845" s="8">
        <f t="shared" si="591"/>
        <v>25</v>
      </c>
      <c r="J845" s="8">
        <f t="shared" si="591"/>
        <v>51</v>
      </c>
      <c r="K845" s="8">
        <f t="shared" si="591"/>
        <v>103</v>
      </c>
      <c r="L845" s="8">
        <f t="shared" si="591"/>
        <v>207</v>
      </c>
      <c r="M845" s="2">
        <f t="shared" si="548"/>
        <v>-1.8769472762300739E-5</v>
      </c>
      <c r="N845" s="2">
        <f t="shared" si="549"/>
        <v>-1.985041819156457E-4</v>
      </c>
      <c r="O845" s="2">
        <f t="shared" si="550"/>
        <v>1.0048900235126619E-3</v>
      </c>
      <c r="P845" s="2">
        <f t="shared" si="551"/>
        <v>2.2039397968893169E-3</v>
      </c>
      <c r="Q845" s="2">
        <f t="shared" si="552"/>
        <v>1.9124992412477247E-3</v>
      </c>
      <c r="R845" s="2">
        <f t="shared" si="553"/>
        <v>-9.6633048031426194E-4</v>
      </c>
      <c r="S845" s="2">
        <f t="shared" si="554"/>
        <v>-2.4074246426988438E-3</v>
      </c>
      <c r="T845" s="2">
        <f t="shared" si="555"/>
        <v>5.9281582128359323E-4</v>
      </c>
      <c r="U845" s="4">
        <f t="shared" si="556"/>
        <v>6.3657370327057624E-3</v>
      </c>
      <c r="V845" s="4">
        <f t="shared" si="557"/>
        <v>6.5454717418591078E-3</v>
      </c>
      <c r="W845" s="4">
        <f t="shared" si="558"/>
        <v>5.3420775364307997E-3</v>
      </c>
      <c r="X845" s="4">
        <f t="shared" si="559"/>
        <v>4.1430277630541447E-3</v>
      </c>
      <c r="Y845" s="4">
        <f t="shared" si="560"/>
        <v>4.4344683186957369E-3</v>
      </c>
      <c r="Z845" s="4">
        <f t="shared" si="561"/>
        <v>7.3132980402577236E-3</v>
      </c>
      <c r="AA845" s="4">
        <f t="shared" si="562"/>
        <v>8.7543922026423054E-3</v>
      </c>
      <c r="AB845" s="4">
        <f t="shared" si="563"/>
        <v>5.7541517386598684E-3</v>
      </c>
      <c r="AC845" s="4">
        <f t="shared" si="581"/>
        <v>0.19218487465748252</v>
      </c>
      <c r="AD845" s="4">
        <f t="shared" si="582"/>
        <v>0.15713660637257962</v>
      </c>
      <c r="AE845" s="4">
        <f t="shared" si="583"/>
        <v>8.3729559841453138E-2</v>
      </c>
      <c r="AF845" s="4">
        <f t="shared" si="584"/>
        <v>1.0587523665476998E-2</v>
      </c>
      <c r="AG845" s="4">
        <f t="shared" si="585"/>
        <v>9.7132019985522351E-3</v>
      </c>
      <c r="AH845" s="4">
        <f t="shared" si="586"/>
        <v>1.0767128338663029E-3</v>
      </c>
      <c r="AI845" s="4">
        <f t="shared" si="587"/>
        <v>-3.2465696532874427E-3</v>
      </c>
      <c r="AJ845" s="4">
        <f t="shared" si="588"/>
        <v>5.7541517386598684E-3</v>
      </c>
      <c r="AK845" s="2">
        <f t="shared" si="564"/>
        <v>0.43719891169355518</v>
      </c>
      <c r="AL845" s="2">
        <f t="shared" si="565"/>
        <v>0.27588395163590879</v>
      </c>
      <c r="AM845" s="2">
        <f t="shared" si="566"/>
        <v>0.17168124705755483</v>
      </c>
      <c r="AN845" s="2">
        <f t="shared" si="567"/>
        <v>0.1189230570289819</v>
      </c>
      <c r="AO845" s="2">
        <f t="shared" si="568"/>
        <v>5.8929864831604548E-2</v>
      </c>
      <c r="AP845" s="2">
        <f t="shared" si="569"/>
        <v>2.74868511027173E-2</v>
      </c>
      <c r="AQ845" s="2">
        <f t="shared" si="570"/>
        <v>3.2183850260661478E-2</v>
      </c>
      <c r="AR845" s="2">
        <f t="shared" si="571"/>
        <v>9.1383337843111978E-3</v>
      </c>
      <c r="AS845" s="2">
        <f t="array" ref="AS845">_xlfn.STDEV.S(IF(E$17:E$1040=E845,$C$17:$C$1040,""))</f>
        <v>1.4296885148148503E-2</v>
      </c>
      <c r="AT845" s="2">
        <f t="array" ref="AT845">_xlfn.STDEV.S(IF(F$17:F$1040=F845,$C$17:$C$1040,""))</f>
        <v>1.1420019943742468E-2</v>
      </c>
      <c r="AU845" s="2">
        <f t="array" ref="AU845">_xlfn.STDEV.S(IF(G$17:G$1040=G845,$C$17:$C$1040,""))</f>
        <v>1.1704792126788382E-2</v>
      </c>
      <c r="AV845" s="2">
        <f t="array" ref="AV845">_xlfn.STDEV.S(IF(H$17:H$1040=H845,$C$17:$C$1040,""))</f>
        <v>1.3227972524094423E-2</v>
      </c>
      <c r="AW845" s="2">
        <f t="array" ref="AW845">_xlfn.STDEV.S(IF(I$17:I$1040=I845,$C$17:$C$1040,""))</f>
        <v>1.0817583190662517E-2</v>
      </c>
      <c r="AX845" s="2">
        <f t="array" ref="AX845">_xlfn.STDEV.S(IF(J$17:J$1040=J845,$C$17:$C$1040,""))</f>
        <v>9.4093973738189358E-3</v>
      </c>
      <c r="AY845" s="2">
        <f t="array" ref="AY845">_xlfn.STDEV.S(IF(K$17:K$1040=K845,$C$17:$C$1040,""))</f>
        <v>1.2699363577173592E-2</v>
      </c>
      <c r="AZ845" s="2">
        <f t="array" ref="AZ845">_xlfn.STDEV.S(IF(L$17:L$1040=L845,$C$17:$C$1040,""))</f>
        <v>7.3573931644243234E-3</v>
      </c>
      <c r="BA845" s="5">
        <f t="shared" si="572"/>
        <v>30.580011461459769</v>
      </c>
      <c r="BB845" s="5">
        <f t="shared" si="573"/>
        <v>24.157922052235797</v>
      </c>
      <c r="BC845" s="5">
        <f t="shared" si="574"/>
        <v>14.667603251546302</v>
      </c>
      <c r="BD845" s="5">
        <f t="shared" si="575"/>
        <v>8.9902709438174675</v>
      </c>
      <c r="BE845" s="5">
        <f t="shared" si="576"/>
        <v>5.447599874477639</v>
      </c>
      <c r="BF845" s="5">
        <f t="shared" si="577"/>
        <v>2.9212126994655105</v>
      </c>
      <c r="BG845" s="5">
        <f t="shared" si="578"/>
        <v>2.534288436194565</v>
      </c>
      <c r="BH845" s="5">
        <f t="shared" si="579"/>
        <v>1.2420613633234079</v>
      </c>
    </row>
    <row r="846" spans="1:60" x14ac:dyDescent="0.25">
      <c r="A846" t="s">
        <v>853</v>
      </c>
      <c r="B846">
        <v>113.91</v>
      </c>
      <c r="C846" s="2">
        <f t="shared" si="547"/>
        <v>-2.1899088997897609E-3</v>
      </c>
      <c r="D846" s="8">
        <f t="shared" si="580"/>
        <v>829</v>
      </c>
      <c r="E846" s="8">
        <f t="shared" si="590"/>
        <v>1</v>
      </c>
      <c r="F846" s="8">
        <f t="shared" si="591"/>
        <v>3</v>
      </c>
      <c r="G846" s="8">
        <f t="shared" si="591"/>
        <v>6</v>
      </c>
      <c r="H846" s="8">
        <f t="shared" si="591"/>
        <v>12</v>
      </c>
      <c r="I846" s="8">
        <f t="shared" si="591"/>
        <v>25</v>
      </c>
      <c r="J846" s="8">
        <f t="shared" si="591"/>
        <v>51</v>
      </c>
      <c r="K846" s="8">
        <f t="shared" si="591"/>
        <v>103</v>
      </c>
      <c r="L846" s="8">
        <f t="shared" si="591"/>
        <v>207</v>
      </c>
      <c r="M846" s="2">
        <f t="shared" si="548"/>
        <v>-1.8769472762300739E-5</v>
      </c>
      <c r="N846" s="2">
        <f t="shared" si="549"/>
        <v>-1.985041819156457E-4</v>
      </c>
      <c r="O846" s="2">
        <f t="shared" si="550"/>
        <v>1.0048900235126619E-3</v>
      </c>
      <c r="P846" s="2">
        <f t="shared" si="551"/>
        <v>2.2039397968893169E-3</v>
      </c>
      <c r="Q846" s="2">
        <f t="shared" si="552"/>
        <v>1.9124992412477247E-3</v>
      </c>
      <c r="R846" s="2">
        <f t="shared" si="553"/>
        <v>-9.6633048031426194E-4</v>
      </c>
      <c r="S846" s="2">
        <f t="shared" si="554"/>
        <v>-2.4074246426988438E-3</v>
      </c>
      <c r="T846" s="2">
        <f t="shared" si="555"/>
        <v>5.9281582128359323E-4</v>
      </c>
      <c r="U846" s="4">
        <f t="shared" si="556"/>
        <v>-2.1711394270274601E-3</v>
      </c>
      <c r="V846" s="4">
        <f t="shared" si="557"/>
        <v>-1.9914047178741152E-3</v>
      </c>
      <c r="W846" s="4">
        <f t="shared" si="558"/>
        <v>-3.1947989233024228E-3</v>
      </c>
      <c r="X846" s="4">
        <f t="shared" si="559"/>
        <v>-4.3938486966790778E-3</v>
      </c>
      <c r="Y846" s="4">
        <f t="shared" si="560"/>
        <v>-4.1024081410374856E-3</v>
      </c>
      <c r="Z846" s="4">
        <f t="shared" si="561"/>
        <v>-1.2235784194754989E-3</v>
      </c>
      <c r="AA846" s="4">
        <f t="shared" si="562"/>
        <v>2.1751574290908293E-4</v>
      </c>
      <c r="AB846" s="4">
        <f t="shared" si="563"/>
        <v>-2.7827247210733541E-3</v>
      </c>
      <c r="AC846" s="4">
        <f t="shared" si="581"/>
        <v>0.19001373523045506</v>
      </c>
      <c r="AD846" s="4">
        <f t="shared" si="582"/>
        <v>0.15514520165470549</v>
      </c>
      <c r="AE846" s="4">
        <f t="shared" si="583"/>
        <v>8.0534760918150719E-2</v>
      </c>
      <c r="AF846" s="4">
        <f t="shared" si="584"/>
        <v>6.1936749687979201E-3</v>
      </c>
      <c r="AG846" s="4">
        <f t="shared" si="585"/>
        <v>5.6107938575147495E-3</v>
      </c>
      <c r="AH846" s="4">
        <f t="shared" si="586"/>
        <v>-1.4686558560919605E-4</v>
      </c>
      <c r="AI846" s="4">
        <f t="shared" si="587"/>
        <v>-3.0290539103783598E-3</v>
      </c>
      <c r="AJ846" s="4">
        <f t="shared" si="588"/>
        <v>2.9714270175865143E-3</v>
      </c>
      <c r="AK846" s="2">
        <f t="shared" si="564"/>
        <v>0.43719891169355518</v>
      </c>
      <c r="AL846" s="2">
        <f t="shared" si="565"/>
        <v>0.27588395163590879</v>
      </c>
      <c r="AM846" s="2">
        <f t="shared" si="566"/>
        <v>0.17168124705755483</v>
      </c>
      <c r="AN846" s="2">
        <f t="shared" si="567"/>
        <v>0.1189230570289819</v>
      </c>
      <c r="AO846" s="2">
        <f t="shared" si="568"/>
        <v>5.8929864831604548E-2</v>
      </c>
      <c r="AP846" s="2">
        <f t="shared" si="569"/>
        <v>2.74868511027173E-2</v>
      </c>
      <c r="AQ846" s="2">
        <f t="shared" si="570"/>
        <v>3.2183850260661478E-2</v>
      </c>
      <c r="AR846" s="2">
        <f t="shared" si="571"/>
        <v>9.1383337843111978E-3</v>
      </c>
      <c r="AS846" s="2">
        <f t="array" ref="AS846">_xlfn.STDEV.S(IF(E$17:E$1040=E846,$C$17:$C$1040,""))</f>
        <v>1.4296885148148503E-2</v>
      </c>
      <c r="AT846" s="2">
        <f t="array" ref="AT846">_xlfn.STDEV.S(IF(F$17:F$1040=F846,$C$17:$C$1040,""))</f>
        <v>1.1420019943742468E-2</v>
      </c>
      <c r="AU846" s="2">
        <f t="array" ref="AU846">_xlfn.STDEV.S(IF(G$17:G$1040=G846,$C$17:$C$1040,""))</f>
        <v>1.1704792126788382E-2</v>
      </c>
      <c r="AV846" s="2">
        <f t="array" ref="AV846">_xlfn.STDEV.S(IF(H$17:H$1040=H846,$C$17:$C$1040,""))</f>
        <v>1.3227972524094423E-2</v>
      </c>
      <c r="AW846" s="2">
        <f t="array" ref="AW846">_xlfn.STDEV.S(IF(I$17:I$1040=I846,$C$17:$C$1040,""))</f>
        <v>1.0817583190662517E-2</v>
      </c>
      <c r="AX846" s="2">
        <f t="array" ref="AX846">_xlfn.STDEV.S(IF(J$17:J$1040=J846,$C$17:$C$1040,""))</f>
        <v>9.4093973738189358E-3</v>
      </c>
      <c r="AY846" s="2">
        <f t="array" ref="AY846">_xlfn.STDEV.S(IF(K$17:K$1040=K846,$C$17:$C$1040,""))</f>
        <v>1.2699363577173592E-2</v>
      </c>
      <c r="AZ846" s="2">
        <f t="array" ref="AZ846">_xlfn.STDEV.S(IF(L$17:L$1040=L846,$C$17:$C$1040,""))</f>
        <v>7.3573931644243234E-3</v>
      </c>
      <c r="BA846" s="5">
        <f t="shared" si="572"/>
        <v>30.580011461459769</v>
      </c>
      <c r="BB846" s="5">
        <f t="shared" si="573"/>
        <v>24.157922052235797</v>
      </c>
      <c r="BC846" s="5">
        <f t="shared" si="574"/>
        <v>14.667603251546302</v>
      </c>
      <c r="BD846" s="5">
        <f t="shared" si="575"/>
        <v>8.9902709438174675</v>
      </c>
      <c r="BE846" s="5">
        <f t="shared" si="576"/>
        <v>5.447599874477639</v>
      </c>
      <c r="BF846" s="5">
        <f t="shared" si="577"/>
        <v>2.9212126994655105</v>
      </c>
      <c r="BG846" s="5">
        <f t="shared" si="578"/>
        <v>2.534288436194565</v>
      </c>
      <c r="BH846" s="5">
        <f t="shared" si="579"/>
        <v>1.2420613633234079</v>
      </c>
    </row>
    <row r="847" spans="1:60" x14ac:dyDescent="0.25">
      <c r="A847" t="s">
        <v>854</v>
      </c>
      <c r="B847">
        <v>114.68</v>
      </c>
      <c r="C847" s="2">
        <f t="shared" si="547"/>
        <v>6.7597225880082767E-3</v>
      </c>
      <c r="D847" s="8">
        <f t="shared" si="580"/>
        <v>830</v>
      </c>
      <c r="E847" s="8">
        <f t="shared" si="590"/>
        <v>1</v>
      </c>
      <c r="F847" s="8">
        <f t="shared" si="591"/>
        <v>3</v>
      </c>
      <c r="G847" s="8">
        <f t="shared" si="591"/>
        <v>6</v>
      </c>
      <c r="H847" s="8">
        <f t="shared" si="591"/>
        <v>12</v>
      </c>
      <c r="I847" s="8">
        <f t="shared" si="591"/>
        <v>25</v>
      </c>
      <c r="J847" s="8">
        <f t="shared" si="591"/>
        <v>51</v>
      </c>
      <c r="K847" s="8">
        <f t="shared" si="591"/>
        <v>103</v>
      </c>
      <c r="L847" s="8">
        <f t="shared" si="591"/>
        <v>207</v>
      </c>
      <c r="M847" s="2">
        <f t="shared" si="548"/>
        <v>-1.8769472762300739E-5</v>
      </c>
      <c r="N847" s="2">
        <f t="shared" si="549"/>
        <v>-1.985041819156457E-4</v>
      </c>
      <c r="O847" s="2">
        <f t="shared" si="550"/>
        <v>1.0048900235126619E-3</v>
      </c>
      <c r="P847" s="2">
        <f t="shared" si="551"/>
        <v>2.2039397968893169E-3</v>
      </c>
      <c r="Q847" s="2">
        <f t="shared" si="552"/>
        <v>1.9124992412477247E-3</v>
      </c>
      <c r="R847" s="2">
        <f t="shared" si="553"/>
        <v>-9.6633048031426194E-4</v>
      </c>
      <c r="S847" s="2">
        <f t="shared" si="554"/>
        <v>-2.4074246426988438E-3</v>
      </c>
      <c r="T847" s="2">
        <f t="shared" si="555"/>
        <v>5.9281582128359323E-4</v>
      </c>
      <c r="U847" s="4">
        <f t="shared" si="556"/>
        <v>6.7784920607705775E-3</v>
      </c>
      <c r="V847" s="4">
        <f t="shared" si="557"/>
        <v>6.9582267699239229E-3</v>
      </c>
      <c r="W847" s="4">
        <f t="shared" si="558"/>
        <v>5.7548325644956148E-3</v>
      </c>
      <c r="X847" s="4">
        <f t="shared" si="559"/>
        <v>4.5557827911189598E-3</v>
      </c>
      <c r="Y847" s="4">
        <f t="shared" si="560"/>
        <v>4.847223346760552E-3</v>
      </c>
      <c r="Z847" s="4">
        <f t="shared" si="561"/>
        <v>7.7260530683225387E-3</v>
      </c>
      <c r="AA847" s="4">
        <f t="shared" si="562"/>
        <v>9.1671472307071206E-3</v>
      </c>
      <c r="AB847" s="4">
        <f t="shared" si="563"/>
        <v>6.1669067667246835E-3</v>
      </c>
      <c r="AC847" s="4">
        <f t="shared" si="581"/>
        <v>0.19679222729122564</v>
      </c>
      <c r="AD847" s="4">
        <f t="shared" si="582"/>
        <v>0.16210342842462941</v>
      </c>
      <c r="AE847" s="4">
        <f t="shared" si="583"/>
        <v>8.6289593482646337E-2</v>
      </c>
      <c r="AF847" s="4">
        <f t="shared" si="584"/>
        <v>1.074945775991688E-2</v>
      </c>
      <c r="AG847" s="4">
        <f t="shared" si="585"/>
        <v>1.0458017204275302E-2</v>
      </c>
      <c r="AH847" s="4">
        <f t="shared" si="586"/>
        <v>7.5791874827133426E-3</v>
      </c>
      <c r="AI847" s="4">
        <f t="shared" si="587"/>
        <v>6.1380933203287608E-3</v>
      </c>
      <c r="AJ847" s="4">
        <f t="shared" si="588"/>
        <v>9.1383337843111978E-3</v>
      </c>
      <c r="AK847" s="2">
        <f t="shared" si="564"/>
        <v>0.43719891169355518</v>
      </c>
      <c r="AL847" s="2">
        <f t="shared" si="565"/>
        <v>0.27588395163590879</v>
      </c>
      <c r="AM847" s="2">
        <f t="shared" si="566"/>
        <v>0.17168124705755483</v>
      </c>
      <c r="AN847" s="2">
        <f t="shared" si="567"/>
        <v>0.1189230570289819</v>
      </c>
      <c r="AO847" s="2">
        <f t="shared" si="568"/>
        <v>5.8929864831604548E-2</v>
      </c>
      <c r="AP847" s="2">
        <f t="shared" si="569"/>
        <v>2.74868511027173E-2</v>
      </c>
      <c r="AQ847" s="2">
        <f t="shared" si="570"/>
        <v>3.2183850260661478E-2</v>
      </c>
      <c r="AR847" s="2">
        <f t="shared" si="571"/>
        <v>9.1383337843111978E-3</v>
      </c>
      <c r="AS847" s="2">
        <f t="array" ref="AS847">_xlfn.STDEV.S(IF(E$17:E$1040=E847,$C$17:$C$1040,""))</f>
        <v>1.4296885148148503E-2</v>
      </c>
      <c r="AT847" s="2">
        <f t="array" ref="AT847">_xlfn.STDEV.S(IF(F$17:F$1040=F847,$C$17:$C$1040,""))</f>
        <v>1.1420019943742468E-2</v>
      </c>
      <c r="AU847" s="2">
        <f t="array" ref="AU847">_xlfn.STDEV.S(IF(G$17:G$1040=G847,$C$17:$C$1040,""))</f>
        <v>1.1704792126788382E-2</v>
      </c>
      <c r="AV847" s="2">
        <f t="array" ref="AV847">_xlfn.STDEV.S(IF(H$17:H$1040=H847,$C$17:$C$1040,""))</f>
        <v>1.3227972524094423E-2</v>
      </c>
      <c r="AW847" s="2">
        <f t="array" ref="AW847">_xlfn.STDEV.S(IF(I$17:I$1040=I847,$C$17:$C$1040,""))</f>
        <v>1.0817583190662517E-2</v>
      </c>
      <c r="AX847" s="2">
        <f t="array" ref="AX847">_xlfn.STDEV.S(IF(J$17:J$1040=J847,$C$17:$C$1040,""))</f>
        <v>9.4093973738189358E-3</v>
      </c>
      <c r="AY847" s="2">
        <f t="array" ref="AY847">_xlfn.STDEV.S(IF(K$17:K$1040=K847,$C$17:$C$1040,""))</f>
        <v>1.2699363577173592E-2</v>
      </c>
      <c r="AZ847" s="2">
        <f t="array" ref="AZ847">_xlfn.STDEV.S(IF(L$17:L$1040=L847,$C$17:$C$1040,""))</f>
        <v>7.3573931644243234E-3</v>
      </c>
      <c r="BA847" s="5">
        <f t="shared" si="572"/>
        <v>30.580011461459769</v>
      </c>
      <c r="BB847" s="5">
        <f t="shared" si="573"/>
        <v>24.157922052235797</v>
      </c>
      <c r="BC847" s="5">
        <f t="shared" si="574"/>
        <v>14.667603251546302</v>
      </c>
      <c r="BD847" s="5">
        <f t="shared" si="575"/>
        <v>8.9902709438174675</v>
      </c>
      <c r="BE847" s="5">
        <f t="shared" si="576"/>
        <v>5.447599874477639</v>
      </c>
      <c r="BF847" s="5">
        <f t="shared" si="577"/>
        <v>2.9212126994655105</v>
      </c>
      <c r="BG847" s="5">
        <f t="shared" si="578"/>
        <v>2.534288436194565</v>
      </c>
      <c r="BH847" s="5">
        <f t="shared" si="579"/>
        <v>1.2420613633234079</v>
      </c>
    </row>
    <row r="848" spans="1:60" x14ac:dyDescent="0.25">
      <c r="A848" t="s">
        <v>855</v>
      </c>
      <c r="B848">
        <v>113.7</v>
      </c>
      <c r="C848" s="2">
        <f t="shared" si="547"/>
        <v>-8.5455179630276046E-3</v>
      </c>
      <c r="D848" s="8">
        <f t="shared" si="580"/>
        <v>831</v>
      </c>
      <c r="E848" s="8">
        <f t="shared" si="590"/>
        <v>1</v>
      </c>
      <c r="F848" s="8">
        <f t="shared" si="591"/>
        <v>3</v>
      </c>
      <c r="G848" s="8">
        <f t="shared" si="591"/>
        <v>6</v>
      </c>
      <c r="H848" s="8">
        <f t="shared" si="591"/>
        <v>12</v>
      </c>
      <c r="I848" s="8">
        <f t="shared" si="591"/>
        <v>25</v>
      </c>
      <c r="J848" s="8">
        <f t="shared" si="591"/>
        <v>51</v>
      </c>
      <c r="K848" s="8">
        <f t="shared" si="591"/>
        <v>103</v>
      </c>
      <c r="L848" s="8">
        <f t="shared" si="591"/>
        <v>207</v>
      </c>
      <c r="M848" s="2">
        <f t="shared" si="548"/>
        <v>-1.8769472762300739E-5</v>
      </c>
      <c r="N848" s="2">
        <f t="shared" si="549"/>
        <v>-1.985041819156457E-4</v>
      </c>
      <c r="O848" s="2">
        <f t="shared" si="550"/>
        <v>1.0048900235126619E-3</v>
      </c>
      <c r="P848" s="2">
        <f t="shared" si="551"/>
        <v>2.2039397968893169E-3</v>
      </c>
      <c r="Q848" s="2">
        <f t="shared" si="552"/>
        <v>1.9124992412477247E-3</v>
      </c>
      <c r="R848" s="2">
        <f t="shared" si="553"/>
        <v>-9.6633048031426194E-4</v>
      </c>
      <c r="S848" s="2">
        <f t="shared" si="554"/>
        <v>-2.4074246426988438E-3</v>
      </c>
      <c r="T848" s="2">
        <f t="shared" si="555"/>
        <v>5.9281582128359323E-4</v>
      </c>
      <c r="U848" s="4">
        <f t="shared" si="556"/>
        <v>-8.5267484902653047E-3</v>
      </c>
      <c r="V848" s="4">
        <f t="shared" si="557"/>
        <v>-8.3470137811119584E-3</v>
      </c>
      <c r="W848" s="4">
        <f t="shared" si="558"/>
        <v>-9.5504079865402665E-3</v>
      </c>
      <c r="X848" s="4">
        <f t="shared" si="559"/>
        <v>-1.0749457759916922E-2</v>
      </c>
      <c r="Y848" s="4">
        <f t="shared" si="560"/>
        <v>-1.0458017204275329E-2</v>
      </c>
      <c r="Z848" s="4">
        <f t="shared" si="561"/>
        <v>-7.5791874827133426E-3</v>
      </c>
      <c r="AA848" s="4">
        <f t="shared" si="562"/>
        <v>-6.1380933203287608E-3</v>
      </c>
      <c r="AB848" s="4">
        <f t="shared" si="563"/>
        <v>-9.1383337843111978E-3</v>
      </c>
      <c r="AC848" s="4">
        <f t="shared" si="581"/>
        <v>0.18826547880096034</v>
      </c>
      <c r="AD848" s="4">
        <f t="shared" si="582"/>
        <v>0.15375641464351744</v>
      </c>
      <c r="AE848" s="4">
        <f t="shared" si="583"/>
        <v>7.6739185496106074E-2</v>
      </c>
      <c r="AF848" s="4">
        <f t="shared" si="584"/>
        <v>-4.163336342344337E-17</v>
      </c>
      <c r="AG848" s="4">
        <f t="shared" si="585"/>
        <v>-2.7755575615628914E-17</v>
      </c>
      <c r="AH848" s="4">
        <f t="shared" si="586"/>
        <v>0</v>
      </c>
      <c r="AI848" s="4">
        <f t="shared" si="587"/>
        <v>0</v>
      </c>
      <c r="AJ848" s="4">
        <f t="shared" si="588"/>
        <v>0</v>
      </c>
      <c r="AK848" s="2">
        <f t="shared" si="564"/>
        <v>0.43719891169355518</v>
      </c>
      <c r="AL848" s="2">
        <f t="shared" si="565"/>
        <v>0.27588395163590879</v>
      </c>
      <c r="AM848" s="2">
        <f t="shared" si="566"/>
        <v>0.17168124705755483</v>
      </c>
      <c r="AN848" s="2">
        <f t="shared" si="567"/>
        <v>0.1189230570289819</v>
      </c>
      <c r="AO848" s="2">
        <f t="shared" si="568"/>
        <v>5.8929864831604548E-2</v>
      </c>
      <c r="AP848" s="2">
        <f t="shared" si="569"/>
        <v>2.74868511027173E-2</v>
      </c>
      <c r="AQ848" s="2">
        <f t="shared" si="570"/>
        <v>3.2183850260661478E-2</v>
      </c>
      <c r="AR848" s="2">
        <f t="shared" si="571"/>
        <v>9.1383337843111978E-3</v>
      </c>
      <c r="AS848" s="2">
        <f t="array" ref="AS848">_xlfn.STDEV.S(IF(E$17:E$1040=E848,$C$17:$C$1040,""))</f>
        <v>1.4296885148148503E-2</v>
      </c>
      <c r="AT848" s="2">
        <f t="array" ref="AT848">_xlfn.STDEV.S(IF(F$17:F$1040=F848,$C$17:$C$1040,""))</f>
        <v>1.1420019943742468E-2</v>
      </c>
      <c r="AU848" s="2">
        <f t="array" ref="AU848">_xlfn.STDEV.S(IF(G$17:G$1040=G848,$C$17:$C$1040,""))</f>
        <v>1.1704792126788382E-2</v>
      </c>
      <c r="AV848" s="2">
        <f t="array" ref="AV848">_xlfn.STDEV.S(IF(H$17:H$1040=H848,$C$17:$C$1040,""))</f>
        <v>1.3227972524094423E-2</v>
      </c>
      <c r="AW848" s="2">
        <f t="array" ref="AW848">_xlfn.STDEV.S(IF(I$17:I$1040=I848,$C$17:$C$1040,""))</f>
        <v>1.0817583190662517E-2</v>
      </c>
      <c r="AX848" s="2">
        <f t="array" ref="AX848">_xlfn.STDEV.S(IF(J$17:J$1040=J848,$C$17:$C$1040,""))</f>
        <v>9.4093973738189358E-3</v>
      </c>
      <c r="AY848" s="2">
        <f t="array" ref="AY848">_xlfn.STDEV.S(IF(K$17:K$1040=K848,$C$17:$C$1040,""))</f>
        <v>1.2699363577173592E-2</v>
      </c>
      <c r="AZ848" s="2">
        <f t="array" ref="AZ848">_xlfn.STDEV.S(IF(L$17:L$1040=L848,$C$17:$C$1040,""))</f>
        <v>7.3573931644243234E-3</v>
      </c>
      <c r="BA848" s="5">
        <f t="shared" si="572"/>
        <v>30.580011461459769</v>
      </c>
      <c r="BB848" s="5">
        <f t="shared" si="573"/>
        <v>24.157922052235797</v>
      </c>
      <c r="BC848" s="5">
        <f t="shared" si="574"/>
        <v>14.667603251546302</v>
      </c>
      <c r="BD848" s="5">
        <f t="shared" si="575"/>
        <v>8.9902709438174675</v>
      </c>
      <c r="BE848" s="5">
        <f t="shared" si="576"/>
        <v>5.447599874477639</v>
      </c>
      <c r="BF848" s="5">
        <f t="shared" si="577"/>
        <v>2.9212126994655105</v>
      </c>
      <c r="BG848" s="5">
        <f t="shared" si="578"/>
        <v>2.534288436194565</v>
      </c>
      <c r="BH848" s="5">
        <f t="shared" si="579"/>
        <v>1.2420613633234079</v>
      </c>
    </row>
    <row r="849" spans="1:60" x14ac:dyDescent="0.25">
      <c r="A849" t="s">
        <v>856</v>
      </c>
      <c r="B849">
        <v>114.14</v>
      </c>
      <c r="C849" s="2">
        <f t="shared" si="547"/>
        <v>3.8698328935795612E-3</v>
      </c>
      <c r="D849" s="8">
        <f t="shared" si="580"/>
        <v>832</v>
      </c>
      <c r="E849" s="8">
        <f t="shared" si="590"/>
        <v>1</v>
      </c>
      <c r="F849" s="8">
        <f t="shared" si="591"/>
        <v>3</v>
      </c>
      <c r="G849" s="8">
        <f t="shared" si="591"/>
        <v>6</v>
      </c>
      <c r="H849" s="8">
        <f t="shared" si="591"/>
        <v>13</v>
      </c>
      <c r="I849" s="8">
        <f t="shared" si="591"/>
        <v>26</v>
      </c>
      <c r="J849" s="8">
        <f t="shared" si="591"/>
        <v>52</v>
      </c>
      <c r="K849" s="8">
        <f t="shared" si="591"/>
        <v>104</v>
      </c>
      <c r="L849" s="8">
        <f t="shared" si="591"/>
        <v>208</v>
      </c>
      <c r="M849" s="2">
        <f t="shared" si="548"/>
        <v>-1.8769472762300739E-5</v>
      </c>
      <c r="N849" s="2">
        <f t="shared" si="549"/>
        <v>-1.985041819156457E-4</v>
      </c>
      <c r="O849" s="2">
        <f t="shared" si="550"/>
        <v>1.0048900235126619E-3</v>
      </c>
      <c r="P849" s="2">
        <f t="shared" si="551"/>
        <v>-1.9415974986399312E-4</v>
      </c>
      <c r="Q849" s="2">
        <f t="shared" si="552"/>
        <v>9.9716528755278838E-4</v>
      </c>
      <c r="R849" s="2">
        <f t="shared" si="553"/>
        <v>-3.7217918165183966E-4</v>
      </c>
      <c r="S849" s="2">
        <f t="shared" si="554"/>
        <v>6.8748057161489851E-4</v>
      </c>
      <c r="T849" s="2">
        <f t="shared" si="555"/>
        <v>1.4038016340985615E-3</v>
      </c>
      <c r="U849" s="4">
        <f t="shared" si="556"/>
        <v>3.8886023663418619E-3</v>
      </c>
      <c r="V849" s="4">
        <f t="shared" si="557"/>
        <v>4.0683370754952073E-3</v>
      </c>
      <c r="W849" s="4">
        <f t="shared" si="558"/>
        <v>2.8649428700668993E-3</v>
      </c>
      <c r="X849" s="4">
        <f t="shared" si="559"/>
        <v>4.0639926434435543E-3</v>
      </c>
      <c r="Y849" s="4">
        <f t="shared" si="560"/>
        <v>2.8726676060267728E-3</v>
      </c>
      <c r="Z849" s="4">
        <f t="shared" si="561"/>
        <v>4.2420120752314008E-3</v>
      </c>
      <c r="AA849" s="4">
        <f t="shared" si="562"/>
        <v>3.1823523219646627E-3</v>
      </c>
      <c r="AB849" s="4">
        <f t="shared" si="563"/>
        <v>2.4660312594809997E-3</v>
      </c>
      <c r="AC849" s="4">
        <f t="shared" si="581"/>
        <v>0.1921540811673022</v>
      </c>
      <c r="AD849" s="4">
        <f t="shared" si="582"/>
        <v>0.15782475171901264</v>
      </c>
      <c r="AE849" s="4">
        <f t="shared" si="583"/>
        <v>7.9604128366172977E-2</v>
      </c>
      <c r="AF849" s="4">
        <f t="shared" si="584"/>
        <v>4.0639926434435543E-3</v>
      </c>
      <c r="AG849" s="4">
        <f t="shared" si="585"/>
        <v>2.8726676060267728E-3</v>
      </c>
      <c r="AH849" s="4">
        <f t="shared" si="586"/>
        <v>4.2420120752314008E-3</v>
      </c>
      <c r="AI849" s="4">
        <f t="shared" si="587"/>
        <v>3.1823523219646627E-3</v>
      </c>
      <c r="AJ849" s="4">
        <f t="shared" si="588"/>
        <v>2.4660312594809997E-3</v>
      </c>
      <c r="AK849" s="2">
        <f t="shared" si="564"/>
        <v>0.43719891169355518</v>
      </c>
      <c r="AL849" s="2">
        <f t="shared" si="565"/>
        <v>0.27588395163590879</v>
      </c>
      <c r="AM849" s="2">
        <f t="shared" si="566"/>
        <v>0.17168124705755483</v>
      </c>
      <c r="AN849" s="2">
        <f t="shared" si="567"/>
        <v>8.2678627584419628E-2</v>
      </c>
      <c r="AO849" s="2">
        <f t="shared" si="568"/>
        <v>5.1767271241725803E-2</v>
      </c>
      <c r="AP849" s="2">
        <f t="shared" si="569"/>
        <v>2.6774746812466131E-2</v>
      </c>
      <c r="AQ849" s="2">
        <f t="shared" si="570"/>
        <v>2.7148106432821631E-2</v>
      </c>
      <c r="AR849" s="2">
        <f t="shared" si="571"/>
        <v>1.1575634216235697E-2</v>
      </c>
      <c r="AS849" s="2">
        <f t="array" ref="AS849">_xlfn.STDEV.S(IF(E$17:E$1040=E849,$C$17:$C$1040,""))</f>
        <v>1.4296885148148503E-2</v>
      </c>
      <c r="AT849" s="2">
        <f t="array" ref="AT849">_xlfn.STDEV.S(IF(F$17:F$1040=F849,$C$17:$C$1040,""))</f>
        <v>1.1420019943742468E-2</v>
      </c>
      <c r="AU849" s="2">
        <f t="array" ref="AU849">_xlfn.STDEV.S(IF(G$17:G$1040=G849,$C$17:$C$1040,""))</f>
        <v>1.1704792126788382E-2</v>
      </c>
      <c r="AV849" s="2">
        <f t="array" ref="AV849">_xlfn.STDEV.S(IF(H$17:H$1040=H849,$C$17:$C$1040,""))</f>
        <v>9.9135571401191957E-3</v>
      </c>
      <c r="AW849" s="2">
        <f t="array" ref="AW849">_xlfn.STDEV.S(IF(I$17:I$1040=I849,$C$17:$C$1040,""))</f>
        <v>1.0411674173390275E-2</v>
      </c>
      <c r="AX849" s="2">
        <f t="array" ref="AX849">_xlfn.STDEV.S(IF(J$17:J$1040=J849,$C$17:$C$1040,""))</f>
        <v>7.2770070903848873E-3</v>
      </c>
      <c r="AY849" s="2">
        <f t="array" ref="AY849">_xlfn.STDEV.S(IF(K$17:K$1040=K849,$C$17:$C$1040,""))</f>
        <v>8.2115468532275512E-3</v>
      </c>
      <c r="AZ849" s="2">
        <f t="array" ref="AZ849">_xlfn.STDEV.S(IF(L$17:L$1040=L849,$C$17:$C$1040,""))</f>
        <v>7.5692282036561942E-3</v>
      </c>
      <c r="BA849" s="5">
        <f t="shared" si="572"/>
        <v>30.580011461459769</v>
      </c>
      <c r="BB849" s="5">
        <f t="shared" si="573"/>
        <v>24.157922052235797</v>
      </c>
      <c r="BC849" s="5">
        <f t="shared" si="574"/>
        <v>14.667603251546302</v>
      </c>
      <c r="BD849" s="5">
        <f t="shared" si="575"/>
        <v>8.3399557208206634</v>
      </c>
      <c r="BE849" s="5">
        <f t="shared" si="576"/>
        <v>4.9720410358240414</v>
      </c>
      <c r="BF849" s="5">
        <f t="shared" si="577"/>
        <v>3.6793624741473203</v>
      </c>
      <c r="BG849" s="5">
        <f t="shared" si="578"/>
        <v>3.3060892080462354</v>
      </c>
      <c r="BH849" s="5">
        <f t="shared" si="579"/>
        <v>1.5293017867586913</v>
      </c>
    </row>
    <row r="850" spans="1:60" x14ac:dyDescent="0.25">
      <c r="A850" t="s">
        <v>857</v>
      </c>
      <c r="B850">
        <v>115.34</v>
      </c>
      <c r="C850" s="2">
        <f t="shared" ref="C850:C913" si="592">B850/B849-1</f>
        <v>1.0513404590853259E-2</v>
      </c>
      <c r="D850" s="8">
        <f t="shared" si="580"/>
        <v>833</v>
      </c>
      <c r="E850" s="8">
        <f t="shared" si="590"/>
        <v>1</v>
      </c>
      <c r="F850" s="8">
        <f t="shared" si="591"/>
        <v>3</v>
      </c>
      <c r="G850" s="8">
        <f t="shared" si="591"/>
        <v>6</v>
      </c>
      <c r="H850" s="8">
        <f t="shared" si="591"/>
        <v>13</v>
      </c>
      <c r="I850" s="8">
        <f t="shared" si="591"/>
        <v>26</v>
      </c>
      <c r="J850" s="8">
        <f t="shared" si="591"/>
        <v>52</v>
      </c>
      <c r="K850" s="8">
        <f t="shared" si="591"/>
        <v>104</v>
      </c>
      <c r="L850" s="8">
        <f t="shared" si="591"/>
        <v>208</v>
      </c>
      <c r="M850" s="2">
        <f t="shared" ref="M850:M913" si="593">AVERAGEIF(E$17:E$1040,E850,$C$17:$C$1040)</f>
        <v>-1.8769472762300739E-5</v>
      </c>
      <c r="N850" s="2">
        <f t="shared" ref="N850:N913" si="594">AVERAGEIF(F$17:F$1040,F850,$C$17:$C$1040)</f>
        <v>-1.985041819156457E-4</v>
      </c>
      <c r="O850" s="2">
        <f t="shared" ref="O850:O913" si="595">AVERAGEIF(G$17:G$1040,G850,$C$17:$C$1040)</f>
        <v>1.0048900235126619E-3</v>
      </c>
      <c r="P850" s="2">
        <f t="shared" ref="P850:P913" si="596">AVERAGEIF(H$17:H$1040,H850,$C$17:$C$1040)</f>
        <v>-1.9415974986399312E-4</v>
      </c>
      <c r="Q850" s="2">
        <f t="shared" ref="Q850:Q913" si="597">AVERAGEIF(I$17:I$1040,I850,$C$17:$C$1040)</f>
        <v>9.9716528755278838E-4</v>
      </c>
      <c r="R850" s="2">
        <f t="shared" ref="R850:R913" si="598">AVERAGEIF(J$17:J$1040,J850,$C$17:$C$1040)</f>
        <v>-3.7217918165183966E-4</v>
      </c>
      <c r="S850" s="2">
        <f t="shared" ref="S850:S913" si="599">AVERAGEIF(K$17:K$1040,K850,$C$17:$C$1040)</f>
        <v>6.8748057161489851E-4</v>
      </c>
      <c r="T850" s="2">
        <f t="shared" ref="T850:T913" si="600">AVERAGEIF(L$17:L$1040,L850,$C$17:$C$1040)</f>
        <v>1.4038016340985615E-3</v>
      </c>
      <c r="U850" s="4">
        <f t="shared" ref="U850:U913" si="601">$C850-M850</f>
        <v>1.0532174063615559E-2</v>
      </c>
      <c r="V850" s="4">
        <f t="shared" ref="V850:V913" si="602">$C850-N850</f>
        <v>1.0711908772768905E-2</v>
      </c>
      <c r="W850" s="4">
        <f t="shared" ref="W850:W913" si="603">$C850-O850</f>
        <v>9.5085145673405973E-3</v>
      </c>
      <c r="X850" s="4">
        <f t="shared" ref="X850:X913" si="604">$C850-P850</f>
        <v>1.0707564340717252E-2</v>
      </c>
      <c r="Y850" s="4">
        <f t="shared" ref="Y850:Y913" si="605">$C850-Q850</f>
        <v>9.5162393033004708E-3</v>
      </c>
      <c r="Z850" s="4">
        <f t="shared" ref="Z850:Z913" si="606">$C850-R850</f>
        <v>1.0885583772505099E-2</v>
      </c>
      <c r="AA850" s="4">
        <f t="shared" ref="AA850:AA913" si="607">$C850-S850</f>
        <v>9.8259240192383607E-3</v>
      </c>
      <c r="AB850" s="4">
        <f t="shared" ref="AB850:AB913" si="608">$C850-T850</f>
        <v>9.1096029567546977E-3</v>
      </c>
      <c r="AC850" s="4">
        <f t="shared" si="581"/>
        <v>0.20268625523091777</v>
      </c>
      <c r="AD850" s="4">
        <f t="shared" si="582"/>
        <v>0.16853666049178154</v>
      </c>
      <c r="AE850" s="4">
        <f t="shared" si="583"/>
        <v>8.9112642933513578E-2</v>
      </c>
      <c r="AF850" s="4">
        <f t="shared" si="584"/>
        <v>1.4771556984160807E-2</v>
      </c>
      <c r="AG850" s="4">
        <f t="shared" si="585"/>
        <v>1.2388906909327244E-2</v>
      </c>
      <c r="AH850" s="4">
        <f t="shared" si="586"/>
        <v>1.51275958477365E-2</v>
      </c>
      <c r="AI850" s="4">
        <f t="shared" si="587"/>
        <v>1.3008276341203023E-2</v>
      </c>
      <c r="AJ850" s="4">
        <f t="shared" si="588"/>
        <v>1.1575634216235697E-2</v>
      </c>
      <c r="AK850" s="2">
        <f t="shared" ref="AK850:AK913" si="609">_xlfn.MAXIFS(AC$17:AC$1040,E$17:E$1040,E850) - _xlfn.MINIFS(AC$17:AC$1040,E$17:E$1040,E850)</f>
        <v>0.43719891169355518</v>
      </c>
      <c r="AL850" s="2">
        <f t="shared" ref="AL850:AL913" si="610">_xlfn.MAXIFS(AD$17:AD$1040,F$17:F$1040,F850) - _xlfn.MINIFS(AD$17:AD$1040,F$17:F$1040,F850)</f>
        <v>0.27588395163590879</v>
      </c>
      <c r="AM850" s="2">
        <f t="shared" ref="AM850:AM913" si="611">_xlfn.MAXIFS(AE$17:AE$1040,G$17:G$1040,G850) - _xlfn.MINIFS(AE$17:AE$1040,G$17:G$1040,G850)</f>
        <v>0.17168124705755483</v>
      </c>
      <c r="AN850" s="2">
        <f t="shared" ref="AN850:AN913" si="612">_xlfn.MAXIFS(AF$17:AF$1040,H$17:H$1040,H850) - _xlfn.MINIFS(AF$17:AF$1040,H$17:H$1040,H850)</f>
        <v>8.2678627584419628E-2</v>
      </c>
      <c r="AO850" s="2">
        <f t="shared" ref="AO850:AO913" si="613">_xlfn.MAXIFS(AG$17:AG$1040,I$17:I$1040,I850) - _xlfn.MINIFS(AG$17:AG$1040,I$17:I$1040,I850)</f>
        <v>5.1767271241725803E-2</v>
      </c>
      <c r="AP850" s="2">
        <f t="shared" ref="AP850:AP913" si="614">_xlfn.MAXIFS(AH$17:AH$1040,J$17:J$1040,J850) - _xlfn.MINIFS(AH$17:AH$1040,J$17:J$1040,J850)</f>
        <v>2.6774746812466131E-2</v>
      </c>
      <c r="AQ850" s="2">
        <f t="shared" ref="AQ850:AQ913" si="615">_xlfn.MAXIFS(AI$17:AI$1040,K$17:K$1040,K850) - _xlfn.MINIFS(AI$17:AI$1040,K$17:K$1040,K850)</f>
        <v>2.7148106432821631E-2</v>
      </c>
      <c r="AR850" s="2">
        <f t="shared" ref="AR850:AR913" si="616">_xlfn.MAXIFS(AJ$17:AJ$1040,L$17:L$1040,L850) - _xlfn.MINIFS(AJ$17:AJ$1040,L$17:L$1040,L850)</f>
        <v>1.1575634216235697E-2</v>
      </c>
      <c r="AS850" s="2">
        <f t="array" ref="AS850">_xlfn.STDEV.S(IF(E$17:E$1040=E850,$C$17:$C$1040,""))</f>
        <v>1.4296885148148503E-2</v>
      </c>
      <c r="AT850" s="2">
        <f t="array" ref="AT850">_xlfn.STDEV.S(IF(F$17:F$1040=F850,$C$17:$C$1040,""))</f>
        <v>1.1420019943742468E-2</v>
      </c>
      <c r="AU850" s="2">
        <f t="array" ref="AU850">_xlfn.STDEV.S(IF(G$17:G$1040=G850,$C$17:$C$1040,""))</f>
        <v>1.1704792126788382E-2</v>
      </c>
      <c r="AV850" s="2">
        <f t="array" ref="AV850">_xlfn.STDEV.S(IF(H$17:H$1040=H850,$C$17:$C$1040,""))</f>
        <v>9.9135571401191957E-3</v>
      </c>
      <c r="AW850" s="2">
        <f t="array" ref="AW850">_xlfn.STDEV.S(IF(I$17:I$1040=I850,$C$17:$C$1040,""))</f>
        <v>1.0411674173390275E-2</v>
      </c>
      <c r="AX850" s="2">
        <f t="array" ref="AX850">_xlfn.STDEV.S(IF(J$17:J$1040=J850,$C$17:$C$1040,""))</f>
        <v>7.2770070903848873E-3</v>
      </c>
      <c r="AY850" s="2">
        <f t="array" ref="AY850">_xlfn.STDEV.S(IF(K$17:K$1040=K850,$C$17:$C$1040,""))</f>
        <v>8.2115468532275512E-3</v>
      </c>
      <c r="AZ850" s="2">
        <f t="array" ref="AZ850">_xlfn.STDEV.S(IF(L$17:L$1040=L850,$C$17:$C$1040,""))</f>
        <v>7.5692282036561942E-3</v>
      </c>
      <c r="BA850" s="5">
        <f t="shared" ref="BA850:BA913" si="617">AK850/AS850</f>
        <v>30.580011461459769</v>
      </c>
      <c r="BB850" s="5">
        <f t="shared" ref="BB850:BB913" si="618">AL850/AT850</f>
        <v>24.157922052235797</v>
      </c>
      <c r="BC850" s="5">
        <f t="shared" ref="BC850:BC913" si="619">AM850/AU850</f>
        <v>14.667603251546302</v>
      </c>
      <c r="BD850" s="5">
        <f t="shared" ref="BD850:BD913" si="620">AN850/AV850</f>
        <v>8.3399557208206634</v>
      </c>
      <c r="BE850" s="5">
        <f t="shared" ref="BE850:BE913" si="621">AO850/AW850</f>
        <v>4.9720410358240414</v>
      </c>
      <c r="BF850" s="5">
        <f t="shared" ref="BF850:BF913" si="622">AP850/AX850</f>
        <v>3.6793624741473203</v>
      </c>
      <c r="BG850" s="5">
        <f t="shared" ref="BG850:BG913" si="623">AQ850/AY850</f>
        <v>3.3060892080462354</v>
      </c>
      <c r="BH850" s="5">
        <f t="shared" ref="BH850:BH913" si="624">AR850/AZ850</f>
        <v>1.5293017867586913</v>
      </c>
    </row>
    <row r="851" spans="1:60" x14ac:dyDescent="0.25">
      <c r="A851" t="s">
        <v>858</v>
      </c>
      <c r="B851">
        <v>114.51</v>
      </c>
      <c r="C851" s="2">
        <f t="shared" si="592"/>
        <v>-7.1961158314548523E-3</v>
      </c>
      <c r="D851" s="8">
        <f t="shared" ref="D851:D914" si="625">D850+1</f>
        <v>834</v>
      </c>
      <c r="E851" s="8">
        <f t="shared" si="590"/>
        <v>1</v>
      </c>
      <c r="F851" s="8">
        <f t="shared" si="591"/>
        <v>3</v>
      </c>
      <c r="G851" s="8">
        <f t="shared" si="591"/>
        <v>6</v>
      </c>
      <c r="H851" s="8">
        <f t="shared" si="591"/>
        <v>13</v>
      </c>
      <c r="I851" s="8">
        <f t="shared" si="591"/>
        <v>26</v>
      </c>
      <c r="J851" s="8">
        <f t="shared" si="591"/>
        <v>52</v>
      </c>
      <c r="K851" s="8">
        <f t="shared" si="591"/>
        <v>104</v>
      </c>
      <c r="L851" s="8">
        <f t="shared" si="591"/>
        <v>208</v>
      </c>
      <c r="M851" s="2">
        <f t="shared" si="593"/>
        <v>-1.8769472762300739E-5</v>
      </c>
      <c r="N851" s="2">
        <f t="shared" si="594"/>
        <v>-1.985041819156457E-4</v>
      </c>
      <c r="O851" s="2">
        <f t="shared" si="595"/>
        <v>1.0048900235126619E-3</v>
      </c>
      <c r="P851" s="2">
        <f t="shared" si="596"/>
        <v>-1.9415974986399312E-4</v>
      </c>
      <c r="Q851" s="2">
        <f t="shared" si="597"/>
        <v>9.9716528755278838E-4</v>
      </c>
      <c r="R851" s="2">
        <f t="shared" si="598"/>
        <v>-3.7217918165183966E-4</v>
      </c>
      <c r="S851" s="2">
        <f t="shared" si="599"/>
        <v>6.8748057161489851E-4</v>
      </c>
      <c r="T851" s="2">
        <f t="shared" si="600"/>
        <v>1.4038016340985615E-3</v>
      </c>
      <c r="U851" s="4">
        <f t="shared" si="601"/>
        <v>-7.1773463586925516E-3</v>
      </c>
      <c r="V851" s="4">
        <f t="shared" si="602"/>
        <v>-6.9976116495392062E-3</v>
      </c>
      <c r="W851" s="4">
        <f t="shared" si="603"/>
        <v>-8.2010058549675142E-3</v>
      </c>
      <c r="X851" s="4">
        <f t="shared" si="604"/>
        <v>-7.0019560815908592E-3</v>
      </c>
      <c r="Y851" s="4">
        <f t="shared" si="605"/>
        <v>-8.1932811190076407E-3</v>
      </c>
      <c r="Z851" s="4">
        <f t="shared" si="606"/>
        <v>-6.8239366498030127E-3</v>
      </c>
      <c r="AA851" s="4">
        <f t="shared" si="607"/>
        <v>-7.8835964030697508E-3</v>
      </c>
      <c r="AB851" s="4">
        <f t="shared" si="608"/>
        <v>-8.5999174655534139E-3</v>
      </c>
      <c r="AC851" s="4">
        <f t="shared" ref="AC851:AC914" si="626">IF(E851=E850,U851+AC850,U851)</f>
        <v>0.19550890887222522</v>
      </c>
      <c r="AD851" s="4">
        <f t="shared" ref="AD851:AD914" si="627">IF(F851=F850,V851+AD850,V851)</f>
        <v>0.16153904884224232</v>
      </c>
      <c r="AE851" s="4">
        <f t="shared" ref="AE851:AE914" si="628">IF(G851=G850,W851+AE850,W851)</f>
        <v>8.0911637078546067E-2</v>
      </c>
      <c r="AF851" s="4">
        <f t="shared" ref="AF851:AF914" si="629">IF(H851=H850,X851+AF850,X851)</f>
        <v>7.7696009025699474E-3</v>
      </c>
      <c r="AG851" s="4">
        <f t="shared" ref="AG851:AG914" si="630">IF(I851=I850,Y851+AG850,Y851)</f>
        <v>4.1956257903196029E-3</v>
      </c>
      <c r="AH851" s="4">
        <f t="shared" ref="AH851:AH914" si="631">IF(J851=J850,Z851+AH850,Z851)</f>
        <v>8.303659197933487E-3</v>
      </c>
      <c r="AI851" s="4">
        <f t="shared" ref="AI851:AI914" si="632">IF(K851=K850,AA851+AI850,AA851)</f>
        <v>5.1246799381332725E-3</v>
      </c>
      <c r="AJ851" s="4">
        <f t="shared" ref="AJ851:AJ914" si="633">IF(L851=L850,AB851+AJ850,AB851)</f>
        <v>2.9757167506822835E-3</v>
      </c>
      <c r="AK851" s="2">
        <f t="shared" si="609"/>
        <v>0.43719891169355518</v>
      </c>
      <c r="AL851" s="2">
        <f t="shared" si="610"/>
        <v>0.27588395163590879</v>
      </c>
      <c r="AM851" s="2">
        <f t="shared" si="611"/>
        <v>0.17168124705755483</v>
      </c>
      <c r="AN851" s="2">
        <f t="shared" si="612"/>
        <v>8.2678627584419628E-2</v>
      </c>
      <c r="AO851" s="2">
        <f t="shared" si="613"/>
        <v>5.1767271241725803E-2</v>
      </c>
      <c r="AP851" s="2">
        <f t="shared" si="614"/>
        <v>2.6774746812466131E-2</v>
      </c>
      <c r="AQ851" s="2">
        <f t="shared" si="615"/>
        <v>2.7148106432821631E-2</v>
      </c>
      <c r="AR851" s="2">
        <f t="shared" si="616"/>
        <v>1.1575634216235697E-2</v>
      </c>
      <c r="AS851" s="2">
        <f t="array" ref="AS851">_xlfn.STDEV.S(IF(E$17:E$1040=E851,$C$17:$C$1040,""))</f>
        <v>1.4296885148148503E-2</v>
      </c>
      <c r="AT851" s="2">
        <f t="array" ref="AT851">_xlfn.STDEV.S(IF(F$17:F$1040=F851,$C$17:$C$1040,""))</f>
        <v>1.1420019943742468E-2</v>
      </c>
      <c r="AU851" s="2">
        <f t="array" ref="AU851">_xlfn.STDEV.S(IF(G$17:G$1040=G851,$C$17:$C$1040,""))</f>
        <v>1.1704792126788382E-2</v>
      </c>
      <c r="AV851" s="2">
        <f t="array" ref="AV851">_xlfn.STDEV.S(IF(H$17:H$1040=H851,$C$17:$C$1040,""))</f>
        <v>9.9135571401191957E-3</v>
      </c>
      <c r="AW851" s="2">
        <f t="array" ref="AW851">_xlfn.STDEV.S(IF(I$17:I$1040=I851,$C$17:$C$1040,""))</f>
        <v>1.0411674173390275E-2</v>
      </c>
      <c r="AX851" s="2">
        <f t="array" ref="AX851">_xlfn.STDEV.S(IF(J$17:J$1040=J851,$C$17:$C$1040,""))</f>
        <v>7.2770070903848873E-3</v>
      </c>
      <c r="AY851" s="2">
        <f t="array" ref="AY851">_xlfn.STDEV.S(IF(K$17:K$1040=K851,$C$17:$C$1040,""))</f>
        <v>8.2115468532275512E-3</v>
      </c>
      <c r="AZ851" s="2">
        <f t="array" ref="AZ851">_xlfn.STDEV.S(IF(L$17:L$1040=L851,$C$17:$C$1040,""))</f>
        <v>7.5692282036561942E-3</v>
      </c>
      <c r="BA851" s="5">
        <f t="shared" si="617"/>
        <v>30.580011461459769</v>
      </c>
      <c r="BB851" s="5">
        <f t="shared" si="618"/>
        <v>24.157922052235797</v>
      </c>
      <c r="BC851" s="5">
        <f t="shared" si="619"/>
        <v>14.667603251546302</v>
      </c>
      <c r="BD851" s="5">
        <f t="shared" si="620"/>
        <v>8.3399557208206634</v>
      </c>
      <c r="BE851" s="5">
        <f t="shared" si="621"/>
        <v>4.9720410358240414</v>
      </c>
      <c r="BF851" s="5">
        <f t="shared" si="622"/>
        <v>3.6793624741473203</v>
      </c>
      <c r="BG851" s="5">
        <f t="shared" si="623"/>
        <v>3.3060892080462354</v>
      </c>
      <c r="BH851" s="5">
        <f t="shared" si="624"/>
        <v>1.5293017867586913</v>
      </c>
    </row>
    <row r="852" spans="1:60" x14ac:dyDescent="0.25">
      <c r="A852" t="s">
        <v>859</v>
      </c>
      <c r="B852">
        <v>114.33</v>
      </c>
      <c r="C852" s="2">
        <f t="shared" si="592"/>
        <v>-1.571915116583722E-3</v>
      </c>
      <c r="D852" s="8">
        <f t="shared" si="625"/>
        <v>835</v>
      </c>
      <c r="E852" s="8">
        <f t="shared" si="590"/>
        <v>1</v>
      </c>
      <c r="F852" s="8">
        <f t="shared" si="591"/>
        <v>3</v>
      </c>
      <c r="G852" s="8">
        <f t="shared" si="591"/>
        <v>6</v>
      </c>
      <c r="H852" s="8">
        <f t="shared" si="591"/>
        <v>13</v>
      </c>
      <c r="I852" s="8">
        <f t="shared" si="591"/>
        <v>26</v>
      </c>
      <c r="J852" s="8">
        <f t="shared" si="591"/>
        <v>52</v>
      </c>
      <c r="K852" s="8">
        <f t="shared" si="591"/>
        <v>104</v>
      </c>
      <c r="L852" s="8">
        <f t="shared" si="591"/>
        <v>208</v>
      </c>
      <c r="M852" s="2">
        <f t="shared" si="593"/>
        <v>-1.8769472762300739E-5</v>
      </c>
      <c r="N852" s="2">
        <f t="shared" si="594"/>
        <v>-1.985041819156457E-4</v>
      </c>
      <c r="O852" s="2">
        <f t="shared" si="595"/>
        <v>1.0048900235126619E-3</v>
      </c>
      <c r="P852" s="2">
        <f t="shared" si="596"/>
        <v>-1.9415974986399312E-4</v>
      </c>
      <c r="Q852" s="2">
        <f t="shared" si="597"/>
        <v>9.9716528755278838E-4</v>
      </c>
      <c r="R852" s="2">
        <f t="shared" si="598"/>
        <v>-3.7217918165183966E-4</v>
      </c>
      <c r="S852" s="2">
        <f t="shared" si="599"/>
        <v>6.8748057161489851E-4</v>
      </c>
      <c r="T852" s="2">
        <f t="shared" si="600"/>
        <v>1.4038016340985615E-3</v>
      </c>
      <c r="U852" s="4">
        <f t="shared" si="601"/>
        <v>-1.5531456438214212E-3</v>
      </c>
      <c r="V852" s="4">
        <f t="shared" si="602"/>
        <v>-1.3734109346680763E-3</v>
      </c>
      <c r="W852" s="4">
        <f t="shared" si="603"/>
        <v>-2.5768051400963839E-3</v>
      </c>
      <c r="X852" s="4">
        <f t="shared" si="604"/>
        <v>-1.3777553667197288E-3</v>
      </c>
      <c r="Y852" s="4">
        <f t="shared" si="605"/>
        <v>-2.5690804041365103E-3</v>
      </c>
      <c r="Z852" s="4">
        <f t="shared" si="606"/>
        <v>-1.1997359349318823E-3</v>
      </c>
      <c r="AA852" s="4">
        <f t="shared" si="607"/>
        <v>-2.2593956881986205E-3</v>
      </c>
      <c r="AB852" s="4">
        <f t="shared" si="608"/>
        <v>-2.9757167506822835E-3</v>
      </c>
      <c r="AC852" s="4">
        <f t="shared" si="626"/>
        <v>0.1939557632284038</v>
      </c>
      <c r="AD852" s="4">
        <f t="shared" si="627"/>
        <v>0.16016563790757424</v>
      </c>
      <c r="AE852" s="4">
        <f t="shared" si="628"/>
        <v>7.8334831938449687E-2</v>
      </c>
      <c r="AF852" s="4">
        <f t="shared" si="629"/>
        <v>6.3918455358502185E-3</v>
      </c>
      <c r="AG852" s="4">
        <f t="shared" si="630"/>
        <v>1.6265453861830925E-3</v>
      </c>
      <c r="AH852" s="4">
        <f t="shared" si="631"/>
        <v>7.1039232630016047E-3</v>
      </c>
      <c r="AI852" s="4">
        <f t="shared" si="632"/>
        <v>2.865284249934652E-3</v>
      </c>
      <c r="AJ852" s="4">
        <f t="shared" si="633"/>
        <v>0</v>
      </c>
      <c r="AK852" s="2">
        <f t="shared" si="609"/>
        <v>0.43719891169355518</v>
      </c>
      <c r="AL852" s="2">
        <f t="shared" si="610"/>
        <v>0.27588395163590879</v>
      </c>
      <c r="AM852" s="2">
        <f t="shared" si="611"/>
        <v>0.17168124705755483</v>
      </c>
      <c r="AN852" s="2">
        <f t="shared" si="612"/>
        <v>8.2678627584419628E-2</v>
      </c>
      <c r="AO852" s="2">
        <f t="shared" si="613"/>
        <v>5.1767271241725803E-2</v>
      </c>
      <c r="AP852" s="2">
        <f t="shared" si="614"/>
        <v>2.6774746812466131E-2</v>
      </c>
      <c r="AQ852" s="2">
        <f t="shared" si="615"/>
        <v>2.7148106432821631E-2</v>
      </c>
      <c r="AR852" s="2">
        <f t="shared" si="616"/>
        <v>1.1575634216235697E-2</v>
      </c>
      <c r="AS852" s="2">
        <f t="array" ref="AS852">_xlfn.STDEV.S(IF(E$17:E$1040=E852,$C$17:$C$1040,""))</f>
        <v>1.4296885148148503E-2</v>
      </c>
      <c r="AT852" s="2">
        <f t="array" ref="AT852">_xlfn.STDEV.S(IF(F$17:F$1040=F852,$C$17:$C$1040,""))</f>
        <v>1.1420019943742468E-2</v>
      </c>
      <c r="AU852" s="2">
        <f t="array" ref="AU852">_xlfn.STDEV.S(IF(G$17:G$1040=G852,$C$17:$C$1040,""))</f>
        <v>1.1704792126788382E-2</v>
      </c>
      <c r="AV852" s="2">
        <f t="array" ref="AV852">_xlfn.STDEV.S(IF(H$17:H$1040=H852,$C$17:$C$1040,""))</f>
        <v>9.9135571401191957E-3</v>
      </c>
      <c r="AW852" s="2">
        <f t="array" ref="AW852">_xlfn.STDEV.S(IF(I$17:I$1040=I852,$C$17:$C$1040,""))</f>
        <v>1.0411674173390275E-2</v>
      </c>
      <c r="AX852" s="2">
        <f t="array" ref="AX852">_xlfn.STDEV.S(IF(J$17:J$1040=J852,$C$17:$C$1040,""))</f>
        <v>7.2770070903848873E-3</v>
      </c>
      <c r="AY852" s="2">
        <f t="array" ref="AY852">_xlfn.STDEV.S(IF(K$17:K$1040=K852,$C$17:$C$1040,""))</f>
        <v>8.2115468532275512E-3</v>
      </c>
      <c r="AZ852" s="2">
        <f t="array" ref="AZ852">_xlfn.STDEV.S(IF(L$17:L$1040=L852,$C$17:$C$1040,""))</f>
        <v>7.5692282036561942E-3</v>
      </c>
      <c r="BA852" s="5">
        <f t="shared" si="617"/>
        <v>30.580011461459769</v>
      </c>
      <c r="BB852" s="5">
        <f t="shared" si="618"/>
        <v>24.157922052235797</v>
      </c>
      <c r="BC852" s="5">
        <f t="shared" si="619"/>
        <v>14.667603251546302</v>
      </c>
      <c r="BD852" s="5">
        <f t="shared" si="620"/>
        <v>8.3399557208206634</v>
      </c>
      <c r="BE852" s="5">
        <f t="shared" si="621"/>
        <v>4.9720410358240414</v>
      </c>
      <c r="BF852" s="5">
        <f t="shared" si="622"/>
        <v>3.6793624741473203</v>
      </c>
      <c r="BG852" s="5">
        <f t="shared" si="623"/>
        <v>3.3060892080462354</v>
      </c>
      <c r="BH852" s="5">
        <f t="shared" si="624"/>
        <v>1.5293017867586913</v>
      </c>
    </row>
    <row r="853" spans="1:60" x14ac:dyDescent="0.25">
      <c r="A853" t="s">
        <v>860</v>
      </c>
      <c r="B853">
        <v>113.76</v>
      </c>
      <c r="C853" s="2">
        <f t="shared" si="592"/>
        <v>-4.9855680923641676E-3</v>
      </c>
      <c r="D853" s="8">
        <f t="shared" si="625"/>
        <v>836</v>
      </c>
      <c r="E853" s="8">
        <f t="shared" si="590"/>
        <v>1</v>
      </c>
      <c r="F853" s="8">
        <f t="shared" si="591"/>
        <v>3</v>
      </c>
      <c r="G853" s="8">
        <f t="shared" si="591"/>
        <v>6</v>
      </c>
      <c r="H853" s="8">
        <f t="shared" si="591"/>
        <v>13</v>
      </c>
      <c r="I853" s="8">
        <f t="shared" si="591"/>
        <v>26</v>
      </c>
      <c r="J853" s="8">
        <f t="shared" si="591"/>
        <v>52</v>
      </c>
      <c r="K853" s="8">
        <f t="shared" si="591"/>
        <v>104</v>
      </c>
      <c r="L853" s="8">
        <f t="shared" si="591"/>
        <v>209</v>
      </c>
      <c r="M853" s="2">
        <f t="shared" si="593"/>
        <v>-1.8769472762300739E-5</v>
      </c>
      <c r="N853" s="2">
        <f t="shared" si="594"/>
        <v>-1.985041819156457E-4</v>
      </c>
      <c r="O853" s="2">
        <f t="shared" si="595"/>
        <v>1.0048900235126619E-3</v>
      </c>
      <c r="P853" s="2">
        <f t="shared" si="596"/>
        <v>-1.9415974986399312E-4</v>
      </c>
      <c r="Q853" s="2">
        <f t="shared" si="597"/>
        <v>9.9716528755278838E-4</v>
      </c>
      <c r="R853" s="2">
        <f t="shared" si="598"/>
        <v>-3.7217918165183966E-4</v>
      </c>
      <c r="S853" s="2">
        <f t="shared" si="599"/>
        <v>6.8748057161489851E-4</v>
      </c>
      <c r="T853" s="2">
        <f t="shared" si="600"/>
        <v>-2.8840490868764501E-5</v>
      </c>
      <c r="U853" s="4">
        <f t="shared" si="601"/>
        <v>-4.9667986196018669E-3</v>
      </c>
      <c r="V853" s="4">
        <f t="shared" si="602"/>
        <v>-4.7870639104485215E-3</v>
      </c>
      <c r="W853" s="4">
        <f t="shared" si="603"/>
        <v>-5.9904581158768296E-3</v>
      </c>
      <c r="X853" s="4">
        <f t="shared" si="604"/>
        <v>-4.7914083425001745E-3</v>
      </c>
      <c r="Y853" s="4">
        <f t="shared" si="605"/>
        <v>-5.982733379916956E-3</v>
      </c>
      <c r="Z853" s="4">
        <f t="shared" si="606"/>
        <v>-4.613388910712328E-3</v>
      </c>
      <c r="AA853" s="4">
        <f t="shared" si="607"/>
        <v>-5.6730486639790662E-3</v>
      </c>
      <c r="AB853" s="4">
        <f t="shared" si="608"/>
        <v>-4.9567276014954031E-3</v>
      </c>
      <c r="AC853" s="4">
        <f t="shared" si="626"/>
        <v>0.18898896460880193</v>
      </c>
      <c r="AD853" s="4">
        <f t="shared" si="627"/>
        <v>0.15537857399712571</v>
      </c>
      <c r="AE853" s="4">
        <f t="shared" si="628"/>
        <v>7.2344373822572861E-2</v>
      </c>
      <c r="AF853" s="4">
        <f t="shared" si="629"/>
        <v>1.600437193350044E-3</v>
      </c>
      <c r="AG853" s="4">
        <f t="shared" si="630"/>
        <v>-4.3561879937338635E-3</v>
      </c>
      <c r="AH853" s="4">
        <f t="shared" si="631"/>
        <v>2.4905343522892767E-3</v>
      </c>
      <c r="AI853" s="4">
        <f t="shared" si="632"/>
        <v>-2.8077644140444141E-3</v>
      </c>
      <c r="AJ853" s="4">
        <f t="shared" si="633"/>
        <v>-4.9567276014954031E-3</v>
      </c>
      <c r="AK853" s="2">
        <f t="shared" si="609"/>
        <v>0.43719891169355518</v>
      </c>
      <c r="AL853" s="2">
        <f t="shared" si="610"/>
        <v>0.27588395163590879</v>
      </c>
      <c r="AM853" s="2">
        <f t="shared" si="611"/>
        <v>0.17168124705755483</v>
      </c>
      <c r="AN853" s="2">
        <f t="shared" si="612"/>
        <v>8.2678627584419628E-2</v>
      </c>
      <c r="AO853" s="2">
        <f t="shared" si="613"/>
        <v>5.1767271241725803E-2</v>
      </c>
      <c r="AP853" s="2">
        <f t="shared" si="614"/>
        <v>2.6774746812466131E-2</v>
      </c>
      <c r="AQ853" s="2">
        <f t="shared" si="615"/>
        <v>2.7148106432821631E-2</v>
      </c>
      <c r="AR853" s="2">
        <f t="shared" si="616"/>
        <v>1.4856151154102271E-2</v>
      </c>
      <c r="AS853" s="2">
        <f t="array" ref="AS853">_xlfn.STDEV.S(IF(E$17:E$1040=E853,$C$17:$C$1040,""))</f>
        <v>1.4296885148148503E-2</v>
      </c>
      <c r="AT853" s="2">
        <f t="array" ref="AT853">_xlfn.STDEV.S(IF(F$17:F$1040=F853,$C$17:$C$1040,""))</f>
        <v>1.1420019943742468E-2</v>
      </c>
      <c r="AU853" s="2">
        <f t="array" ref="AU853">_xlfn.STDEV.S(IF(G$17:G$1040=G853,$C$17:$C$1040,""))</f>
        <v>1.1704792126788382E-2</v>
      </c>
      <c r="AV853" s="2">
        <f t="array" ref="AV853">_xlfn.STDEV.S(IF(H$17:H$1040=H853,$C$17:$C$1040,""))</f>
        <v>9.9135571401191957E-3</v>
      </c>
      <c r="AW853" s="2">
        <f t="array" ref="AW853">_xlfn.STDEV.S(IF(I$17:I$1040=I853,$C$17:$C$1040,""))</f>
        <v>1.0411674173390275E-2</v>
      </c>
      <c r="AX853" s="2">
        <f t="array" ref="AX853">_xlfn.STDEV.S(IF(J$17:J$1040=J853,$C$17:$C$1040,""))</f>
        <v>7.2770070903848873E-3</v>
      </c>
      <c r="AY853" s="2">
        <f t="array" ref="AY853">_xlfn.STDEV.S(IF(K$17:K$1040=K853,$C$17:$C$1040,""))</f>
        <v>8.2115468532275512E-3</v>
      </c>
      <c r="AZ853" s="2">
        <f t="array" ref="AZ853">_xlfn.STDEV.S(IF(L$17:L$1040=L853,$C$17:$C$1040,""))</f>
        <v>9.9334777116866137E-3</v>
      </c>
      <c r="BA853" s="5">
        <f t="shared" si="617"/>
        <v>30.580011461459769</v>
      </c>
      <c r="BB853" s="5">
        <f t="shared" si="618"/>
        <v>24.157922052235797</v>
      </c>
      <c r="BC853" s="5">
        <f t="shared" si="619"/>
        <v>14.667603251546302</v>
      </c>
      <c r="BD853" s="5">
        <f t="shared" si="620"/>
        <v>8.3399557208206634</v>
      </c>
      <c r="BE853" s="5">
        <f t="shared" si="621"/>
        <v>4.9720410358240414</v>
      </c>
      <c r="BF853" s="5">
        <f t="shared" si="622"/>
        <v>3.6793624741473203</v>
      </c>
      <c r="BG853" s="5">
        <f t="shared" si="623"/>
        <v>3.3060892080462354</v>
      </c>
      <c r="BH853" s="5">
        <f t="shared" si="624"/>
        <v>1.4955639490310824</v>
      </c>
    </row>
    <row r="854" spans="1:60" x14ac:dyDescent="0.25">
      <c r="A854" t="s">
        <v>861</v>
      </c>
      <c r="B854">
        <v>113.3</v>
      </c>
      <c r="C854" s="2">
        <f t="shared" si="592"/>
        <v>-4.0436005625880123E-3</v>
      </c>
      <c r="D854" s="8">
        <f t="shared" si="625"/>
        <v>837</v>
      </c>
      <c r="E854" s="8">
        <f t="shared" si="590"/>
        <v>1</v>
      </c>
      <c r="F854" s="8">
        <f t="shared" si="591"/>
        <v>3</v>
      </c>
      <c r="G854" s="8">
        <f t="shared" si="591"/>
        <v>6</v>
      </c>
      <c r="H854" s="8">
        <f t="shared" si="591"/>
        <v>13</v>
      </c>
      <c r="I854" s="8">
        <f t="shared" si="591"/>
        <v>26</v>
      </c>
      <c r="J854" s="8">
        <f t="shared" si="591"/>
        <v>52</v>
      </c>
      <c r="K854" s="8">
        <f t="shared" si="591"/>
        <v>104</v>
      </c>
      <c r="L854" s="8">
        <f t="shared" si="591"/>
        <v>209</v>
      </c>
      <c r="M854" s="2">
        <f t="shared" si="593"/>
        <v>-1.8769472762300739E-5</v>
      </c>
      <c r="N854" s="2">
        <f t="shared" si="594"/>
        <v>-1.985041819156457E-4</v>
      </c>
      <c r="O854" s="2">
        <f t="shared" si="595"/>
        <v>1.0048900235126619E-3</v>
      </c>
      <c r="P854" s="2">
        <f t="shared" si="596"/>
        <v>-1.9415974986399312E-4</v>
      </c>
      <c r="Q854" s="2">
        <f t="shared" si="597"/>
        <v>9.9716528755278838E-4</v>
      </c>
      <c r="R854" s="2">
        <f t="shared" si="598"/>
        <v>-3.7217918165183966E-4</v>
      </c>
      <c r="S854" s="2">
        <f t="shared" si="599"/>
        <v>6.8748057161489851E-4</v>
      </c>
      <c r="T854" s="2">
        <f t="shared" si="600"/>
        <v>-2.8840490868764501E-5</v>
      </c>
      <c r="U854" s="4">
        <f t="shared" si="601"/>
        <v>-4.0248310898257115E-3</v>
      </c>
      <c r="V854" s="4">
        <f t="shared" si="602"/>
        <v>-3.8450963806723666E-3</v>
      </c>
      <c r="W854" s="4">
        <f t="shared" si="603"/>
        <v>-5.0484905861006742E-3</v>
      </c>
      <c r="X854" s="4">
        <f t="shared" si="604"/>
        <v>-3.8494408127240191E-3</v>
      </c>
      <c r="Y854" s="4">
        <f t="shared" si="605"/>
        <v>-5.0407658501408006E-3</v>
      </c>
      <c r="Z854" s="4">
        <f t="shared" si="606"/>
        <v>-3.6714213809361726E-3</v>
      </c>
      <c r="AA854" s="4">
        <f t="shared" si="607"/>
        <v>-4.7310811342029108E-3</v>
      </c>
      <c r="AB854" s="4">
        <f t="shared" si="608"/>
        <v>-4.0147600717192478E-3</v>
      </c>
      <c r="AC854" s="4">
        <f t="shared" si="626"/>
        <v>0.18496413351897623</v>
      </c>
      <c r="AD854" s="4">
        <f t="shared" si="627"/>
        <v>0.15153347761645333</v>
      </c>
      <c r="AE854" s="4">
        <f t="shared" si="628"/>
        <v>6.729588323647219E-2</v>
      </c>
      <c r="AF854" s="4">
        <f t="shared" si="629"/>
        <v>-2.2490036193739751E-3</v>
      </c>
      <c r="AG854" s="4">
        <f t="shared" si="630"/>
        <v>-9.3969538438746641E-3</v>
      </c>
      <c r="AH854" s="4">
        <f t="shared" si="631"/>
        <v>-1.1808870286468959E-3</v>
      </c>
      <c r="AI854" s="4">
        <f t="shared" si="632"/>
        <v>-7.5388455482473249E-3</v>
      </c>
      <c r="AJ854" s="4">
        <f t="shared" si="633"/>
        <v>-8.9714876732146509E-3</v>
      </c>
      <c r="AK854" s="2">
        <f t="shared" si="609"/>
        <v>0.43719891169355518</v>
      </c>
      <c r="AL854" s="2">
        <f t="shared" si="610"/>
        <v>0.27588395163590879</v>
      </c>
      <c r="AM854" s="2">
        <f t="shared" si="611"/>
        <v>0.17168124705755483</v>
      </c>
      <c r="AN854" s="2">
        <f t="shared" si="612"/>
        <v>8.2678627584419628E-2</v>
      </c>
      <c r="AO854" s="2">
        <f t="shared" si="613"/>
        <v>5.1767271241725803E-2</v>
      </c>
      <c r="AP854" s="2">
        <f t="shared" si="614"/>
        <v>2.6774746812466131E-2</v>
      </c>
      <c r="AQ854" s="2">
        <f t="shared" si="615"/>
        <v>2.7148106432821631E-2</v>
      </c>
      <c r="AR854" s="2">
        <f t="shared" si="616"/>
        <v>1.4856151154102271E-2</v>
      </c>
      <c r="AS854" s="2">
        <f t="array" ref="AS854">_xlfn.STDEV.S(IF(E$17:E$1040=E854,$C$17:$C$1040,""))</f>
        <v>1.4296885148148503E-2</v>
      </c>
      <c r="AT854" s="2">
        <f t="array" ref="AT854">_xlfn.STDEV.S(IF(F$17:F$1040=F854,$C$17:$C$1040,""))</f>
        <v>1.1420019943742468E-2</v>
      </c>
      <c r="AU854" s="2">
        <f t="array" ref="AU854">_xlfn.STDEV.S(IF(G$17:G$1040=G854,$C$17:$C$1040,""))</f>
        <v>1.1704792126788382E-2</v>
      </c>
      <c r="AV854" s="2">
        <f t="array" ref="AV854">_xlfn.STDEV.S(IF(H$17:H$1040=H854,$C$17:$C$1040,""))</f>
        <v>9.9135571401191957E-3</v>
      </c>
      <c r="AW854" s="2">
        <f t="array" ref="AW854">_xlfn.STDEV.S(IF(I$17:I$1040=I854,$C$17:$C$1040,""))</f>
        <v>1.0411674173390275E-2</v>
      </c>
      <c r="AX854" s="2">
        <f t="array" ref="AX854">_xlfn.STDEV.S(IF(J$17:J$1040=J854,$C$17:$C$1040,""))</f>
        <v>7.2770070903848873E-3</v>
      </c>
      <c r="AY854" s="2">
        <f t="array" ref="AY854">_xlfn.STDEV.S(IF(K$17:K$1040=K854,$C$17:$C$1040,""))</f>
        <v>8.2115468532275512E-3</v>
      </c>
      <c r="AZ854" s="2">
        <f t="array" ref="AZ854">_xlfn.STDEV.S(IF(L$17:L$1040=L854,$C$17:$C$1040,""))</f>
        <v>9.9334777116866137E-3</v>
      </c>
      <c r="BA854" s="5">
        <f t="shared" si="617"/>
        <v>30.580011461459769</v>
      </c>
      <c r="BB854" s="5">
        <f t="shared" si="618"/>
        <v>24.157922052235797</v>
      </c>
      <c r="BC854" s="5">
        <f t="shared" si="619"/>
        <v>14.667603251546302</v>
      </c>
      <c r="BD854" s="5">
        <f t="shared" si="620"/>
        <v>8.3399557208206634</v>
      </c>
      <c r="BE854" s="5">
        <f t="shared" si="621"/>
        <v>4.9720410358240414</v>
      </c>
      <c r="BF854" s="5">
        <f t="shared" si="622"/>
        <v>3.6793624741473203</v>
      </c>
      <c r="BG854" s="5">
        <f t="shared" si="623"/>
        <v>3.3060892080462354</v>
      </c>
      <c r="BH854" s="5">
        <f t="shared" si="624"/>
        <v>1.4955639490310824</v>
      </c>
    </row>
    <row r="855" spans="1:60" x14ac:dyDescent="0.25">
      <c r="A855" t="s">
        <v>862</v>
      </c>
      <c r="B855">
        <v>112.63</v>
      </c>
      <c r="C855" s="2">
        <f t="shared" si="592"/>
        <v>-5.9135039717563842E-3</v>
      </c>
      <c r="D855" s="8">
        <f t="shared" si="625"/>
        <v>838</v>
      </c>
      <c r="E855" s="8">
        <f t="shared" si="590"/>
        <v>1</v>
      </c>
      <c r="F855" s="8">
        <f t="shared" si="591"/>
        <v>3</v>
      </c>
      <c r="G855" s="8">
        <f t="shared" si="591"/>
        <v>6</v>
      </c>
      <c r="H855" s="8">
        <f t="shared" si="591"/>
        <v>13</v>
      </c>
      <c r="I855" s="8">
        <f t="shared" si="591"/>
        <v>26</v>
      </c>
      <c r="J855" s="8">
        <f t="shared" si="591"/>
        <v>52</v>
      </c>
      <c r="K855" s="8">
        <f t="shared" si="591"/>
        <v>104</v>
      </c>
      <c r="L855" s="8">
        <f t="shared" si="591"/>
        <v>209</v>
      </c>
      <c r="M855" s="2">
        <f t="shared" si="593"/>
        <v>-1.8769472762300739E-5</v>
      </c>
      <c r="N855" s="2">
        <f t="shared" si="594"/>
        <v>-1.985041819156457E-4</v>
      </c>
      <c r="O855" s="2">
        <f t="shared" si="595"/>
        <v>1.0048900235126619E-3</v>
      </c>
      <c r="P855" s="2">
        <f t="shared" si="596"/>
        <v>-1.9415974986399312E-4</v>
      </c>
      <c r="Q855" s="2">
        <f t="shared" si="597"/>
        <v>9.9716528755278838E-4</v>
      </c>
      <c r="R855" s="2">
        <f t="shared" si="598"/>
        <v>-3.7217918165183966E-4</v>
      </c>
      <c r="S855" s="2">
        <f t="shared" si="599"/>
        <v>6.8748057161489851E-4</v>
      </c>
      <c r="T855" s="2">
        <f t="shared" si="600"/>
        <v>-2.8840490868764501E-5</v>
      </c>
      <c r="U855" s="4">
        <f t="shared" si="601"/>
        <v>-5.8947344989940835E-3</v>
      </c>
      <c r="V855" s="4">
        <f t="shared" si="602"/>
        <v>-5.7149997898407381E-3</v>
      </c>
      <c r="W855" s="4">
        <f t="shared" si="603"/>
        <v>-6.9183939952690461E-3</v>
      </c>
      <c r="X855" s="4">
        <f t="shared" si="604"/>
        <v>-5.7193442218923911E-3</v>
      </c>
      <c r="Y855" s="4">
        <f t="shared" si="605"/>
        <v>-6.9106692593091726E-3</v>
      </c>
      <c r="Z855" s="4">
        <f t="shared" si="606"/>
        <v>-5.5413247901045445E-3</v>
      </c>
      <c r="AA855" s="4">
        <f t="shared" si="607"/>
        <v>-6.6009845433712827E-3</v>
      </c>
      <c r="AB855" s="4">
        <f t="shared" si="608"/>
        <v>-5.8846634808876197E-3</v>
      </c>
      <c r="AC855" s="4">
        <f t="shared" si="626"/>
        <v>0.17906939901998215</v>
      </c>
      <c r="AD855" s="4">
        <f t="shared" si="627"/>
        <v>0.14581847782661259</v>
      </c>
      <c r="AE855" s="4">
        <f t="shared" si="628"/>
        <v>6.0377489241203147E-2</v>
      </c>
      <c r="AF855" s="4">
        <f t="shared" si="629"/>
        <v>-7.9683478412663662E-3</v>
      </c>
      <c r="AG855" s="4">
        <f t="shared" si="630"/>
        <v>-1.6307623103183837E-2</v>
      </c>
      <c r="AH855" s="4">
        <f t="shared" si="631"/>
        <v>-6.7222118187514404E-3</v>
      </c>
      <c r="AI855" s="4">
        <f t="shared" si="632"/>
        <v>-1.4139830091618608E-2</v>
      </c>
      <c r="AJ855" s="4">
        <f t="shared" si="633"/>
        <v>-1.4856151154102271E-2</v>
      </c>
      <c r="AK855" s="2">
        <f t="shared" si="609"/>
        <v>0.43719891169355518</v>
      </c>
      <c r="AL855" s="2">
        <f t="shared" si="610"/>
        <v>0.27588395163590879</v>
      </c>
      <c r="AM855" s="2">
        <f t="shared" si="611"/>
        <v>0.17168124705755483</v>
      </c>
      <c r="AN855" s="2">
        <f t="shared" si="612"/>
        <v>8.2678627584419628E-2</v>
      </c>
      <c r="AO855" s="2">
        <f t="shared" si="613"/>
        <v>5.1767271241725803E-2</v>
      </c>
      <c r="AP855" s="2">
        <f t="shared" si="614"/>
        <v>2.6774746812466131E-2</v>
      </c>
      <c r="AQ855" s="2">
        <f t="shared" si="615"/>
        <v>2.7148106432821631E-2</v>
      </c>
      <c r="AR855" s="2">
        <f t="shared" si="616"/>
        <v>1.4856151154102271E-2</v>
      </c>
      <c r="AS855" s="2">
        <f t="array" ref="AS855">_xlfn.STDEV.S(IF(E$17:E$1040=E855,$C$17:$C$1040,""))</f>
        <v>1.4296885148148503E-2</v>
      </c>
      <c r="AT855" s="2">
        <f t="array" ref="AT855">_xlfn.STDEV.S(IF(F$17:F$1040=F855,$C$17:$C$1040,""))</f>
        <v>1.1420019943742468E-2</v>
      </c>
      <c r="AU855" s="2">
        <f t="array" ref="AU855">_xlfn.STDEV.S(IF(G$17:G$1040=G855,$C$17:$C$1040,""))</f>
        <v>1.1704792126788382E-2</v>
      </c>
      <c r="AV855" s="2">
        <f t="array" ref="AV855">_xlfn.STDEV.S(IF(H$17:H$1040=H855,$C$17:$C$1040,""))</f>
        <v>9.9135571401191957E-3</v>
      </c>
      <c r="AW855" s="2">
        <f t="array" ref="AW855">_xlfn.STDEV.S(IF(I$17:I$1040=I855,$C$17:$C$1040,""))</f>
        <v>1.0411674173390275E-2</v>
      </c>
      <c r="AX855" s="2">
        <f t="array" ref="AX855">_xlfn.STDEV.S(IF(J$17:J$1040=J855,$C$17:$C$1040,""))</f>
        <v>7.2770070903848873E-3</v>
      </c>
      <c r="AY855" s="2">
        <f t="array" ref="AY855">_xlfn.STDEV.S(IF(K$17:K$1040=K855,$C$17:$C$1040,""))</f>
        <v>8.2115468532275512E-3</v>
      </c>
      <c r="AZ855" s="2">
        <f t="array" ref="AZ855">_xlfn.STDEV.S(IF(L$17:L$1040=L855,$C$17:$C$1040,""))</f>
        <v>9.9334777116866137E-3</v>
      </c>
      <c r="BA855" s="5">
        <f t="shared" si="617"/>
        <v>30.580011461459769</v>
      </c>
      <c r="BB855" s="5">
        <f t="shared" si="618"/>
        <v>24.157922052235797</v>
      </c>
      <c r="BC855" s="5">
        <f t="shared" si="619"/>
        <v>14.667603251546302</v>
      </c>
      <c r="BD855" s="5">
        <f t="shared" si="620"/>
        <v>8.3399557208206634</v>
      </c>
      <c r="BE855" s="5">
        <f t="shared" si="621"/>
        <v>4.9720410358240414</v>
      </c>
      <c r="BF855" s="5">
        <f t="shared" si="622"/>
        <v>3.6793624741473203</v>
      </c>
      <c r="BG855" s="5">
        <f t="shared" si="623"/>
        <v>3.3060892080462354</v>
      </c>
      <c r="BH855" s="5">
        <f t="shared" si="624"/>
        <v>1.4955639490310824</v>
      </c>
    </row>
    <row r="856" spans="1:60" x14ac:dyDescent="0.25">
      <c r="A856" t="s">
        <v>863</v>
      </c>
      <c r="B856">
        <v>114.3</v>
      </c>
      <c r="C856" s="2">
        <f t="shared" si="592"/>
        <v>1.4827310663233506E-2</v>
      </c>
      <c r="D856" s="8">
        <f t="shared" si="625"/>
        <v>839</v>
      </c>
      <c r="E856" s="8">
        <f t="shared" si="590"/>
        <v>1</v>
      </c>
      <c r="F856" s="8">
        <f t="shared" si="591"/>
        <v>3</v>
      </c>
      <c r="G856" s="8">
        <f t="shared" si="591"/>
        <v>6</v>
      </c>
      <c r="H856" s="8">
        <f t="shared" si="591"/>
        <v>13</v>
      </c>
      <c r="I856" s="8">
        <f t="shared" si="591"/>
        <v>26</v>
      </c>
      <c r="J856" s="8">
        <f t="shared" si="591"/>
        <v>52</v>
      </c>
      <c r="K856" s="8">
        <f t="shared" si="591"/>
        <v>104</v>
      </c>
      <c r="L856" s="8">
        <f t="shared" si="591"/>
        <v>209</v>
      </c>
      <c r="M856" s="2">
        <f t="shared" si="593"/>
        <v>-1.8769472762300739E-5</v>
      </c>
      <c r="N856" s="2">
        <f t="shared" si="594"/>
        <v>-1.985041819156457E-4</v>
      </c>
      <c r="O856" s="2">
        <f t="shared" si="595"/>
        <v>1.0048900235126619E-3</v>
      </c>
      <c r="P856" s="2">
        <f t="shared" si="596"/>
        <v>-1.9415974986399312E-4</v>
      </c>
      <c r="Q856" s="2">
        <f t="shared" si="597"/>
        <v>9.9716528755278838E-4</v>
      </c>
      <c r="R856" s="2">
        <f t="shared" si="598"/>
        <v>-3.7217918165183966E-4</v>
      </c>
      <c r="S856" s="2">
        <f t="shared" si="599"/>
        <v>6.8748057161489851E-4</v>
      </c>
      <c r="T856" s="2">
        <f t="shared" si="600"/>
        <v>-2.8840490868764501E-5</v>
      </c>
      <c r="U856" s="4">
        <f t="shared" si="601"/>
        <v>1.4846080135995806E-2</v>
      </c>
      <c r="V856" s="4">
        <f t="shared" si="602"/>
        <v>1.5025814845149152E-2</v>
      </c>
      <c r="W856" s="4">
        <f t="shared" si="603"/>
        <v>1.3822420639720844E-2</v>
      </c>
      <c r="X856" s="4">
        <f t="shared" si="604"/>
        <v>1.5021470413097499E-2</v>
      </c>
      <c r="Y856" s="4">
        <f t="shared" si="605"/>
        <v>1.3830145375680718E-2</v>
      </c>
      <c r="Z856" s="4">
        <f t="shared" si="606"/>
        <v>1.5199489844885346E-2</v>
      </c>
      <c r="AA856" s="4">
        <f t="shared" si="607"/>
        <v>1.4139830091618608E-2</v>
      </c>
      <c r="AB856" s="4">
        <f t="shared" si="608"/>
        <v>1.4856151154102271E-2</v>
      </c>
      <c r="AC856" s="4">
        <f t="shared" si="626"/>
        <v>0.19391547915597795</v>
      </c>
      <c r="AD856" s="4">
        <f t="shared" si="627"/>
        <v>0.16084429267176173</v>
      </c>
      <c r="AE856" s="4">
        <f t="shared" si="628"/>
        <v>7.4199909880923995E-2</v>
      </c>
      <c r="AF856" s="4">
        <f t="shared" si="629"/>
        <v>7.053122571831133E-3</v>
      </c>
      <c r="AG856" s="4">
        <f t="shared" si="630"/>
        <v>-2.477477727503119E-3</v>
      </c>
      <c r="AH856" s="4">
        <f t="shared" si="631"/>
        <v>8.4772780261339054E-3</v>
      </c>
      <c r="AI856" s="4">
        <f t="shared" si="632"/>
        <v>0</v>
      </c>
      <c r="AJ856" s="4">
        <f t="shared" si="633"/>
        <v>0</v>
      </c>
      <c r="AK856" s="2">
        <f t="shared" si="609"/>
        <v>0.43719891169355518</v>
      </c>
      <c r="AL856" s="2">
        <f t="shared" si="610"/>
        <v>0.27588395163590879</v>
      </c>
      <c r="AM856" s="2">
        <f t="shared" si="611"/>
        <v>0.17168124705755483</v>
      </c>
      <c r="AN856" s="2">
        <f t="shared" si="612"/>
        <v>8.2678627584419628E-2</v>
      </c>
      <c r="AO856" s="2">
        <f t="shared" si="613"/>
        <v>5.1767271241725803E-2</v>
      </c>
      <c r="AP856" s="2">
        <f t="shared" si="614"/>
        <v>2.6774746812466131E-2</v>
      </c>
      <c r="AQ856" s="2">
        <f t="shared" si="615"/>
        <v>2.7148106432821631E-2</v>
      </c>
      <c r="AR856" s="2">
        <f t="shared" si="616"/>
        <v>1.4856151154102271E-2</v>
      </c>
      <c r="AS856" s="2">
        <f t="array" ref="AS856">_xlfn.STDEV.S(IF(E$17:E$1040=E856,$C$17:$C$1040,""))</f>
        <v>1.4296885148148503E-2</v>
      </c>
      <c r="AT856" s="2">
        <f t="array" ref="AT856">_xlfn.STDEV.S(IF(F$17:F$1040=F856,$C$17:$C$1040,""))</f>
        <v>1.1420019943742468E-2</v>
      </c>
      <c r="AU856" s="2">
        <f t="array" ref="AU856">_xlfn.STDEV.S(IF(G$17:G$1040=G856,$C$17:$C$1040,""))</f>
        <v>1.1704792126788382E-2</v>
      </c>
      <c r="AV856" s="2">
        <f t="array" ref="AV856">_xlfn.STDEV.S(IF(H$17:H$1040=H856,$C$17:$C$1040,""))</f>
        <v>9.9135571401191957E-3</v>
      </c>
      <c r="AW856" s="2">
        <f t="array" ref="AW856">_xlfn.STDEV.S(IF(I$17:I$1040=I856,$C$17:$C$1040,""))</f>
        <v>1.0411674173390275E-2</v>
      </c>
      <c r="AX856" s="2">
        <f t="array" ref="AX856">_xlfn.STDEV.S(IF(J$17:J$1040=J856,$C$17:$C$1040,""))</f>
        <v>7.2770070903848873E-3</v>
      </c>
      <c r="AY856" s="2">
        <f t="array" ref="AY856">_xlfn.STDEV.S(IF(K$17:K$1040=K856,$C$17:$C$1040,""))</f>
        <v>8.2115468532275512E-3</v>
      </c>
      <c r="AZ856" s="2">
        <f t="array" ref="AZ856">_xlfn.STDEV.S(IF(L$17:L$1040=L856,$C$17:$C$1040,""))</f>
        <v>9.9334777116866137E-3</v>
      </c>
      <c r="BA856" s="5">
        <f t="shared" si="617"/>
        <v>30.580011461459769</v>
      </c>
      <c r="BB856" s="5">
        <f t="shared" si="618"/>
        <v>24.157922052235797</v>
      </c>
      <c r="BC856" s="5">
        <f t="shared" si="619"/>
        <v>14.667603251546302</v>
      </c>
      <c r="BD856" s="5">
        <f t="shared" si="620"/>
        <v>8.3399557208206634</v>
      </c>
      <c r="BE856" s="5">
        <f t="shared" si="621"/>
        <v>4.9720410358240414</v>
      </c>
      <c r="BF856" s="5">
        <f t="shared" si="622"/>
        <v>3.6793624741473203</v>
      </c>
      <c r="BG856" s="5">
        <f t="shared" si="623"/>
        <v>3.3060892080462354</v>
      </c>
      <c r="BH856" s="5">
        <f t="shared" si="624"/>
        <v>1.4955639490310824</v>
      </c>
    </row>
    <row r="857" spans="1:60" x14ac:dyDescent="0.25">
      <c r="A857" t="s">
        <v>864</v>
      </c>
      <c r="B857">
        <v>114.53</v>
      </c>
      <c r="C857" s="2">
        <f t="shared" si="592"/>
        <v>2.0122484689413245E-3</v>
      </c>
      <c r="D857" s="8">
        <f t="shared" si="625"/>
        <v>840</v>
      </c>
      <c r="E857" s="8">
        <f t="shared" si="590"/>
        <v>1</v>
      </c>
      <c r="F857" s="8">
        <f t="shared" si="591"/>
        <v>3</v>
      </c>
      <c r="G857" s="8">
        <f t="shared" si="591"/>
        <v>6</v>
      </c>
      <c r="H857" s="8">
        <f t="shared" si="591"/>
        <v>13</v>
      </c>
      <c r="I857" s="8">
        <f t="shared" si="591"/>
        <v>26</v>
      </c>
      <c r="J857" s="8">
        <f t="shared" si="591"/>
        <v>52</v>
      </c>
      <c r="K857" s="8">
        <f t="shared" si="591"/>
        <v>105</v>
      </c>
      <c r="L857" s="8">
        <f t="shared" si="591"/>
        <v>210</v>
      </c>
      <c r="M857" s="2">
        <f t="shared" si="593"/>
        <v>-1.8769472762300739E-5</v>
      </c>
      <c r="N857" s="2">
        <f t="shared" si="594"/>
        <v>-1.985041819156457E-4</v>
      </c>
      <c r="O857" s="2">
        <f t="shared" si="595"/>
        <v>1.0048900235126619E-3</v>
      </c>
      <c r="P857" s="2">
        <f t="shared" si="596"/>
        <v>-1.9415974986399312E-4</v>
      </c>
      <c r="Q857" s="2">
        <f t="shared" si="597"/>
        <v>9.9716528755278838E-4</v>
      </c>
      <c r="R857" s="2">
        <f t="shared" si="598"/>
        <v>-3.7217918165183966E-4</v>
      </c>
      <c r="S857" s="2">
        <f t="shared" si="599"/>
        <v>-1.4318389349185778E-3</v>
      </c>
      <c r="T857" s="2">
        <f t="shared" si="600"/>
        <v>1.2882856153129119E-4</v>
      </c>
      <c r="U857" s="4">
        <f t="shared" si="601"/>
        <v>2.0310179417036252E-3</v>
      </c>
      <c r="V857" s="4">
        <f t="shared" si="602"/>
        <v>2.2107526508569702E-3</v>
      </c>
      <c r="W857" s="4">
        <f t="shared" si="603"/>
        <v>1.0073584454286626E-3</v>
      </c>
      <c r="X857" s="4">
        <f t="shared" si="604"/>
        <v>2.2064082188053176E-3</v>
      </c>
      <c r="Y857" s="4">
        <f t="shared" si="605"/>
        <v>1.0150831813885361E-3</v>
      </c>
      <c r="Z857" s="4">
        <f t="shared" si="606"/>
        <v>2.3844276505931641E-3</v>
      </c>
      <c r="AA857" s="4">
        <f t="shared" si="607"/>
        <v>3.4440874038599023E-3</v>
      </c>
      <c r="AB857" s="4">
        <f t="shared" si="608"/>
        <v>1.8834199074100333E-3</v>
      </c>
      <c r="AC857" s="4">
        <f t="shared" si="626"/>
        <v>0.19594649709768158</v>
      </c>
      <c r="AD857" s="4">
        <f t="shared" si="627"/>
        <v>0.16305504532261869</v>
      </c>
      <c r="AE857" s="4">
        <f t="shared" si="628"/>
        <v>7.5207268326352661E-2</v>
      </c>
      <c r="AF857" s="4">
        <f t="shared" si="629"/>
        <v>9.2595307906364506E-3</v>
      </c>
      <c r="AG857" s="4">
        <f t="shared" si="630"/>
        <v>-1.4623945461145829E-3</v>
      </c>
      <c r="AH857" s="4">
        <f t="shared" si="631"/>
        <v>1.0861705676727069E-2</v>
      </c>
      <c r="AI857" s="4">
        <f t="shared" si="632"/>
        <v>3.4440874038599023E-3</v>
      </c>
      <c r="AJ857" s="4">
        <f t="shared" si="633"/>
        <v>1.8834199074100333E-3</v>
      </c>
      <c r="AK857" s="2">
        <f t="shared" si="609"/>
        <v>0.43719891169355518</v>
      </c>
      <c r="AL857" s="2">
        <f t="shared" si="610"/>
        <v>0.27588395163590879</v>
      </c>
      <c r="AM857" s="2">
        <f t="shared" si="611"/>
        <v>0.17168124705755483</v>
      </c>
      <c r="AN857" s="2">
        <f t="shared" si="612"/>
        <v>8.2678627584419628E-2</v>
      </c>
      <c r="AO857" s="2">
        <f t="shared" si="613"/>
        <v>5.1767271241725803E-2</v>
      </c>
      <c r="AP857" s="2">
        <f t="shared" si="614"/>
        <v>2.6774746812466131E-2</v>
      </c>
      <c r="AQ857" s="2">
        <f t="shared" si="615"/>
        <v>1.6278387052807958E-2</v>
      </c>
      <c r="AR857" s="2">
        <f t="shared" si="616"/>
        <v>1.0573241481214524E-2</v>
      </c>
      <c r="AS857" s="2">
        <f t="array" ref="AS857">_xlfn.STDEV.S(IF(E$17:E$1040=E857,$C$17:$C$1040,""))</f>
        <v>1.4296885148148503E-2</v>
      </c>
      <c r="AT857" s="2">
        <f t="array" ref="AT857">_xlfn.STDEV.S(IF(F$17:F$1040=F857,$C$17:$C$1040,""))</f>
        <v>1.1420019943742468E-2</v>
      </c>
      <c r="AU857" s="2">
        <f t="array" ref="AU857">_xlfn.STDEV.S(IF(G$17:G$1040=G857,$C$17:$C$1040,""))</f>
        <v>1.1704792126788382E-2</v>
      </c>
      <c r="AV857" s="2">
        <f t="array" ref="AV857">_xlfn.STDEV.S(IF(H$17:H$1040=H857,$C$17:$C$1040,""))</f>
        <v>9.9135571401191957E-3</v>
      </c>
      <c r="AW857" s="2">
        <f t="array" ref="AW857">_xlfn.STDEV.S(IF(I$17:I$1040=I857,$C$17:$C$1040,""))</f>
        <v>1.0411674173390275E-2</v>
      </c>
      <c r="AX857" s="2">
        <f t="array" ref="AX857">_xlfn.STDEV.S(IF(J$17:J$1040=J857,$C$17:$C$1040,""))</f>
        <v>7.2770070903848873E-3</v>
      </c>
      <c r="AY857" s="2">
        <f t="array" ref="AY857">_xlfn.STDEV.S(IF(K$17:K$1040=K857,$C$17:$C$1040,""))</f>
        <v>6.5938273100174796E-3</v>
      </c>
      <c r="AZ857" s="2">
        <f t="array" ref="AZ857">_xlfn.STDEV.S(IF(L$17:L$1040=L857,$C$17:$C$1040,""))</f>
        <v>7.2092692618263279E-3</v>
      </c>
      <c r="BA857" s="5">
        <f t="shared" si="617"/>
        <v>30.580011461459769</v>
      </c>
      <c r="BB857" s="5">
        <f t="shared" si="618"/>
        <v>24.157922052235797</v>
      </c>
      <c r="BC857" s="5">
        <f t="shared" si="619"/>
        <v>14.667603251546302</v>
      </c>
      <c r="BD857" s="5">
        <f t="shared" si="620"/>
        <v>8.3399557208206634</v>
      </c>
      <c r="BE857" s="5">
        <f t="shared" si="621"/>
        <v>4.9720410358240414</v>
      </c>
      <c r="BF857" s="5">
        <f t="shared" si="622"/>
        <v>3.6793624741473203</v>
      </c>
      <c r="BG857" s="5">
        <f t="shared" si="623"/>
        <v>2.4687311765167848</v>
      </c>
      <c r="BH857" s="5">
        <f t="shared" si="624"/>
        <v>1.4666176414301384</v>
      </c>
    </row>
    <row r="858" spans="1:60" x14ac:dyDescent="0.25">
      <c r="A858" t="s">
        <v>865</v>
      </c>
      <c r="B858">
        <v>115.54</v>
      </c>
      <c r="C858" s="2">
        <f t="shared" si="592"/>
        <v>8.8186501353357816E-3</v>
      </c>
      <c r="D858" s="8">
        <f t="shared" si="625"/>
        <v>841</v>
      </c>
      <c r="E858" s="8">
        <f t="shared" si="590"/>
        <v>1</v>
      </c>
      <c r="F858" s="8">
        <f t="shared" si="591"/>
        <v>3</v>
      </c>
      <c r="G858" s="8">
        <f t="shared" si="591"/>
        <v>6</v>
      </c>
      <c r="H858" s="8">
        <f t="shared" si="591"/>
        <v>13</v>
      </c>
      <c r="I858" s="8">
        <f t="shared" si="591"/>
        <v>26</v>
      </c>
      <c r="J858" s="8">
        <f t="shared" si="591"/>
        <v>52</v>
      </c>
      <c r="K858" s="8">
        <f t="shared" si="591"/>
        <v>105</v>
      </c>
      <c r="L858" s="8">
        <f t="shared" si="591"/>
        <v>210</v>
      </c>
      <c r="M858" s="2">
        <f t="shared" si="593"/>
        <v>-1.8769472762300739E-5</v>
      </c>
      <c r="N858" s="2">
        <f t="shared" si="594"/>
        <v>-1.985041819156457E-4</v>
      </c>
      <c r="O858" s="2">
        <f t="shared" si="595"/>
        <v>1.0048900235126619E-3</v>
      </c>
      <c r="P858" s="2">
        <f t="shared" si="596"/>
        <v>-1.9415974986399312E-4</v>
      </c>
      <c r="Q858" s="2">
        <f t="shared" si="597"/>
        <v>9.9716528755278838E-4</v>
      </c>
      <c r="R858" s="2">
        <f t="shared" si="598"/>
        <v>-3.7217918165183966E-4</v>
      </c>
      <c r="S858" s="2">
        <f t="shared" si="599"/>
        <v>-1.4318389349185778E-3</v>
      </c>
      <c r="T858" s="2">
        <f t="shared" si="600"/>
        <v>1.2882856153129119E-4</v>
      </c>
      <c r="U858" s="4">
        <f t="shared" si="601"/>
        <v>8.8374196080980814E-3</v>
      </c>
      <c r="V858" s="4">
        <f t="shared" si="602"/>
        <v>9.0171543172514277E-3</v>
      </c>
      <c r="W858" s="4">
        <f t="shared" si="603"/>
        <v>7.8137601118231197E-3</v>
      </c>
      <c r="X858" s="4">
        <f t="shared" si="604"/>
        <v>9.0128098851997747E-3</v>
      </c>
      <c r="Y858" s="4">
        <f t="shared" si="605"/>
        <v>7.8214848477829932E-3</v>
      </c>
      <c r="Z858" s="4">
        <f t="shared" si="606"/>
        <v>9.1908293169876212E-3</v>
      </c>
      <c r="AA858" s="4">
        <f t="shared" si="607"/>
        <v>1.0250489070254359E-2</v>
      </c>
      <c r="AB858" s="4">
        <f t="shared" si="608"/>
        <v>8.6898215738044904E-3</v>
      </c>
      <c r="AC858" s="4">
        <f t="shared" si="626"/>
        <v>0.20478391670577967</v>
      </c>
      <c r="AD858" s="4">
        <f t="shared" si="627"/>
        <v>0.17207219963987011</v>
      </c>
      <c r="AE858" s="4">
        <f t="shared" si="628"/>
        <v>8.3021028438175784E-2</v>
      </c>
      <c r="AF858" s="4">
        <f t="shared" si="629"/>
        <v>1.8272340675836225E-2</v>
      </c>
      <c r="AG858" s="4">
        <f t="shared" si="630"/>
        <v>6.3590903016684103E-3</v>
      </c>
      <c r="AH858" s="4">
        <f t="shared" si="631"/>
        <v>2.0052534993714691E-2</v>
      </c>
      <c r="AI858" s="4">
        <f t="shared" si="632"/>
        <v>1.3694576474114262E-2</v>
      </c>
      <c r="AJ858" s="4">
        <f t="shared" si="633"/>
        <v>1.0573241481214524E-2</v>
      </c>
      <c r="AK858" s="2">
        <f t="shared" si="609"/>
        <v>0.43719891169355518</v>
      </c>
      <c r="AL858" s="2">
        <f t="shared" si="610"/>
        <v>0.27588395163590879</v>
      </c>
      <c r="AM858" s="2">
        <f t="shared" si="611"/>
        <v>0.17168124705755483</v>
      </c>
      <c r="AN858" s="2">
        <f t="shared" si="612"/>
        <v>8.2678627584419628E-2</v>
      </c>
      <c r="AO858" s="2">
        <f t="shared" si="613"/>
        <v>5.1767271241725803E-2</v>
      </c>
      <c r="AP858" s="2">
        <f t="shared" si="614"/>
        <v>2.6774746812466131E-2</v>
      </c>
      <c r="AQ858" s="2">
        <f t="shared" si="615"/>
        <v>1.6278387052807958E-2</v>
      </c>
      <c r="AR858" s="2">
        <f t="shared" si="616"/>
        <v>1.0573241481214524E-2</v>
      </c>
      <c r="AS858" s="2">
        <f t="array" ref="AS858">_xlfn.STDEV.S(IF(E$17:E$1040=E858,$C$17:$C$1040,""))</f>
        <v>1.4296885148148503E-2</v>
      </c>
      <c r="AT858" s="2">
        <f t="array" ref="AT858">_xlfn.STDEV.S(IF(F$17:F$1040=F858,$C$17:$C$1040,""))</f>
        <v>1.1420019943742468E-2</v>
      </c>
      <c r="AU858" s="2">
        <f t="array" ref="AU858">_xlfn.STDEV.S(IF(G$17:G$1040=G858,$C$17:$C$1040,""))</f>
        <v>1.1704792126788382E-2</v>
      </c>
      <c r="AV858" s="2">
        <f t="array" ref="AV858">_xlfn.STDEV.S(IF(H$17:H$1040=H858,$C$17:$C$1040,""))</f>
        <v>9.9135571401191957E-3</v>
      </c>
      <c r="AW858" s="2">
        <f t="array" ref="AW858">_xlfn.STDEV.S(IF(I$17:I$1040=I858,$C$17:$C$1040,""))</f>
        <v>1.0411674173390275E-2</v>
      </c>
      <c r="AX858" s="2">
        <f t="array" ref="AX858">_xlfn.STDEV.S(IF(J$17:J$1040=J858,$C$17:$C$1040,""))</f>
        <v>7.2770070903848873E-3</v>
      </c>
      <c r="AY858" s="2">
        <f t="array" ref="AY858">_xlfn.STDEV.S(IF(K$17:K$1040=K858,$C$17:$C$1040,""))</f>
        <v>6.5938273100174796E-3</v>
      </c>
      <c r="AZ858" s="2">
        <f t="array" ref="AZ858">_xlfn.STDEV.S(IF(L$17:L$1040=L858,$C$17:$C$1040,""))</f>
        <v>7.2092692618263279E-3</v>
      </c>
      <c r="BA858" s="5">
        <f t="shared" si="617"/>
        <v>30.580011461459769</v>
      </c>
      <c r="BB858" s="5">
        <f t="shared" si="618"/>
        <v>24.157922052235797</v>
      </c>
      <c r="BC858" s="5">
        <f t="shared" si="619"/>
        <v>14.667603251546302</v>
      </c>
      <c r="BD858" s="5">
        <f t="shared" si="620"/>
        <v>8.3399557208206634</v>
      </c>
      <c r="BE858" s="5">
        <f t="shared" si="621"/>
        <v>4.9720410358240414</v>
      </c>
      <c r="BF858" s="5">
        <f t="shared" si="622"/>
        <v>3.6793624741473203</v>
      </c>
      <c r="BG858" s="5">
        <f t="shared" si="623"/>
        <v>2.4687311765167848</v>
      </c>
      <c r="BH858" s="5">
        <f t="shared" si="624"/>
        <v>1.4666176414301384</v>
      </c>
    </row>
    <row r="859" spans="1:60" x14ac:dyDescent="0.25">
      <c r="A859" t="s">
        <v>866</v>
      </c>
      <c r="B859">
        <v>114.57</v>
      </c>
      <c r="C859" s="2">
        <f t="shared" si="592"/>
        <v>-8.3953609139693075E-3</v>
      </c>
      <c r="D859" s="8">
        <f t="shared" si="625"/>
        <v>842</v>
      </c>
      <c r="E859" s="8">
        <f t="shared" si="590"/>
        <v>1</v>
      </c>
      <c r="F859" s="8">
        <f t="shared" si="591"/>
        <v>3</v>
      </c>
      <c r="G859" s="8">
        <f t="shared" si="591"/>
        <v>6</v>
      </c>
      <c r="H859" s="8">
        <f t="shared" si="591"/>
        <v>13</v>
      </c>
      <c r="I859" s="8">
        <f t="shared" si="591"/>
        <v>26</v>
      </c>
      <c r="J859" s="8">
        <f t="shared" si="591"/>
        <v>52</v>
      </c>
      <c r="K859" s="8">
        <f t="shared" si="591"/>
        <v>105</v>
      </c>
      <c r="L859" s="8">
        <f t="shared" si="591"/>
        <v>210</v>
      </c>
      <c r="M859" s="2">
        <f t="shared" si="593"/>
        <v>-1.8769472762300739E-5</v>
      </c>
      <c r="N859" s="2">
        <f t="shared" si="594"/>
        <v>-1.985041819156457E-4</v>
      </c>
      <c r="O859" s="2">
        <f t="shared" si="595"/>
        <v>1.0048900235126619E-3</v>
      </c>
      <c r="P859" s="2">
        <f t="shared" si="596"/>
        <v>-1.9415974986399312E-4</v>
      </c>
      <c r="Q859" s="2">
        <f t="shared" si="597"/>
        <v>9.9716528755278838E-4</v>
      </c>
      <c r="R859" s="2">
        <f t="shared" si="598"/>
        <v>-3.7217918165183966E-4</v>
      </c>
      <c r="S859" s="2">
        <f t="shared" si="599"/>
        <v>-1.4318389349185778E-3</v>
      </c>
      <c r="T859" s="2">
        <f t="shared" si="600"/>
        <v>1.2882856153129119E-4</v>
      </c>
      <c r="U859" s="4">
        <f t="shared" si="601"/>
        <v>-8.3765914412070076E-3</v>
      </c>
      <c r="V859" s="4">
        <f t="shared" si="602"/>
        <v>-8.1968567320536614E-3</v>
      </c>
      <c r="W859" s="4">
        <f t="shared" si="603"/>
        <v>-9.4002509374819694E-3</v>
      </c>
      <c r="X859" s="4">
        <f t="shared" si="604"/>
        <v>-8.2012011641053144E-3</v>
      </c>
      <c r="Y859" s="4">
        <f t="shared" si="605"/>
        <v>-9.3925262015220959E-3</v>
      </c>
      <c r="Z859" s="4">
        <f t="shared" si="606"/>
        <v>-8.0231817323174678E-3</v>
      </c>
      <c r="AA859" s="4">
        <f t="shared" si="607"/>
        <v>-6.9635219790507297E-3</v>
      </c>
      <c r="AB859" s="4">
        <f t="shared" si="608"/>
        <v>-8.5241894755005987E-3</v>
      </c>
      <c r="AC859" s="4">
        <f t="shared" si="626"/>
        <v>0.19640732526457266</v>
      </c>
      <c r="AD859" s="4">
        <f t="shared" si="627"/>
        <v>0.16387534290781644</v>
      </c>
      <c r="AE859" s="4">
        <f t="shared" si="628"/>
        <v>7.3620777500693818E-2</v>
      </c>
      <c r="AF859" s="4">
        <f t="shared" si="629"/>
        <v>1.0071139511730911E-2</v>
      </c>
      <c r="AG859" s="4">
        <f t="shared" si="630"/>
        <v>-3.0334358998536856E-3</v>
      </c>
      <c r="AH859" s="4">
        <f t="shared" si="631"/>
        <v>1.2029353261397223E-2</v>
      </c>
      <c r="AI859" s="4">
        <f t="shared" si="632"/>
        <v>6.731054495063532E-3</v>
      </c>
      <c r="AJ859" s="4">
        <f t="shared" si="633"/>
        <v>2.049052005713925E-3</v>
      </c>
      <c r="AK859" s="2">
        <f t="shared" si="609"/>
        <v>0.43719891169355518</v>
      </c>
      <c r="AL859" s="2">
        <f t="shared" si="610"/>
        <v>0.27588395163590879</v>
      </c>
      <c r="AM859" s="2">
        <f t="shared" si="611"/>
        <v>0.17168124705755483</v>
      </c>
      <c r="AN859" s="2">
        <f t="shared" si="612"/>
        <v>8.2678627584419628E-2</v>
      </c>
      <c r="AO859" s="2">
        <f t="shared" si="613"/>
        <v>5.1767271241725803E-2</v>
      </c>
      <c r="AP859" s="2">
        <f t="shared" si="614"/>
        <v>2.6774746812466131E-2</v>
      </c>
      <c r="AQ859" s="2">
        <f t="shared" si="615"/>
        <v>1.6278387052807958E-2</v>
      </c>
      <c r="AR859" s="2">
        <f t="shared" si="616"/>
        <v>1.0573241481214524E-2</v>
      </c>
      <c r="AS859" s="2">
        <f t="array" ref="AS859">_xlfn.STDEV.S(IF(E$17:E$1040=E859,$C$17:$C$1040,""))</f>
        <v>1.4296885148148503E-2</v>
      </c>
      <c r="AT859" s="2">
        <f t="array" ref="AT859">_xlfn.STDEV.S(IF(F$17:F$1040=F859,$C$17:$C$1040,""))</f>
        <v>1.1420019943742468E-2</v>
      </c>
      <c r="AU859" s="2">
        <f t="array" ref="AU859">_xlfn.STDEV.S(IF(G$17:G$1040=G859,$C$17:$C$1040,""))</f>
        <v>1.1704792126788382E-2</v>
      </c>
      <c r="AV859" s="2">
        <f t="array" ref="AV859">_xlfn.STDEV.S(IF(H$17:H$1040=H859,$C$17:$C$1040,""))</f>
        <v>9.9135571401191957E-3</v>
      </c>
      <c r="AW859" s="2">
        <f t="array" ref="AW859">_xlfn.STDEV.S(IF(I$17:I$1040=I859,$C$17:$C$1040,""))</f>
        <v>1.0411674173390275E-2</v>
      </c>
      <c r="AX859" s="2">
        <f t="array" ref="AX859">_xlfn.STDEV.S(IF(J$17:J$1040=J859,$C$17:$C$1040,""))</f>
        <v>7.2770070903848873E-3</v>
      </c>
      <c r="AY859" s="2">
        <f t="array" ref="AY859">_xlfn.STDEV.S(IF(K$17:K$1040=K859,$C$17:$C$1040,""))</f>
        <v>6.5938273100174796E-3</v>
      </c>
      <c r="AZ859" s="2">
        <f t="array" ref="AZ859">_xlfn.STDEV.S(IF(L$17:L$1040=L859,$C$17:$C$1040,""))</f>
        <v>7.2092692618263279E-3</v>
      </c>
      <c r="BA859" s="5">
        <f t="shared" si="617"/>
        <v>30.580011461459769</v>
      </c>
      <c r="BB859" s="5">
        <f t="shared" si="618"/>
        <v>24.157922052235797</v>
      </c>
      <c r="BC859" s="5">
        <f t="shared" si="619"/>
        <v>14.667603251546302</v>
      </c>
      <c r="BD859" s="5">
        <f t="shared" si="620"/>
        <v>8.3399557208206634</v>
      </c>
      <c r="BE859" s="5">
        <f t="shared" si="621"/>
        <v>4.9720410358240414</v>
      </c>
      <c r="BF859" s="5">
        <f t="shared" si="622"/>
        <v>3.6793624741473203</v>
      </c>
      <c r="BG859" s="5">
        <f t="shared" si="623"/>
        <v>2.4687311765167848</v>
      </c>
      <c r="BH859" s="5">
        <f t="shared" si="624"/>
        <v>1.4666176414301384</v>
      </c>
    </row>
    <row r="860" spans="1:60" x14ac:dyDescent="0.25">
      <c r="A860" t="s">
        <v>867</v>
      </c>
      <c r="B860">
        <v>114.35</v>
      </c>
      <c r="C860" s="2">
        <f t="shared" si="592"/>
        <v>-1.9202234441826338E-3</v>
      </c>
      <c r="D860" s="8">
        <f t="shared" si="625"/>
        <v>843</v>
      </c>
      <c r="E860" s="8">
        <f t="shared" si="590"/>
        <v>1</v>
      </c>
      <c r="F860" s="8">
        <f t="shared" si="591"/>
        <v>3</v>
      </c>
      <c r="G860" s="8">
        <f t="shared" si="591"/>
        <v>6</v>
      </c>
      <c r="H860" s="8">
        <f t="shared" si="591"/>
        <v>13</v>
      </c>
      <c r="I860" s="8">
        <f t="shared" si="591"/>
        <v>26</v>
      </c>
      <c r="J860" s="8">
        <f t="shared" si="591"/>
        <v>52</v>
      </c>
      <c r="K860" s="8">
        <f t="shared" si="591"/>
        <v>105</v>
      </c>
      <c r="L860" s="8">
        <f t="shared" si="591"/>
        <v>210</v>
      </c>
      <c r="M860" s="2">
        <f t="shared" si="593"/>
        <v>-1.8769472762300739E-5</v>
      </c>
      <c r="N860" s="2">
        <f t="shared" si="594"/>
        <v>-1.985041819156457E-4</v>
      </c>
      <c r="O860" s="2">
        <f t="shared" si="595"/>
        <v>1.0048900235126619E-3</v>
      </c>
      <c r="P860" s="2">
        <f t="shared" si="596"/>
        <v>-1.9415974986399312E-4</v>
      </c>
      <c r="Q860" s="2">
        <f t="shared" si="597"/>
        <v>9.9716528755278838E-4</v>
      </c>
      <c r="R860" s="2">
        <f t="shared" si="598"/>
        <v>-3.7217918165183966E-4</v>
      </c>
      <c r="S860" s="2">
        <f t="shared" si="599"/>
        <v>-1.4318389349185778E-3</v>
      </c>
      <c r="T860" s="2">
        <f t="shared" si="600"/>
        <v>1.2882856153129119E-4</v>
      </c>
      <c r="U860" s="4">
        <f t="shared" si="601"/>
        <v>-1.9014539714203331E-3</v>
      </c>
      <c r="V860" s="4">
        <f t="shared" si="602"/>
        <v>-1.7217192622669881E-3</v>
      </c>
      <c r="W860" s="4">
        <f t="shared" si="603"/>
        <v>-2.9251134676952957E-3</v>
      </c>
      <c r="X860" s="4">
        <f t="shared" si="604"/>
        <v>-1.7260636943186407E-3</v>
      </c>
      <c r="Y860" s="4">
        <f t="shared" si="605"/>
        <v>-2.9173887317354222E-3</v>
      </c>
      <c r="Z860" s="4">
        <f t="shared" si="606"/>
        <v>-1.5480442625307941E-3</v>
      </c>
      <c r="AA860" s="4">
        <f t="shared" si="607"/>
        <v>-4.8838450926405597E-4</v>
      </c>
      <c r="AB860" s="4">
        <f t="shared" si="608"/>
        <v>-2.049052005713925E-3</v>
      </c>
      <c r="AC860" s="4">
        <f t="shared" si="626"/>
        <v>0.19450587129315233</v>
      </c>
      <c r="AD860" s="4">
        <f t="shared" si="627"/>
        <v>0.16215362364554944</v>
      </c>
      <c r="AE860" s="4">
        <f t="shared" si="628"/>
        <v>7.0695664032998526E-2</v>
      </c>
      <c r="AF860" s="4">
        <f t="shared" si="629"/>
        <v>8.3450758174122702E-3</v>
      </c>
      <c r="AG860" s="4">
        <f t="shared" si="630"/>
        <v>-5.9508246315891078E-3</v>
      </c>
      <c r="AH860" s="4">
        <f t="shared" si="631"/>
        <v>1.0481308998866429E-2</v>
      </c>
      <c r="AI860" s="4">
        <f t="shared" si="632"/>
        <v>6.2426699857994761E-3</v>
      </c>
      <c r="AJ860" s="4">
        <f t="shared" si="633"/>
        <v>0</v>
      </c>
      <c r="AK860" s="2">
        <f t="shared" si="609"/>
        <v>0.43719891169355518</v>
      </c>
      <c r="AL860" s="2">
        <f t="shared" si="610"/>
        <v>0.27588395163590879</v>
      </c>
      <c r="AM860" s="2">
        <f t="shared" si="611"/>
        <v>0.17168124705755483</v>
      </c>
      <c r="AN860" s="2">
        <f t="shared" si="612"/>
        <v>8.2678627584419628E-2</v>
      </c>
      <c r="AO860" s="2">
        <f t="shared" si="613"/>
        <v>5.1767271241725803E-2</v>
      </c>
      <c r="AP860" s="2">
        <f t="shared" si="614"/>
        <v>2.6774746812466131E-2</v>
      </c>
      <c r="AQ860" s="2">
        <f t="shared" si="615"/>
        <v>1.6278387052807958E-2</v>
      </c>
      <c r="AR860" s="2">
        <f t="shared" si="616"/>
        <v>1.0573241481214524E-2</v>
      </c>
      <c r="AS860" s="2">
        <f t="array" ref="AS860">_xlfn.STDEV.S(IF(E$17:E$1040=E860,$C$17:$C$1040,""))</f>
        <v>1.4296885148148503E-2</v>
      </c>
      <c r="AT860" s="2">
        <f t="array" ref="AT860">_xlfn.STDEV.S(IF(F$17:F$1040=F860,$C$17:$C$1040,""))</f>
        <v>1.1420019943742468E-2</v>
      </c>
      <c r="AU860" s="2">
        <f t="array" ref="AU860">_xlfn.STDEV.S(IF(G$17:G$1040=G860,$C$17:$C$1040,""))</f>
        <v>1.1704792126788382E-2</v>
      </c>
      <c r="AV860" s="2">
        <f t="array" ref="AV860">_xlfn.STDEV.S(IF(H$17:H$1040=H860,$C$17:$C$1040,""))</f>
        <v>9.9135571401191957E-3</v>
      </c>
      <c r="AW860" s="2">
        <f t="array" ref="AW860">_xlfn.STDEV.S(IF(I$17:I$1040=I860,$C$17:$C$1040,""))</f>
        <v>1.0411674173390275E-2</v>
      </c>
      <c r="AX860" s="2">
        <f t="array" ref="AX860">_xlfn.STDEV.S(IF(J$17:J$1040=J860,$C$17:$C$1040,""))</f>
        <v>7.2770070903848873E-3</v>
      </c>
      <c r="AY860" s="2">
        <f t="array" ref="AY860">_xlfn.STDEV.S(IF(K$17:K$1040=K860,$C$17:$C$1040,""))</f>
        <v>6.5938273100174796E-3</v>
      </c>
      <c r="AZ860" s="2">
        <f t="array" ref="AZ860">_xlfn.STDEV.S(IF(L$17:L$1040=L860,$C$17:$C$1040,""))</f>
        <v>7.2092692618263279E-3</v>
      </c>
      <c r="BA860" s="5">
        <f t="shared" si="617"/>
        <v>30.580011461459769</v>
      </c>
      <c r="BB860" s="5">
        <f t="shared" si="618"/>
        <v>24.157922052235797</v>
      </c>
      <c r="BC860" s="5">
        <f t="shared" si="619"/>
        <v>14.667603251546302</v>
      </c>
      <c r="BD860" s="5">
        <f t="shared" si="620"/>
        <v>8.3399557208206634</v>
      </c>
      <c r="BE860" s="5">
        <f t="shared" si="621"/>
        <v>4.9720410358240414</v>
      </c>
      <c r="BF860" s="5">
        <f t="shared" si="622"/>
        <v>3.6793624741473203</v>
      </c>
      <c r="BG860" s="5">
        <f t="shared" si="623"/>
        <v>2.4687311765167848</v>
      </c>
      <c r="BH860" s="5">
        <f t="shared" si="624"/>
        <v>1.4666176414301384</v>
      </c>
    </row>
    <row r="861" spans="1:60" x14ac:dyDescent="0.25">
      <c r="A861" t="s">
        <v>868</v>
      </c>
      <c r="B861">
        <v>114.37</v>
      </c>
      <c r="C861" s="2">
        <f t="shared" si="592"/>
        <v>1.7490161784006197E-4</v>
      </c>
      <c r="D861" s="8">
        <f t="shared" si="625"/>
        <v>844</v>
      </c>
      <c r="E861" s="8">
        <f t="shared" si="590"/>
        <v>1</v>
      </c>
      <c r="F861" s="8">
        <f t="shared" si="591"/>
        <v>3</v>
      </c>
      <c r="G861" s="8">
        <f t="shared" si="591"/>
        <v>6</v>
      </c>
      <c r="H861" s="8">
        <f t="shared" si="591"/>
        <v>13</v>
      </c>
      <c r="I861" s="8">
        <f t="shared" si="591"/>
        <v>26</v>
      </c>
      <c r="J861" s="8">
        <f t="shared" si="591"/>
        <v>52</v>
      </c>
      <c r="K861" s="8">
        <f t="shared" si="591"/>
        <v>105</v>
      </c>
      <c r="L861" s="8">
        <f t="shared" si="591"/>
        <v>211</v>
      </c>
      <c r="M861" s="2">
        <f t="shared" si="593"/>
        <v>-1.8769472762300739E-5</v>
      </c>
      <c r="N861" s="2">
        <f t="shared" si="594"/>
        <v>-1.985041819156457E-4</v>
      </c>
      <c r="O861" s="2">
        <f t="shared" si="595"/>
        <v>1.0048900235126619E-3</v>
      </c>
      <c r="P861" s="2">
        <f t="shared" si="596"/>
        <v>-1.9415974986399312E-4</v>
      </c>
      <c r="Q861" s="2">
        <f t="shared" si="597"/>
        <v>9.9716528755278838E-4</v>
      </c>
      <c r="R861" s="2">
        <f t="shared" si="598"/>
        <v>-3.7217918165183966E-4</v>
      </c>
      <c r="S861" s="2">
        <f t="shared" si="599"/>
        <v>-1.4318389349185778E-3</v>
      </c>
      <c r="T861" s="2">
        <f t="shared" si="600"/>
        <v>-2.9925064313684469E-3</v>
      </c>
      <c r="U861" s="4">
        <f t="shared" si="601"/>
        <v>1.9367109060236271E-4</v>
      </c>
      <c r="V861" s="4">
        <f t="shared" si="602"/>
        <v>3.7340579975570767E-4</v>
      </c>
      <c r="W861" s="4">
        <f t="shared" si="603"/>
        <v>-8.2998840567259993E-4</v>
      </c>
      <c r="X861" s="4">
        <f t="shared" si="604"/>
        <v>3.6906136770405509E-4</v>
      </c>
      <c r="Y861" s="4">
        <f t="shared" si="605"/>
        <v>-8.2226366971272641E-4</v>
      </c>
      <c r="Z861" s="4">
        <f t="shared" si="606"/>
        <v>5.4708079949190164E-4</v>
      </c>
      <c r="AA861" s="4">
        <f t="shared" si="607"/>
        <v>1.6067405527586398E-3</v>
      </c>
      <c r="AB861" s="4">
        <f t="shared" si="608"/>
        <v>3.1674080492085088E-3</v>
      </c>
      <c r="AC861" s="4">
        <f t="shared" si="626"/>
        <v>0.1946995423837547</v>
      </c>
      <c r="AD861" s="4">
        <f t="shared" si="627"/>
        <v>0.16252702944530514</v>
      </c>
      <c r="AE861" s="4">
        <f t="shared" si="628"/>
        <v>6.9865675627325929E-2</v>
      </c>
      <c r="AF861" s="4">
        <f t="shared" si="629"/>
        <v>8.7141371851163253E-3</v>
      </c>
      <c r="AG861" s="4">
        <f t="shared" si="630"/>
        <v>-6.7730883013018342E-3</v>
      </c>
      <c r="AH861" s="4">
        <f t="shared" si="631"/>
        <v>1.102838979835833E-2</v>
      </c>
      <c r="AI861" s="4">
        <f t="shared" si="632"/>
        <v>7.8494105385581159E-3</v>
      </c>
      <c r="AJ861" s="4">
        <f t="shared" si="633"/>
        <v>3.1674080492085088E-3</v>
      </c>
      <c r="AK861" s="2">
        <f t="shared" si="609"/>
        <v>0.43719891169355518</v>
      </c>
      <c r="AL861" s="2">
        <f t="shared" si="610"/>
        <v>0.27588395163590879</v>
      </c>
      <c r="AM861" s="2">
        <f t="shared" si="611"/>
        <v>0.17168124705755483</v>
      </c>
      <c r="AN861" s="2">
        <f t="shared" si="612"/>
        <v>8.2678627584419628E-2</v>
      </c>
      <c r="AO861" s="2">
        <f t="shared" si="613"/>
        <v>5.1767271241725803E-2</v>
      </c>
      <c r="AP861" s="2">
        <f t="shared" si="614"/>
        <v>2.6774746812466131E-2</v>
      </c>
      <c r="AQ861" s="2">
        <f t="shared" si="615"/>
        <v>1.6278387052807958E-2</v>
      </c>
      <c r="AR861" s="2">
        <f t="shared" si="616"/>
        <v>9.7797794578801667E-3</v>
      </c>
      <c r="AS861" s="2">
        <f t="array" ref="AS861">_xlfn.STDEV.S(IF(E$17:E$1040=E861,$C$17:$C$1040,""))</f>
        <v>1.4296885148148503E-2</v>
      </c>
      <c r="AT861" s="2">
        <f t="array" ref="AT861">_xlfn.STDEV.S(IF(F$17:F$1040=F861,$C$17:$C$1040,""))</f>
        <v>1.1420019943742468E-2</v>
      </c>
      <c r="AU861" s="2">
        <f t="array" ref="AU861">_xlfn.STDEV.S(IF(G$17:G$1040=G861,$C$17:$C$1040,""))</f>
        <v>1.1704792126788382E-2</v>
      </c>
      <c r="AV861" s="2">
        <f t="array" ref="AV861">_xlfn.STDEV.S(IF(H$17:H$1040=H861,$C$17:$C$1040,""))</f>
        <v>9.9135571401191957E-3</v>
      </c>
      <c r="AW861" s="2">
        <f t="array" ref="AW861">_xlfn.STDEV.S(IF(I$17:I$1040=I861,$C$17:$C$1040,""))</f>
        <v>1.0411674173390275E-2</v>
      </c>
      <c r="AX861" s="2">
        <f t="array" ref="AX861">_xlfn.STDEV.S(IF(J$17:J$1040=J861,$C$17:$C$1040,""))</f>
        <v>7.2770070903848873E-3</v>
      </c>
      <c r="AY861" s="2">
        <f t="array" ref="AY861">_xlfn.STDEV.S(IF(K$17:K$1040=K861,$C$17:$C$1040,""))</f>
        <v>6.5938273100174796E-3</v>
      </c>
      <c r="AZ861" s="2">
        <f t="array" ref="AZ861">_xlfn.STDEV.S(IF(L$17:L$1040=L861,$C$17:$C$1040,""))</f>
        <v>6.5560088472582118E-3</v>
      </c>
      <c r="BA861" s="5">
        <f t="shared" si="617"/>
        <v>30.580011461459769</v>
      </c>
      <c r="BB861" s="5">
        <f t="shared" si="618"/>
        <v>24.157922052235797</v>
      </c>
      <c r="BC861" s="5">
        <f t="shared" si="619"/>
        <v>14.667603251546302</v>
      </c>
      <c r="BD861" s="5">
        <f t="shared" si="620"/>
        <v>8.3399557208206634</v>
      </c>
      <c r="BE861" s="5">
        <f t="shared" si="621"/>
        <v>4.9720410358240414</v>
      </c>
      <c r="BF861" s="5">
        <f t="shared" si="622"/>
        <v>3.6793624741473203</v>
      </c>
      <c r="BG861" s="5">
        <f t="shared" si="623"/>
        <v>2.4687311765167848</v>
      </c>
      <c r="BH861" s="5">
        <f t="shared" si="624"/>
        <v>1.4917276174772351</v>
      </c>
    </row>
    <row r="862" spans="1:60" x14ac:dyDescent="0.25">
      <c r="A862" t="s">
        <v>869</v>
      </c>
      <c r="B862">
        <v>114.31</v>
      </c>
      <c r="C862" s="2">
        <f t="shared" si="592"/>
        <v>-5.2461309784035404E-4</v>
      </c>
      <c r="D862" s="8">
        <f t="shared" si="625"/>
        <v>845</v>
      </c>
      <c r="E862" s="8">
        <f t="shared" si="590"/>
        <v>1</v>
      </c>
      <c r="F862" s="8">
        <f t="shared" si="591"/>
        <v>3</v>
      </c>
      <c r="G862" s="8">
        <f t="shared" si="591"/>
        <v>6</v>
      </c>
      <c r="H862" s="8">
        <f t="shared" si="591"/>
        <v>13</v>
      </c>
      <c r="I862" s="8">
        <f t="shared" si="591"/>
        <v>26</v>
      </c>
      <c r="J862" s="8">
        <f t="shared" si="591"/>
        <v>52</v>
      </c>
      <c r="K862" s="8">
        <f t="shared" si="591"/>
        <v>105</v>
      </c>
      <c r="L862" s="8">
        <f t="shared" si="591"/>
        <v>211</v>
      </c>
      <c r="M862" s="2">
        <f t="shared" si="593"/>
        <v>-1.8769472762300739E-5</v>
      </c>
      <c r="N862" s="2">
        <f t="shared" si="594"/>
        <v>-1.985041819156457E-4</v>
      </c>
      <c r="O862" s="2">
        <f t="shared" si="595"/>
        <v>1.0048900235126619E-3</v>
      </c>
      <c r="P862" s="2">
        <f t="shared" si="596"/>
        <v>-1.9415974986399312E-4</v>
      </c>
      <c r="Q862" s="2">
        <f t="shared" si="597"/>
        <v>9.9716528755278838E-4</v>
      </c>
      <c r="R862" s="2">
        <f t="shared" si="598"/>
        <v>-3.7217918165183966E-4</v>
      </c>
      <c r="S862" s="2">
        <f t="shared" si="599"/>
        <v>-1.4318389349185778E-3</v>
      </c>
      <c r="T862" s="2">
        <f t="shared" si="600"/>
        <v>-2.9925064313684469E-3</v>
      </c>
      <c r="U862" s="4">
        <f t="shared" si="601"/>
        <v>-5.058436250780533E-4</v>
      </c>
      <c r="V862" s="4">
        <f t="shared" si="602"/>
        <v>-3.2610891592470834E-4</v>
      </c>
      <c r="W862" s="4">
        <f t="shared" si="603"/>
        <v>-1.5295031213530159E-3</v>
      </c>
      <c r="X862" s="4">
        <f t="shared" si="604"/>
        <v>-3.3045334797636092E-4</v>
      </c>
      <c r="Y862" s="4">
        <f t="shared" si="605"/>
        <v>-1.5217783853931424E-3</v>
      </c>
      <c r="Z862" s="4">
        <f t="shared" si="606"/>
        <v>-1.5243391618851437E-4</v>
      </c>
      <c r="AA862" s="4">
        <f t="shared" si="607"/>
        <v>9.072258370782238E-4</v>
      </c>
      <c r="AB862" s="4">
        <f t="shared" si="608"/>
        <v>2.4678933335280928E-3</v>
      </c>
      <c r="AC862" s="4">
        <f t="shared" si="626"/>
        <v>0.19419369875867665</v>
      </c>
      <c r="AD862" s="4">
        <f t="shared" si="627"/>
        <v>0.16220092052938043</v>
      </c>
      <c r="AE862" s="4">
        <f t="shared" si="628"/>
        <v>6.8336172505972917E-2</v>
      </c>
      <c r="AF862" s="4">
        <f t="shared" si="629"/>
        <v>8.3836838371399644E-3</v>
      </c>
      <c r="AG862" s="4">
        <f t="shared" si="630"/>
        <v>-8.2948666866949766E-3</v>
      </c>
      <c r="AH862" s="4">
        <f t="shared" si="631"/>
        <v>1.0875955882169816E-2</v>
      </c>
      <c r="AI862" s="4">
        <f t="shared" si="632"/>
        <v>8.7566363756363397E-3</v>
      </c>
      <c r="AJ862" s="4">
        <f t="shared" si="633"/>
        <v>5.6353013827366016E-3</v>
      </c>
      <c r="AK862" s="2">
        <f t="shared" si="609"/>
        <v>0.43719891169355518</v>
      </c>
      <c r="AL862" s="2">
        <f t="shared" si="610"/>
        <v>0.27588395163590879</v>
      </c>
      <c r="AM862" s="2">
        <f t="shared" si="611"/>
        <v>0.17168124705755483</v>
      </c>
      <c r="AN862" s="2">
        <f t="shared" si="612"/>
        <v>8.2678627584419628E-2</v>
      </c>
      <c r="AO862" s="2">
        <f t="shared" si="613"/>
        <v>5.1767271241725803E-2</v>
      </c>
      <c r="AP862" s="2">
        <f t="shared" si="614"/>
        <v>2.6774746812466131E-2</v>
      </c>
      <c r="AQ862" s="2">
        <f t="shared" si="615"/>
        <v>1.6278387052807958E-2</v>
      </c>
      <c r="AR862" s="2">
        <f t="shared" si="616"/>
        <v>9.7797794578801667E-3</v>
      </c>
      <c r="AS862" s="2">
        <f t="array" ref="AS862">_xlfn.STDEV.S(IF(E$17:E$1040=E862,$C$17:$C$1040,""))</f>
        <v>1.4296885148148503E-2</v>
      </c>
      <c r="AT862" s="2">
        <f t="array" ref="AT862">_xlfn.STDEV.S(IF(F$17:F$1040=F862,$C$17:$C$1040,""))</f>
        <v>1.1420019943742468E-2</v>
      </c>
      <c r="AU862" s="2">
        <f t="array" ref="AU862">_xlfn.STDEV.S(IF(G$17:G$1040=G862,$C$17:$C$1040,""))</f>
        <v>1.1704792126788382E-2</v>
      </c>
      <c r="AV862" s="2">
        <f t="array" ref="AV862">_xlfn.STDEV.S(IF(H$17:H$1040=H862,$C$17:$C$1040,""))</f>
        <v>9.9135571401191957E-3</v>
      </c>
      <c r="AW862" s="2">
        <f t="array" ref="AW862">_xlfn.STDEV.S(IF(I$17:I$1040=I862,$C$17:$C$1040,""))</f>
        <v>1.0411674173390275E-2</v>
      </c>
      <c r="AX862" s="2">
        <f t="array" ref="AX862">_xlfn.STDEV.S(IF(J$17:J$1040=J862,$C$17:$C$1040,""))</f>
        <v>7.2770070903848873E-3</v>
      </c>
      <c r="AY862" s="2">
        <f t="array" ref="AY862">_xlfn.STDEV.S(IF(K$17:K$1040=K862,$C$17:$C$1040,""))</f>
        <v>6.5938273100174796E-3</v>
      </c>
      <c r="AZ862" s="2">
        <f t="array" ref="AZ862">_xlfn.STDEV.S(IF(L$17:L$1040=L862,$C$17:$C$1040,""))</f>
        <v>6.5560088472582118E-3</v>
      </c>
      <c r="BA862" s="5">
        <f t="shared" si="617"/>
        <v>30.580011461459769</v>
      </c>
      <c r="BB862" s="5">
        <f t="shared" si="618"/>
        <v>24.157922052235797</v>
      </c>
      <c r="BC862" s="5">
        <f t="shared" si="619"/>
        <v>14.667603251546302</v>
      </c>
      <c r="BD862" s="5">
        <f t="shared" si="620"/>
        <v>8.3399557208206634</v>
      </c>
      <c r="BE862" s="5">
        <f t="shared" si="621"/>
        <v>4.9720410358240414</v>
      </c>
      <c r="BF862" s="5">
        <f t="shared" si="622"/>
        <v>3.6793624741473203</v>
      </c>
      <c r="BG862" s="5">
        <f t="shared" si="623"/>
        <v>2.4687311765167848</v>
      </c>
      <c r="BH862" s="5">
        <f t="shared" si="624"/>
        <v>1.4917276174772351</v>
      </c>
    </row>
    <row r="863" spans="1:60" x14ac:dyDescent="0.25">
      <c r="A863" t="s">
        <v>870</v>
      </c>
      <c r="B863">
        <v>112.85</v>
      </c>
      <c r="C863" s="2">
        <f t="shared" si="592"/>
        <v>-1.2772285889248614E-2</v>
      </c>
      <c r="D863" s="8">
        <f t="shared" si="625"/>
        <v>846</v>
      </c>
      <c r="E863" s="8">
        <f t="shared" si="590"/>
        <v>1</v>
      </c>
      <c r="F863" s="8">
        <f t="shared" si="591"/>
        <v>3</v>
      </c>
      <c r="G863" s="8">
        <f t="shared" si="591"/>
        <v>6</v>
      </c>
      <c r="H863" s="8">
        <f t="shared" si="591"/>
        <v>13</v>
      </c>
      <c r="I863" s="8">
        <f t="shared" si="591"/>
        <v>26</v>
      </c>
      <c r="J863" s="8">
        <f t="shared" si="591"/>
        <v>52</v>
      </c>
      <c r="K863" s="8">
        <f t="shared" si="591"/>
        <v>105</v>
      </c>
      <c r="L863" s="8">
        <f t="shared" si="591"/>
        <v>211</v>
      </c>
      <c r="M863" s="2">
        <f t="shared" si="593"/>
        <v>-1.8769472762300739E-5</v>
      </c>
      <c r="N863" s="2">
        <f t="shared" si="594"/>
        <v>-1.985041819156457E-4</v>
      </c>
      <c r="O863" s="2">
        <f t="shared" si="595"/>
        <v>1.0048900235126619E-3</v>
      </c>
      <c r="P863" s="2">
        <f t="shared" si="596"/>
        <v>-1.9415974986399312E-4</v>
      </c>
      <c r="Q863" s="2">
        <f t="shared" si="597"/>
        <v>9.9716528755278838E-4</v>
      </c>
      <c r="R863" s="2">
        <f t="shared" si="598"/>
        <v>-3.7217918165183966E-4</v>
      </c>
      <c r="S863" s="2">
        <f t="shared" si="599"/>
        <v>-1.4318389349185778E-3</v>
      </c>
      <c r="T863" s="2">
        <f t="shared" si="600"/>
        <v>-2.9925064313684469E-3</v>
      </c>
      <c r="U863" s="4">
        <f t="shared" si="601"/>
        <v>-1.2753516416486314E-2</v>
      </c>
      <c r="V863" s="4">
        <f t="shared" si="602"/>
        <v>-1.2573781707332967E-2</v>
      </c>
      <c r="W863" s="4">
        <f t="shared" si="603"/>
        <v>-1.3777175912761275E-2</v>
      </c>
      <c r="X863" s="4">
        <f t="shared" si="604"/>
        <v>-1.257812613938462E-2</v>
      </c>
      <c r="Y863" s="4">
        <f t="shared" si="605"/>
        <v>-1.3769451176801402E-2</v>
      </c>
      <c r="Z863" s="4">
        <f t="shared" si="606"/>
        <v>-1.2400106707596774E-2</v>
      </c>
      <c r="AA863" s="4">
        <f t="shared" si="607"/>
        <v>-1.1340446954330036E-2</v>
      </c>
      <c r="AB863" s="4">
        <f t="shared" si="608"/>
        <v>-9.7797794578801667E-3</v>
      </c>
      <c r="AC863" s="4">
        <f t="shared" si="626"/>
        <v>0.18144018234219034</v>
      </c>
      <c r="AD863" s="4">
        <f t="shared" si="627"/>
        <v>0.14962713882204745</v>
      </c>
      <c r="AE863" s="4">
        <f t="shared" si="628"/>
        <v>5.4558996593211645E-2</v>
      </c>
      <c r="AF863" s="4">
        <f t="shared" si="629"/>
        <v>-4.194442302244656E-3</v>
      </c>
      <c r="AG863" s="4">
        <f t="shared" si="630"/>
        <v>-2.2064317863496379E-2</v>
      </c>
      <c r="AH863" s="4">
        <f t="shared" si="631"/>
        <v>-1.5241508254269578E-3</v>
      </c>
      <c r="AI863" s="4">
        <f t="shared" si="632"/>
        <v>-2.583810578693696E-3</v>
      </c>
      <c r="AJ863" s="4">
        <f t="shared" si="633"/>
        <v>-4.144478075143565E-3</v>
      </c>
      <c r="AK863" s="2">
        <f t="shared" si="609"/>
        <v>0.43719891169355518</v>
      </c>
      <c r="AL863" s="2">
        <f t="shared" si="610"/>
        <v>0.27588395163590879</v>
      </c>
      <c r="AM863" s="2">
        <f t="shared" si="611"/>
        <v>0.17168124705755483</v>
      </c>
      <c r="AN863" s="2">
        <f t="shared" si="612"/>
        <v>8.2678627584419628E-2</v>
      </c>
      <c r="AO863" s="2">
        <f t="shared" si="613"/>
        <v>5.1767271241725803E-2</v>
      </c>
      <c r="AP863" s="2">
        <f t="shared" si="614"/>
        <v>2.6774746812466131E-2</v>
      </c>
      <c r="AQ863" s="2">
        <f t="shared" si="615"/>
        <v>1.6278387052807958E-2</v>
      </c>
      <c r="AR863" s="2">
        <f t="shared" si="616"/>
        <v>9.7797794578801667E-3</v>
      </c>
      <c r="AS863" s="2">
        <f t="array" ref="AS863">_xlfn.STDEV.S(IF(E$17:E$1040=E863,$C$17:$C$1040,""))</f>
        <v>1.4296885148148503E-2</v>
      </c>
      <c r="AT863" s="2">
        <f t="array" ref="AT863">_xlfn.STDEV.S(IF(F$17:F$1040=F863,$C$17:$C$1040,""))</f>
        <v>1.1420019943742468E-2</v>
      </c>
      <c r="AU863" s="2">
        <f t="array" ref="AU863">_xlfn.STDEV.S(IF(G$17:G$1040=G863,$C$17:$C$1040,""))</f>
        <v>1.1704792126788382E-2</v>
      </c>
      <c r="AV863" s="2">
        <f t="array" ref="AV863">_xlfn.STDEV.S(IF(H$17:H$1040=H863,$C$17:$C$1040,""))</f>
        <v>9.9135571401191957E-3</v>
      </c>
      <c r="AW863" s="2">
        <f t="array" ref="AW863">_xlfn.STDEV.S(IF(I$17:I$1040=I863,$C$17:$C$1040,""))</f>
        <v>1.0411674173390275E-2</v>
      </c>
      <c r="AX863" s="2">
        <f t="array" ref="AX863">_xlfn.STDEV.S(IF(J$17:J$1040=J863,$C$17:$C$1040,""))</f>
        <v>7.2770070903848873E-3</v>
      </c>
      <c r="AY863" s="2">
        <f t="array" ref="AY863">_xlfn.STDEV.S(IF(K$17:K$1040=K863,$C$17:$C$1040,""))</f>
        <v>6.5938273100174796E-3</v>
      </c>
      <c r="AZ863" s="2">
        <f t="array" ref="AZ863">_xlfn.STDEV.S(IF(L$17:L$1040=L863,$C$17:$C$1040,""))</f>
        <v>6.5560088472582118E-3</v>
      </c>
      <c r="BA863" s="5">
        <f t="shared" si="617"/>
        <v>30.580011461459769</v>
      </c>
      <c r="BB863" s="5">
        <f t="shared" si="618"/>
        <v>24.157922052235797</v>
      </c>
      <c r="BC863" s="5">
        <f t="shared" si="619"/>
        <v>14.667603251546302</v>
      </c>
      <c r="BD863" s="5">
        <f t="shared" si="620"/>
        <v>8.3399557208206634</v>
      </c>
      <c r="BE863" s="5">
        <f t="shared" si="621"/>
        <v>4.9720410358240414</v>
      </c>
      <c r="BF863" s="5">
        <f t="shared" si="622"/>
        <v>3.6793624741473203</v>
      </c>
      <c r="BG863" s="5">
        <f t="shared" si="623"/>
        <v>2.4687311765167848</v>
      </c>
      <c r="BH863" s="5">
        <f t="shared" si="624"/>
        <v>1.4917276174772351</v>
      </c>
    </row>
    <row r="864" spans="1:60" x14ac:dyDescent="0.25">
      <c r="A864" t="s">
        <v>871</v>
      </c>
      <c r="B864">
        <v>112.98</v>
      </c>
      <c r="C864" s="2">
        <f t="shared" si="592"/>
        <v>1.1519716437751182E-3</v>
      </c>
      <c r="D864" s="8">
        <f t="shared" si="625"/>
        <v>847</v>
      </c>
      <c r="E864" s="8">
        <f t="shared" si="590"/>
        <v>1</v>
      </c>
      <c r="F864" s="8">
        <f t="shared" si="591"/>
        <v>3</v>
      </c>
      <c r="G864" s="8">
        <f t="shared" si="591"/>
        <v>6</v>
      </c>
      <c r="H864" s="8">
        <f t="shared" si="591"/>
        <v>13</v>
      </c>
      <c r="I864" s="8">
        <f t="shared" si="591"/>
        <v>26</v>
      </c>
      <c r="J864" s="8">
        <f t="shared" si="591"/>
        <v>52</v>
      </c>
      <c r="K864" s="8">
        <f t="shared" si="591"/>
        <v>105</v>
      </c>
      <c r="L864" s="8">
        <f t="shared" si="591"/>
        <v>211</v>
      </c>
      <c r="M864" s="2">
        <f t="shared" si="593"/>
        <v>-1.8769472762300739E-5</v>
      </c>
      <c r="N864" s="2">
        <f t="shared" si="594"/>
        <v>-1.985041819156457E-4</v>
      </c>
      <c r="O864" s="2">
        <f t="shared" si="595"/>
        <v>1.0048900235126619E-3</v>
      </c>
      <c r="P864" s="2">
        <f t="shared" si="596"/>
        <v>-1.9415974986399312E-4</v>
      </c>
      <c r="Q864" s="2">
        <f t="shared" si="597"/>
        <v>9.9716528755278838E-4</v>
      </c>
      <c r="R864" s="2">
        <f t="shared" si="598"/>
        <v>-3.7217918165183966E-4</v>
      </c>
      <c r="S864" s="2">
        <f t="shared" si="599"/>
        <v>-1.4318389349185778E-3</v>
      </c>
      <c r="T864" s="2">
        <f t="shared" si="600"/>
        <v>-2.9925064313684469E-3</v>
      </c>
      <c r="U864" s="4">
        <f t="shared" si="601"/>
        <v>1.1707411165374189E-3</v>
      </c>
      <c r="V864" s="4">
        <f t="shared" si="602"/>
        <v>1.3504758256907639E-3</v>
      </c>
      <c r="W864" s="4">
        <f t="shared" si="603"/>
        <v>1.4708162026245628E-4</v>
      </c>
      <c r="X864" s="4">
        <f t="shared" si="604"/>
        <v>1.3461313936391113E-3</v>
      </c>
      <c r="Y864" s="4">
        <f t="shared" si="605"/>
        <v>1.548063562223298E-4</v>
      </c>
      <c r="Z864" s="4">
        <f t="shared" si="606"/>
        <v>1.5241508254269578E-3</v>
      </c>
      <c r="AA864" s="4">
        <f t="shared" si="607"/>
        <v>2.583810578693696E-3</v>
      </c>
      <c r="AB864" s="4">
        <f t="shared" si="608"/>
        <v>4.144478075143565E-3</v>
      </c>
      <c r="AC864" s="4">
        <f t="shared" si="626"/>
        <v>0.18261092345872776</v>
      </c>
      <c r="AD864" s="4">
        <f t="shared" si="627"/>
        <v>0.15097761464773821</v>
      </c>
      <c r="AE864" s="4">
        <f t="shared" si="628"/>
        <v>5.4706078213474105E-2</v>
      </c>
      <c r="AF864" s="4">
        <f t="shared" si="629"/>
        <v>-2.8483109086055447E-3</v>
      </c>
      <c r="AG864" s="4">
        <f t="shared" si="630"/>
        <v>-2.1909511507274049E-2</v>
      </c>
      <c r="AH864" s="4">
        <f t="shared" si="631"/>
        <v>0</v>
      </c>
      <c r="AI864" s="4">
        <f t="shared" si="632"/>
        <v>0</v>
      </c>
      <c r="AJ864" s="4">
        <f t="shared" si="633"/>
        <v>0</v>
      </c>
      <c r="AK864" s="2">
        <f t="shared" si="609"/>
        <v>0.43719891169355518</v>
      </c>
      <c r="AL864" s="2">
        <f t="shared" si="610"/>
        <v>0.27588395163590879</v>
      </c>
      <c r="AM864" s="2">
        <f t="shared" si="611"/>
        <v>0.17168124705755483</v>
      </c>
      <c r="AN864" s="2">
        <f t="shared" si="612"/>
        <v>8.2678627584419628E-2</v>
      </c>
      <c r="AO864" s="2">
        <f t="shared" si="613"/>
        <v>5.1767271241725803E-2</v>
      </c>
      <c r="AP864" s="2">
        <f t="shared" si="614"/>
        <v>2.6774746812466131E-2</v>
      </c>
      <c r="AQ864" s="2">
        <f t="shared" si="615"/>
        <v>1.6278387052807958E-2</v>
      </c>
      <c r="AR864" s="2">
        <f t="shared" si="616"/>
        <v>9.7797794578801667E-3</v>
      </c>
      <c r="AS864" s="2">
        <f t="array" ref="AS864">_xlfn.STDEV.S(IF(E$17:E$1040=E864,$C$17:$C$1040,""))</f>
        <v>1.4296885148148503E-2</v>
      </c>
      <c r="AT864" s="2">
        <f t="array" ref="AT864">_xlfn.STDEV.S(IF(F$17:F$1040=F864,$C$17:$C$1040,""))</f>
        <v>1.1420019943742468E-2</v>
      </c>
      <c r="AU864" s="2">
        <f t="array" ref="AU864">_xlfn.STDEV.S(IF(G$17:G$1040=G864,$C$17:$C$1040,""))</f>
        <v>1.1704792126788382E-2</v>
      </c>
      <c r="AV864" s="2">
        <f t="array" ref="AV864">_xlfn.STDEV.S(IF(H$17:H$1040=H864,$C$17:$C$1040,""))</f>
        <v>9.9135571401191957E-3</v>
      </c>
      <c r="AW864" s="2">
        <f t="array" ref="AW864">_xlfn.STDEV.S(IF(I$17:I$1040=I864,$C$17:$C$1040,""))</f>
        <v>1.0411674173390275E-2</v>
      </c>
      <c r="AX864" s="2">
        <f t="array" ref="AX864">_xlfn.STDEV.S(IF(J$17:J$1040=J864,$C$17:$C$1040,""))</f>
        <v>7.2770070903848873E-3</v>
      </c>
      <c r="AY864" s="2">
        <f t="array" ref="AY864">_xlfn.STDEV.S(IF(K$17:K$1040=K864,$C$17:$C$1040,""))</f>
        <v>6.5938273100174796E-3</v>
      </c>
      <c r="AZ864" s="2">
        <f t="array" ref="AZ864">_xlfn.STDEV.S(IF(L$17:L$1040=L864,$C$17:$C$1040,""))</f>
        <v>6.5560088472582118E-3</v>
      </c>
      <c r="BA864" s="5">
        <f t="shared" si="617"/>
        <v>30.580011461459769</v>
      </c>
      <c r="BB864" s="5">
        <f t="shared" si="618"/>
        <v>24.157922052235797</v>
      </c>
      <c r="BC864" s="5">
        <f t="shared" si="619"/>
        <v>14.667603251546302</v>
      </c>
      <c r="BD864" s="5">
        <f t="shared" si="620"/>
        <v>8.3399557208206634</v>
      </c>
      <c r="BE864" s="5">
        <f t="shared" si="621"/>
        <v>4.9720410358240414</v>
      </c>
      <c r="BF864" s="5">
        <f t="shared" si="622"/>
        <v>3.6793624741473203</v>
      </c>
      <c r="BG864" s="5">
        <f t="shared" si="623"/>
        <v>2.4687311765167848</v>
      </c>
      <c r="BH864" s="5">
        <f t="shared" si="624"/>
        <v>1.4917276174772351</v>
      </c>
    </row>
    <row r="865" spans="1:60" x14ac:dyDescent="0.25">
      <c r="A865" t="s">
        <v>872</v>
      </c>
      <c r="B865">
        <v>113.61</v>
      </c>
      <c r="C865" s="2">
        <f t="shared" si="592"/>
        <v>5.5762081784385131E-3</v>
      </c>
      <c r="D865" s="8">
        <f t="shared" si="625"/>
        <v>848</v>
      </c>
      <c r="E865" s="8">
        <f t="shared" si="590"/>
        <v>1</v>
      </c>
      <c r="F865" s="8">
        <f t="shared" si="591"/>
        <v>3</v>
      </c>
      <c r="G865" s="8">
        <f t="shared" si="591"/>
        <v>6</v>
      </c>
      <c r="H865" s="8">
        <f t="shared" si="591"/>
        <v>13</v>
      </c>
      <c r="I865" s="8">
        <f t="shared" si="591"/>
        <v>26</v>
      </c>
      <c r="J865" s="8">
        <f t="shared" si="591"/>
        <v>53</v>
      </c>
      <c r="K865" s="8">
        <f t="shared" si="591"/>
        <v>106</v>
      </c>
      <c r="L865" s="8">
        <f t="shared" si="591"/>
        <v>212</v>
      </c>
      <c r="M865" s="2">
        <f t="shared" si="593"/>
        <v>-1.8769472762300739E-5</v>
      </c>
      <c r="N865" s="2">
        <f t="shared" si="594"/>
        <v>-1.985041819156457E-4</v>
      </c>
      <c r="O865" s="2">
        <f t="shared" si="595"/>
        <v>1.0048900235126619E-3</v>
      </c>
      <c r="P865" s="2">
        <f t="shared" si="596"/>
        <v>-1.9415974986399312E-4</v>
      </c>
      <c r="Q865" s="2">
        <f t="shared" si="597"/>
        <v>9.9716528755278838E-4</v>
      </c>
      <c r="R865" s="2">
        <f t="shared" si="598"/>
        <v>2.3665097567574164E-3</v>
      </c>
      <c r="S865" s="2">
        <f t="shared" si="599"/>
        <v>2.4772458724687252E-3</v>
      </c>
      <c r="T865" s="2">
        <f t="shared" si="600"/>
        <v>-3.0322709157998284E-4</v>
      </c>
      <c r="U865" s="4">
        <f t="shared" si="601"/>
        <v>5.5949776512008139E-3</v>
      </c>
      <c r="V865" s="4">
        <f t="shared" si="602"/>
        <v>5.7747123603541593E-3</v>
      </c>
      <c r="W865" s="4">
        <f t="shared" si="603"/>
        <v>4.5713181549258512E-3</v>
      </c>
      <c r="X865" s="4">
        <f t="shared" si="604"/>
        <v>5.7703679283025062E-3</v>
      </c>
      <c r="Y865" s="4">
        <f t="shared" si="605"/>
        <v>4.5790428908857247E-3</v>
      </c>
      <c r="Z865" s="4">
        <f t="shared" si="606"/>
        <v>3.2096984216810967E-3</v>
      </c>
      <c r="AA865" s="4">
        <f t="shared" si="607"/>
        <v>3.0989623059697879E-3</v>
      </c>
      <c r="AB865" s="4">
        <f t="shared" si="608"/>
        <v>5.879435270018496E-3</v>
      </c>
      <c r="AC865" s="4">
        <f t="shared" si="626"/>
        <v>0.18820590110992858</v>
      </c>
      <c r="AD865" s="4">
        <f t="shared" si="627"/>
        <v>0.15675232700809236</v>
      </c>
      <c r="AE865" s="4">
        <f t="shared" si="628"/>
        <v>5.9277396368399959E-2</v>
      </c>
      <c r="AF865" s="4">
        <f t="shared" si="629"/>
        <v>2.9220570196969615E-3</v>
      </c>
      <c r="AG865" s="4">
        <f t="shared" si="630"/>
        <v>-1.7330468616388324E-2</v>
      </c>
      <c r="AH865" s="4">
        <f t="shared" si="631"/>
        <v>3.2096984216810967E-3</v>
      </c>
      <c r="AI865" s="4">
        <f t="shared" si="632"/>
        <v>3.0989623059697879E-3</v>
      </c>
      <c r="AJ865" s="4">
        <f t="shared" si="633"/>
        <v>5.879435270018496E-3</v>
      </c>
      <c r="AK865" s="2">
        <f t="shared" si="609"/>
        <v>0.43719891169355518</v>
      </c>
      <c r="AL865" s="2">
        <f t="shared" si="610"/>
        <v>0.27588395163590879</v>
      </c>
      <c r="AM865" s="2">
        <f t="shared" si="611"/>
        <v>0.17168124705755483</v>
      </c>
      <c r="AN865" s="2">
        <f t="shared" si="612"/>
        <v>8.2678627584419628E-2</v>
      </c>
      <c r="AO865" s="2">
        <f t="shared" si="613"/>
        <v>5.1767271241725803E-2</v>
      </c>
      <c r="AP865" s="2">
        <f t="shared" si="614"/>
        <v>4.4711596259570947E-2</v>
      </c>
      <c r="AQ865" s="2">
        <f t="shared" si="615"/>
        <v>2.2532476657043943E-2</v>
      </c>
      <c r="AR865" s="2">
        <f t="shared" si="616"/>
        <v>1.2795674007321123E-2</v>
      </c>
      <c r="AS865" s="2">
        <f t="array" ref="AS865">_xlfn.STDEV.S(IF(E$17:E$1040=E865,$C$17:$C$1040,""))</f>
        <v>1.4296885148148503E-2</v>
      </c>
      <c r="AT865" s="2">
        <f t="array" ref="AT865">_xlfn.STDEV.S(IF(F$17:F$1040=F865,$C$17:$C$1040,""))</f>
        <v>1.1420019943742468E-2</v>
      </c>
      <c r="AU865" s="2">
        <f t="array" ref="AU865">_xlfn.STDEV.S(IF(G$17:G$1040=G865,$C$17:$C$1040,""))</f>
        <v>1.1704792126788382E-2</v>
      </c>
      <c r="AV865" s="2">
        <f t="array" ref="AV865">_xlfn.STDEV.S(IF(H$17:H$1040=H865,$C$17:$C$1040,""))</f>
        <v>9.9135571401191957E-3</v>
      </c>
      <c r="AW865" s="2">
        <f t="array" ref="AW865">_xlfn.STDEV.S(IF(I$17:I$1040=I865,$C$17:$C$1040,""))</f>
        <v>1.0411674173390275E-2</v>
      </c>
      <c r="AX865" s="2">
        <f t="array" ref="AX865">_xlfn.STDEV.S(IF(J$17:J$1040=J865,$C$17:$C$1040,""))</f>
        <v>1.2925854999868813E-2</v>
      </c>
      <c r="AY865" s="2">
        <f t="array" ref="AY865">_xlfn.STDEV.S(IF(K$17:K$1040=K865,$C$17:$C$1040,""))</f>
        <v>9.8165453425834992E-3</v>
      </c>
      <c r="AZ865" s="2">
        <f t="array" ref="AZ865">_xlfn.STDEV.S(IF(L$17:L$1040=L865,$C$17:$C$1040,""))</f>
        <v>8.748467335641455E-3</v>
      </c>
      <c r="BA865" s="5">
        <f t="shared" si="617"/>
        <v>30.580011461459769</v>
      </c>
      <c r="BB865" s="5">
        <f t="shared" si="618"/>
        <v>24.157922052235797</v>
      </c>
      <c r="BC865" s="5">
        <f t="shared" si="619"/>
        <v>14.667603251546302</v>
      </c>
      <c r="BD865" s="5">
        <f t="shared" si="620"/>
        <v>8.3399557208206634</v>
      </c>
      <c r="BE865" s="5">
        <f t="shared" si="621"/>
        <v>4.9720410358240414</v>
      </c>
      <c r="BF865" s="5">
        <f t="shared" si="622"/>
        <v>3.459082301327435</v>
      </c>
      <c r="BG865" s="5">
        <f t="shared" si="623"/>
        <v>2.295357060013731</v>
      </c>
      <c r="BH865" s="5">
        <f t="shared" si="624"/>
        <v>1.462618938427221</v>
      </c>
    </row>
    <row r="866" spans="1:60" x14ac:dyDescent="0.25">
      <c r="A866" t="s">
        <v>873</v>
      </c>
      <c r="B866">
        <v>113.75</v>
      </c>
      <c r="C866" s="2">
        <f t="shared" si="592"/>
        <v>1.2322858903266454E-3</v>
      </c>
      <c r="D866" s="8">
        <f t="shared" si="625"/>
        <v>849</v>
      </c>
      <c r="E866" s="8">
        <f t="shared" si="590"/>
        <v>1</v>
      </c>
      <c r="F866" s="8">
        <f t="shared" si="591"/>
        <v>3</v>
      </c>
      <c r="G866" s="8">
        <f t="shared" si="591"/>
        <v>6</v>
      </c>
      <c r="H866" s="8">
        <f t="shared" si="591"/>
        <v>13</v>
      </c>
      <c r="I866" s="8">
        <f t="shared" si="591"/>
        <v>26</v>
      </c>
      <c r="J866" s="8">
        <f t="shared" si="591"/>
        <v>53</v>
      </c>
      <c r="K866" s="8">
        <f t="shared" si="591"/>
        <v>106</v>
      </c>
      <c r="L866" s="8">
        <f t="shared" si="591"/>
        <v>212</v>
      </c>
      <c r="M866" s="2">
        <f t="shared" si="593"/>
        <v>-1.8769472762300739E-5</v>
      </c>
      <c r="N866" s="2">
        <f t="shared" si="594"/>
        <v>-1.985041819156457E-4</v>
      </c>
      <c r="O866" s="2">
        <f t="shared" si="595"/>
        <v>1.0048900235126619E-3</v>
      </c>
      <c r="P866" s="2">
        <f t="shared" si="596"/>
        <v>-1.9415974986399312E-4</v>
      </c>
      <c r="Q866" s="2">
        <f t="shared" si="597"/>
        <v>9.9716528755278838E-4</v>
      </c>
      <c r="R866" s="2">
        <f t="shared" si="598"/>
        <v>2.3665097567574164E-3</v>
      </c>
      <c r="S866" s="2">
        <f t="shared" si="599"/>
        <v>2.4772458724687252E-3</v>
      </c>
      <c r="T866" s="2">
        <f t="shared" si="600"/>
        <v>-3.0322709157998284E-4</v>
      </c>
      <c r="U866" s="4">
        <f t="shared" si="601"/>
        <v>1.2510553630889461E-3</v>
      </c>
      <c r="V866" s="4">
        <f t="shared" si="602"/>
        <v>1.4307900722422911E-3</v>
      </c>
      <c r="W866" s="4">
        <f t="shared" si="603"/>
        <v>2.2739586681398347E-4</v>
      </c>
      <c r="X866" s="4">
        <f t="shared" si="604"/>
        <v>1.4264456401906385E-3</v>
      </c>
      <c r="Y866" s="4">
        <f t="shared" si="605"/>
        <v>2.3512060277385699E-4</v>
      </c>
      <c r="Z866" s="4">
        <f t="shared" si="606"/>
        <v>-1.1342238664307711E-3</v>
      </c>
      <c r="AA866" s="4">
        <f t="shared" si="607"/>
        <v>-1.2449599821420798E-3</v>
      </c>
      <c r="AB866" s="4">
        <f t="shared" si="608"/>
        <v>1.5355129819066282E-3</v>
      </c>
      <c r="AC866" s="4">
        <f t="shared" si="626"/>
        <v>0.18945695647301752</v>
      </c>
      <c r="AD866" s="4">
        <f t="shared" si="627"/>
        <v>0.15818311708033464</v>
      </c>
      <c r="AE866" s="4">
        <f t="shared" si="628"/>
        <v>5.9504792235213946E-2</v>
      </c>
      <c r="AF866" s="4">
        <f t="shared" si="629"/>
        <v>4.3485026598876E-3</v>
      </c>
      <c r="AG866" s="4">
        <f t="shared" si="630"/>
        <v>-1.7095348013614467E-2</v>
      </c>
      <c r="AH866" s="4">
        <f t="shared" si="631"/>
        <v>2.0754745552503256E-3</v>
      </c>
      <c r="AI866" s="4">
        <f t="shared" si="632"/>
        <v>1.8540023238277081E-3</v>
      </c>
      <c r="AJ866" s="4">
        <f t="shared" si="633"/>
        <v>7.4149482519251242E-3</v>
      </c>
      <c r="AK866" s="2">
        <f t="shared" si="609"/>
        <v>0.43719891169355518</v>
      </c>
      <c r="AL866" s="2">
        <f t="shared" si="610"/>
        <v>0.27588395163590879</v>
      </c>
      <c r="AM866" s="2">
        <f t="shared" si="611"/>
        <v>0.17168124705755483</v>
      </c>
      <c r="AN866" s="2">
        <f t="shared" si="612"/>
        <v>8.2678627584419628E-2</v>
      </c>
      <c r="AO866" s="2">
        <f t="shared" si="613"/>
        <v>5.1767271241725803E-2</v>
      </c>
      <c r="AP866" s="2">
        <f t="shared" si="614"/>
        <v>4.4711596259570947E-2</v>
      </c>
      <c r="AQ866" s="2">
        <f t="shared" si="615"/>
        <v>2.2532476657043943E-2</v>
      </c>
      <c r="AR866" s="2">
        <f t="shared" si="616"/>
        <v>1.2795674007321123E-2</v>
      </c>
      <c r="AS866" s="2">
        <f t="array" ref="AS866">_xlfn.STDEV.S(IF(E$17:E$1040=E866,$C$17:$C$1040,""))</f>
        <v>1.4296885148148503E-2</v>
      </c>
      <c r="AT866" s="2">
        <f t="array" ref="AT866">_xlfn.STDEV.S(IF(F$17:F$1040=F866,$C$17:$C$1040,""))</f>
        <v>1.1420019943742468E-2</v>
      </c>
      <c r="AU866" s="2">
        <f t="array" ref="AU866">_xlfn.STDEV.S(IF(G$17:G$1040=G866,$C$17:$C$1040,""))</f>
        <v>1.1704792126788382E-2</v>
      </c>
      <c r="AV866" s="2">
        <f t="array" ref="AV866">_xlfn.STDEV.S(IF(H$17:H$1040=H866,$C$17:$C$1040,""))</f>
        <v>9.9135571401191957E-3</v>
      </c>
      <c r="AW866" s="2">
        <f t="array" ref="AW866">_xlfn.STDEV.S(IF(I$17:I$1040=I866,$C$17:$C$1040,""))</f>
        <v>1.0411674173390275E-2</v>
      </c>
      <c r="AX866" s="2">
        <f t="array" ref="AX866">_xlfn.STDEV.S(IF(J$17:J$1040=J866,$C$17:$C$1040,""))</f>
        <v>1.2925854999868813E-2</v>
      </c>
      <c r="AY866" s="2">
        <f t="array" ref="AY866">_xlfn.STDEV.S(IF(K$17:K$1040=K866,$C$17:$C$1040,""))</f>
        <v>9.8165453425834992E-3</v>
      </c>
      <c r="AZ866" s="2">
        <f t="array" ref="AZ866">_xlfn.STDEV.S(IF(L$17:L$1040=L866,$C$17:$C$1040,""))</f>
        <v>8.748467335641455E-3</v>
      </c>
      <c r="BA866" s="5">
        <f t="shared" si="617"/>
        <v>30.580011461459769</v>
      </c>
      <c r="BB866" s="5">
        <f t="shared" si="618"/>
        <v>24.157922052235797</v>
      </c>
      <c r="BC866" s="5">
        <f t="shared" si="619"/>
        <v>14.667603251546302</v>
      </c>
      <c r="BD866" s="5">
        <f t="shared" si="620"/>
        <v>8.3399557208206634</v>
      </c>
      <c r="BE866" s="5">
        <f t="shared" si="621"/>
        <v>4.9720410358240414</v>
      </c>
      <c r="BF866" s="5">
        <f t="shared" si="622"/>
        <v>3.459082301327435</v>
      </c>
      <c r="BG866" s="5">
        <f t="shared" si="623"/>
        <v>2.295357060013731</v>
      </c>
      <c r="BH866" s="5">
        <f t="shared" si="624"/>
        <v>1.462618938427221</v>
      </c>
    </row>
    <row r="867" spans="1:60" x14ac:dyDescent="0.25">
      <c r="A867" t="s">
        <v>874</v>
      </c>
      <c r="B867">
        <v>112.26</v>
      </c>
      <c r="C867" s="2">
        <f t="shared" si="592"/>
        <v>-1.3098901098901106E-2</v>
      </c>
      <c r="D867" s="8">
        <f t="shared" si="625"/>
        <v>850</v>
      </c>
      <c r="E867" s="8">
        <f t="shared" si="590"/>
        <v>1</v>
      </c>
      <c r="F867" s="8">
        <f t="shared" si="591"/>
        <v>3</v>
      </c>
      <c r="G867" s="8">
        <f t="shared" si="591"/>
        <v>6</v>
      </c>
      <c r="H867" s="8">
        <f t="shared" si="591"/>
        <v>13</v>
      </c>
      <c r="I867" s="8">
        <f t="shared" si="591"/>
        <v>26</v>
      </c>
      <c r="J867" s="8">
        <f t="shared" si="591"/>
        <v>53</v>
      </c>
      <c r="K867" s="8">
        <f t="shared" si="591"/>
        <v>106</v>
      </c>
      <c r="L867" s="8">
        <f t="shared" si="591"/>
        <v>212</v>
      </c>
      <c r="M867" s="2">
        <f t="shared" si="593"/>
        <v>-1.8769472762300739E-5</v>
      </c>
      <c r="N867" s="2">
        <f t="shared" si="594"/>
        <v>-1.985041819156457E-4</v>
      </c>
      <c r="O867" s="2">
        <f t="shared" si="595"/>
        <v>1.0048900235126619E-3</v>
      </c>
      <c r="P867" s="2">
        <f t="shared" si="596"/>
        <v>-1.9415974986399312E-4</v>
      </c>
      <c r="Q867" s="2">
        <f t="shared" si="597"/>
        <v>9.9716528755278838E-4</v>
      </c>
      <c r="R867" s="2">
        <f t="shared" si="598"/>
        <v>2.3665097567574164E-3</v>
      </c>
      <c r="S867" s="2">
        <f t="shared" si="599"/>
        <v>2.4772458724687252E-3</v>
      </c>
      <c r="T867" s="2">
        <f t="shared" si="600"/>
        <v>-3.0322709157998284E-4</v>
      </c>
      <c r="U867" s="4">
        <f t="shared" si="601"/>
        <v>-1.3080131626138806E-2</v>
      </c>
      <c r="V867" s="4">
        <f t="shared" si="602"/>
        <v>-1.290039691698546E-2</v>
      </c>
      <c r="W867" s="4">
        <f t="shared" si="603"/>
        <v>-1.4103791122413768E-2</v>
      </c>
      <c r="X867" s="4">
        <f t="shared" si="604"/>
        <v>-1.2904741349037113E-2</v>
      </c>
      <c r="Y867" s="4">
        <f t="shared" si="605"/>
        <v>-1.4096066386453894E-2</v>
      </c>
      <c r="Z867" s="4">
        <f t="shared" si="606"/>
        <v>-1.5465410855658522E-2</v>
      </c>
      <c r="AA867" s="4">
        <f t="shared" si="607"/>
        <v>-1.5576146971369831E-2</v>
      </c>
      <c r="AB867" s="4">
        <f t="shared" si="608"/>
        <v>-1.2795674007321123E-2</v>
      </c>
      <c r="AC867" s="4">
        <f t="shared" si="626"/>
        <v>0.17637682484687872</v>
      </c>
      <c r="AD867" s="4">
        <f t="shared" si="627"/>
        <v>0.14528272016334917</v>
      </c>
      <c r="AE867" s="4">
        <f t="shared" si="628"/>
        <v>4.5401001112800182E-2</v>
      </c>
      <c r="AF867" s="4">
        <f t="shared" si="629"/>
        <v>-8.5562386891495125E-3</v>
      </c>
      <c r="AG867" s="4">
        <f t="shared" si="630"/>
        <v>-3.1191414400068361E-2</v>
      </c>
      <c r="AH867" s="4">
        <f t="shared" si="631"/>
        <v>-1.3389936300408196E-2</v>
      </c>
      <c r="AI867" s="4">
        <f t="shared" si="632"/>
        <v>-1.3722144647542123E-2</v>
      </c>
      <c r="AJ867" s="4">
        <f t="shared" si="633"/>
        <v>-5.3807257553959986E-3</v>
      </c>
      <c r="AK867" s="2">
        <f t="shared" si="609"/>
        <v>0.43719891169355518</v>
      </c>
      <c r="AL867" s="2">
        <f t="shared" si="610"/>
        <v>0.27588395163590879</v>
      </c>
      <c r="AM867" s="2">
        <f t="shared" si="611"/>
        <v>0.17168124705755483</v>
      </c>
      <c r="AN867" s="2">
        <f t="shared" si="612"/>
        <v>8.2678627584419628E-2</v>
      </c>
      <c r="AO867" s="2">
        <f t="shared" si="613"/>
        <v>5.1767271241725803E-2</v>
      </c>
      <c r="AP867" s="2">
        <f t="shared" si="614"/>
        <v>4.4711596259570947E-2</v>
      </c>
      <c r="AQ867" s="2">
        <f t="shared" si="615"/>
        <v>2.2532476657043943E-2</v>
      </c>
      <c r="AR867" s="2">
        <f t="shared" si="616"/>
        <v>1.2795674007321123E-2</v>
      </c>
      <c r="AS867" s="2">
        <f t="array" ref="AS867">_xlfn.STDEV.S(IF(E$17:E$1040=E867,$C$17:$C$1040,""))</f>
        <v>1.4296885148148503E-2</v>
      </c>
      <c r="AT867" s="2">
        <f t="array" ref="AT867">_xlfn.STDEV.S(IF(F$17:F$1040=F867,$C$17:$C$1040,""))</f>
        <v>1.1420019943742468E-2</v>
      </c>
      <c r="AU867" s="2">
        <f t="array" ref="AU867">_xlfn.STDEV.S(IF(G$17:G$1040=G867,$C$17:$C$1040,""))</f>
        <v>1.1704792126788382E-2</v>
      </c>
      <c r="AV867" s="2">
        <f t="array" ref="AV867">_xlfn.STDEV.S(IF(H$17:H$1040=H867,$C$17:$C$1040,""))</f>
        <v>9.9135571401191957E-3</v>
      </c>
      <c r="AW867" s="2">
        <f t="array" ref="AW867">_xlfn.STDEV.S(IF(I$17:I$1040=I867,$C$17:$C$1040,""))</f>
        <v>1.0411674173390275E-2</v>
      </c>
      <c r="AX867" s="2">
        <f t="array" ref="AX867">_xlfn.STDEV.S(IF(J$17:J$1040=J867,$C$17:$C$1040,""))</f>
        <v>1.2925854999868813E-2</v>
      </c>
      <c r="AY867" s="2">
        <f t="array" ref="AY867">_xlfn.STDEV.S(IF(K$17:K$1040=K867,$C$17:$C$1040,""))</f>
        <v>9.8165453425834992E-3</v>
      </c>
      <c r="AZ867" s="2">
        <f t="array" ref="AZ867">_xlfn.STDEV.S(IF(L$17:L$1040=L867,$C$17:$C$1040,""))</f>
        <v>8.748467335641455E-3</v>
      </c>
      <c r="BA867" s="5">
        <f t="shared" si="617"/>
        <v>30.580011461459769</v>
      </c>
      <c r="BB867" s="5">
        <f t="shared" si="618"/>
        <v>24.157922052235797</v>
      </c>
      <c r="BC867" s="5">
        <f t="shared" si="619"/>
        <v>14.667603251546302</v>
      </c>
      <c r="BD867" s="5">
        <f t="shared" si="620"/>
        <v>8.3399557208206634</v>
      </c>
      <c r="BE867" s="5">
        <f t="shared" si="621"/>
        <v>4.9720410358240414</v>
      </c>
      <c r="BF867" s="5">
        <f t="shared" si="622"/>
        <v>3.459082301327435</v>
      </c>
      <c r="BG867" s="5">
        <f t="shared" si="623"/>
        <v>2.295357060013731</v>
      </c>
      <c r="BH867" s="5">
        <f t="shared" si="624"/>
        <v>1.462618938427221</v>
      </c>
    </row>
    <row r="868" spans="1:60" x14ac:dyDescent="0.25">
      <c r="A868" t="s">
        <v>875</v>
      </c>
      <c r="B868">
        <v>112.83</v>
      </c>
      <c r="C868" s="2">
        <f t="shared" si="592"/>
        <v>5.0774986638160158E-3</v>
      </c>
      <c r="D868" s="8">
        <f t="shared" si="625"/>
        <v>851</v>
      </c>
      <c r="E868" s="8">
        <f t="shared" si="590"/>
        <v>1</v>
      </c>
      <c r="F868" s="8">
        <f t="shared" si="591"/>
        <v>3</v>
      </c>
      <c r="G868" s="8">
        <f t="shared" si="591"/>
        <v>6</v>
      </c>
      <c r="H868" s="8">
        <f t="shared" si="591"/>
        <v>13</v>
      </c>
      <c r="I868" s="8">
        <f t="shared" si="591"/>
        <v>26</v>
      </c>
      <c r="J868" s="8">
        <f t="shared" si="591"/>
        <v>53</v>
      </c>
      <c r="K868" s="8">
        <f t="shared" si="591"/>
        <v>106</v>
      </c>
      <c r="L868" s="8">
        <f t="shared" si="591"/>
        <v>212</v>
      </c>
      <c r="M868" s="2">
        <f t="shared" si="593"/>
        <v>-1.8769472762300739E-5</v>
      </c>
      <c r="N868" s="2">
        <f t="shared" si="594"/>
        <v>-1.985041819156457E-4</v>
      </c>
      <c r="O868" s="2">
        <f t="shared" si="595"/>
        <v>1.0048900235126619E-3</v>
      </c>
      <c r="P868" s="2">
        <f t="shared" si="596"/>
        <v>-1.9415974986399312E-4</v>
      </c>
      <c r="Q868" s="2">
        <f t="shared" si="597"/>
        <v>9.9716528755278838E-4</v>
      </c>
      <c r="R868" s="2">
        <f t="shared" si="598"/>
        <v>2.3665097567574164E-3</v>
      </c>
      <c r="S868" s="2">
        <f t="shared" si="599"/>
        <v>2.4772458724687252E-3</v>
      </c>
      <c r="T868" s="2">
        <f t="shared" si="600"/>
        <v>-3.0322709157998284E-4</v>
      </c>
      <c r="U868" s="4">
        <f t="shared" si="601"/>
        <v>5.0962681365783165E-3</v>
      </c>
      <c r="V868" s="4">
        <f t="shared" si="602"/>
        <v>5.2760028457316619E-3</v>
      </c>
      <c r="W868" s="4">
        <f t="shared" si="603"/>
        <v>4.0726086403033539E-3</v>
      </c>
      <c r="X868" s="4">
        <f t="shared" si="604"/>
        <v>5.2716584136800089E-3</v>
      </c>
      <c r="Y868" s="4">
        <f t="shared" si="605"/>
        <v>4.0803333762632274E-3</v>
      </c>
      <c r="Z868" s="4">
        <f t="shared" si="606"/>
        <v>2.7109889070585994E-3</v>
      </c>
      <c r="AA868" s="4">
        <f t="shared" si="607"/>
        <v>2.6002527913472906E-3</v>
      </c>
      <c r="AB868" s="4">
        <f t="shared" si="608"/>
        <v>5.3807257553959986E-3</v>
      </c>
      <c r="AC868" s="4">
        <f t="shared" si="626"/>
        <v>0.18147309298345704</v>
      </c>
      <c r="AD868" s="4">
        <f t="shared" si="627"/>
        <v>0.15055872300908082</v>
      </c>
      <c r="AE868" s="4">
        <f t="shared" si="628"/>
        <v>4.947360975310354E-2</v>
      </c>
      <c r="AF868" s="4">
        <f t="shared" si="629"/>
        <v>-3.2845802754695036E-3</v>
      </c>
      <c r="AG868" s="4">
        <f t="shared" si="630"/>
        <v>-2.7111081023805134E-2</v>
      </c>
      <c r="AH868" s="4">
        <f t="shared" si="631"/>
        <v>-1.0678947393349597E-2</v>
      </c>
      <c r="AI868" s="4">
        <f t="shared" si="632"/>
        <v>-1.1121891856194832E-2</v>
      </c>
      <c r="AJ868" s="4">
        <f t="shared" si="633"/>
        <v>0</v>
      </c>
      <c r="AK868" s="2">
        <f t="shared" si="609"/>
        <v>0.43719891169355518</v>
      </c>
      <c r="AL868" s="2">
        <f t="shared" si="610"/>
        <v>0.27588395163590879</v>
      </c>
      <c r="AM868" s="2">
        <f t="shared" si="611"/>
        <v>0.17168124705755483</v>
      </c>
      <c r="AN868" s="2">
        <f t="shared" si="612"/>
        <v>8.2678627584419628E-2</v>
      </c>
      <c r="AO868" s="2">
        <f t="shared" si="613"/>
        <v>5.1767271241725803E-2</v>
      </c>
      <c r="AP868" s="2">
        <f t="shared" si="614"/>
        <v>4.4711596259570947E-2</v>
      </c>
      <c r="AQ868" s="2">
        <f t="shared" si="615"/>
        <v>2.2532476657043943E-2</v>
      </c>
      <c r="AR868" s="2">
        <f t="shared" si="616"/>
        <v>1.2795674007321123E-2</v>
      </c>
      <c r="AS868" s="2">
        <f t="array" ref="AS868">_xlfn.STDEV.S(IF(E$17:E$1040=E868,$C$17:$C$1040,""))</f>
        <v>1.4296885148148503E-2</v>
      </c>
      <c r="AT868" s="2">
        <f t="array" ref="AT868">_xlfn.STDEV.S(IF(F$17:F$1040=F868,$C$17:$C$1040,""))</f>
        <v>1.1420019943742468E-2</v>
      </c>
      <c r="AU868" s="2">
        <f t="array" ref="AU868">_xlfn.STDEV.S(IF(G$17:G$1040=G868,$C$17:$C$1040,""))</f>
        <v>1.1704792126788382E-2</v>
      </c>
      <c r="AV868" s="2">
        <f t="array" ref="AV868">_xlfn.STDEV.S(IF(H$17:H$1040=H868,$C$17:$C$1040,""))</f>
        <v>9.9135571401191957E-3</v>
      </c>
      <c r="AW868" s="2">
        <f t="array" ref="AW868">_xlfn.STDEV.S(IF(I$17:I$1040=I868,$C$17:$C$1040,""))</f>
        <v>1.0411674173390275E-2</v>
      </c>
      <c r="AX868" s="2">
        <f t="array" ref="AX868">_xlfn.STDEV.S(IF(J$17:J$1040=J868,$C$17:$C$1040,""))</f>
        <v>1.2925854999868813E-2</v>
      </c>
      <c r="AY868" s="2">
        <f t="array" ref="AY868">_xlfn.STDEV.S(IF(K$17:K$1040=K868,$C$17:$C$1040,""))</f>
        <v>9.8165453425834992E-3</v>
      </c>
      <c r="AZ868" s="2">
        <f t="array" ref="AZ868">_xlfn.STDEV.S(IF(L$17:L$1040=L868,$C$17:$C$1040,""))</f>
        <v>8.748467335641455E-3</v>
      </c>
      <c r="BA868" s="5">
        <f t="shared" si="617"/>
        <v>30.580011461459769</v>
      </c>
      <c r="BB868" s="5">
        <f t="shared" si="618"/>
        <v>24.157922052235797</v>
      </c>
      <c r="BC868" s="5">
        <f t="shared" si="619"/>
        <v>14.667603251546302</v>
      </c>
      <c r="BD868" s="5">
        <f t="shared" si="620"/>
        <v>8.3399557208206634</v>
      </c>
      <c r="BE868" s="5">
        <f t="shared" si="621"/>
        <v>4.9720410358240414</v>
      </c>
      <c r="BF868" s="5">
        <f t="shared" si="622"/>
        <v>3.459082301327435</v>
      </c>
      <c r="BG868" s="5">
        <f t="shared" si="623"/>
        <v>2.295357060013731</v>
      </c>
      <c r="BH868" s="5">
        <f t="shared" si="624"/>
        <v>1.462618938427221</v>
      </c>
    </row>
    <row r="869" spans="1:60" x14ac:dyDescent="0.25">
      <c r="A869" t="s">
        <v>876</v>
      </c>
      <c r="B869">
        <v>112.52</v>
      </c>
      <c r="C869" s="2">
        <f t="shared" si="592"/>
        <v>-2.7474962332713071E-3</v>
      </c>
      <c r="D869" s="8">
        <f t="shared" si="625"/>
        <v>852</v>
      </c>
      <c r="E869" s="8">
        <f t="shared" si="590"/>
        <v>1</v>
      </c>
      <c r="F869" s="8">
        <f t="shared" si="591"/>
        <v>3</v>
      </c>
      <c r="G869" s="8">
        <f t="shared" si="591"/>
        <v>6</v>
      </c>
      <c r="H869" s="8">
        <f t="shared" si="591"/>
        <v>13</v>
      </c>
      <c r="I869" s="8">
        <f t="shared" si="591"/>
        <v>26</v>
      </c>
      <c r="J869" s="8">
        <f t="shared" si="591"/>
        <v>53</v>
      </c>
      <c r="K869" s="8">
        <f t="shared" si="591"/>
        <v>106</v>
      </c>
      <c r="L869" s="8">
        <f t="shared" si="591"/>
        <v>213</v>
      </c>
      <c r="M869" s="2">
        <f t="shared" si="593"/>
        <v>-1.8769472762300739E-5</v>
      </c>
      <c r="N869" s="2">
        <f t="shared" si="594"/>
        <v>-1.985041819156457E-4</v>
      </c>
      <c r="O869" s="2">
        <f t="shared" si="595"/>
        <v>1.0048900235126619E-3</v>
      </c>
      <c r="P869" s="2">
        <f t="shared" si="596"/>
        <v>-1.9415974986399312E-4</v>
      </c>
      <c r="Q869" s="2">
        <f t="shared" si="597"/>
        <v>9.9716528755278838E-4</v>
      </c>
      <c r="R869" s="2">
        <f t="shared" si="598"/>
        <v>2.3665097567574164E-3</v>
      </c>
      <c r="S869" s="2">
        <f t="shared" si="599"/>
        <v>2.4772458724687252E-3</v>
      </c>
      <c r="T869" s="2">
        <f t="shared" si="600"/>
        <v>5.2577188365174332E-3</v>
      </c>
      <c r="U869" s="4">
        <f t="shared" si="601"/>
        <v>-2.7287267605090064E-3</v>
      </c>
      <c r="V869" s="4">
        <f t="shared" si="602"/>
        <v>-2.5489920513556614E-3</v>
      </c>
      <c r="W869" s="4">
        <f t="shared" si="603"/>
        <v>-3.752386256783969E-3</v>
      </c>
      <c r="X869" s="4">
        <f t="shared" si="604"/>
        <v>-2.553336483407314E-3</v>
      </c>
      <c r="Y869" s="4">
        <f t="shared" si="605"/>
        <v>-3.7446615208240955E-3</v>
      </c>
      <c r="Z869" s="4">
        <f t="shared" si="606"/>
        <v>-5.1140059900287235E-3</v>
      </c>
      <c r="AA869" s="4">
        <f t="shared" si="607"/>
        <v>-5.2247421057400323E-3</v>
      </c>
      <c r="AB869" s="4">
        <f t="shared" si="608"/>
        <v>-8.0052150697887403E-3</v>
      </c>
      <c r="AC869" s="4">
        <f t="shared" si="626"/>
        <v>0.17874436622294804</v>
      </c>
      <c r="AD869" s="4">
        <f t="shared" si="627"/>
        <v>0.14800973095772516</v>
      </c>
      <c r="AE869" s="4">
        <f t="shared" si="628"/>
        <v>4.5721223496319574E-2</v>
      </c>
      <c r="AF869" s="4">
        <f t="shared" si="629"/>
        <v>-5.8379167588768176E-3</v>
      </c>
      <c r="AG869" s="4">
        <f t="shared" si="630"/>
        <v>-3.0855742544629229E-2</v>
      </c>
      <c r="AH869" s="4">
        <f t="shared" si="631"/>
        <v>-1.5792953383378321E-2</v>
      </c>
      <c r="AI869" s="4">
        <f t="shared" si="632"/>
        <v>-1.6346633961934864E-2</v>
      </c>
      <c r="AJ869" s="4">
        <f t="shared" si="633"/>
        <v>-8.0052150697887403E-3</v>
      </c>
      <c r="AK869" s="2">
        <f t="shared" si="609"/>
        <v>0.43719891169355518</v>
      </c>
      <c r="AL869" s="2">
        <f t="shared" si="610"/>
        <v>0.27588395163590879</v>
      </c>
      <c r="AM869" s="2">
        <f t="shared" si="611"/>
        <v>0.17168124705755483</v>
      </c>
      <c r="AN869" s="2">
        <f t="shared" si="612"/>
        <v>8.2678627584419628E-2</v>
      </c>
      <c r="AO869" s="2">
        <f t="shared" si="613"/>
        <v>5.1767271241725803E-2</v>
      </c>
      <c r="AP869" s="2">
        <f t="shared" si="614"/>
        <v>4.4711596259570947E-2</v>
      </c>
      <c r="AQ869" s="2">
        <f t="shared" si="615"/>
        <v>2.2532476657043943E-2</v>
      </c>
      <c r="AR869" s="2">
        <f t="shared" si="616"/>
        <v>1.6653041387025447E-2</v>
      </c>
      <c r="AS869" s="2">
        <f t="array" ref="AS869">_xlfn.STDEV.S(IF(E$17:E$1040=E869,$C$17:$C$1040,""))</f>
        <v>1.4296885148148503E-2</v>
      </c>
      <c r="AT869" s="2">
        <f t="array" ref="AT869">_xlfn.STDEV.S(IF(F$17:F$1040=F869,$C$17:$C$1040,""))</f>
        <v>1.1420019943742468E-2</v>
      </c>
      <c r="AU869" s="2">
        <f t="array" ref="AU869">_xlfn.STDEV.S(IF(G$17:G$1040=G869,$C$17:$C$1040,""))</f>
        <v>1.1704792126788382E-2</v>
      </c>
      <c r="AV869" s="2">
        <f t="array" ref="AV869">_xlfn.STDEV.S(IF(H$17:H$1040=H869,$C$17:$C$1040,""))</f>
        <v>9.9135571401191957E-3</v>
      </c>
      <c r="AW869" s="2">
        <f t="array" ref="AW869">_xlfn.STDEV.S(IF(I$17:I$1040=I869,$C$17:$C$1040,""))</f>
        <v>1.0411674173390275E-2</v>
      </c>
      <c r="AX869" s="2">
        <f t="array" ref="AX869">_xlfn.STDEV.S(IF(J$17:J$1040=J869,$C$17:$C$1040,""))</f>
        <v>1.2925854999868813E-2</v>
      </c>
      <c r="AY869" s="2">
        <f t="array" ref="AY869">_xlfn.STDEV.S(IF(K$17:K$1040=K869,$C$17:$C$1040,""))</f>
        <v>9.8165453425834992E-3</v>
      </c>
      <c r="AZ869" s="2">
        <f t="array" ref="AZ869">_xlfn.STDEV.S(IF(L$17:L$1040=L869,$C$17:$C$1040,""))</f>
        <v>1.130039314717533E-2</v>
      </c>
      <c r="BA869" s="5">
        <f t="shared" si="617"/>
        <v>30.580011461459769</v>
      </c>
      <c r="BB869" s="5">
        <f t="shared" si="618"/>
        <v>24.157922052235797</v>
      </c>
      <c r="BC869" s="5">
        <f t="shared" si="619"/>
        <v>14.667603251546302</v>
      </c>
      <c r="BD869" s="5">
        <f t="shared" si="620"/>
        <v>8.3399557208206634</v>
      </c>
      <c r="BE869" s="5">
        <f t="shared" si="621"/>
        <v>4.9720410358240414</v>
      </c>
      <c r="BF869" s="5">
        <f t="shared" si="622"/>
        <v>3.459082301327435</v>
      </c>
      <c r="BG869" s="5">
        <f t="shared" si="623"/>
        <v>2.295357060013731</v>
      </c>
      <c r="BH869" s="5">
        <f t="shared" si="624"/>
        <v>1.4736692051451392</v>
      </c>
    </row>
    <row r="870" spans="1:60" x14ac:dyDescent="0.25">
      <c r="A870" t="s">
        <v>877</v>
      </c>
      <c r="B870">
        <v>112.79</v>
      </c>
      <c r="C870" s="2">
        <f t="shared" si="592"/>
        <v>2.3995734091717402E-3</v>
      </c>
      <c r="D870" s="8">
        <f t="shared" si="625"/>
        <v>853</v>
      </c>
      <c r="E870" s="8">
        <f t="shared" si="590"/>
        <v>1</v>
      </c>
      <c r="F870" s="8">
        <f t="shared" si="591"/>
        <v>3</v>
      </c>
      <c r="G870" s="8">
        <f t="shared" si="591"/>
        <v>6</v>
      </c>
      <c r="H870" s="8">
        <f t="shared" si="591"/>
        <v>13</v>
      </c>
      <c r="I870" s="8">
        <f t="shared" si="591"/>
        <v>26</v>
      </c>
      <c r="J870" s="8">
        <f t="shared" si="591"/>
        <v>53</v>
      </c>
      <c r="K870" s="8">
        <f t="shared" si="591"/>
        <v>106</v>
      </c>
      <c r="L870" s="8">
        <f t="shared" si="591"/>
        <v>213</v>
      </c>
      <c r="M870" s="2">
        <f t="shared" si="593"/>
        <v>-1.8769472762300739E-5</v>
      </c>
      <c r="N870" s="2">
        <f t="shared" si="594"/>
        <v>-1.985041819156457E-4</v>
      </c>
      <c r="O870" s="2">
        <f t="shared" si="595"/>
        <v>1.0048900235126619E-3</v>
      </c>
      <c r="P870" s="2">
        <f t="shared" si="596"/>
        <v>-1.9415974986399312E-4</v>
      </c>
      <c r="Q870" s="2">
        <f t="shared" si="597"/>
        <v>9.9716528755278838E-4</v>
      </c>
      <c r="R870" s="2">
        <f t="shared" si="598"/>
        <v>2.3665097567574164E-3</v>
      </c>
      <c r="S870" s="2">
        <f t="shared" si="599"/>
        <v>2.4772458724687252E-3</v>
      </c>
      <c r="T870" s="2">
        <f t="shared" si="600"/>
        <v>5.2577188365174332E-3</v>
      </c>
      <c r="U870" s="4">
        <f t="shared" si="601"/>
        <v>2.418342881934041E-3</v>
      </c>
      <c r="V870" s="4">
        <f t="shared" si="602"/>
        <v>2.5980775910873859E-3</v>
      </c>
      <c r="W870" s="4">
        <f t="shared" si="603"/>
        <v>1.3946833856590783E-3</v>
      </c>
      <c r="X870" s="4">
        <f t="shared" si="604"/>
        <v>2.5937331590357333E-3</v>
      </c>
      <c r="Y870" s="4">
        <f t="shared" si="605"/>
        <v>1.4024081216189518E-3</v>
      </c>
      <c r="Z870" s="4">
        <f t="shared" si="606"/>
        <v>3.3063652414323796E-5</v>
      </c>
      <c r="AA870" s="4">
        <f t="shared" si="607"/>
        <v>-7.7672463296984962E-5</v>
      </c>
      <c r="AB870" s="4">
        <f t="shared" si="608"/>
        <v>-2.858145427345693E-3</v>
      </c>
      <c r="AC870" s="4">
        <f t="shared" si="626"/>
        <v>0.18116270910488208</v>
      </c>
      <c r="AD870" s="4">
        <f t="shared" si="627"/>
        <v>0.15060780854881253</v>
      </c>
      <c r="AE870" s="4">
        <f t="shared" si="628"/>
        <v>4.7115906881978656E-2</v>
      </c>
      <c r="AF870" s="4">
        <f t="shared" si="629"/>
        <v>-3.2441835998410842E-3</v>
      </c>
      <c r="AG870" s="4">
        <f t="shared" si="630"/>
        <v>-2.9453334423010277E-2</v>
      </c>
      <c r="AH870" s="4">
        <f t="shared" si="631"/>
        <v>-1.5759889730963997E-2</v>
      </c>
      <c r="AI870" s="4">
        <f t="shared" si="632"/>
        <v>-1.6424306425231849E-2</v>
      </c>
      <c r="AJ870" s="4">
        <f t="shared" si="633"/>
        <v>-1.0863360497134433E-2</v>
      </c>
      <c r="AK870" s="2">
        <f t="shared" si="609"/>
        <v>0.43719891169355518</v>
      </c>
      <c r="AL870" s="2">
        <f t="shared" si="610"/>
        <v>0.27588395163590879</v>
      </c>
      <c r="AM870" s="2">
        <f t="shared" si="611"/>
        <v>0.17168124705755483</v>
      </c>
      <c r="AN870" s="2">
        <f t="shared" si="612"/>
        <v>8.2678627584419628E-2</v>
      </c>
      <c r="AO870" s="2">
        <f t="shared" si="613"/>
        <v>5.1767271241725803E-2</v>
      </c>
      <c r="AP870" s="2">
        <f t="shared" si="614"/>
        <v>4.4711596259570947E-2</v>
      </c>
      <c r="AQ870" s="2">
        <f t="shared" si="615"/>
        <v>2.2532476657043943E-2</v>
      </c>
      <c r="AR870" s="2">
        <f t="shared" si="616"/>
        <v>1.6653041387025447E-2</v>
      </c>
      <c r="AS870" s="2">
        <f t="array" ref="AS870">_xlfn.STDEV.S(IF(E$17:E$1040=E870,$C$17:$C$1040,""))</f>
        <v>1.4296885148148503E-2</v>
      </c>
      <c r="AT870" s="2">
        <f t="array" ref="AT870">_xlfn.STDEV.S(IF(F$17:F$1040=F870,$C$17:$C$1040,""))</f>
        <v>1.1420019943742468E-2</v>
      </c>
      <c r="AU870" s="2">
        <f t="array" ref="AU870">_xlfn.STDEV.S(IF(G$17:G$1040=G870,$C$17:$C$1040,""))</f>
        <v>1.1704792126788382E-2</v>
      </c>
      <c r="AV870" s="2">
        <f t="array" ref="AV870">_xlfn.STDEV.S(IF(H$17:H$1040=H870,$C$17:$C$1040,""))</f>
        <v>9.9135571401191957E-3</v>
      </c>
      <c r="AW870" s="2">
        <f t="array" ref="AW870">_xlfn.STDEV.S(IF(I$17:I$1040=I870,$C$17:$C$1040,""))</f>
        <v>1.0411674173390275E-2</v>
      </c>
      <c r="AX870" s="2">
        <f t="array" ref="AX870">_xlfn.STDEV.S(IF(J$17:J$1040=J870,$C$17:$C$1040,""))</f>
        <v>1.2925854999868813E-2</v>
      </c>
      <c r="AY870" s="2">
        <f t="array" ref="AY870">_xlfn.STDEV.S(IF(K$17:K$1040=K870,$C$17:$C$1040,""))</f>
        <v>9.8165453425834992E-3</v>
      </c>
      <c r="AZ870" s="2">
        <f t="array" ref="AZ870">_xlfn.STDEV.S(IF(L$17:L$1040=L870,$C$17:$C$1040,""))</f>
        <v>1.130039314717533E-2</v>
      </c>
      <c r="BA870" s="5">
        <f t="shared" si="617"/>
        <v>30.580011461459769</v>
      </c>
      <c r="BB870" s="5">
        <f t="shared" si="618"/>
        <v>24.157922052235797</v>
      </c>
      <c r="BC870" s="5">
        <f t="shared" si="619"/>
        <v>14.667603251546302</v>
      </c>
      <c r="BD870" s="5">
        <f t="shared" si="620"/>
        <v>8.3399557208206634</v>
      </c>
      <c r="BE870" s="5">
        <f t="shared" si="621"/>
        <v>4.9720410358240414</v>
      </c>
      <c r="BF870" s="5">
        <f t="shared" si="622"/>
        <v>3.459082301327435</v>
      </c>
      <c r="BG870" s="5">
        <f t="shared" si="623"/>
        <v>2.295357060013731</v>
      </c>
      <c r="BH870" s="5">
        <f t="shared" si="624"/>
        <v>1.4736692051451392</v>
      </c>
    </row>
    <row r="871" spans="1:60" x14ac:dyDescent="0.25">
      <c r="A871" t="s">
        <v>878</v>
      </c>
      <c r="B871">
        <v>112.73</v>
      </c>
      <c r="C871" s="2">
        <f t="shared" si="592"/>
        <v>-5.3196205337358027E-4</v>
      </c>
      <c r="D871" s="8">
        <f t="shared" si="625"/>
        <v>854</v>
      </c>
      <c r="E871" s="8">
        <f t="shared" si="590"/>
        <v>1</v>
      </c>
      <c r="F871" s="8">
        <f t="shared" si="591"/>
        <v>3</v>
      </c>
      <c r="G871" s="8">
        <f t="shared" si="591"/>
        <v>6</v>
      </c>
      <c r="H871" s="8">
        <f t="shared" si="591"/>
        <v>13</v>
      </c>
      <c r="I871" s="8">
        <f t="shared" si="591"/>
        <v>26</v>
      </c>
      <c r="J871" s="8">
        <f t="shared" si="591"/>
        <v>53</v>
      </c>
      <c r="K871" s="8">
        <f t="shared" si="591"/>
        <v>106</v>
      </c>
      <c r="L871" s="8">
        <f t="shared" si="591"/>
        <v>213</v>
      </c>
      <c r="M871" s="2">
        <f t="shared" si="593"/>
        <v>-1.8769472762300739E-5</v>
      </c>
      <c r="N871" s="2">
        <f t="shared" si="594"/>
        <v>-1.985041819156457E-4</v>
      </c>
      <c r="O871" s="2">
        <f t="shared" si="595"/>
        <v>1.0048900235126619E-3</v>
      </c>
      <c r="P871" s="2">
        <f t="shared" si="596"/>
        <v>-1.9415974986399312E-4</v>
      </c>
      <c r="Q871" s="2">
        <f t="shared" si="597"/>
        <v>9.9716528755278838E-4</v>
      </c>
      <c r="R871" s="2">
        <f t="shared" si="598"/>
        <v>2.3665097567574164E-3</v>
      </c>
      <c r="S871" s="2">
        <f t="shared" si="599"/>
        <v>2.4772458724687252E-3</v>
      </c>
      <c r="T871" s="2">
        <f t="shared" si="600"/>
        <v>5.2577188365174332E-3</v>
      </c>
      <c r="U871" s="4">
        <f t="shared" si="601"/>
        <v>-5.1319258061127953E-4</v>
      </c>
      <c r="V871" s="4">
        <f t="shared" si="602"/>
        <v>-3.3345787145793457E-4</v>
      </c>
      <c r="W871" s="4">
        <f t="shared" si="603"/>
        <v>-1.5368520768862422E-3</v>
      </c>
      <c r="X871" s="4">
        <f t="shared" si="604"/>
        <v>-3.3780230350958715E-4</v>
      </c>
      <c r="Y871" s="4">
        <f t="shared" si="605"/>
        <v>-1.5291273409263687E-3</v>
      </c>
      <c r="Z871" s="4">
        <f t="shared" si="606"/>
        <v>-2.8984718101309967E-3</v>
      </c>
      <c r="AA871" s="4">
        <f t="shared" si="607"/>
        <v>-3.0092079258423055E-3</v>
      </c>
      <c r="AB871" s="4">
        <f t="shared" si="608"/>
        <v>-5.7896808898910135E-3</v>
      </c>
      <c r="AC871" s="4">
        <f t="shared" si="626"/>
        <v>0.1806495165242708</v>
      </c>
      <c r="AD871" s="4">
        <f t="shared" si="627"/>
        <v>0.15027435067735459</v>
      </c>
      <c r="AE871" s="4">
        <f t="shared" si="628"/>
        <v>4.5579054805092417E-2</v>
      </c>
      <c r="AF871" s="4">
        <f t="shared" si="629"/>
        <v>-3.5819859033506714E-3</v>
      </c>
      <c r="AG871" s="4">
        <f t="shared" si="630"/>
        <v>-3.0982461763936646E-2</v>
      </c>
      <c r="AH871" s="4">
        <f t="shared" si="631"/>
        <v>-1.8658361541094994E-2</v>
      </c>
      <c r="AI871" s="4">
        <f t="shared" si="632"/>
        <v>-1.9433514351074155E-2</v>
      </c>
      <c r="AJ871" s="4">
        <f t="shared" si="633"/>
        <v>-1.6653041387025447E-2</v>
      </c>
      <c r="AK871" s="2">
        <f t="shared" si="609"/>
        <v>0.43719891169355518</v>
      </c>
      <c r="AL871" s="2">
        <f t="shared" si="610"/>
        <v>0.27588395163590879</v>
      </c>
      <c r="AM871" s="2">
        <f t="shared" si="611"/>
        <v>0.17168124705755483</v>
      </c>
      <c r="AN871" s="2">
        <f t="shared" si="612"/>
        <v>8.2678627584419628E-2</v>
      </c>
      <c r="AO871" s="2">
        <f t="shared" si="613"/>
        <v>5.1767271241725803E-2</v>
      </c>
      <c r="AP871" s="2">
        <f t="shared" si="614"/>
        <v>4.4711596259570947E-2</v>
      </c>
      <c r="AQ871" s="2">
        <f t="shared" si="615"/>
        <v>2.2532476657043943E-2</v>
      </c>
      <c r="AR871" s="2">
        <f t="shared" si="616"/>
        <v>1.6653041387025447E-2</v>
      </c>
      <c r="AS871" s="2">
        <f t="array" ref="AS871">_xlfn.STDEV.S(IF(E$17:E$1040=E871,$C$17:$C$1040,""))</f>
        <v>1.4296885148148503E-2</v>
      </c>
      <c r="AT871" s="2">
        <f t="array" ref="AT871">_xlfn.STDEV.S(IF(F$17:F$1040=F871,$C$17:$C$1040,""))</f>
        <v>1.1420019943742468E-2</v>
      </c>
      <c r="AU871" s="2">
        <f t="array" ref="AU871">_xlfn.STDEV.S(IF(G$17:G$1040=G871,$C$17:$C$1040,""))</f>
        <v>1.1704792126788382E-2</v>
      </c>
      <c r="AV871" s="2">
        <f t="array" ref="AV871">_xlfn.STDEV.S(IF(H$17:H$1040=H871,$C$17:$C$1040,""))</f>
        <v>9.9135571401191957E-3</v>
      </c>
      <c r="AW871" s="2">
        <f t="array" ref="AW871">_xlfn.STDEV.S(IF(I$17:I$1040=I871,$C$17:$C$1040,""))</f>
        <v>1.0411674173390275E-2</v>
      </c>
      <c r="AX871" s="2">
        <f t="array" ref="AX871">_xlfn.STDEV.S(IF(J$17:J$1040=J871,$C$17:$C$1040,""))</f>
        <v>1.2925854999868813E-2</v>
      </c>
      <c r="AY871" s="2">
        <f t="array" ref="AY871">_xlfn.STDEV.S(IF(K$17:K$1040=K871,$C$17:$C$1040,""))</f>
        <v>9.8165453425834992E-3</v>
      </c>
      <c r="AZ871" s="2">
        <f t="array" ref="AZ871">_xlfn.STDEV.S(IF(L$17:L$1040=L871,$C$17:$C$1040,""))</f>
        <v>1.130039314717533E-2</v>
      </c>
      <c r="BA871" s="5">
        <f t="shared" si="617"/>
        <v>30.580011461459769</v>
      </c>
      <c r="BB871" s="5">
        <f t="shared" si="618"/>
        <v>24.157922052235797</v>
      </c>
      <c r="BC871" s="5">
        <f t="shared" si="619"/>
        <v>14.667603251546302</v>
      </c>
      <c r="BD871" s="5">
        <f t="shared" si="620"/>
        <v>8.3399557208206634</v>
      </c>
      <c r="BE871" s="5">
        <f t="shared" si="621"/>
        <v>4.9720410358240414</v>
      </c>
      <c r="BF871" s="5">
        <f t="shared" si="622"/>
        <v>3.459082301327435</v>
      </c>
      <c r="BG871" s="5">
        <f t="shared" si="623"/>
        <v>2.295357060013731</v>
      </c>
      <c r="BH871" s="5">
        <f t="shared" si="624"/>
        <v>1.4736692051451392</v>
      </c>
    </row>
    <row r="872" spans="1:60" x14ac:dyDescent="0.25">
      <c r="A872" t="s">
        <v>879</v>
      </c>
      <c r="B872">
        <v>115.2</v>
      </c>
      <c r="C872" s="2">
        <f t="shared" si="592"/>
        <v>2.191076022354288E-2</v>
      </c>
      <c r="D872" s="8">
        <f t="shared" si="625"/>
        <v>855</v>
      </c>
      <c r="E872" s="8">
        <f t="shared" si="590"/>
        <v>1</v>
      </c>
      <c r="F872" s="8">
        <f t="shared" si="591"/>
        <v>3</v>
      </c>
      <c r="G872" s="8">
        <f t="shared" si="591"/>
        <v>6</v>
      </c>
      <c r="H872" s="8">
        <f t="shared" si="591"/>
        <v>13</v>
      </c>
      <c r="I872" s="8">
        <f t="shared" si="591"/>
        <v>26</v>
      </c>
      <c r="J872" s="8">
        <f t="shared" si="591"/>
        <v>53</v>
      </c>
      <c r="K872" s="8">
        <f t="shared" si="591"/>
        <v>106</v>
      </c>
      <c r="L872" s="8">
        <f t="shared" si="591"/>
        <v>213</v>
      </c>
      <c r="M872" s="2">
        <f t="shared" si="593"/>
        <v>-1.8769472762300739E-5</v>
      </c>
      <c r="N872" s="2">
        <f t="shared" si="594"/>
        <v>-1.985041819156457E-4</v>
      </c>
      <c r="O872" s="2">
        <f t="shared" si="595"/>
        <v>1.0048900235126619E-3</v>
      </c>
      <c r="P872" s="2">
        <f t="shared" si="596"/>
        <v>-1.9415974986399312E-4</v>
      </c>
      <c r="Q872" s="2">
        <f t="shared" si="597"/>
        <v>9.9716528755278838E-4</v>
      </c>
      <c r="R872" s="2">
        <f t="shared" si="598"/>
        <v>2.3665097567574164E-3</v>
      </c>
      <c r="S872" s="2">
        <f t="shared" si="599"/>
        <v>2.4772458724687252E-3</v>
      </c>
      <c r="T872" s="2">
        <f t="shared" si="600"/>
        <v>5.2577188365174332E-3</v>
      </c>
      <c r="U872" s="4">
        <f t="shared" si="601"/>
        <v>2.192952969630518E-2</v>
      </c>
      <c r="V872" s="4">
        <f t="shared" si="602"/>
        <v>2.2109264405458524E-2</v>
      </c>
      <c r="W872" s="4">
        <f t="shared" si="603"/>
        <v>2.0905870200030218E-2</v>
      </c>
      <c r="X872" s="4">
        <f t="shared" si="604"/>
        <v>2.2104919973406873E-2</v>
      </c>
      <c r="Y872" s="4">
        <f t="shared" si="605"/>
        <v>2.0913594935990092E-2</v>
      </c>
      <c r="Z872" s="4">
        <f t="shared" si="606"/>
        <v>1.9544250466785464E-2</v>
      </c>
      <c r="AA872" s="4">
        <f t="shared" si="607"/>
        <v>1.9433514351074155E-2</v>
      </c>
      <c r="AB872" s="4">
        <f t="shared" si="608"/>
        <v>1.6653041387025447E-2</v>
      </c>
      <c r="AC872" s="4">
        <f t="shared" si="626"/>
        <v>0.20257904622057599</v>
      </c>
      <c r="AD872" s="4">
        <f t="shared" si="627"/>
        <v>0.17238361508281311</v>
      </c>
      <c r="AE872" s="4">
        <f t="shared" si="628"/>
        <v>6.6484925005122639E-2</v>
      </c>
      <c r="AF872" s="4">
        <f t="shared" si="629"/>
        <v>1.8522934070056202E-2</v>
      </c>
      <c r="AG872" s="4">
        <f t="shared" si="630"/>
        <v>-1.0068866827946554E-2</v>
      </c>
      <c r="AH872" s="4">
        <f t="shared" si="631"/>
        <v>8.8588892569047006E-4</v>
      </c>
      <c r="AI872" s="4">
        <f t="shared" si="632"/>
        <v>0</v>
      </c>
      <c r="AJ872" s="4">
        <f t="shared" si="633"/>
        <v>0</v>
      </c>
      <c r="AK872" s="2">
        <f t="shared" si="609"/>
        <v>0.43719891169355518</v>
      </c>
      <c r="AL872" s="2">
        <f t="shared" si="610"/>
        <v>0.27588395163590879</v>
      </c>
      <c r="AM872" s="2">
        <f t="shared" si="611"/>
        <v>0.17168124705755483</v>
      </c>
      <c r="AN872" s="2">
        <f t="shared" si="612"/>
        <v>8.2678627584419628E-2</v>
      </c>
      <c r="AO872" s="2">
        <f t="shared" si="613"/>
        <v>5.1767271241725803E-2</v>
      </c>
      <c r="AP872" s="2">
        <f t="shared" si="614"/>
        <v>4.4711596259570947E-2</v>
      </c>
      <c r="AQ872" s="2">
        <f t="shared" si="615"/>
        <v>2.2532476657043943E-2</v>
      </c>
      <c r="AR872" s="2">
        <f t="shared" si="616"/>
        <v>1.6653041387025447E-2</v>
      </c>
      <c r="AS872" s="2">
        <f t="array" ref="AS872">_xlfn.STDEV.S(IF(E$17:E$1040=E872,$C$17:$C$1040,""))</f>
        <v>1.4296885148148503E-2</v>
      </c>
      <c r="AT872" s="2">
        <f t="array" ref="AT872">_xlfn.STDEV.S(IF(F$17:F$1040=F872,$C$17:$C$1040,""))</f>
        <v>1.1420019943742468E-2</v>
      </c>
      <c r="AU872" s="2">
        <f t="array" ref="AU872">_xlfn.STDEV.S(IF(G$17:G$1040=G872,$C$17:$C$1040,""))</f>
        <v>1.1704792126788382E-2</v>
      </c>
      <c r="AV872" s="2">
        <f t="array" ref="AV872">_xlfn.STDEV.S(IF(H$17:H$1040=H872,$C$17:$C$1040,""))</f>
        <v>9.9135571401191957E-3</v>
      </c>
      <c r="AW872" s="2">
        <f t="array" ref="AW872">_xlfn.STDEV.S(IF(I$17:I$1040=I872,$C$17:$C$1040,""))</f>
        <v>1.0411674173390275E-2</v>
      </c>
      <c r="AX872" s="2">
        <f t="array" ref="AX872">_xlfn.STDEV.S(IF(J$17:J$1040=J872,$C$17:$C$1040,""))</f>
        <v>1.2925854999868813E-2</v>
      </c>
      <c r="AY872" s="2">
        <f t="array" ref="AY872">_xlfn.STDEV.S(IF(K$17:K$1040=K872,$C$17:$C$1040,""))</f>
        <v>9.8165453425834992E-3</v>
      </c>
      <c r="AZ872" s="2">
        <f t="array" ref="AZ872">_xlfn.STDEV.S(IF(L$17:L$1040=L872,$C$17:$C$1040,""))</f>
        <v>1.130039314717533E-2</v>
      </c>
      <c r="BA872" s="5">
        <f t="shared" si="617"/>
        <v>30.580011461459769</v>
      </c>
      <c r="BB872" s="5">
        <f t="shared" si="618"/>
        <v>24.157922052235797</v>
      </c>
      <c r="BC872" s="5">
        <f t="shared" si="619"/>
        <v>14.667603251546302</v>
      </c>
      <c r="BD872" s="5">
        <f t="shared" si="620"/>
        <v>8.3399557208206634</v>
      </c>
      <c r="BE872" s="5">
        <f t="shared" si="621"/>
        <v>4.9720410358240414</v>
      </c>
      <c r="BF872" s="5">
        <f t="shared" si="622"/>
        <v>3.459082301327435</v>
      </c>
      <c r="BG872" s="5">
        <f t="shared" si="623"/>
        <v>2.295357060013731</v>
      </c>
      <c r="BH872" s="5">
        <f t="shared" si="624"/>
        <v>1.4736692051451392</v>
      </c>
    </row>
    <row r="873" spans="1:60" x14ac:dyDescent="0.25">
      <c r="A873" t="s">
        <v>880</v>
      </c>
      <c r="B873">
        <v>113.64</v>
      </c>
      <c r="C873" s="2">
        <f t="shared" si="592"/>
        <v>-1.3541666666666674E-2</v>
      </c>
      <c r="D873" s="8">
        <f t="shared" si="625"/>
        <v>856</v>
      </c>
      <c r="E873" s="8">
        <f t="shared" si="590"/>
        <v>1</v>
      </c>
      <c r="F873" s="8">
        <f t="shared" si="591"/>
        <v>3</v>
      </c>
      <c r="G873" s="8">
        <f t="shared" si="591"/>
        <v>6</v>
      </c>
      <c r="H873" s="8">
        <f t="shared" si="591"/>
        <v>13</v>
      </c>
      <c r="I873" s="8">
        <f t="shared" si="591"/>
        <v>26</v>
      </c>
      <c r="J873" s="8">
        <f t="shared" si="591"/>
        <v>53</v>
      </c>
      <c r="K873" s="8">
        <f t="shared" si="591"/>
        <v>107</v>
      </c>
      <c r="L873" s="8">
        <f t="shared" si="591"/>
        <v>214</v>
      </c>
      <c r="M873" s="2">
        <f t="shared" si="593"/>
        <v>-1.8769472762300739E-5</v>
      </c>
      <c r="N873" s="2">
        <f t="shared" si="594"/>
        <v>-1.985041819156457E-4</v>
      </c>
      <c r="O873" s="2">
        <f t="shared" si="595"/>
        <v>1.0048900235126619E-3</v>
      </c>
      <c r="P873" s="2">
        <f t="shared" si="596"/>
        <v>-1.9415974986399312E-4</v>
      </c>
      <c r="Q873" s="2">
        <f t="shared" si="597"/>
        <v>9.9716528755278838E-4</v>
      </c>
      <c r="R873" s="2">
        <f t="shared" si="598"/>
        <v>2.3665097567574164E-3</v>
      </c>
      <c r="S873" s="2">
        <f t="shared" si="599"/>
        <v>2.2557736410461077E-3</v>
      </c>
      <c r="T873" s="2">
        <f t="shared" si="600"/>
        <v>8.6583462049537874E-3</v>
      </c>
      <c r="U873" s="4">
        <f t="shared" si="601"/>
        <v>-1.3522897193904374E-2</v>
      </c>
      <c r="V873" s="4">
        <f t="shared" si="602"/>
        <v>-1.3343162484751028E-2</v>
      </c>
      <c r="W873" s="4">
        <f t="shared" si="603"/>
        <v>-1.4546556690179336E-2</v>
      </c>
      <c r="X873" s="4">
        <f t="shared" si="604"/>
        <v>-1.3347506916802681E-2</v>
      </c>
      <c r="Y873" s="4">
        <f t="shared" si="605"/>
        <v>-1.4538831954219462E-2</v>
      </c>
      <c r="Z873" s="4">
        <f t="shared" si="606"/>
        <v>-1.590817642342409E-2</v>
      </c>
      <c r="AA873" s="4">
        <f t="shared" si="607"/>
        <v>-1.5797440307712782E-2</v>
      </c>
      <c r="AB873" s="4">
        <f t="shared" si="608"/>
        <v>-2.2200012871620461E-2</v>
      </c>
      <c r="AC873" s="4">
        <f t="shared" si="626"/>
        <v>0.18905614902667162</v>
      </c>
      <c r="AD873" s="4">
        <f t="shared" si="627"/>
        <v>0.15904045259806207</v>
      </c>
      <c r="AE873" s="4">
        <f t="shared" si="628"/>
        <v>5.1938368314943306E-2</v>
      </c>
      <c r="AF873" s="4">
        <f t="shared" si="629"/>
        <v>5.1754271532535208E-3</v>
      </c>
      <c r="AG873" s="4">
        <f t="shared" si="630"/>
        <v>-2.4607698782166017E-2</v>
      </c>
      <c r="AH873" s="4">
        <f t="shared" si="631"/>
        <v>-1.502228749773362E-2</v>
      </c>
      <c r="AI873" s="4">
        <f t="shared" si="632"/>
        <v>-1.5797440307712782E-2</v>
      </c>
      <c r="AJ873" s="4">
        <f t="shared" si="633"/>
        <v>-2.2200012871620461E-2</v>
      </c>
      <c r="AK873" s="2">
        <f t="shared" si="609"/>
        <v>0.43719891169355518</v>
      </c>
      <c r="AL873" s="2">
        <f t="shared" si="610"/>
        <v>0.27588395163590879</v>
      </c>
      <c r="AM873" s="2">
        <f t="shared" si="611"/>
        <v>0.17168124705755483</v>
      </c>
      <c r="AN873" s="2">
        <f t="shared" si="612"/>
        <v>8.2678627584419628E-2</v>
      </c>
      <c r="AO873" s="2">
        <f t="shared" si="613"/>
        <v>5.1767271241725803E-2</v>
      </c>
      <c r="AP873" s="2">
        <f t="shared" si="614"/>
        <v>4.4711596259570947E-2</v>
      </c>
      <c r="AQ873" s="2">
        <f t="shared" si="615"/>
        <v>4.2343546443037977E-2</v>
      </c>
      <c r="AR873" s="2">
        <f t="shared" si="616"/>
        <v>2.9538401315222618E-2</v>
      </c>
      <c r="AS873" s="2">
        <f t="array" ref="AS873">_xlfn.STDEV.S(IF(E$17:E$1040=E873,$C$17:$C$1040,""))</f>
        <v>1.4296885148148503E-2</v>
      </c>
      <c r="AT873" s="2">
        <f t="array" ref="AT873">_xlfn.STDEV.S(IF(F$17:F$1040=F873,$C$17:$C$1040,""))</f>
        <v>1.1420019943742468E-2</v>
      </c>
      <c r="AU873" s="2">
        <f t="array" ref="AU873">_xlfn.STDEV.S(IF(G$17:G$1040=G873,$C$17:$C$1040,""))</f>
        <v>1.1704792126788382E-2</v>
      </c>
      <c r="AV873" s="2">
        <f t="array" ref="AV873">_xlfn.STDEV.S(IF(H$17:H$1040=H873,$C$17:$C$1040,""))</f>
        <v>9.9135571401191957E-3</v>
      </c>
      <c r="AW873" s="2">
        <f t="array" ref="AW873">_xlfn.STDEV.S(IF(I$17:I$1040=I873,$C$17:$C$1040,""))</f>
        <v>1.0411674173390275E-2</v>
      </c>
      <c r="AX873" s="2">
        <f t="array" ref="AX873">_xlfn.STDEV.S(IF(J$17:J$1040=J873,$C$17:$C$1040,""))</f>
        <v>1.2925854999868813E-2</v>
      </c>
      <c r="AY873" s="2">
        <f t="array" ref="AY873">_xlfn.STDEV.S(IF(K$17:K$1040=K873,$C$17:$C$1040,""))</f>
        <v>1.6175015014902965E-2</v>
      </c>
      <c r="AZ873" s="2">
        <f t="array" ref="AZ873">_xlfn.STDEV.S(IF(L$17:L$1040=L873,$C$17:$C$1040,""))</f>
        <v>2.1652144968621952E-2</v>
      </c>
      <c r="BA873" s="5">
        <f t="shared" si="617"/>
        <v>30.580011461459769</v>
      </c>
      <c r="BB873" s="5">
        <f t="shared" si="618"/>
        <v>24.157922052235797</v>
      </c>
      <c r="BC873" s="5">
        <f t="shared" si="619"/>
        <v>14.667603251546302</v>
      </c>
      <c r="BD873" s="5">
        <f t="shared" si="620"/>
        <v>8.3399557208206634</v>
      </c>
      <c r="BE873" s="5">
        <f t="shared" si="621"/>
        <v>4.9720410358240414</v>
      </c>
      <c r="BF873" s="5">
        <f t="shared" si="622"/>
        <v>3.459082301327435</v>
      </c>
      <c r="BG873" s="5">
        <f t="shared" si="623"/>
        <v>2.6178366081283047</v>
      </c>
      <c r="BH873" s="5">
        <f t="shared" si="624"/>
        <v>1.3642251775992329</v>
      </c>
    </row>
    <row r="874" spans="1:60" x14ac:dyDescent="0.25">
      <c r="A874" t="s">
        <v>881</v>
      </c>
      <c r="B874">
        <v>113.79</v>
      </c>
      <c r="C874" s="2">
        <f t="shared" si="592"/>
        <v>1.3199577613516311E-3</v>
      </c>
      <c r="D874" s="8">
        <f t="shared" si="625"/>
        <v>857</v>
      </c>
      <c r="E874" s="8">
        <f t="shared" si="590"/>
        <v>1</v>
      </c>
      <c r="F874" s="8">
        <f t="shared" si="591"/>
        <v>3</v>
      </c>
      <c r="G874" s="8">
        <f t="shared" si="591"/>
        <v>6</v>
      </c>
      <c r="H874" s="8">
        <f t="shared" si="591"/>
        <v>13</v>
      </c>
      <c r="I874" s="8">
        <f t="shared" si="591"/>
        <v>26</v>
      </c>
      <c r="J874" s="8">
        <f t="shared" si="591"/>
        <v>53</v>
      </c>
      <c r="K874" s="8">
        <f t="shared" si="591"/>
        <v>107</v>
      </c>
      <c r="L874" s="8">
        <f t="shared" si="591"/>
        <v>214</v>
      </c>
      <c r="M874" s="2">
        <f t="shared" si="593"/>
        <v>-1.8769472762300739E-5</v>
      </c>
      <c r="N874" s="2">
        <f t="shared" si="594"/>
        <v>-1.985041819156457E-4</v>
      </c>
      <c r="O874" s="2">
        <f t="shared" si="595"/>
        <v>1.0048900235126619E-3</v>
      </c>
      <c r="P874" s="2">
        <f t="shared" si="596"/>
        <v>-1.9415974986399312E-4</v>
      </c>
      <c r="Q874" s="2">
        <f t="shared" si="597"/>
        <v>9.9716528755278838E-4</v>
      </c>
      <c r="R874" s="2">
        <f t="shared" si="598"/>
        <v>2.3665097567574164E-3</v>
      </c>
      <c r="S874" s="2">
        <f t="shared" si="599"/>
        <v>2.2557736410461077E-3</v>
      </c>
      <c r="T874" s="2">
        <f t="shared" si="600"/>
        <v>8.6583462049537874E-3</v>
      </c>
      <c r="U874" s="4">
        <f t="shared" si="601"/>
        <v>1.3387272341139319E-3</v>
      </c>
      <c r="V874" s="4">
        <f t="shared" si="602"/>
        <v>1.5184619432672768E-3</v>
      </c>
      <c r="W874" s="4">
        <f t="shared" si="603"/>
        <v>3.1506773783896921E-4</v>
      </c>
      <c r="X874" s="4">
        <f t="shared" si="604"/>
        <v>1.5141175112156242E-3</v>
      </c>
      <c r="Y874" s="4">
        <f t="shared" si="605"/>
        <v>3.2279247379884274E-4</v>
      </c>
      <c r="Z874" s="4">
        <f t="shared" si="606"/>
        <v>-1.0465519954057853E-3</v>
      </c>
      <c r="AA874" s="4">
        <f t="shared" si="607"/>
        <v>-9.3581587969447655E-4</v>
      </c>
      <c r="AB874" s="4">
        <f t="shared" si="608"/>
        <v>-7.3383884436021563E-3</v>
      </c>
      <c r="AC874" s="4">
        <f t="shared" si="626"/>
        <v>0.19039487626078555</v>
      </c>
      <c r="AD874" s="4">
        <f t="shared" si="627"/>
        <v>0.16055891454132934</v>
      </c>
      <c r="AE874" s="4">
        <f t="shared" si="628"/>
        <v>5.2253436052782279E-2</v>
      </c>
      <c r="AF874" s="4">
        <f t="shared" si="629"/>
        <v>6.689544664469145E-3</v>
      </c>
      <c r="AG874" s="4">
        <f t="shared" si="630"/>
        <v>-2.4284906308367174E-2</v>
      </c>
      <c r="AH874" s="4">
        <f t="shared" si="631"/>
        <v>-1.6068839493139406E-2</v>
      </c>
      <c r="AI874" s="4">
        <f t="shared" si="632"/>
        <v>-1.6733256187407258E-2</v>
      </c>
      <c r="AJ874" s="4">
        <f t="shared" si="633"/>
        <v>-2.9538401315222618E-2</v>
      </c>
      <c r="AK874" s="2">
        <f t="shared" si="609"/>
        <v>0.43719891169355518</v>
      </c>
      <c r="AL874" s="2">
        <f t="shared" si="610"/>
        <v>0.27588395163590879</v>
      </c>
      <c r="AM874" s="2">
        <f t="shared" si="611"/>
        <v>0.17168124705755483</v>
      </c>
      <c r="AN874" s="2">
        <f t="shared" si="612"/>
        <v>8.2678627584419628E-2</v>
      </c>
      <c r="AO874" s="2">
        <f t="shared" si="613"/>
        <v>5.1767271241725803E-2</v>
      </c>
      <c r="AP874" s="2">
        <f t="shared" si="614"/>
        <v>4.4711596259570947E-2</v>
      </c>
      <c r="AQ874" s="2">
        <f t="shared" si="615"/>
        <v>4.2343546443037977E-2</v>
      </c>
      <c r="AR874" s="2">
        <f t="shared" si="616"/>
        <v>2.9538401315222618E-2</v>
      </c>
      <c r="AS874" s="2">
        <f t="array" ref="AS874">_xlfn.STDEV.S(IF(E$17:E$1040=E874,$C$17:$C$1040,""))</f>
        <v>1.4296885148148503E-2</v>
      </c>
      <c r="AT874" s="2">
        <f t="array" ref="AT874">_xlfn.STDEV.S(IF(F$17:F$1040=F874,$C$17:$C$1040,""))</f>
        <v>1.1420019943742468E-2</v>
      </c>
      <c r="AU874" s="2">
        <f t="array" ref="AU874">_xlfn.STDEV.S(IF(G$17:G$1040=G874,$C$17:$C$1040,""))</f>
        <v>1.1704792126788382E-2</v>
      </c>
      <c r="AV874" s="2">
        <f t="array" ref="AV874">_xlfn.STDEV.S(IF(H$17:H$1040=H874,$C$17:$C$1040,""))</f>
        <v>9.9135571401191957E-3</v>
      </c>
      <c r="AW874" s="2">
        <f t="array" ref="AW874">_xlfn.STDEV.S(IF(I$17:I$1040=I874,$C$17:$C$1040,""))</f>
        <v>1.0411674173390275E-2</v>
      </c>
      <c r="AX874" s="2">
        <f t="array" ref="AX874">_xlfn.STDEV.S(IF(J$17:J$1040=J874,$C$17:$C$1040,""))</f>
        <v>1.2925854999868813E-2</v>
      </c>
      <c r="AY874" s="2">
        <f t="array" ref="AY874">_xlfn.STDEV.S(IF(K$17:K$1040=K874,$C$17:$C$1040,""))</f>
        <v>1.6175015014902965E-2</v>
      </c>
      <c r="AZ874" s="2">
        <f t="array" ref="AZ874">_xlfn.STDEV.S(IF(L$17:L$1040=L874,$C$17:$C$1040,""))</f>
        <v>2.1652144968621952E-2</v>
      </c>
      <c r="BA874" s="5">
        <f t="shared" si="617"/>
        <v>30.580011461459769</v>
      </c>
      <c r="BB874" s="5">
        <f t="shared" si="618"/>
        <v>24.157922052235797</v>
      </c>
      <c r="BC874" s="5">
        <f t="shared" si="619"/>
        <v>14.667603251546302</v>
      </c>
      <c r="BD874" s="5">
        <f t="shared" si="620"/>
        <v>8.3399557208206634</v>
      </c>
      <c r="BE874" s="5">
        <f t="shared" si="621"/>
        <v>4.9720410358240414</v>
      </c>
      <c r="BF874" s="5">
        <f t="shared" si="622"/>
        <v>3.459082301327435</v>
      </c>
      <c r="BG874" s="5">
        <f t="shared" si="623"/>
        <v>2.6178366081283047</v>
      </c>
      <c r="BH874" s="5">
        <f t="shared" si="624"/>
        <v>1.3642251775992329</v>
      </c>
    </row>
    <row r="875" spans="1:60" x14ac:dyDescent="0.25">
      <c r="A875" t="s">
        <v>882</v>
      </c>
      <c r="B875">
        <v>114.8</v>
      </c>
      <c r="C875" s="2">
        <f t="shared" si="592"/>
        <v>8.8759996484750747E-3</v>
      </c>
      <c r="D875" s="8">
        <f t="shared" si="625"/>
        <v>858</v>
      </c>
      <c r="E875" s="8">
        <f t="shared" si="590"/>
        <v>1</v>
      </c>
      <c r="F875" s="8">
        <f t="shared" si="591"/>
        <v>3</v>
      </c>
      <c r="G875" s="8">
        <f t="shared" si="591"/>
        <v>6</v>
      </c>
      <c r="H875" s="8">
        <f t="shared" si="591"/>
        <v>13</v>
      </c>
      <c r="I875" s="8">
        <f t="shared" si="591"/>
        <v>26</v>
      </c>
      <c r="J875" s="8">
        <f t="shared" si="591"/>
        <v>53</v>
      </c>
      <c r="K875" s="8">
        <f t="shared" si="591"/>
        <v>107</v>
      </c>
      <c r="L875" s="8">
        <f t="shared" si="591"/>
        <v>214</v>
      </c>
      <c r="M875" s="2">
        <f t="shared" si="593"/>
        <v>-1.8769472762300739E-5</v>
      </c>
      <c r="N875" s="2">
        <f t="shared" si="594"/>
        <v>-1.985041819156457E-4</v>
      </c>
      <c r="O875" s="2">
        <f t="shared" si="595"/>
        <v>1.0048900235126619E-3</v>
      </c>
      <c r="P875" s="2">
        <f t="shared" si="596"/>
        <v>-1.9415974986399312E-4</v>
      </c>
      <c r="Q875" s="2">
        <f t="shared" si="597"/>
        <v>9.9716528755278838E-4</v>
      </c>
      <c r="R875" s="2">
        <f t="shared" si="598"/>
        <v>2.3665097567574164E-3</v>
      </c>
      <c r="S875" s="2">
        <f t="shared" si="599"/>
        <v>2.2557736410461077E-3</v>
      </c>
      <c r="T875" s="2">
        <f t="shared" si="600"/>
        <v>8.6583462049537874E-3</v>
      </c>
      <c r="U875" s="4">
        <f t="shared" si="601"/>
        <v>8.8947691212373746E-3</v>
      </c>
      <c r="V875" s="4">
        <f t="shared" si="602"/>
        <v>9.0745038303907209E-3</v>
      </c>
      <c r="W875" s="4">
        <f t="shared" si="603"/>
        <v>7.8711096249624128E-3</v>
      </c>
      <c r="X875" s="4">
        <f t="shared" si="604"/>
        <v>9.0701593983390678E-3</v>
      </c>
      <c r="Y875" s="4">
        <f t="shared" si="605"/>
        <v>7.8788343609222863E-3</v>
      </c>
      <c r="Z875" s="4">
        <f t="shared" si="606"/>
        <v>6.5094898917176583E-3</v>
      </c>
      <c r="AA875" s="4">
        <f t="shared" si="607"/>
        <v>6.6202260074289671E-3</v>
      </c>
      <c r="AB875" s="4">
        <f t="shared" si="608"/>
        <v>2.1765344352128735E-4</v>
      </c>
      <c r="AC875" s="4">
        <f t="shared" si="626"/>
        <v>0.19928964538202293</v>
      </c>
      <c r="AD875" s="4">
        <f t="shared" si="627"/>
        <v>0.16963341837172005</v>
      </c>
      <c r="AE875" s="4">
        <f t="shared" si="628"/>
        <v>6.0124545677744695E-2</v>
      </c>
      <c r="AF875" s="4">
        <f t="shared" si="629"/>
        <v>1.5759704062808213E-2</v>
      </c>
      <c r="AG875" s="4">
        <f t="shared" si="630"/>
        <v>-1.6406071947444888E-2</v>
      </c>
      <c r="AH875" s="4">
        <f t="shared" si="631"/>
        <v>-9.5593496014217474E-3</v>
      </c>
      <c r="AI875" s="4">
        <f t="shared" si="632"/>
        <v>-1.0113030179978291E-2</v>
      </c>
      <c r="AJ875" s="4">
        <f t="shared" si="633"/>
        <v>-2.932074787170133E-2</v>
      </c>
      <c r="AK875" s="2">
        <f t="shared" si="609"/>
        <v>0.43719891169355518</v>
      </c>
      <c r="AL875" s="2">
        <f t="shared" si="610"/>
        <v>0.27588395163590879</v>
      </c>
      <c r="AM875" s="2">
        <f t="shared" si="611"/>
        <v>0.17168124705755483</v>
      </c>
      <c r="AN875" s="2">
        <f t="shared" si="612"/>
        <v>8.2678627584419628E-2</v>
      </c>
      <c r="AO875" s="2">
        <f t="shared" si="613"/>
        <v>5.1767271241725803E-2</v>
      </c>
      <c r="AP875" s="2">
        <f t="shared" si="614"/>
        <v>4.4711596259570947E-2</v>
      </c>
      <c r="AQ875" s="2">
        <f t="shared" si="615"/>
        <v>4.2343546443037977E-2</v>
      </c>
      <c r="AR875" s="2">
        <f t="shared" si="616"/>
        <v>2.9538401315222618E-2</v>
      </c>
      <c r="AS875" s="2">
        <f t="array" ref="AS875">_xlfn.STDEV.S(IF(E$17:E$1040=E875,$C$17:$C$1040,""))</f>
        <v>1.4296885148148503E-2</v>
      </c>
      <c r="AT875" s="2">
        <f t="array" ref="AT875">_xlfn.STDEV.S(IF(F$17:F$1040=F875,$C$17:$C$1040,""))</f>
        <v>1.1420019943742468E-2</v>
      </c>
      <c r="AU875" s="2">
        <f t="array" ref="AU875">_xlfn.STDEV.S(IF(G$17:G$1040=G875,$C$17:$C$1040,""))</f>
        <v>1.1704792126788382E-2</v>
      </c>
      <c r="AV875" s="2">
        <f t="array" ref="AV875">_xlfn.STDEV.S(IF(H$17:H$1040=H875,$C$17:$C$1040,""))</f>
        <v>9.9135571401191957E-3</v>
      </c>
      <c r="AW875" s="2">
        <f t="array" ref="AW875">_xlfn.STDEV.S(IF(I$17:I$1040=I875,$C$17:$C$1040,""))</f>
        <v>1.0411674173390275E-2</v>
      </c>
      <c r="AX875" s="2">
        <f t="array" ref="AX875">_xlfn.STDEV.S(IF(J$17:J$1040=J875,$C$17:$C$1040,""))</f>
        <v>1.2925854999868813E-2</v>
      </c>
      <c r="AY875" s="2">
        <f t="array" ref="AY875">_xlfn.STDEV.S(IF(K$17:K$1040=K875,$C$17:$C$1040,""))</f>
        <v>1.6175015014902965E-2</v>
      </c>
      <c r="AZ875" s="2">
        <f t="array" ref="AZ875">_xlfn.STDEV.S(IF(L$17:L$1040=L875,$C$17:$C$1040,""))</f>
        <v>2.1652144968621952E-2</v>
      </c>
      <c r="BA875" s="5">
        <f t="shared" si="617"/>
        <v>30.580011461459769</v>
      </c>
      <c r="BB875" s="5">
        <f t="shared" si="618"/>
        <v>24.157922052235797</v>
      </c>
      <c r="BC875" s="5">
        <f t="shared" si="619"/>
        <v>14.667603251546302</v>
      </c>
      <c r="BD875" s="5">
        <f t="shared" si="620"/>
        <v>8.3399557208206634</v>
      </c>
      <c r="BE875" s="5">
        <f t="shared" si="621"/>
        <v>4.9720410358240414</v>
      </c>
      <c r="BF875" s="5">
        <f t="shared" si="622"/>
        <v>3.459082301327435</v>
      </c>
      <c r="BG875" s="5">
        <f t="shared" si="623"/>
        <v>2.6178366081283047</v>
      </c>
      <c r="BH875" s="5">
        <f t="shared" si="624"/>
        <v>1.3642251775992329</v>
      </c>
    </row>
    <row r="876" spans="1:60" x14ac:dyDescent="0.25">
      <c r="A876" t="s">
        <v>883</v>
      </c>
      <c r="B876">
        <v>119.16</v>
      </c>
      <c r="C876" s="2">
        <f t="shared" si="592"/>
        <v>3.7979094076655118E-2</v>
      </c>
      <c r="D876" s="8">
        <f t="shared" si="625"/>
        <v>859</v>
      </c>
      <c r="E876" s="8">
        <f t="shared" si="590"/>
        <v>1</v>
      </c>
      <c r="F876" s="8">
        <f t="shared" si="591"/>
        <v>3</v>
      </c>
      <c r="G876" s="8">
        <f t="shared" ref="F876:L912" si="634">QUOTIENT($D876,G$2)</f>
        <v>6</v>
      </c>
      <c r="H876" s="8">
        <f t="shared" si="634"/>
        <v>13</v>
      </c>
      <c r="I876" s="8">
        <f t="shared" si="634"/>
        <v>26</v>
      </c>
      <c r="J876" s="8">
        <f t="shared" si="634"/>
        <v>53</v>
      </c>
      <c r="K876" s="8">
        <f t="shared" si="634"/>
        <v>107</v>
      </c>
      <c r="L876" s="8">
        <f t="shared" si="634"/>
        <v>214</v>
      </c>
      <c r="M876" s="2">
        <f t="shared" si="593"/>
        <v>-1.8769472762300739E-5</v>
      </c>
      <c r="N876" s="2">
        <f t="shared" si="594"/>
        <v>-1.985041819156457E-4</v>
      </c>
      <c r="O876" s="2">
        <f t="shared" si="595"/>
        <v>1.0048900235126619E-3</v>
      </c>
      <c r="P876" s="2">
        <f t="shared" si="596"/>
        <v>-1.9415974986399312E-4</v>
      </c>
      <c r="Q876" s="2">
        <f t="shared" si="597"/>
        <v>9.9716528755278838E-4</v>
      </c>
      <c r="R876" s="2">
        <f t="shared" si="598"/>
        <v>2.3665097567574164E-3</v>
      </c>
      <c r="S876" s="2">
        <f t="shared" si="599"/>
        <v>2.2557736410461077E-3</v>
      </c>
      <c r="T876" s="2">
        <f t="shared" si="600"/>
        <v>8.6583462049537874E-3</v>
      </c>
      <c r="U876" s="4">
        <f t="shared" si="601"/>
        <v>3.7997863549417421E-2</v>
      </c>
      <c r="V876" s="4">
        <f t="shared" si="602"/>
        <v>3.8177598258570762E-2</v>
      </c>
      <c r="W876" s="4">
        <f t="shared" si="603"/>
        <v>3.6974204053142459E-2</v>
      </c>
      <c r="X876" s="4">
        <f t="shared" si="604"/>
        <v>3.8173253826519107E-2</v>
      </c>
      <c r="Y876" s="4">
        <f t="shared" si="605"/>
        <v>3.6981928789102329E-2</v>
      </c>
      <c r="Z876" s="4">
        <f t="shared" si="606"/>
        <v>3.5612584319897701E-2</v>
      </c>
      <c r="AA876" s="4">
        <f t="shared" si="607"/>
        <v>3.572332043560901E-2</v>
      </c>
      <c r="AB876" s="4">
        <f t="shared" si="608"/>
        <v>2.932074787170133E-2</v>
      </c>
      <c r="AC876" s="4">
        <f t="shared" si="626"/>
        <v>0.23728750893144035</v>
      </c>
      <c r="AD876" s="4">
        <f t="shared" si="627"/>
        <v>0.20781101663029081</v>
      </c>
      <c r="AE876" s="4">
        <f t="shared" si="628"/>
        <v>9.7098749730887154E-2</v>
      </c>
      <c r="AF876" s="4">
        <f t="shared" si="629"/>
        <v>5.3932957889327324E-2</v>
      </c>
      <c r="AG876" s="4">
        <f t="shared" si="630"/>
        <v>2.0575856841657442E-2</v>
      </c>
      <c r="AH876" s="4">
        <f t="shared" si="631"/>
        <v>2.6053234718475954E-2</v>
      </c>
      <c r="AI876" s="4">
        <f t="shared" si="632"/>
        <v>2.5610290255630719E-2</v>
      </c>
      <c r="AJ876" s="4">
        <f t="shared" si="633"/>
        <v>0</v>
      </c>
      <c r="AK876" s="2">
        <f t="shared" si="609"/>
        <v>0.43719891169355518</v>
      </c>
      <c r="AL876" s="2">
        <f t="shared" si="610"/>
        <v>0.27588395163590879</v>
      </c>
      <c r="AM876" s="2">
        <f t="shared" si="611"/>
        <v>0.17168124705755483</v>
      </c>
      <c r="AN876" s="2">
        <f t="shared" si="612"/>
        <v>8.2678627584419628E-2</v>
      </c>
      <c r="AO876" s="2">
        <f t="shared" si="613"/>
        <v>5.1767271241725803E-2</v>
      </c>
      <c r="AP876" s="2">
        <f t="shared" si="614"/>
        <v>4.4711596259570947E-2</v>
      </c>
      <c r="AQ876" s="2">
        <f t="shared" si="615"/>
        <v>4.2343546443037977E-2</v>
      </c>
      <c r="AR876" s="2">
        <f t="shared" si="616"/>
        <v>2.9538401315222618E-2</v>
      </c>
      <c r="AS876" s="2">
        <f t="array" ref="AS876">_xlfn.STDEV.S(IF(E$17:E$1040=E876,$C$17:$C$1040,""))</f>
        <v>1.4296885148148503E-2</v>
      </c>
      <c r="AT876" s="2">
        <f t="array" ref="AT876">_xlfn.STDEV.S(IF(F$17:F$1040=F876,$C$17:$C$1040,""))</f>
        <v>1.1420019943742468E-2</v>
      </c>
      <c r="AU876" s="2">
        <f t="array" ref="AU876">_xlfn.STDEV.S(IF(G$17:G$1040=G876,$C$17:$C$1040,""))</f>
        <v>1.1704792126788382E-2</v>
      </c>
      <c r="AV876" s="2">
        <f t="array" ref="AV876">_xlfn.STDEV.S(IF(H$17:H$1040=H876,$C$17:$C$1040,""))</f>
        <v>9.9135571401191957E-3</v>
      </c>
      <c r="AW876" s="2">
        <f t="array" ref="AW876">_xlfn.STDEV.S(IF(I$17:I$1040=I876,$C$17:$C$1040,""))</f>
        <v>1.0411674173390275E-2</v>
      </c>
      <c r="AX876" s="2">
        <f t="array" ref="AX876">_xlfn.STDEV.S(IF(J$17:J$1040=J876,$C$17:$C$1040,""))</f>
        <v>1.2925854999868813E-2</v>
      </c>
      <c r="AY876" s="2">
        <f t="array" ref="AY876">_xlfn.STDEV.S(IF(K$17:K$1040=K876,$C$17:$C$1040,""))</f>
        <v>1.6175015014902965E-2</v>
      </c>
      <c r="AZ876" s="2">
        <f t="array" ref="AZ876">_xlfn.STDEV.S(IF(L$17:L$1040=L876,$C$17:$C$1040,""))</f>
        <v>2.1652144968621952E-2</v>
      </c>
      <c r="BA876" s="5">
        <f t="shared" si="617"/>
        <v>30.580011461459769</v>
      </c>
      <c r="BB876" s="5">
        <f t="shared" si="618"/>
        <v>24.157922052235797</v>
      </c>
      <c r="BC876" s="5">
        <f t="shared" si="619"/>
        <v>14.667603251546302</v>
      </c>
      <c r="BD876" s="5">
        <f t="shared" si="620"/>
        <v>8.3399557208206634</v>
      </c>
      <c r="BE876" s="5">
        <f t="shared" si="621"/>
        <v>4.9720410358240414</v>
      </c>
      <c r="BF876" s="5">
        <f t="shared" si="622"/>
        <v>3.459082301327435</v>
      </c>
      <c r="BG876" s="5">
        <f t="shared" si="623"/>
        <v>2.6178366081283047</v>
      </c>
      <c r="BH876" s="5">
        <f t="shared" si="624"/>
        <v>1.3642251775992329</v>
      </c>
    </row>
    <row r="877" spans="1:60" x14ac:dyDescent="0.25">
      <c r="A877" t="s">
        <v>884</v>
      </c>
      <c r="B877">
        <v>118.94</v>
      </c>
      <c r="C877" s="2">
        <f t="shared" si="592"/>
        <v>-1.8462571332661382E-3</v>
      </c>
      <c r="D877" s="8">
        <f t="shared" si="625"/>
        <v>860</v>
      </c>
      <c r="E877" s="8">
        <f t="shared" si="590"/>
        <v>1</v>
      </c>
      <c r="F877" s="8">
        <f t="shared" si="634"/>
        <v>3</v>
      </c>
      <c r="G877" s="8">
        <f t="shared" si="634"/>
        <v>6</v>
      </c>
      <c r="H877" s="8">
        <f t="shared" si="634"/>
        <v>13</v>
      </c>
      <c r="I877" s="8">
        <f t="shared" si="634"/>
        <v>26</v>
      </c>
      <c r="J877" s="8">
        <f t="shared" si="634"/>
        <v>53</v>
      </c>
      <c r="K877" s="8">
        <f t="shared" si="634"/>
        <v>107</v>
      </c>
      <c r="L877" s="8">
        <f t="shared" si="634"/>
        <v>215</v>
      </c>
      <c r="M877" s="2">
        <f t="shared" si="593"/>
        <v>-1.8769472762300739E-5</v>
      </c>
      <c r="N877" s="2">
        <f t="shared" si="594"/>
        <v>-1.985041819156457E-4</v>
      </c>
      <c r="O877" s="2">
        <f t="shared" si="595"/>
        <v>1.0048900235126619E-3</v>
      </c>
      <c r="P877" s="2">
        <f t="shared" si="596"/>
        <v>-1.9415974986399312E-4</v>
      </c>
      <c r="Q877" s="2">
        <f t="shared" si="597"/>
        <v>9.9716528755278838E-4</v>
      </c>
      <c r="R877" s="2">
        <f t="shared" si="598"/>
        <v>2.3665097567574164E-3</v>
      </c>
      <c r="S877" s="2">
        <f t="shared" si="599"/>
        <v>2.2557736410461077E-3</v>
      </c>
      <c r="T877" s="2">
        <f t="shared" si="600"/>
        <v>-4.146798922861572E-3</v>
      </c>
      <c r="U877" s="4">
        <f t="shared" si="601"/>
        <v>-1.8274876605038374E-3</v>
      </c>
      <c r="V877" s="4">
        <f t="shared" si="602"/>
        <v>-1.6477529513504925E-3</v>
      </c>
      <c r="W877" s="4">
        <f t="shared" si="603"/>
        <v>-2.8511471567788001E-3</v>
      </c>
      <c r="X877" s="4">
        <f t="shared" si="604"/>
        <v>-1.652097383402145E-3</v>
      </c>
      <c r="Y877" s="4">
        <f t="shared" si="605"/>
        <v>-2.8434224208189265E-3</v>
      </c>
      <c r="Z877" s="4">
        <f t="shared" si="606"/>
        <v>-4.2127668900235546E-3</v>
      </c>
      <c r="AA877" s="4">
        <f t="shared" si="607"/>
        <v>-4.1020307743122458E-3</v>
      </c>
      <c r="AB877" s="4">
        <f t="shared" si="608"/>
        <v>2.3005417895954339E-3</v>
      </c>
      <c r="AC877" s="4">
        <f t="shared" si="626"/>
        <v>0.23546002127093651</v>
      </c>
      <c r="AD877" s="4">
        <f t="shared" si="627"/>
        <v>0.20616326367894031</v>
      </c>
      <c r="AE877" s="4">
        <f t="shared" si="628"/>
        <v>9.4247602574108358E-2</v>
      </c>
      <c r="AF877" s="4">
        <f t="shared" si="629"/>
        <v>5.2280860505925175E-2</v>
      </c>
      <c r="AG877" s="4">
        <f t="shared" si="630"/>
        <v>1.7732434420838515E-2</v>
      </c>
      <c r="AH877" s="4">
        <f t="shared" si="631"/>
        <v>2.1840467828452399E-2</v>
      </c>
      <c r="AI877" s="4">
        <f t="shared" si="632"/>
        <v>2.1508259481318473E-2</v>
      </c>
      <c r="AJ877" s="4">
        <f t="shared" si="633"/>
        <v>2.3005417895954339E-3</v>
      </c>
      <c r="AK877" s="2">
        <f t="shared" si="609"/>
        <v>0.43719891169355518</v>
      </c>
      <c r="AL877" s="2">
        <f t="shared" si="610"/>
        <v>0.27588395163590879</v>
      </c>
      <c r="AM877" s="2">
        <f t="shared" si="611"/>
        <v>0.17168124705755483</v>
      </c>
      <c r="AN877" s="2">
        <f t="shared" si="612"/>
        <v>8.2678627584419628E-2</v>
      </c>
      <c r="AO877" s="2">
        <f t="shared" si="613"/>
        <v>5.1767271241725803E-2</v>
      </c>
      <c r="AP877" s="2">
        <f t="shared" si="614"/>
        <v>4.4711596259570947E-2</v>
      </c>
      <c r="AQ877" s="2">
        <f t="shared" si="615"/>
        <v>4.2343546443037977E-2</v>
      </c>
      <c r="AR877" s="2">
        <f t="shared" si="616"/>
        <v>6.7719153594777981E-3</v>
      </c>
      <c r="AS877" s="2">
        <f t="array" ref="AS877">_xlfn.STDEV.S(IF(E$17:E$1040=E877,$C$17:$C$1040,""))</f>
        <v>1.4296885148148503E-2</v>
      </c>
      <c r="AT877" s="2">
        <f t="array" ref="AT877">_xlfn.STDEV.S(IF(F$17:F$1040=F877,$C$17:$C$1040,""))</f>
        <v>1.1420019943742468E-2</v>
      </c>
      <c r="AU877" s="2">
        <f t="array" ref="AU877">_xlfn.STDEV.S(IF(G$17:G$1040=G877,$C$17:$C$1040,""))</f>
        <v>1.1704792126788382E-2</v>
      </c>
      <c r="AV877" s="2">
        <f t="array" ref="AV877">_xlfn.STDEV.S(IF(H$17:H$1040=H877,$C$17:$C$1040,""))</f>
        <v>9.9135571401191957E-3</v>
      </c>
      <c r="AW877" s="2">
        <f t="array" ref="AW877">_xlfn.STDEV.S(IF(I$17:I$1040=I877,$C$17:$C$1040,""))</f>
        <v>1.0411674173390275E-2</v>
      </c>
      <c r="AX877" s="2">
        <f t="array" ref="AX877">_xlfn.STDEV.S(IF(J$17:J$1040=J877,$C$17:$C$1040,""))</f>
        <v>1.2925854999868813E-2</v>
      </c>
      <c r="AY877" s="2">
        <f t="array" ref="AY877">_xlfn.STDEV.S(IF(K$17:K$1040=K877,$C$17:$C$1040,""))</f>
        <v>1.6175015014902965E-2</v>
      </c>
      <c r="AZ877" s="2">
        <f t="array" ref="AZ877">_xlfn.STDEV.S(IF(L$17:L$1040=L877,$C$17:$C$1040,""))</f>
        <v>5.6870656291525476E-3</v>
      </c>
      <c r="BA877" s="5">
        <f t="shared" si="617"/>
        <v>30.580011461459769</v>
      </c>
      <c r="BB877" s="5">
        <f t="shared" si="618"/>
        <v>24.157922052235797</v>
      </c>
      <c r="BC877" s="5">
        <f t="shared" si="619"/>
        <v>14.667603251546302</v>
      </c>
      <c r="BD877" s="5">
        <f t="shared" si="620"/>
        <v>8.3399557208206634</v>
      </c>
      <c r="BE877" s="5">
        <f t="shared" si="621"/>
        <v>4.9720410358240414</v>
      </c>
      <c r="BF877" s="5">
        <f t="shared" si="622"/>
        <v>3.459082301327435</v>
      </c>
      <c r="BG877" s="5">
        <f t="shared" si="623"/>
        <v>2.6178366081283047</v>
      </c>
      <c r="BH877" s="5">
        <f t="shared" si="624"/>
        <v>1.1907573784209886</v>
      </c>
    </row>
    <row r="878" spans="1:60" x14ac:dyDescent="0.25">
      <c r="A878" t="s">
        <v>885</v>
      </c>
      <c r="B878">
        <v>118.09</v>
      </c>
      <c r="C878" s="2">
        <f t="shared" si="592"/>
        <v>-7.1464604002017262E-3</v>
      </c>
      <c r="D878" s="8">
        <f t="shared" si="625"/>
        <v>861</v>
      </c>
      <c r="E878" s="8">
        <f t="shared" si="590"/>
        <v>1</v>
      </c>
      <c r="F878" s="8">
        <f t="shared" si="634"/>
        <v>3</v>
      </c>
      <c r="G878" s="8">
        <f t="shared" si="634"/>
        <v>6</v>
      </c>
      <c r="H878" s="8">
        <f t="shared" si="634"/>
        <v>13</v>
      </c>
      <c r="I878" s="8">
        <f t="shared" si="634"/>
        <v>26</v>
      </c>
      <c r="J878" s="8">
        <f t="shared" si="634"/>
        <v>53</v>
      </c>
      <c r="K878" s="8">
        <f t="shared" si="634"/>
        <v>107</v>
      </c>
      <c r="L878" s="8">
        <f t="shared" si="634"/>
        <v>215</v>
      </c>
      <c r="M878" s="2">
        <f t="shared" si="593"/>
        <v>-1.8769472762300739E-5</v>
      </c>
      <c r="N878" s="2">
        <f t="shared" si="594"/>
        <v>-1.985041819156457E-4</v>
      </c>
      <c r="O878" s="2">
        <f t="shared" si="595"/>
        <v>1.0048900235126619E-3</v>
      </c>
      <c r="P878" s="2">
        <f t="shared" si="596"/>
        <v>-1.9415974986399312E-4</v>
      </c>
      <c r="Q878" s="2">
        <f t="shared" si="597"/>
        <v>9.9716528755278838E-4</v>
      </c>
      <c r="R878" s="2">
        <f t="shared" si="598"/>
        <v>2.3665097567574164E-3</v>
      </c>
      <c r="S878" s="2">
        <f t="shared" si="599"/>
        <v>2.2557736410461077E-3</v>
      </c>
      <c r="T878" s="2">
        <f t="shared" si="600"/>
        <v>-4.146798922861572E-3</v>
      </c>
      <c r="U878" s="4">
        <f t="shared" si="601"/>
        <v>-7.1276909274394255E-3</v>
      </c>
      <c r="V878" s="4">
        <f t="shared" si="602"/>
        <v>-6.9479562182860801E-3</v>
      </c>
      <c r="W878" s="4">
        <f t="shared" si="603"/>
        <v>-8.1513504237143881E-3</v>
      </c>
      <c r="X878" s="4">
        <f t="shared" si="604"/>
        <v>-6.9523006503377331E-3</v>
      </c>
      <c r="Y878" s="4">
        <f t="shared" si="605"/>
        <v>-8.1436256877545146E-3</v>
      </c>
      <c r="Z878" s="4">
        <f t="shared" si="606"/>
        <v>-9.5129701569591427E-3</v>
      </c>
      <c r="AA878" s="4">
        <f t="shared" si="607"/>
        <v>-9.4022340412478339E-3</v>
      </c>
      <c r="AB878" s="4">
        <f t="shared" si="608"/>
        <v>-2.9996614773401542E-3</v>
      </c>
      <c r="AC878" s="4">
        <f t="shared" si="626"/>
        <v>0.22833233034349709</v>
      </c>
      <c r="AD878" s="4">
        <f t="shared" si="627"/>
        <v>0.19921530746065422</v>
      </c>
      <c r="AE878" s="4">
        <f t="shared" si="628"/>
        <v>8.6096252150393973E-2</v>
      </c>
      <c r="AF878" s="4">
        <f t="shared" si="629"/>
        <v>4.5328559855587439E-2</v>
      </c>
      <c r="AG878" s="4">
        <f t="shared" si="630"/>
        <v>9.5888087330840005E-3</v>
      </c>
      <c r="AH878" s="4">
        <f t="shared" si="631"/>
        <v>1.2327497671493257E-2</v>
      </c>
      <c r="AI878" s="4">
        <f t="shared" si="632"/>
        <v>1.2106025440070639E-2</v>
      </c>
      <c r="AJ878" s="4">
        <f t="shared" si="633"/>
        <v>-6.9911968774472033E-4</v>
      </c>
      <c r="AK878" s="2">
        <f t="shared" si="609"/>
        <v>0.43719891169355518</v>
      </c>
      <c r="AL878" s="2">
        <f t="shared" si="610"/>
        <v>0.27588395163590879</v>
      </c>
      <c r="AM878" s="2">
        <f t="shared" si="611"/>
        <v>0.17168124705755483</v>
      </c>
      <c r="AN878" s="2">
        <f t="shared" si="612"/>
        <v>8.2678627584419628E-2</v>
      </c>
      <c r="AO878" s="2">
        <f t="shared" si="613"/>
        <v>5.1767271241725803E-2</v>
      </c>
      <c r="AP878" s="2">
        <f t="shared" si="614"/>
        <v>4.4711596259570947E-2</v>
      </c>
      <c r="AQ878" s="2">
        <f t="shared" si="615"/>
        <v>4.2343546443037977E-2</v>
      </c>
      <c r="AR878" s="2">
        <f t="shared" si="616"/>
        <v>6.7719153594777981E-3</v>
      </c>
      <c r="AS878" s="2">
        <f t="array" ref="AS878">_xlfn.STDEV.S(IF(E$17:E$1040=E878,$C$17:$C$1040,""))</f>
        <v>1.4296885148148503E-2</v>
      </c>
      <c r="AT878" s="2">
        <f t="array" ref="AT878">_xlfn.STDEV.S(IF(F$17:F$1040=F878,$C$17:$C$1040,""))</f>
        <v>1.1420019943742468E-2</v>
      </c>
      <c r="AU878" s="2">
        <f t="array" ref="AU878">_xlfn.STDEV.S(IF(G$17:G$1040=G878,$C$17:$C$1040,""))</f>
        <v>1.1704792126788382E-2</v>
      </c>
      <c r="AV878" s="2">
        <f t="array" ref="AV878">_xlfn.STDEV.S(IF(H$17:H$1040=H878,$C$17:$C$1040,""))</f>
        <v>9.9135571401191957E-3</v>
      </c>
      <c r="AW878" s="2">
        <f t="array" ref="AW878">_xlfn.STDEV.S(IF(I$17:I$1040=I878,$C$17:$C$1040,""))</f>
        <v>1.0411674173390275E-2</v>
      </c>
      <c r="AX878" s="2">
        <f t="array" ref="AX878">_xlfn.STDEV.S(IF(J$17:J$1040=J878,$C$17:$C$1040,""))</f>
        <v>1.2925854999868813E-2</v>
      </c>
      <c r="AY878" s="2">
        <f t="array" ref="AY878">_xlfn.STDEV.S(IF(K$17:K$1040=K878,$C$17:$C$1040,""))</f>
        <v>1.6175015014902965E-2</v>
      </c>
      <c r="AZ878" s="2">
        <f t="array" ref="AZ878">_xlfn.STDEV.S(IF(L$17:L$1040=L878,$C$17:$C$1040,""))</f>
        <v>5.6870656291525476E-3</v>
      </c>
      <c r="BA878" s="5">
        <f t="shared" si="617"/>
        <v>30.580011461459769</v>
      </c>
      <c r="BB878" s="5">
        <f t="shared" si="618"/>
        <v>24.157922052235797</v>
      </c>
      <c r="BC878" s="5">
        <f t="shared" si="619"/>
        <v>14.667603251546302</v>
      </c>
      <c r="BD878" s="5">
        <f t="shared" si="620"/>
        <v>8.3399557208206634</v>
      </c>
      <c r="BE878" s="5">
        <f t="shared" si="621"/>
        <v>4.9720410358240414</v>
      </c>
      <c r="BF878" s="5">
        <f t="shared" si="622"/>
        <v>3.459082301327435</v>
      </c>
      <c r="BG878" s="5">
        <f t="shared" si="623"/>
        <v>2.6178366081283047</v>
      </c>
      <c r="BH878" s="5">
        <f t="shared" si="624"/>
        <v>1.1907573784209886</v>
      </c>
    </row>
    <row r="879" spans="1:60" x14ac:dyDescent="0.25">
      <c r="A879" t="s">
        <v>886</v>
      </c>
      <c r="B879">
        <v>118.4</v>
      </c>
      <c r="C879" s="2">
        <f t="shared" si="592"/>
        <v>2.6251164366162261E-3</v>
      </c>
      <c r="D879" s="8">
        <f t="shared" si="625"/>
        <v>862</v>
      </c>
      <c r="E879" s="8">
        <f t="shared" si="590"/>
        <v>1</v>
      </c>
      <c r="F879" s="8">
        <f t="shared" si="634"/>
        <v>3</v>
      </c>
      <c r="G879" s="8">
        <f t="shared" si="634"/>
        <v>6</v>
      </c>
      <c r="H879" s="8">
        <f t="shared" si="634"/>
        <v>13</v>
      </c>
      <c r="I879" s="8">
        <f t="shared" si="634"/>
        <v>26</v>
      </c>
      <c r="J879" s="8">
        <f t="shared" si="634"/>
        <v>53</v>
      </c>
      <c r="K879" s="8">
        <f t="shared" si="634"/>
        <v>107</v>
      </c>
      <c r="L879" s="8">
        <f t="shared" si="634"/>
        <v>215</v>
      </c>
      <c r="M879" s="2">
        <f t="shared" si="593"/>
        <v>-1.8769472762300739E-5</v>
      </c>
      <c r="N879" s="2">
        <f t="shared" si="594"/>
        <v>-1.985041819156457E-4</v>
      </c>
      <c r="O879" s="2">
        <f t="shared" si="595"/>
        <v>1.0048900235126619E-3</v>
      </c>
      <c r="P879" s="2">
        <f t="shared" si="596"/>
        <v>-1.9415974986399312E-4</v>
      </c>
      <c r="Q879" s="2">
        <f t="shared" si="597"/>
        <v>9.9716528755278838E-4</v>
      </c>
      <c r="R879" s="2">
        <f t="shared" si="598"/>
        <v>2.3665097567574164E-3</v>
      </c>
      <c r="S879" s="2">
        <f t="shared" si="599"/>
        <v>2.2557736410461077E-3</v>
      </c>
      <c r="T879" s="2">
        <f t="shared" si="600"/>
        <v>-4.146798922861572E-3</v>
      </c>
      <c r="U879" s="4">
        <f t="shared" si="601"/>
        <v>2.6438859093785268E-3</v>
      </c>
      <c r="V879" s="4">
        <f t="shared" si="602"/>
        <v>2.8236206185318718E-3</v>
      </c>
      <c r="W879" s="4">
        <f t="shared" si="603"/>
        <v>1.6202264131035642E-3</v>
      </c>
      <c r="X879" s="4">
        <f t="shared" si="604"/>
        <v>2.8192761864802192E-3</v>
      </c>
      <c r="Y879" s="4">
        <f t="shared" si="605"/>
        <v>1.6279511490634377E-3</v>
      </c>
      <c r="Z879" s="4">
        <f t="shared" si="606"/>
        <v>2.5860667985880964E-4</v>
      </c>
      <c r="AA879" s="4">
        <f t="shared" si="607"/>
        <v>3.693427955701184E-4</v>
      </c>
      <c r="AB879" s="4">
        <f t="shared" si="608"/>
        <v>6.7719153594777981E-3</v>
      </c>
      <c r="AC879" s="4">
        <f t="shared" si="626"/>
        <v>0.23097621625287562</v>
      </c>
      <c r="AD879" s="4">
        <f t="shared" si="627"/>
        <v>0.20203892807918608</v>
      </c>
      <c r="AE879" s="4">
        <f t="shared" si="628"/>
        <v>8.7716478563497541E-2</v>
      </c>
      <c r="AF879" s="4">
        <f t="shared" si="629"/>
        <v>4.8147836042067654E-2</v>
      </c>
      <c r="AG879" s="4">
        <f t="shared" si="630"/>
        <v>1.1216759882147438E-2</v>
      </c>
      <c r="AH879" s="4">
        <f t="shared" si="631"/>
        <v>1.2586104351352066E-2</v>
      </c>
      <c r="AI879" s="4">
        <f t="shared" si="632"/>
        <v>1.2475368235640757E-2</v>
      </c>
      <c r="AJ879" s="4">
        <f t="shared" si="633"/>
        <v>6.0727956717330778E-3</v>
      </c>
      <c r="AK879" s="2">
        <f t="shared" si="609"/>
        <v>0.43719891169355518</v>
      </c>
      <c r="AL879" s="2">
        <f t="shared" si="610"/>
        <v>0.27588395163590879</v>
      </c>
      <c r="AM879" s="2">
        <f t="shared" si="611"/>
        <v>0.17168124705755483</v>
      </c>
      <c r="AN879" s="2">
        <f t="shared" si="612"/>
        <v>8.2678627584419628E-2</v>
      </c>
      <c r="AO879" s="2">
        <f t="shared" si="613"/>
        <v>5.1767271241725803E-2</v>
      </c>
      <c r="AP879" s="2">
        <f t="shared" si="614"/>
        <v>4.4711596259570947E-2</v>
      </c>
      <c r="AQ879" s="2">
        <f t="shared" si="615"/>
        <v>4.2343546443037977E-2</v>
      </c>
      <c r="AR879" s="2">
        <f t="shared" si="616"/>
        <v>6.7719153594777981E-3</v>
      </c>
      <c r="AS879" s="2">
        <f t="array" ref="AS879">_xlfn.STDEV.S(IF(E$17:E$1040=E879,$C$17:$C$1040,""))</f>
        <v>1.4296885148148503E-2</v>
      </c>
      <c r="AT879" s="2">
        <f t="array" ref="AT879">_xlfn.STDEV.S(IF(F$17:F$1040=F879,$C$17:$C$1040,""))</f>
        <v>1.1420019943742468E-2</v>
      </c>
      <c r="AU879" s="2">
        <f t="array" ref="AU879">_xlfn.STDEV.S(IF(G$17:G$1040=G879,$C$17:$C$1040,""))</f>
        <v>1.1704792126788382E-2</v>
      </c>
      <c r="AV879" s="2">
        <f t="array" ref="AV879">_xlfn.STDEV.S(IF(H$17:H$1040=H879,$C$17:$C$1040,""))</f>
        <v>9.9135571401191957E-3</v>
      </c>
      <c r="AW879" s="2">
        <f t="array" ref="AW879">_xlfn.STDEV.S(IF(I$17:I$1040=I879,$C$17:$C$1040,""))</f>
        <v>1.0411674173390275E-2</v>
      </c>
      <c r="AX879" s="2">
        <f t="array" ref="AX879">_xlfn.STDEV.S(IF(J$17:J$1040=J879,$C$17:$C$1040,""))</f>
        <v>1.2925854999868813E-2</v>
      </c>
      <c r="AY879" s="2">
        <f t="array" ref="AY879">_xlfn.STDEV.S(IF(K$17:K$1040=K879,$C$17:$C$1040,""))</f>
        <v>1.6175015014902965E-2</v>
      </c>
      <c r="AZ879" s="2">
        <f t="array" ref="AZ879">_xlfn.STDEV.S(IF(L$17:L$1040=L879,$C$17:$C$1040,""))</f>
        <v>5.6870656291525476E-3</v>
      </c>
      <c r="BA879" s="5">
        <f t="shared" si="617"/>
        <v>30.580011461459769</v>
      </c>
      <c r="BB879" s="5">
        <f t="shared" si="618"/>
        <v>24.157922052235797</v>
      </c>
      <c r="BC879" s="5">
        <f t="shared" si="619"/>
        <v>14.667603251546302</v>
      </c>
      <c r="BD879" s="5">
        <f t="shared" si="620"/>
        <v>8.3399557208206634</v>
      </c>
      <c r="BE879" s="5">
        <f t="shared" si="621"/>
        <v>4.9720410358240414</v>
      </c>
      <c r="BF879" s="5">
        <f t="shared" si="622"/>
        <v>3.459082301327435</v>
      </c>
      <c r="BG879" s="5">
        <f t="shared" si="623"/>
        <v>2.6178366081283047</v>
      </c>
      <c r="BH879" s="5">
        <f t="shared" si="624"/>
        <v>1.1907573784209886</v>
      </c>
    </row>
    <row r="880" spans="1:60" x14ac:dyDescent="0.25">
      <c r="A880" t="s">
        <v>887</v>
      </c>
      <c r="B880">
        <v>117.19</v>
      </c>
      <c r="C880" s="2">
        <f t="shared" si="592"/>
        <v>-1.021959459459465E-2</v>
      </c>
      <c r="D880" s="8">
        <f t="shared" si="625"/>
        <v>863</v>
      </c>
      <c r="E880" s="8">
        <f t="shared" si="590"/>
        <v>1</v>
      </c>
      <c r="F880" s="8">
        <f t="shared" si="634"/>
        <v>3</v>
      </c>
      <c r="G880" s="8">
        <f t="shared" si="634"/>
        <v>6</v>
      </c>
      <c r="H880" s="8">
        <f t="shared" si="634"/>
        <v>13</v>
      </c>
      <c r="I880" s="8">
        <f t="shared" si="634"/>
        <v>26</v>
      </c>
      <c r="J880" s="8">
        <f t="shared" si="634"/>
        <v>53</v>
      </c>
      <c r="K880" s="8">
        <f t="shared" si="634"/>
        <v>107</v>
      </c>
      <c r="L880" s="8">
        <f t="shared" si="634"/>
        <v>215</v>
      </c>
      <c r="M880" s="2">
        <f t="shared" si="593"/>
        <v>-1.8769472762300739E-5</v>
      </c>
      <c r="N880" s="2">
        <f t="shared" si="594"/>
        <v>-1.985041819156457E-4</v>
      </c>
      <c r="O880" s="2">
        <f t="shared" si="595"/>
        <v>1.0048900235126619E-3</v>
      </c>
      <c r="P880" s="2">
        <f t="shared" si="596"/>
        <v>-1.9415974986399312E-4</v>
      </c>
      <c r="Q880" s="2">
        <f t="shared" si="597"/>
        <v>9.9716528755278838E-4</v>
      </c>
      <c r="R880" s="2">
        <f t="shared" si="598"/>
        <v>2.3665097567574164E-3</v>
      </c>
      <c r="S880" s="2">
        <f t="shared" si="599"/>
        <v>2.2557736410461077E-3</v>
      </c>
      <c r="T880" s="2">
        <f t="shared" si="600"/>
        <v>-4.146798922861572E-3</v>
      </c>
      <c r="U880" s="4">
        <f t="shared" si="601"/>
        <v>-1.020082512183235E-2</v>
      </c>
      <c r="V880" s="4">
        <f t="shared" si="602"/>
        <v>-1.0021090412679004E-2</v>
      </c>
      <c r="W880" s="4">
        <f t="shared" si="603"/>
        <v>-1.1224484618107312E-2</v>
      </c>
      <c r="X880" s="4">
        <f t="shared" si="604"/>
        <v>-1.0025434844730657E-2</v>
      </c>
      <c r="Y880" s="4">
        <f t="shared" si="605"/>
        <v>-1.1216759882147438E-2</v>
      </c>
      <c r="Z880" s="4">
        <f t="shared" si="606"/>
        <v>-1.2586104351352066E-2</v>
      </c>
      <c r="AA880" s="4">
        <f t="shared" si="607"/>
        <v>-1.2475368235640757E-2</v>
      </c>
      <c r="AB880" s="4">
        <f t="shared" si="608"/>
        <v>-6.0727956717330778E-3</v>
      </c>
      <c r="AC880" s="4">
        <f t="shared" si="626"/>
        <v>0.22077539113104327</v>
      </c>
      <c r="AD880" s="4">
        <f t="shared" si="627"/>
        <v>0.19201783766650707</v>
      </c>
      <c r="AE880" s="4">
        <f t="shared" si="628"/>
        <v>7.6491993945390233E-2</v>
      </c>
      <c r="AF880" s="4">
        <f t="shared" si="629"/>
        <v>3.8122401197336994E-2</v>
      </c>
      <c r="AG880" s="4">
        <f t="shared" si="630"/>
        <v>0</v>
      </c>
      <c r="AH880" s="4">
        <f t="shared" si="631"/>
        <v>0</v>
      </c>
      <c r="AI880" s="4">
        <f t="shared" si="632"/>
        <v>0</v>
      </c>
      <c r="AJ880" s="4">
        <f t="shared" si="633"/>
        <v>0</v>
      </c>
      <c r="AK880" s="2">
        <f t="shared" si="609"/>
        <v>0.43719891169355518</v>
      </c>
      <c r="AL880" s="2">
        <f t="shared" si="610"/>
        <v>0.27588395163590879</v>
      </c>
      <c r="AM880" s="2">
        <f t="shared" si="611"/>
        <v>0.17168124705755483</v>
      </c>
      <c r="AN880" s="2">
        <f t="shared" si="612"/>
        <v>8.2678627584419628E-2</v>
      </c>
      <c r="AO880" s="2">
        <f t="shared" si="613"/>
        <v>5.1767271241725803E-2</v>
      </c>
      <c r="AP880" s="2">
        <f t="shared" si="614"/>
        <v>4.4711596259570947E-2</v>
      </c>
      <c r="AQ880" s="2">
        <f t="shared" si="615"/>
        <v>4.2343546443037977E-2</v>
      </c>
      <c r="AR880" s="2">
        <f t="shared" si="616"/>
        <v>6.7719153594777981E-3</v>
      </c>
      <c r="AS880" s="2">
        <f t="array" ref="AS880">_xlfn.STDEV.S(IF(E$17:E$1040=E880,$C$17:$C$1040,""))</f>
        <v>1.4296885148148503E-2</v>
      </c>
      <c r="AT880" s="2">
        <f t="array" ref="AT880">_xlfn.STDEV.S(IF(F$17:F$1040=F880,$C$17:$C$1040,""))</f>
        <v>1.1420019943742468E-2</v>
      </c>
      <c r="AU880" s="2">
        <f t="array" ref="AU880">_xlfn.STDEV.S(IF(G$17:G$1040=G880,$C$17:$C$1040,""))</f>
        <v>1.1704792126788382E-2</v>
      </c>
      <c r="AV880" s="2">
        <f t="array" ref="AV880">_xlfn.STDEV.S(IF(H$17:H$1040=H880,$C$17:$C$1040,""))</f>
        <v>9.9135571401191957E-3</v>
      </c>
      <c r="AW880" s="2">
        <f t="array" ref="AW880">_xlfn.STDEV.S(IF(I$17:I$1040=I880,$C$17:$C$1040,""))</f>
        <v>1.0411674173390275E-2</v>
      </c>
      <c r="AX880" s="2">
        <f t="array" ref="AX880">_xlfn.STDEV.S(IF(J$17:J$1040=J880,$C$17:$C$1040,""))</f>
        <v>1.2925854999868813E-2</v>
      </c>
      <c r="AY880" s="2">
        <f t="array" ref="AY880">_xlfn.STDEV.S(IF(K$17:K$1040=K880,$C$17:$C$1040,""))</f>
        <v>1.6175015014902965E-2</v>
      </c>
      <c r="AZ880" s="2">
        <f t="array" ref="AZ880">_xlfn.STDEV.S(IF(L$17:L$1040=L880,$C$17:$C$1040,""))</f>
        <v>5.6870656291525476E-3</v>
      </c>
      <c r="BA880" s="5">
        <f t="shared" si="617"/>
        <v>30.580011461459769</v>
      </c>
      <c r="BB880" s="5">
        <f t="shared" si="618"/>
        <v>24.157922052235797</v>
      </c>
      <c r="BC880" s="5">
        <f t="shared" si="619"/>
        <v>14.667603251546302</v>
      </c>
      <c r="BD880" s="5">
        <f t="shared" si="620"/>
        <v>8.3399557208206634</v>
      </c>
      <c r="BE880" s="5">
        <f t="shared" si="621"/>
        <v>4.9720410358240414</v>
      </c>
      <c r="BF880" s="5">
        <f t="shared" si="622"/>
        <v>3.459082301327435</v>
      </c>
      <c r="BG880" s="5">
        <f t="shared" si="623"/>
        <v>2.6178366081283047</v>
      </c>
      <c r="BH880" s="5">
        <f t="shared" si="624"/>
        <v>1.1907573784209886</v>
      </c>
    </row>
    <row r="881" spans="1:60" x14ac:dyDescent="0.25">
      <c r="A881" t="s">
        <v>888</v>
      </c>
      <c r="B881">
        <v>117</v>
      </c>
      <c r="C881" s="2">
        <f t="shared" si="592"/>
        <v>-1.6212987456267758E-3</v>
      </c>
      <c r="D881" s="8">
        <f t="shared" si="625"/>
        <v>864</v>
      </c>
      <c r="E881" s="8">
        <f t="shared" si="590"/>
        <v>1</v>
      </c>
      <c r="F881" s="8">
        <f t="shared" si="634"/>
        <v>3</v>
      </c>
      <c r="G881" s="8">
        <f t="shared" si="634"/>
        <v>6</v>
      </c>
      <c r="H881" s="8">
        <f t="shared" si="634"/>
        <v>13</v>
      </c>
      <c r="I881" s="8">
        <f t="shared" si="634"/>
        <v>27</v>
      </c>
      <c r="J881" s="8">
        <f t="shared" si="634"/>
        <v>54</v>
      </c>
      <c r="K881" s="8">
        <f t="shared" si="634"/>
        <v>108</v>
      </c>
      <c r="L881" s="8">
        <f t="shared" si="634"/>
        <v>216</v>
      </c>
      <c r="M881" s="2">
        <f t="shared" si="593"/>
        <v>-1.8769472762300739E-5</v>
      </c>
      <c r="N881" s="2">
        <f t="shared" si="594"/>
        <v>-1.985041819156457E-4</v>
      </c>
      <c r="O881" s="2">
        <f t="shared" si="595"/>
        <v>1.0048900235126619E-3</v>
      </c>
      <c r="P881" s="2">
        <f t="shared" si="596"/>
        <v>-1.9415974986399312E-4</v>
      </c>
      <c r="Q881" s="2">
        <f t="shared" si="597"/>
        <v>-1.3854847872807746E-3</v>
      </c>
      <c r="R881" s="2">
        <f t="shared" si="598"/>
        <v>1.382862961031156E-4</v>
      </c>
      <c r="S881" s="2">
        <f t="shared" si="599"/>
        <v>4.3058387123776493E-3</v>
      </c>
      <c r="T881" s="2">
        <f t="shared" si="600"/>
        <v>6.0821557087809008E-4</v>
      </c>
      <c r="U881" s="4">
        <f t="shared" si="601"/>
        <v>-1.602529272864475E-3</v>
      </c>
      <c r="V881" s="4">
        <f t="shared" si="602"/>
        <v>-1.4227945637111301E-3</v>
      </c>
      <c r="W881" s="4">
        <f t="shared" si="603"/>
        <v>-2.6261887691394377E-3</v>
      </c>
      <c r="X881" s="4">
        <f t="shared" si="604"/>
        <v>-1.4271389957627827E-3</v>
      </c>
      <c r="Y881" s="4">
        <f t="shared" si="605"/>
        <v>-2.3581395834600116E-4</v>
      </c>
      <c r="Z881" s="4">
        <f t="shared" si="606"/>
        <v>-1.7595850417298914E-3</v>
      </c>
      <c r="AA881" s="4">
        <f t="shared" si="607"/>
        <v>-5.927137458004425E-3</v>
      </c>
      <c r="AB881" s="4">
        <f t="shared" si="608"/>
        <v>-2.2295143165048659E-3</v>
      </c>
      <c r="AC881" s="4">
        <f t="shared" si="626"/>
        <v>0.2191728618581788</v>
      </c>
      <c r="AD881" s="4">
        <f t="shared" si="627"/>
        <v>0.19059504310279593</v>
      </c>
      <c r="AE881" s="4">
        <f t="shared" si="628"/>
        <v>7.3865805176250798E-2</v>
      </c>
      <c r="AF881" s="4">
        <f t="shared" si="629"/>
        <v>3.6695262201574208E-2</v>
      </c>
      <c r="AG881" s="4">
        <f t="shared" si="630"/>
        <v>-2.3581395834600116E-4</v>
      </c>
      <c r="AH881" s="4">
        <f t="shared" si="631"/>
        <v>-1.7595850417298914E-3</v>
      </c>
      <c r="AI881" s="4">
        <f t="shared" si="632"/>
        <v>-5.927137458004425E-3</v>
      </c>
      <c r="AJ881" s="4">
        <f t="shared" si="633"/>
        <v>-2.2295143165048659E-3</v>
      </c>
      <c r="AK881" s="2">
        <f t="shared" si="609"/>
        <v>0.43719891169355518</v>
      </c>
      <c r="AL881" s="2">
        <f t="shared" si="610"/>
        <v>0.27588395163590879</v>
      </c>
      <c r="AM881" s="2">
        <f t="shared" si="611"/>
        <v>0.17168124705755483</v>
      </c>
      <c r="AN881" s="2">
        <f t="shared" si="612"/>
        <v>8.2678627584419628E-2</v>
      </c>
      <c r="AO881" s="2">
        <f t="shared" si="613"/>
        <v>5.0534763322178794E-2</v>
      </c>
      <c r="AP881" s="2">
        <f t="shared" si="614"/>
        <v>4.1392136821875453E-2</v>
      </c>
      <c r="AQ881" s="2">
        <f t="shared" si="615"/>
        <v>2.1875990728289746E-2</v>
      </c>
      <c r="AR881" s="2">
        <f t="shared" si="616"/>
        <v>8.9915760412291323E-3</v>
      </c>
      <c r="AS881" s="2">
        <f t="array" ref="AS881">_xlfn.STDEV.S(IF(E$17:E$1040=E881,$C$17:$C$1040,""))</f>
        <v>1.4296885148148503E-2</v>
      </c>
      <c r="AT881" s="2">
        <f t="array" ref="AT881">_xlfn.STDEV.S(IF(F$17:F$1040=F881,$C$17:$C$1040,""))</f>
        <v>1.1420019943742468E-2</v>
      </c>
      <c r="AU881" s="2">
        <f t="array" ref="AU881">_xlfn.STDEV.S(IF(G$17:G$1040=G881,$C$17:$C$1040,""))</f>
        <v>1.1704792126788382E-2</v>
      </c>
      <c r="AV881" s="2">
        <f t="array" ref="AV881">_xlfn.STDEV.S(IF(H$17:H$1040=H881,$C$17:$C$1040,""))</f>
        <v>9.9135571401191957E-3</v>
      </c>
      <c r="AW881" s="2">
        <f t="array" ref="AW881">_xlfn.STDEV.S(IF(I$17:I$1040=I881,$C$17:$C$1040,""))</f>
        <v>9.4018335236373922E-3</v>
      </c>
      <c r="AX881" s="2">
        <f t="array" ref="AX881">_xlfn.STDEV.S(IF(J$17:J$1040=J881,$C$17:$C$1040,""))</f>
        <v>8.2402212889240694E-3</v>
      </c>
      <c r="AY881" s="2">
        <f t="array" ref="AY881">_xlfn.STDEV.S(IF(K$17:K$1040=K881,$C$17:$C$1040,""))</f>
        <v>8.1971160461399208E-3</v>
      </c>
      <c r="AZ881" s="2">
        <f t="array" ref="AZ881">_xlfn.STDEV.S(IF(L$17:L$1040=L881,$C$17:$C$1040,""))</f>
        <v>5.5196692743188025E-3</v>
      </c>
      <c r="BA881" s="5">
        <f t="shared" si="617"/>
        <v>30.580011461459769</v>
      </c>
      <c r="BB881" s="5">
        <f t="shared" si="618"/>
        <v>24.157922052235797</v>
      </c>
      <c r="BC881" s="5">
        <f t="shared" si="619"/>
        <v>14.667603251546302</v>
      </c>
      <c r="BD881" s="5">
        <f t="shared" si="620"/>
        <v>8.3399557208206634</v>
      </c>
      <c r="BE881" s="5">
        <f t="shared" si="621"/>
        <v>5.3749902287812308</v>
      </c>
      <c r="BF881" s="5">
        <f t="shared" si="622"/>
        <v>5.0231826756293394</v>
      </c>
      <c r="BG881" s="5">
        <f t="shared" si="623"/>
        <v>2.6687423485472435</v>
      </c>
      <c r="BH881" s="5">
        <f t="shared" si="624"/>
        <v>1.6290063035232862</v>
      </c>
    </row>
    <row r="882" spans="1:60" x14ac:dyDescent="0.25">
      <c r="A882" t="s">
        <v>889</v>
      </c>
      <c r="B882">
        <v>116.28</v>
      </c>
      <c r="C882" s="2">
        <f t="shared" si="592"/>
        <v>-6.1538461538461764E-3</v>
      </c>
      <c r="D882" s="8">
        <f t="shared" si="625"/>
        <v>865</v>
      </c>
      <c r="E882" s="8">
        <f t="shared" si="590"/>
        <v>1</v>
      </c>
      <c r="F882" s="8">
        <f t="shared" si="634"/>
        <v>3</v>
      </c>
      <c r="G882" s="8">
        <f t="shared" si="634"/>
        <v>6</v>
      </c>
      <c r="H882" s="8">
        <f t="shared" si="634"/>
        <v>13</v>
      </c>
      <c r="I882" s="8">
        <f t="shared" si="634"/>
        <v>27</v>
      </c>
      <c r="J882" s="8">
        <f t="shared" si="634"/>
        <v>54</v>
      </c>
      <c r="K882" s="8">
        <f t="shared" si="634"/>
        <v>108</v>
      </c>
      <c r="L882" s="8">
        <f t="shared" si="634"/>
        <v>216</v>
      </c>
      <c r="M882" s="2">
        <f t="shared" si="593"/>
        <v>-1.8769472762300739E-5</v>
      </c>
      <c r="N882" s="2">
        <f t="shared" si="594"/>
        <v>-1.985041819156457E-4</v>
      </c>
      <c r="O882" s="2">
        <f t="shared" si="595"/>
        <v>1.0048900235126619E-3</v>
      </c>
      <c r="P882" s="2">
        <f t="shared" si="596"/>
        <v>-1.9415974986399312E-4</v>
      </c>
      <c r="Q882" s="2">
        <f t="shared" si="597"/>
        <v>-1.3854847872807746E-3</v>
      </c>
      <c r="R882" s="2">
        <f t="shared" si="598"/>
        <v>1.382862961031156E-4</v>
      </c>
      <c r="S882" s="2">
        <f t="shared" si="599"/>
        <v>4.3058387123776493E-3</v>
      </c>
      <c r="T882" s="2">
        <f t="shared" si="600"/>
        <v>6.0821557087809008E-4</v>
      </c>
      <c r="U882" s="4">
        <f t="shared" si="601"/>
        <v>-6.1350766810838757E-3</v>
      </c>
      <c r="V882" s="4">
        <f t="shared" si="602"/>
        <v>-5.9553419719305303E-3</v>
      </c>
      <c r="W882" s="4">
        <f t="shared" si="603"/>
        <v>-7.1587361773588383E-3</v>
      </c>
      <c r="X882" s="4">
        <f t="shared" si="604"/>
        <v>-5.9596864039821833E-3</v>
      </c>
      <c r="Y882" s="4">
        <f t="shared" si="605"/>
        <v>-4.7683613665654018E-3</v>
      </c>
      <c r="Z882" s="4">
        <f t="shared" si="606"/>
        <v>-6.292132449949292E-3</v>
      </c>
      <c r="AA882" s="4">
        <f t="shared" si="607"/>
        <v>-1.0459684866223826E-2</v>
      </c>
      <c r="AB882" s="4">
        <f t="shared" si="608"/>
        <v>-6.7620617247242665E-3</v>
      </c>
      <c r="AC882" s="4">
        <f t="shared" si="626"/>
        <v>0.21303778517709493</v>
      </c>
      <c r="AD882" s="4">
        <f t="shared" si="627"/>
        <v>0.18463970113086539</v>
      </c>
      <c r="AE882" s="4">
        <f t="shared" si="628"/>
        <v>6.6707068998891964E-2</v>
      </c>
      <c r="AF882" s="4">
        <f t="shared" si="629"/>
        <v>3.0735575797592025E-2</v>
      </c>
      <c r="AG882" s="4">
        <f t="shared" si="630"/>
        <v>-5.0041753249114029E-3</v>
      </c>
      <c r="AH882" s="4">
        <f t="shared" si="631"/>
        <v>-8.0517174916791834E-3</v>
      </c>
      <c r="AI882" s="4">
        <f t="shared" si="632"/>
        <v>-1.6386822324228251E-2</v>
      </c>
      <c r="AJ882" s="4">
        <f t="shared" si="633"/>
        <v>-8.9915760412291323E-3</v>
      </c>
      <c r="AK882" s="2">
        <f t="shared" si="609"/>
        <v>0.43719891169355518</v>
      </c>
      <c r="AL882" s="2">
        <f t="shared" si="610"/>
        <v>0.27588395163590879</v>
      </c>
      <c r="AM882" s="2">
        <f t="shared" si="611"/>
        <v>0.17168124705755483</v>
      </c>
      <c r="AN882" s="2">
        <f t="shared" si="612"/>
        <v>8.2678627584419628E-2</v>
      </c>
      <c r="AO882" s="2">
        <f t="shared" si="613"/>
        <v>5.0534763322178794E-2</v>
      </c>
      <c r="AP882" s="2">
        <f t="shared" si="614"/>
        <v>4.1392136821875453E-2</v>
      </c>
      <c r="AQ882" s="2">
        <f t="shared" si="615"/>
        <v>2.1875990728289746E-2</v>
      </c>
      <c r="AR882" s="2">
        <f t="shared" si="616"/>
        <v>8.9915760412291323E-3</v>
      </c>
      <c r="AS882" s="2">
        <f t="array" ref="AS882">_xlfn.STDEV.S(IF(E$17:E$1040=E882,$C$17:$C$1040,""))</f>
        <v>1.4296885148148503E-2</v>
      </c>
      <c r="AT882" s="2">
        <f t="array" ref="AT882">_xlfn.STDEV.S(IF(F$17:F$1040=F882,$C$17:$C$1040,""))</f>
        <v>1.1420019943742468E-2</v>
      </c>
      <c r="AU882" s="2">
        <f t="array" ref="AU882">_xlfn.STDEV.S(IF(G$17:G$1040=G882,$C$17:$C$1040,""))</f>
        <v>1.1704792126788382E-2</v>
      </c>
      <c r="AV882" s="2">
        <f t="array" ref="AV882">_xlfn.STDEV.S(IF(H$17:H$1040=H882,$C$17:$C$1040,""))</f>
        <v>9.9135571401191957E-3</v>
      </c>
      <c r="AW882" s="2">
        <f t="array" ref="AW882">_xlfn.STDEV.S(IF(I$17:I$1040=I882,$C$17:$C$1040,""))</f>
        <v>9.4018335236373922E-3</v>
      </c>
      <c r="AX882" s="2">
        <f t="array" ref="AX882">_xlfn.STDEV.S(IF(J$17:J$1040=J882,$C$17:$C$1040,""))</f>
        <v>8.2402212889240694E-3</v>
      </c>
      <c r="AY882" s="2">
        <f t="array" ref="AY882">_xlfn.STDEV.S(IF(K$17:K$1040=K882,$C$17:$C$1040,""))</f>
        <v>8.1971160461399208E-3</v>
      </c>
      <c r="AZ882" s="2">
        <f t="array" ref="AZ882">_xlfn.STDEV.S(IF(L$17:L$1040=L882,$C$17:$C$1040,""))</f>
        <v>5.5196692743188025E-3</v>
      </c>
      <c r="BA882" s="5">
        <f t="shared" si="617"/>
        <v>30.580011461459769</v>
      </c>
      <c r="BB882" s="5">
        <f t="shared" si="618"/>
        <v>24.157922052235797</v>
      </c>
      <c r="BC882" s="5">
        <f t="shared" si="619"/>
        <v>14.667603251546302</v>
      </c>
      <c r="BD882" s="5">
        <f t="shared" si="620"/>
        <v>8.3399557208206634</v>
      </c>
      <c r="BE882" s="5">
        <f t="shared" si="621"/>
        <v>5.3749902287812308</v>
      </c>
      <c r="BF882" s="5">
        <f t="shared" si="622"/>
        <v>5.0231826756293394</v>
      </c>
      <c r="BG882" s="5">
        <f t="shared" si="623"/>
        <v>2.6687423485472435</v>
      </c>
      <c r="BH882" s="5">
        <f t="shared" si="624"/>
        <v>1.6290063035232862</v>
      </c>
    </row>
    <row r="883" spans="1:60" x14ac:dyDescent="0.25">
      <c r="A883" t="s">
        <v>890</v>
      </c>
      <c r="B883">
        <v>116.83</v>
      </c>
      <c r="C883" s="2">
        <f t="shared" si="592"/>
        <v>4.7299621603027475E-3</v>
      </c>
      <c r="D883" s="8">
        <f t="shared" si="625"/>
        <v>866</v>
      </c>
      <c r="E883" s="8">
        <f t="shared" si="590"/>
        <v>1</v>
      </c>
      <c r="F883" s="8">
        <f t="shared" si="634"/>
        <v>3</v>
      </c>
      <c r="G883" s="8">
        <f t="shared" si="634"/>
        <v>6</v>
      </c>
      <c r="H883" s="8">
        <f t="shared" si="634"/>
        <v>13</v>
      </c>
      <c r="I883" s="8">
        <f t="shared" si="634"/>
        <v>27</v>
      </c>
      <c r="J883" s="8">
        <f t="shared" si="634"/>
        <v>54</v>
      </c>
      <c r="K883" s="8">
        <f t="shared" si="634"/>
        <v>108</v>
      </c>
      <c r="L883" s="8">
        <f t="shared" si="634"/>
        <v>216</v>
      </c>
      <c r="M883" s="2">
        <f t="shared" si="593"/>
        <v>-1.8769472762300739E-5</v>
      </c>
      <c r="N883" s="2">
        <f t="shared" si="594"/>
        <v>-1.985041819156457E-4</v>
      </c>
      <c r="O883" s="2">
        <f t="shared" si="595"/>
        <v>1.0048900235126619E-3</v>
      </c>
      <c r="P883" s="2">
        <f t="shared" si="596"/>
        <v>-1.9415974986399312E-4</v>
      </c>
      <c r="Q883" s="2">
        <f t="shared" si="597"/>
        <v>-1.3854847872807746E-3</v>
      </c>
      <c r="R883" s="2">
        <f t="shared" si="598"/>
        <v>1.382862961031156E-4</v>
      </c>
      <c r="S883" s="2">
        <f t="shared" si="599"/>
        <v>4.3058387123776493E-3</v>
      </c>
      <c r="T883" s="2">
        <f t="shared" si="600"/>
        <v>6.0821557087809008E-4</v>
      </c>
      <c r="U883" s="4">
        <f t="shared" si="601"/>
        <v>4.7487316330650483E-3</v>
      </c>
      <c r="V883" s="4">
        <f t="shared" si="602"/>
        <v>4.9284663422183937E-3</v>
      </c>
      <c r="W883" s="4">
        <f t="shared" si="603"/>
        <v>3.7250721367900856E-3</v>
      </c>
      <c r="X883" s="4">
        <f t="shared" si="604"/>
        <v>4.9241219101667406E-3</v>
      </c>
      <c r="Y883" s="4">
        <f t="shared" si="605"/>
        <v>6.1154469475835221E-3</v>
      </c>
      <c r="Z883" s="4">
        <f t="shared" si="606"/>
        <v>4.5916758641996319E-3</v>
      </c>
      <c r="AA883" s="4">
        <f t="shared" si="607"/>
        <v>4.2412344792509826E-4</v>
      </c>
      <c r="AB883" s="4">
        <f t="shared" si="608"/>
        <v>4.1217465894246574E-3</v>
      </c>
      <c r="AC883" s="4">
        <f t="shared" si="626"/>
        <v>0.21778651681015998</v>
      </c>
      <c r="AD883" s="4">
        <f t="shared" si="627"/>
        <v>0.18956816747308378</v>
      </c>
      <c r="AE883" s="4">
        <f t="shared" si="628"/>
        <v>7.0432141135682053E-2</v>
      </c>
      <c r="AF883" s="4">
        <f t="shared" si="629"/>
        <v>3.5659697707758765E-2</v>
      </c>
      <c r="AG883" s="4">
        <f t="shared" si="630"/>
        <v>1.1112716226721192E-3</v>
      </c>
      <c r="AH883" s="4">
        <f t="shared" si="631"/>
        <v>-3.4600416274795515E-3</v>
      </c>
      <c r="AI883" s="4">
        <f t="shared" si="632"/>
        <v>-1.5962698876303152E-2</v>
      </c>
      <c r="AJ883" s="4">
        <f t="shared" si="633"/>
        <v>-4.8698294518044749E-3</v>
      </c>
      <c r="AK883" s="2">
        <f t="shared" si="609"/>
        <v>0.43719891169355518</v>
      </c>
      <c r="AL883" s="2">
        <f t="shared" si="610"/>
        <v>0.27588395163590879</v>
      </c>
      <c r="AM883" s="2">
        <f t="shared" si="611"/>
        <v>0.17168124705755483</v>
      </c>
      <c r="AN883" s="2">
        <f t="shared" si="612"/>
        <v>8.2678627584419628E-2</v>
      </c>
      <c r="AO883" s="2">
        <f t="shared" si="613"/>
        <v>5.0534763322178794E-2</v>
      </c>
      <c r="AP883" s="2">
        <f t="shared" si="614"/>
        <v>4.1392136821875453E-2</v>
      </c>
      <c r="AQ883" s="2">
        <f t="shared" si="615"/>
        <v>2.1875990728289746E-2</v>
      </c>
      <c r="AR883" s="2">
        <f t="shared" si="616"/>
        <v>8.9915760412291323E-3</v>
      </c>
      <c r="AS883" s="2">
        <f t="array" ref="AS883">_xlfn.STDEV.S(IF(E$17:E$1040=E883,$C$17:$C$1040,""))</f>
        <v>1.4296885148148503E-2</v>
      </c>
      <c r="AT883" s="2">
        <f t="array" ref="AT883">_xlfn.STDEV.S(IF(F$17:F$1040=F883,$C$17:$C$1040,""))</f>
        <v>1.1420019943742468E-2</v>
      </c>
      <c r="AU883" s="2">
        <f t="array" ref="AU883">_xlfn.STDEV.S(IF(G$17:G$1040=G883,$C$17:$C$1040,""))</f>
        <v>1.1704792126788382E-2</v>
      </c>
      <c r="AV883" s="2">
        <f t="array" ref="AV883">_xlfn.STDEV.S(IF(H$17:H$1040=H883,$C$17:$C$1040,""))</f>
        <v>9.9135571401191957E-3</v>
      </c>
      <c r="AW883" s="2">
        <f t="array" ref="AW883">_xlfn.STDEV.S(IF(I$17:I$1040=I883,$C$17:$C$1040,""))</f>
        <v>9.4018335236373922E-3</v>
      </c>
      <c r="AX883" s="2">
        <f t="array" ref="AX883">_xlfn.STDEV.S(IF(J$17:J$1040=J883,$C$17:$C$1040,""))</f>
        <v>8.2402212889240694E-3</v>
      </c>
      <c r="AY883" s="2">
        <f t="array" ref="AY883">_xlfn.STDEV.S(IF(K$17:K$1040=K883,$C$17:$C$1040,""))</f>
        <v>8.1971160461399208E-3</v>
      </c>
      <c r="AZ883" s="2">
        <f t="array" ref="AZ883">_xlfn.STDEV.S(IF(L$17:L$1040=L883,$C$17:$C$1040,""))</f>
        <v>5.5196692743188025E-3</v>
      </c>
      <c r="BA883" s="5">
        <f t="shared" si="617"/>
        <v>30.580011461459769</v>
      </c>
      <c r="BB883" s="5">
        <f t="shared" si="618"/>
        <v>24.157922052235797</v>
      </c>
      <c r="BC883" s="5">
        <f t="shared" si="619"/>
        <v>14.667603251546302</v>
      </c>
      <c r="BD883" s="5">
        <f t="shared" si="620"/>
        <v>8.3399557208206634</v>
      </c>
      <c r="BE883" s="5">
        <f t="shared" si="621"/>
        <v>5.3749902287812308</v>
      </c>
      <c r="BF883" s="5">
        <f t="shared" si="622"/>
        <v>5.0231826756293394</v>
      </c>
      <c r="BG883" s="5">
        <f t="shared" si="623"/>
        <v>2.6687423485472435</v>
      </c>
      <c r="BH883" s="5">
        <f t="shared" si="624"/>
        <v>1.6290063035232862</v>
      </c>
    </row>
    <row r="884" spans="1:60" x14ac:dyDescent="0.25">
      <c r="A884" t="s">
        <v>891</v>
      </c>
      <c r="B884">
        <v>117.47</v>
      </c>
      <c r="C884" s="2">
        <f t="shared" si="592"/>
        <v>5.478045022682565E-3</v>
      </c>
      <c r="D884" s="8">
        <f t="shared" si="625"/>
        <v>867</v>
      </c>
      <c r="E884" s="8">
        <f t="shared" si="590"/>
        <v>1</v>
      </c>
      <c r="F884" s="8">
        <f t="shared" si="634"/>
        <v>3</v>
      </c>
      <c r="G884" s="8">
        <f t="shared" si="634"/>
        <v>6</v>
      </c>
      <c r="H884" s="8">
        <f t="shared" si="634"/>
        <v>13</v>
      </c>
      <c r="I884" s="8">
        <f t="shared" si="634"/>
        <v>27</v>
      </c>
      <c r="J884" s="8">
        <f t="shared" si="634"/>
        <v>54</v>
      </c>
      <c r="K884" s="8">
        <f t="shared" si="634"/>
        <v>108</v>
      </c>
      <c r="L884" s="8">
        <f t="shared" si="634"/>
        <v>216</v>
      </c>
      <c r="M884" s="2">
        <f t="shared" si="593"/>
        <v>-1.8769472762300739E-5</v>
      </c>
      <c r="N884" s="2">
        <f t="shared" si="594"/>
        <v>-1.985041819156457E-4</v>
      </c>
      <c r="O884" s="2">
        <f t="shared" si="595"/>
        <v>1.0048900235126619E-3</v>
      </c>
      <c r="P884" s="2">
        <f t="shared" si="596"/>
        <v>-1.9415974986399312E-4</v>
      </c>
      <c r="Q884" s="2">
        <f t="shared" si="597"/>
        <v>-1.3854847872807746E-3</v>
      </c>
      <c r="R884" s="2">
        <f t="shared" si="598"/>
        <v>1.382862961031156E-4</v>
      </c>
      <c r="S884" s="2">
        <f t="shared" si="599"/>
        <v>4.3058387123776493E-3</v>
      </c>
      <c r="T884" s="2">
        <f t="shared" si="600"/>
        <v>6.0821557087809008E-4</v>
      </c>
      <c r="U884" s="4">
        <f t="shared" si="601"/>
        <v>5.4968144954448657E-3</v>
      </c>
      <c r="V884" s="4">
        <f t="shared" si="602"/>
        <v>5.6765492045982111E-3</v>
      </c>
      <c r="W884" s="4">
        <f t="shared" si="603"/>
        <v>4.4731549991699031E-3</v>
      </c>
      <c r="X884" s="4">
        <f t="shared" si="604"/>
        <v>5.6722047725465581E-3</v>
      </c>
      <c r="Y884" s="4">
        <f t="shared" si="605"/>
        <v>6.8635298099633396E-3</v>
      </c>
      <c r="Z884" s="4">
        <f t="shared" si="606"/>
        <v>5.3397587265794494E-3</v>
      </c>
      <c r="AA884" s="4">
        <f t="shared" si="607"/>
        <v>1.1722063103049157E-3</v>
      </c>
      <c r="AB884" s="4">
        <f t="shared" si="608"/>
        <v>4.8698294518044749E-3</v>
      </c>
      <c r="AC884" s="4">
        <f t="shared" si="626"/>
        <v>0.22328333130560485</v>
      </c>
      <c r="AD884" s="4">
        <f t="shared" si="627"/>
        <v>0.19524471667768198</v>
      </c>
      <c r="AE884" s="4">
        <f t="shared" si="628"/>
        <v>7.4905296134851959E-2</v>
      </c>
      <c r="AF884" s="4">
        <f t="shared" si="629"/>
        <v>4.1331902480305327E-2</v>
      </c>
      <c r="AG884" s="4">
        <f t="shared" si="630"/>
        <v>7.9748014326354588E-3</v>
      </c>
      <c r="AH884" s="4">
        <f t="shared" si="631"/>
        <v>1.8797170990998979E-3</v>
      </c>
      <c r="AI884" s="4">
        <f t="shared" si="632"/>
        <v>-1.4790492565998237E-2</v>
      </c>
      <c r="AJ884" s="4">
        <f t="shared" si="633"/>
        <v>0</v>
      </c>
      <c r="AK884" s="2">
        <f t="shared" si="609"/>
        <v>0.43719891169355518</v>
      </c>
      <c r="AL884" s="2">
        <f t="shared" si="610"/>
        <v>0.27588395163590879</v>
      </c>
      <c r="AM884" s="2">
        <f t="shared" si="611"/>
        <v>0.17168124705755483</v>
      </c>
      <c r="AN884" s="2">
        <f t="shared" si="612"/>
        <v>8.2678627584419628E-2</v>
      </c>
      <c r="AO884" s="2">
        <f t="shared" si="613"/>
        <v>5.0534763322178794E-2</v>
      </c>
      <c r="AP884" s="2">
        <f t="shared" si="614"/>
        <v>4.1392136821875453E-2</v>
      </c>
      <c r="AQ884" s="2">
        <f t="shared" si="615"/>
        <v>2.1875990728289746E-2</v>
      </c>
      <c r="AR884" s="2">
        <f t="shared" si="616"/>
        <v>8.9915760412291323E-3</v>
      </c>
      <c r="AS884" s="2">
        <f t="array" ref="AS884">_xlfn.STDEV.S(IF(E$17:E$1040=E884,$C$17:$C$1040,""))</f>
        <v>1.4296885148148503E-2</v>
      </c>
      <c r="AT884" s="2">
        <f t="array" ref="AT884">_xlfn.STDEV.S(IF(F$17:F$1040=F884,$C$17:$C$1040,""))</f>
        <v>1.1420019943742468E-2</v>
      </c>
      <c r="AU884" s="2">
        <f t="array" ref="AU884">_xlfn.STDEV.S(IF(G$17:G$1040=G884,$C$17:$C$1040,""))</f>
        <v>1.1704792126788382E-2</v>
      </c>
      <c r="AV884" s="2">
        <f t="array" ref="AV884">_xlfn.STDEV.S(IF(H$17:H$1040=H884,$C$17:$C$1040,""))</f>
        <v>9.9135571401191957E-3</v>
      </c>
      <c r="AW884" s="2">
        <f t="array" ref="AW884">_xlfn.STDEV.S(IF(I$17:I$1040=I884,$C$17:$C$1040,""))</f>
        <v>9.4018335236373922E-3</v>
      </c>
      <c r="AX884" s="2">
        <f t="array" ref="AX884">_xlfn.STDEV.S(IF(J$17:J$1040=J884,$C$17:$C$1040,""))</f>
        <v>8.2402212889240694E-3</v>
      </c>
      <c r="AY884" s="2">
        <f t="array" ref="AY884">_xlfn.STDEV.S(IF(K$17:K$1040=K884,$C$17:$C$1040,""))</f>
        <v>8.1971160461399208E-3</v>
      </c>
      <c r="AZ884" s="2">
        <f t="array" ref="AZ884">_xlfn.STDEV.S(IF(L$17:L$1040=L884,$C$17:$C$1040,""))</f>
        <v>5.5196692743188025E-3</v>
      </c>
      <c r="BA884" s="5">
        <f t="shared" si="617"/>
        <v>30.580011461459769</v>
      </c>
      <c r="BB884" s="5">
        <f t="shared" si="618"/>
        <v>24.157922052235797</v>
      </c>
      <c r="BC884" s="5">
        <f t="shared" si="619"/>
        <v>14.667603251546302</v>
      </c>
      <c r="BD884" s="5">
        <f t="shared" si="620"/>
        <v>8.3399557208206634</v>
      </c>
      <c r="BE884" s="5">
        <f t="shared" si="621"/>
        <v>5.3749902287812308</v>
      </c>
      <c r="BF884" s="5">
        <f t="shared" si="622"/>
        <v>5.0231826756293394</v>
      </c>
      <c r="BG884" s="5">
        <f t="shared" si="623"/>
        <v>2.6687423485472435</v>
      </c>
      <c r="BH884" s="5">
        <f t="shared" si="624"/>
        <v>1.6290063035232862</v>
      </c>
    </row>
    <row r="885" spans="1:60" x14ac:dyDescent="0.25">
      <c r="A885" t="s">
        <v>892</v>
      </c>
      <c r="B885">
        <v>117.28</v>
      </c>
      <c r="C885" s="2">
        <f t="shared" si="592"/>
        <v>-1.617434238529003E-3</v>
      </c>
      <c r="D885" s="8">
        <f t="shared" si="625"/>
        <v>868</v>
      </c>
      <c r="E885" s="8">
        <f t="shared" si="590"/>
        <v>1</v>
      </c>
      <c r="F885" s="8">
        <f t="shared" si="634"/>
        <v>3</v>
      </c>
      <c r="G885" s="8">
        <f t="shared" si="634"/>
        <v>6</v>
      </c>
      <c r="H885" s="8">
        <f t="shared" si="634"/>
        <v>13</v>
      </c>
      <c r="I885" s="8">
        <f t="shared" si="634"/>
        <v>27</v>
      </c>
      <c r="J885" s="8">
        <f t="shared" si="634"/>
        <v>54</v>
      </c>
      <c r="K885" s="8">
        <f t="shared" si="634"/>
        <v>108</v>
      </c>
      <c r="L885" s="8">
        <f t="shared" si="634"/>
        <v>217</v>
      </c>
      <c r="M885" s="2">
        <f t="shared" si="593"/>
        <v>-1.8769472762300739E-5</v>
      </c>
      <c r="N885" s="2">
        <f t="shared" si="594"/>
        <v>-1.985041819156457E-4</v>
      </c>
      <c r="O885" s="2">
        <f t="shared" si="595"/>
        <v>1.0048900235126619E-3</v>
      </c>
      <c r="P885" s="2">
        <f t="shared" si="596"/>
        <v>-1.9415974986399312E-4</v>
      </c>
      <c r="Q885" s="2">
        <f t="shared" si="597"/>
        <v>-1.3854847872807746E-3</v>
      </c>
      <c r="R885" s="2">
        <f t="shared" si="598"/>
        <v>1.382862961031156E-4</v>
      </c>
      <c r="S885" s="2">
        <f t="shared" si="599"/>
        <v>4.3058387123776493E-3</v>
      </c>
      <c r="T885" s="2">
        <f t="shared" si="600"/>
        <v>8.0034618538772084E-3</v>
      </c>
      <c r="U885" s="4">
        <f t="shared" si="601"/>
        <v>-1.5986647657667023E-3</v>
      </c>
      <c r="V885" s="4">
        <f t="shared" si="602"/>
        <v>-1.4189300566133573E-3</v>
      </c>
      <c r="W885" s="4">
        <f t="shared" si="603"/>
        <v>-2.6223242620416649E-3</v>
      </c>
      <c r="X885" s="4">
        <f t="shared" si="604"/>
        <v>-1.4232744886650099E-3</v>
      </c>
      <c r="Y885" s="4">
        <f t="shared" si="605"/>
        <v>-2.3194945124822841E-4</v>
      </c>
      <c r="Z885" s="4">
        <f t="shared" si="606"/>
        <v>-1.7557205346321186E-3</v>
      </c>
      <c r="AA885" s="4">
        <f t="shared" si="607"/>
        <v>-5.9232729509066523E-3</v>
      </c>
      <c r="AB885" s="4">
        <f t="shared" si="608"/>
        <v>-9.6208960924062115E-3</v>
      </c>
      <c r="AC885" s="4">
        <f t="shared" si="626"/>
        <v>0.22168466653983815</v>
      </c>
      <c r="AD885" s="4">
        <f t="shared" si="627"/>
        <v>0.19382578662106861</v>
      </c>
      <c r="AE885" s="4">
        <f t="shared" si="628"/>
        <v>7.2282971872810298E-2</v>
      </c>
      <c r="AF885" s="4">
        <f t="shared" si="629"/>
        <v>3.9908627991640314E-2</v>
      </c>
      <c r="AG885" s="4">
        <f t="shared" si="630"/>
        <v>7.7428519813872304E-3</v>
      </c>
      <c r="AH885" s="4">
        <f t="shared" si="631"/>
        <v>1.2399656446777929E-4</v>
      </c>
      <c r="AI885" s="4">
        <f t="shared" si="632"/>
        <v>-2.0713765516904889E-2</v>
      </c>
      <c r="AJ885" s="4">
        <f t="shared" si="633"/>
        <v>-9.6208960924062115E-3</v>
      </c>
      <c r="AK885" s="2">
        <f t="shared" si="609"/>
        <v>0.43719891169355518</v>
      </c>
      <c r="AL885" s="2">
        <f t="shared" si="610"/>
        <v>0.27588395163590879</v>
      </c>
      <c r="AM885" s="2">
        <f t="shared" si="611"/>
        <v>0.17168124705755483</v>
      </c>
      <c r="AN885" s="2">
        <f t="shared" si="612"/>
        <v>8.2678627584419628E-2</v>
      </c>
      <c r="AO885" s="2">
        <f t="shared" si="613"/>
        <v>5.0534763322178794E-2</v>
      </c>
      <c r="AP885" s="2">
        <f t="shared" si="614"/>
        <v>4.1392136821875453E-2</v>
      </c>
      <c r="AQ885" s="2">
        <f t="shared" si="615"/>
        <v>2.1875990728289746E-2</v>
      </c>
      <c r="AR885" s="2">
        <f t="shared" si="616"/>
        <v>1.4480744445290628E-2</v>
      </c>
      <c r="AS885" s="2">
        <f t="array" ref="AS885">_xlfn.STDEV.S(IF(E$17:E$1040=E885,$C$17:$C$1040,""))</f>
        <v>1.4296885148148503E-2</v>
      </c>
      <c r="AT885" s="2">
        <f t="array" ref="AT885">_xlfn.STDEV.S(IF(F$17:F$1040=F885,$C$17:$C$1040,""))</f>
        <v>1.1420019943742468E-2</v>
      </c>
      <c r="AU885" s="2">
        <f t="array" ref="AU885">_xlfn.STDEV.S(IF(G$17:G$1040=G885,$C$17:$C$1040,""))</f>
        <v>1.1704792126788382E-2</v>
      </c>
      <c r="AV885" s="2">
        <f t="array" ref="AV885">_xlfn.STDEV.S(IF(H$17:H$1040=H885,$C$17:$C$1040,""))</f>
        <v>9.9135571401191957E-3</v>
      </c>
      <c r="AW885" s="2">
        <f t="array" ref="AW885">_xlfn.STDEV.S(IF(I$17:I$1040=I885,$C$17:$C$1040,""))</f>
        <v>9.4018335236373922E-3</v>
      </c>
      <c r="AX885" s="2">
        <f t="array" ref="AX885">_xlfn.STDEV.S(IF(J$17:J$1040=J885,$C$17:$C$1040,""))</f>
        <v>8.2402212889240694E-3</v>
      </c>
      <c r="AY885" s="2">
        <f t="array" ref="AY885">_xlfn.STDEV.S(IF(K$17:K$1040=K885,$C$17:$C$1040,""))</f>
        <v>8.1971160461399208E-3</v>
      </c>
      <c r="AZ885" s="2">
        <f t="array" ref="AZ885">_xlfn.STDEV.S(IF(L$17:L$1040=L885,$C$17:$C$1040,""))</f>
        <v>9.4792650638325735E-3</v>
      </c>
      <c r="BA885" s="5">
        <f t="shared" si="617"/>
        <v>30.580011461459769</v>
      </c>
      <c r="BB885" s="5">
        <f t="shared" si="618"/>
        <v>24.157922052235797</v>
      </c>
      <c r="BC885" s="5">
        <f t="shared" si="619"/>
        <v>14.667603251546302</v>
      </c>
      <c r="BD885" s="5">
        <f t="shared" si="620"/>
        <v>8.3399557208206634</v>
      </c>
      <c r="BE885" s="5">
        <f t="shared" si="621"/>
        <v>5.3749902287812308</v>
      </c>
      <c r="BF885" s="5">
        <f t="shared" si="622"/>
        <v>5.0231826756293394</v>
      </c>
      <c r="BG885" s="5">
        <f t="shared" si="623"/>
        <v>2.6687423485472435</v>
      </c>
      <c r="BH885" s="5">
        <f t="shared" si="624"/>
        <v>1.5276231171697925</v>
      </c>
    </row>
    <row r="886" spans="1:60" x14ac:dyDescent="0.25">
      <c r="A886" t="s">
        <v>893</v>
      </c>
      <c r="B886">
        <v>118.49</v>
      </c>
      <c r="C886" s="2">
        <f t="shared" si="592"/>
        <v>1.0317189631650736E-2</v>
      </c>
      <c r="D886" s="8">
        <f t="shared" si="625"/>
        <v>869</v>
      </c>
      <c r="E886" s="8">
        <f t="shared" si="590"/>
        <v>1</v>
      </c>
      <c r="F886" s="8">
        <f t="shared" si="634"/>
        <v>3</v>
      </c>
      <c r="G886" s="8">
        <f t="shared" si="634"/>
        <v>6</v>
      </c>
      <c r="H886" s="8">
        <f t="shared" si="634"/>
        <v>13</v>
      </c>
      <c r="I886" s="8">
        <f t="shared" si="634"/>
        <v>27</v>
      </c>
      <c r="J886" s="8">
        <f t="shared" si="634"/>
        <v>54</v>
      </c>
      <c r="K886" s="8">
        <f t="shared" si="634"/>
        <v>108</v>
      </c>
      <c r="L886" s="8">
        <f t="shared" si="634"/>
        <v>217</v>
      </c>
      <c r="M886" s="2">
        <f t="shared" si="593"/>
        <v>-1.8769472762300739E-5</v>
      </c>
      <c r="N886" s="2">
        <f t="shared" si="594"/>
        <v>-1.985041819156457E-4</v>
      </c>
      <c r="O886" s="2">
        <f t="shared" si="595"/>
        <v>1.0048900235126619E-3</v>
      </c>
      <c r="P886" s="2">
        <f t="shared" si="596"/>
        <v>-1.9415974986399312E-4</v>
      </c>
      <c r="Q886" s="2">
        <f t="shared" si="597"/>
        <v>-1.3854847872807746E-3</v>
      </c>
      <c r="R886" s="2">
        <f t="shared" si="598"/>
        <v>1.382862961031156E-4</v>
      </c>
      <c r="S886" s="2">
        <f t="shared" si="599"/>
        <v>4.3058387123776493E-3</v>
      </c>
      <c r="T886" s="2">
        <f t="shared" si="600"/>
        <v>8.0034618538772084E-3</v>
      </c>
      <c r="U886" s="4">
        <f t="shared" si="601"/>
        <v>1.0335959104413036E-2</v>
      </c>
      <c r="V886" s="4">
        <f t="shared" si="602"/>
        <v>1.0515693813566382E-2</v>
      </c>
      <c r="W886" s="4">
        <f t="shared" si="603"/>
        <v>9.3122996081380742E-3</v>
      </c>
      <c r="X886" s="4">
        <f t="shared" si="604"/>
        <v>1.0511349381514729E-2</v>
      </c>
      <c r="Y886" s="4">
        <f t="shared" si="605"/>
        <v>1.1702674418931511E-2</v>
      </c>
      <c r="Z886" s="4">
        <f t="shared" si="606"/>
        <v>1.0178903335547621E-2</v>
      </c>
      <c r="AA886" s="4">
        <f t="shared" si="607"/>
        <v>6.0113509192730868E-3</v>
      </c>
      <c r="AB886" s="4">
        <f t="shared" si="608"/>
        <v>2.3137277777735277E-3</v>
      </c>
      <c r="AC886" s="4">
        <f t="shared" si="626"/>
        <v>0.23202062564425119</v>
      </c>
      <c r="AD886" s="4">
        <f t="shared" si="627"/>
        <v>0.20434148043463499</v>
      </c>
      <c r="AE886" s="4">
        <f t="shared" si="628"/>
        <v>8.1595271480948375E-2</v>
      </c>
      <c r="AF886" s="4">
        <f t="shared" si="629"/>
        <v>5.0419977373155039E-2</v>
      </c>
      <c r="AG886" s="4">
        <f t="shared" si="630"/>
        <v>1.9445526400318741E-2</v>
      </c>
      <c r="AH886" s="4">
        <f t="shared" si="631"/>
        <v>1.03028999000154E-2</v>
      </c>
      <c r="AI886" s="4">
        <f t="shared" si="632"/>
        <v>-1.4702414597631802E-2</v>
      </c>
      <c r="AJ886" s="4">
        <f t="shared" si="633"/>
        <v>-7.3071683146326838E-3</v>
      </c>
      <c r="AK886" s="2">
        <f t="shared" si="609"/>
        <v>0.43719891169355518</v>
      </c>
      <c r="AL886" s="2">
        <f t="shared" si="610"/>
        <v>0.27588395163590879</v>
      </c>
      <c r="AM886" s="2">
        <f t="shared" si="611"/>
        <v>0.17168124705755483</v>
      </c>
      <c r="AN886" s="2">
        <f t="shared" si="612"/>
        <v>8.2678627584419628E-2</v>
      </c>
      <c r="AO886" s="2">
        <f t="shared" si="613"/>
        <v>5.0534763322178794E-2</v>
      </c>
      <c r="AP886" s="2">
        <f t="shared" si="614"/>
        <v>4.1392136821875453E-2</v>
      </c>
      <c r="AQ886" s="2">
        <f t="shared" si="615"/>
        <v>2.1875990728289746E-2</v>
      </c>
      <c r="AR886" s="2">
        <f t="shared" si="616"/>
        <v>1.4480744445290628E-2</v>
      </c>
      <c r="AS886" s="2">
        <f t="array" ref="AS886">_xlfn.STDEV.S(IF(E$17:E$1040=E886,$C$17:$C$1040,""))</f>
        <v>1.4296885148148503E-2</v>
      </c>
      <c r="AT886" s="2">
        <f t="array" ref="AT886">_xlfn.STDEV.S(IF(F$17:F$1040=F886,$C$17:$C$1040,""))</f>
        <v>1.1420019943742468E-2</v>
      </c>
      <c r="AU886" s="2">
        <f t="array" ref="AU886">_xlfn.STDEV.S(IF(G$17:G$1040=G886,$C$17:$C$1040,""))</f>
        <v>1.1704792126788382E-2</v>
      </c>
      <c r="AV886" s="2">
        <f t="array" ref="AV886">_xlfn.STDEV.S(IF(H$17:H$1040=H886,$C$17:$C$1040,""))</f>
        <v>9.9135571401191957E-3</v>
      </c>
      <c r="AW886" s="2">
        <f t="array" ref="AW886">_xlfn.STDEV.S(IF(I$17:I$1040=I886,$C$17:$C$1040,""))</f>
        <v>9.4018335236373922E-3</v>
      </c>
      <c r="AX886" s="2">
        <f t="array" ref="AX886">_xlfn.STDEV.S(IF(J$17:J$1040=J886,$C$17:$C$1040,""))</f>
        <v>8.2402212889240694E-3</v>
      </c>
      <c r="AY886" s="2">
        <f t="array" ref="AY886">_xlfn.STDEV.S(IF(K$17:K$1040=K886,$C$17:$C$1040,""))</f>
        <v>8.1971160461399208E-3</v>
      </c>
      <c r="AZ886" s="2">
        <f t="array" ref="AZ886">_xlfn.STDEV.S(IF(L$17:L$1040=L886,$C$17:$C$1040,""))</f>
        <v>9.4792650638325735E-3</v>
      </c>
      <c r="BA886" s="5">
        <f t="shared" si="617"/>
        <v>30.580011461459769</v>
      </c>
      <c r="BB886" s="5">
        <f t="shared" si="618"/>
        <v>24.157922052235797</v>
      </c>
      <c r="BC886" s="5">
        <f t="shared" si="619"/>
        <v>14.667603251546302</v>
      </c>
      <c r="BD886" s="5">
        <f t="shared" si="620"/>
        <v>8.3399557208206634</v>
      </c>
      <c r="BE886" s="5">
        <f t="shared" si="621"/>
        <v>5.3749902287812308</v>
      </c>
      <c r="BF886" s="5">
        <f t="shared" si="622"/>
        <v>5.0231826756293394</v>
      </c>
      <c r="BG886" s="5">
        <f t="shared" si="623"/>
        <v>2.6687423485472435</v>
      </c>
      <c r="BH886" s="5">
        <f t="shared" si="624"/>
        <v>1.5276231171697925</v>
      </c>
    </row>
    <row r="887" spans="1:60" x14ac:dyDescent="0.25">
      <c r="A887" t="s">
        <v>894</v>
      </c>
      <c r="B887">
        <v>120.88</v>
      </c>
      <c r="C887" s="2">
        <f t="shared" si="592"/>
        <v>2.0170478521394308E-2</v>
      </c>
      <c r="D887" s="8">
        <f t="shared" si="625"/>
        <v>870</v>
      </c>
      <c r="E887" s="8">
        <f t="shared" si="590"/>
        <v>1</v>
      </c>
      <c r="F887" s="8">
        <f t="shared" si="634"/>
        <v>3</v>
      </c>
      <c r="G887" s="8">
        <f t="shared" si="634"/>
        <v>6</v>
      </c>
      <c r="H887" s="8">
        <f t="shared" si="634"/>
        <v>13</v>
      </c>
      <c r="I887" s="8">
        <f t="shared" si="634"/>
        <v>27</v>
      </c>
      <c r="J887" s="8">
        <f t="shared" si="634"/>
        <v>54</v>
      </c>
      <c r="K887" s="8">
        <f t="shared" si="634"/>
        <v>108</v>
      </c>
      <c r="L887" s="8">
        <f t="shared" si="634"/>
        <v>217</v>
      </c>
      <c r="M887" s="2">
        <f t="shared" si="593"/>
        <v>-1.8769472762300739E-5</v>
      </c>
      <c r="N887" s="2">
        <f t="shared" si="594"/>
        <v>-1.985041819156457E-4</v>
      </c>
      <c r="O887" s="2">
        <f t="shared" si="595"/>
        <v>1.0048900235126619E-3</v>
      </c>
      <c r="P887" s="2">
        <f t="shared" si="596"/>
        <v>-1.9415974986399312E-4</v>
      </c>
      <c r="Q887" s="2">
        <f t="shared" si="597"/>
        <v>-1.3854847872807746E-3</v>
      </c>
      <c r="R887" s="2">
        <f t="shared" si="598"/>
        <v>1.382862961031156E-4</v>
      </c>
      <c r="S887" s="2">
        <f t="shared" si="599"/>
        <v>4.3058387123776493E-3</v>
      </c>
      <c r="T887" s="2">
        <f t="shared" si="600"/>
        <v>8.0034618538772084E-3</v>
      </c>
      <c r="U887" s="4">
        <f t="shared" si="601"/>
        <v>2.0189247994156608E-2</v>
      </c>
      <c r="V887" s="4">
        <f t="shared" si="602"/>
        <v>2.0368982703309953E-2</v>
      </c>
      <c r="W887" s="4">
        <f t="shared" si="603"/>
        <v>1.9165588497881646E-2</v>
      </c>
      <c r="X887" s="4">
        <f t="shared" si="604"/>
        <v>2.0364638271258301E-2</v>
      </c>
      <c r="Y887" s="4">
        <f t="shared" si="605"/>
        <v>2.1555963308675083E-2</v>
      </c>
      <c r="Z887" s="4">
        <f t="shared" si="606"/>
        <v>2.0032192225291193E-2</v>
      </c>
      <c r="AA887" s="4">
        <f t="shared" si="607"/>
        <v>1.5864639809016659E-2</v>
      </c>
      <c r="AB887" s="4">
        <f t="shared" si="608"/>
        <v>1.21670166675171E-2</v>
      </c>
      <c r="AC887" s="4">
        <f t="shared" si="626"/>
        <v>0.2522098736384078</v>
      </c>
      <c r="AD887" s="4">
        <f t="shared" si="627"/>
        <v>0.22471046313794493</v>
      </c>
      <c r="AE887" s="4">
        <f t="shared" si="628"/>
        <v>0.10076085997883003</v>
      </c>
      <c r="AF887" s="4">
        <f t="shared" si="629"/>
        <v>7.0784615644413337E-2</v>
      </c>
      <c r="AG887" s="4">
        <f t="shared" si="630"/>
        <v>4.1001489708993824E-2</v>
      </c>
      <c r="AH887" s="4">
        <f t="shared" si="631"/>
        <v>3.0335092125306592E-2</v>
      </c>
      <c r="AI887" s="4">
        <f t="shared" si="632"/>
        <v>1.1622252113848569E-3</v>
      </c>
      <c r="AJ887" s="4">
        <f t="shared" si="633"/>
        <v>4.8598483528844161E-3</v>
      </c>
      <c r="AK887" s="2">
        <f t="shared" si="609"/>
        <v>0.43719891169355518</v>
      </c>
      <c r="AL887" s="2">
        <f t="shared" si="610"/>
        <v>0.27588395163590879</v>
      </c>
      <c r="AM887" s="2">
        <f t="shared" si="611"/>
        <v>0.17168124705755483</v>
      </c>
      <c r="AN887" s="2">
        <f t="shared" si="612"/>
        <v>8.2678627584419628E-2</v>
      </c>
      <c r="AO887" s="2">
        <f t="shared" si="613"/>
        <v>5.0534763322178794E-2</v>
      </c>
      <c r="AP887" s="2">
        <f t="shared" si="614"/>
        <v>4.1392136821875453E-2</v>
      </c>
      <c r="AQ887" s="2">
        <f t="shared" si="615"/>
        <v>2.1875990728289746E-2</v>
      </c>
      <c r="AR887" s="2">
        <f t="shared" si="616"/>
        <v>1.4480744445290628E-2</v>
      </c>
      <c r="AS887" s="2">
        <f t="array" ref="AS887">_xlfn.STDEV.S(IF(E$17:E$1040=E887,$C$17:$C$1040,""))</f>
        <v>1.4296885148148503E-2</v>
      </c>
      <c r="AT887" s="2">
        <f t="array" ref="AT887">_xlfn.STDEV.S(IF(F$17:F$1040=F887,$C$17:$C$1040,""))</f>
        <v>1.1420019943742468E-2</v>
      </c>
      <c r="AU887" s="2">
        <f t="array" ref="AU887">_xlfn.STDEV.S(IF(G$17:G$1040=G887,$C$17:$C$1040,""))</f>
        <v>1.1704792126788382E-2</v>
      </c>
      <c r="AV887" s="2">
        <f t="array" ref="AV887">_xlfn.STDEV.S(IF(H$17:H$1040=H887,$C$17:$C$1040,""))</f>
        <v>9.9135571401191957E-3</v>
      </c>
      <c r="AW887" s="2">
        <f t="array" ref="AW887">_xlfn.STDEV.S(IF(I$17:I$1040=I887,$C$17:$C$1040,""))</f>
        <v>9.4018335236373922E-3</v>
      </c>
      <c r="AX887" s="2">
        <f t="array" ref="AX887">_xlfn.STDEV.S(IF(J$17:J$1040=J887,$C$17:$C$1040,""))</f>
        <v>8.2402212889240694E-3</v>
      </c>
      <c r="AY887" s="2">
        <f t="array" ref="AY887">_xlfn.STDEV.S(IF(K$17:K$1040=K887,$C$17:$C$1040,""))</f>
        <v>8.1971160461399208E-3</v>
      </c>
      <c r="AZ887" s="2">
        <f t="array" ref="AZ887">_xlfn.STDEV.S(IF(L$17:L$1040=L887,$C$17:$C$1040,""))</f>
        <v>9.4792650638325735E-3</v>
      </c>
      <c r="BA887" s="5">
        <f t="shared" si="617"/>
        <v>30.580011461459769</v>
      </c>
      <c r="BB887" s="5">
        <f t="shared" si="618"/>
        <v>24.157922052235797</v>
      </c>
      <c r="BC887" s="5">
        <f t="shared" si="619"/>
        <v>14.667603251546302</v>
      </c>
      <c r="BD887" s="5">
        <f t="shared" si="620"/>
        <v>8.3399557208206634</v>
      </c>
      <c r="BE887" s="5">
        <f t="shared" si="621"/>
        <v>5.3749902287812308</v>
      </c>
      <c r="BF887" s="5">
        <f t="shared" si="622"/>
        <v>5.0231826756293394</v>
      </c>
      <c r="BG887" s="5">
        <f t="shared" si="623"/>
        <v>2.6687423485472435</v>
      </c>
      <c r="BH887" s="5">
        <f t="shared" si="624"/>
        <v>1.5276231171697925</v>
      </c>
    </row>
    <row r="888" spans="1:60" x14ac:dyDescent="0.25">
      <c r="A888" t="s">
        <v>895</v>
      </c>
      <c r="B888">
        <v>121.26</v>
      </c>
      <c r="C888" s="2">
        <f t="shared" si="592"/>
        <v>3.1436135009927924E-3</v>
      </c>
      <c r="D888" s="8">
        <f t="shared" si="625"/>
        <v>871</v>
      </c>
      <c r="E888" s="8">
        <f t="shared" si="590"/>
        <v>1</v>
      </c>
      <c r="F888" s="8">
        <f t="shared" si="634"/>
        <v>3</v>
      </c>
      <c r="G888" s="8">
        <f t="shared" si="634"/>
        <v>6</v>
      </c>
      <c r="H888" s="8">
        <f t="shared" si="634"/>
        <v>13</v>
      </c>
      <c r="I888" s="8">
        <f t="shared" si="634"/>
        <v>27</v>
      </c>
      <c r="J888" s="8">
        <f t="shared" si="634"/>
        <v>54</v>
      </c>
      <c r="K888" s="8">
        <f t="shared" si="634"/>
        <v>108</v>
      </c>
      <c r="L888" s="8">
        <f t="shared" si="634"/>
        <v>217</v>
      </c>
      <c r="M888" s="2">
        <f t="shared" si="593"/>
        <v>-1.8769472762300739E-5</v>
      </c>
      <c r="N888" s="2">
        <f t="shared" si="594"/>
        <v>-1.985041819156457E-4</v>
      </c>
      <c r="O888" s="2">
        <f t="shared" si="595"/>
        <v>1.0048900235126619E-3</v>
      </c>
      <c r="P888" s="2">
        <f t="shared" si="596"/>
        <v>-1.9415974986399312E-4</v>
      </c>
      <c r="Q888" s="2">
        <f t="shared" si="597"/>
        <v>-1.3854847872807746E-3</v>
      </c>
      <c r="R888" s="2">
        <f t="shared" si="598"/>
        <v>1.382862961031156E-4</v>
      </c>
      <c r="S888" s="2">
        <f t="shared" si="599"/>
        <v>4.3058387123776493E-3</v>
      </c>
      <c r="T888" s="2">
        <f t="shared" si="600"/>
        <v>8.0034618538772084E-3</v>
      </c>
      <c r="U888" s="4">
        <f t="shared" si="601"/>
        <v>3.1623829737550931E-3</v>
      </c>
      <c r="V888" s="4">
        <f t="shared" si="602"/>
        <v>3.342117682908438E-3</v>
      </c>
      <c r="W888" s="4">
        <f t="shared" si="603"/>
        <v>2.1387234774801304E-3</v>
      </c>
      <c r="X888" s="4">
        <f t="shared" si="604"/>
        <v>3.3377732508567855E-3</v>
      </c>
      <c r="Y888" s="4">
        <f t="shared" si="605"/>
        <v>4.529098288273567E-3</v>
      </c>
      <c r="Z888" s="4">
        <f t="shared" si="606"/>
        <v>3.0053272048896768E-3</v>
      </c>
      <c r="AA888" s="4">
        <f t="shared" si="607"/>
        <v>-1.1622252113848569E-3</v>
      </c>
      <c r="AB888" s="4">
        <f t="shared" si="608"/>
        <v>-4.8598483528844161E-3</v>
      </c>
      <c r="AC888" s="4">
        <f t="shared" si="626"/>
        <v>0.2553722566121629</v>
      </c>
      <c r="AD888" s="4">
        <f t="shared" si="627"/>
        <v>0.22805258082085336</v>
      </c>
      <c r="AE888" s="4">
        <f t="shared" si="628"/>
        <v>0.10289958345631016</v>
      </c>
      <c r="AF888" s="4">
        <f t="shared" si="629"/>
        <v>7.4122388895270119E-2</v>
      </c>
      <c r="AG888" s="4">
        <f t="shared" si="630"/>
        <v>4.5530587997267391E-2</v>
      </c>
      <c r="AH888" s="4">
        <f t="shared" si="631"/>
        <v>3.3340419330196269E-2</v>
      </c>
      <c r="AI888" s="4">
        <f t="shared" si="632"/>
        <v>0</v>
      </c>
      <c r="AJ888" s="4">
        <f t="shared" si="633"/>
        <v>0</v>
      </c>
      <c r="AK888" s="2">
        <f t="shared" si="609"/>
        <v>0.43719891169355518</v>
      </c>
      <c r="AL888" s="2">
        <f t="shared" si="610"/>
        <v>0.27588395163590879</v>
      </c>
      <c r="AM888" s="2">
        <f t="shared" si="611"/>
        <v>0.17168124705755483</v>
      </c>
      <c r="AN888" s="2">
        <f t="shared" si="612"/>
        <v>8.2678627584419628E-2</v>
      </c>
      <c r="AO888" s="2">
        <f t="shared" si="613"/>
        <v>5.0534763322178794E-2</v>
      </c>
      <c r="AP888" s="2">
        <f t="shared" si="614"/>
        <v>4.1392136821875453E-2</v>
      </c>
      <c r="AQ888" s="2">
        <f t="shared" si="615"/>
        <v>2.1875990728289746E-2</v>
      </c>
      <c r="AR888" s="2">
        <f t="shared" si="616"/>
        <v>1.4480744445290628E-2</v>
      </c>
      <c r="AS888" s="2">
        <f t="array" ref="AS888">_xlfn.STDEV.S(IF(E$17:E$1040=E888,$C$17:$C$1040,""))</f>
        <v>1.4296885148148503E-2</v>
      </c>
      <c r="AT888" s="2">
        <f t="array" ref="AT888">_xlfn.STDEV.S(IF(F$17:F$1040=F888,$C$17:$C$1040,""))</f>
        <v>1.1420019943742468E-2</v>
      </c>
      <c r="AU888" s="2">
        <f t="array" ref="AU888">_xlfn.STDEV.S(IF(G$17:G$1040=G888,$C$17:$C$1040,""))</f>
        <v>1.1704792126788382E-2</v>
      </c>
      <c r="AV888" s="2">
        <f t="array" ref="AV888">_xlfn.STDEV.S(IF(H$17:H$1040=H888,$C$17:$C$1040,""))</f>
        <v>9.9135571401191957E-3</v>
      </c>
      <c r="AW888" s="2">
        <f t="array" ref="AW888">_xlfn.STDEV.S(IF(I$17:I$1040=I888,$C$17:$C$1040,""))</f>
        <v>9.4018335236373922E-3</v>
      </c>
      <c r="AX888" s="2">
        <f t="array" ref="AX888">_xlfn.STDEV.S(IF(J$17:J$1040=J888,$C$17:$C$1040,""))</f>
        <v>8.2402212889240694E-3</v>
      </c>
      <c r="AY888" s="2">
        <f t="array" ref="AY888">_xlfn.STDEV.S(IF(K$17:K$1040=K888,$C$17:$C$1040,""))</f>
        <v>8.1971160461399208E-3</v>
      </c>
      <c r="AZ888" s="2">
        <f t="array" ref="AZ888">_xlfn.STDEV.S(IF(L$17:L$1040=L888,$C$17:$C$1040,""))</f>
        <v>9.4792650638325735E-3</v>
      </c>
      <c r="BA888" s="5">
        <f t="shared" si="617"/>
        <v>30.580011461459769</v>
      </c>
      <c r="BB888" s="5">
        <f t="shared" si="618"/>
        <v>24.157922052235797</v>
      </c>
      <c r="BC888" s="5">
        <f t="shared" si="619"/>
        <v>14.667603251546302</v>
      </c>
      <c r="BD888" s="5">
        <f t="shared" si="620"/>
        <v>8.3399557208206634</v>
      </c>
      <c r="BE888" s="5">
        <f t="shared" si="621"/>
        <v>5.3749902287812308</v>
      </c>
      <c r="BF888" s="5">
        <f t="shared" si="622"/>
        <v>5.0231826756293394</v>
      </c>
      <c r="BG888" s="5">
        <f t="shared" si="623"/>
        <v>2.6687423485472435</v>
      </c>
      <c r="BH888" s="5">
        <f t="shared" si="624"/>
        <v>1.5276231171697925</v>
      </c>
    </row>
    <row r="889" spans="1:60" x14ac:dyDescent="0.25">
      <c r="A889" t="s">
        <v>896</v>
      </c>
      <c r="B889">
        <v>120.22</v>
      </c>
      <c r="C889" s="2">
        <f t="shared" si="592"/>
        <v>-8.5766122381659704E-3</v>
      </c>
      <c r="D889" s="8">
        <f t="shared" si="625"/>
        <v>872</v>
      </c>
      <c r="E889" s="8">
        <f t="shared" si="590"/>
        <v>1</v>
      </c>
      <c r="F889" s="8">
        <f t="shared" si="634"/>
        <v>3</v>
      </c>
      <c r="G889" s="8">
        <f t="shared" si="634"/>
        <v>6</v>
      </c>
      <c r="H889" s="8">
        <f t="shared" si="634"/>
        <v>13</v>
      </c>
      <c r="I889" s="8">
        <f t="shared" si="634"/>
        <v>27</v>
      </c>
      <c r="J889" s="8">
        <f t="shared" si="634"/>
        <v>54</v>
      </c>
      <c r="K889" s="8">
        <f t="shared" si="634"/>
        <v>109</v>
      </c>
      <c r="L889" s="8">
        <f t="shared" si="634"/>
        <v>218</v>
      </c>
      <c r="M889" s="2">
        <f t="shared" si="593"/>
        <v>-1.8769472762300739E-5</v>
      </c>
      <c r="N889" s="2">
        <f t="shared" si="594"/>
        <v>-1.985041819156457E-4</v>
      </c>
      <c r="O889" s="2">
        <f t="shared" si="595"/>
        <v>1.0048900235126619E-3</v>
      </c>
      <c r="P889" s="2">
        <f t="shared" si="596"/>
        <v>-1.9415974986399312E-4</v>
      </c>
      <c r="Q889" s="2">
        <f t="shared" si="597"/>
        <v>-1.3854847872807746E-3</v>
      </c>
      <c r="R889" s="2">
        <f t="shared" si="598"/>
        <v>1.382862961031156E-4</v>
      </c>
      <c r="S889" s="2">
        <f t="shared" si="599"/>
        <v>-4.0292661201714181E-3</v>
      </c>
      <c r="T889" s="2">
        <f t="shared" si="600"/>
        <v>-2.6472719940669465E-3</v>
      </c>
      <c r="U889" s="4">
        <f t="shared" si="601"/>
        <v>-8.5578427654036705E-3</v>
      </c>
      <c r="V889" s="4">
        <f t="shared" si="602"/>
        <v>-8.3781080562503243E-3</v>
      </c>
      <c r="W889" s="4">
        <f t="shared" si="603"/>
        <v>-9.5815022616786323E-3</v>
      </c>
      <c r="X889" s="4">
        <f t="shared" si="604"/>
        <v>-8.3824524883019773E-3</v>
      </c>
      <c r="Y889" s="4">
        <f t="shared" si="605"/>
        <v>-7.1911274508851958E-3</v>
      </c>
      <c r="Z889" s="4">
        <f t="shared" si="606"/>
        <v>-8.714898534269086E-3</v>
      </c>
      <c r="AA889" s="4">
        <f t="shared" si="607"/>
        <v>-4.5473461179945524E-3</v>
      </c>
      <c r="AB889" s="4">
        <f t="shared" si="608"/>
        <v>-5.9293402440990239E-3</v>
      </c>
      <c r="AC889" s="4">
        <f t="shared" si="626"/>
        <v>0.24681441384675923</v>
      </c>
      <c r="AD889" s="4">
        <f t="shared" si="627"/>
        <v>0.21967447276460303</v>
      </c>
      <c r="AE889" s="4">
        <f t="shared" si="628"/>
        <v>9.331808119463153E-2</v>
      </c>
      <c r="AF889" s="4">
        <f t="shared" si="629"/>
        <v>6.5739936406968139E-2</v>
      </c>
      <c r="AG889" s="4">
        <f t="shared" si="630"/>
        <v>3.8339460546382195E-2</v>
      </c>
      <c r="AH889" s="4">
        <f t="shared" si="631"/>
        <v>2.4625520795927183E-2</v>
      </c>
      <c r="AI889" s="4">
        <f t="shared" si="632"/>
        <v>-4.5473461179945524E-3</v>
      </c>
      <c r="AJ889" s="4">
        <f t="shared" si="633"/>
        <v>-5.9293402440990239E-3</v>
      </c>
      <c r="AK889" s="2">
        <f t="shared" si="609"/>
        <v>0.43719891169355518</v>
      </c>
      <c r="AL889" s="2">
        <f t="shared" si="610"/>
        <v>0.27588395163590879</v>
      </c>
      <c r="AM889" s="2">
        <f t="shared" si="611"/>
        <v>0.17168124705755483</v>
      </c>
      <c r="AN889" s="2">
        <f t="shared" si="612"/>
        <v>8.2678627584419628E-2</v>
      </c>
      <c r="AO889" s="2">
        <f t="shared" si="613"/>
        <v>5.0534763322178794E-2</v>
      </c>
      <c r="AP889" s="2">
        <f t="shared" si="614"/>
        <v>4.1392136821875453E-2</v>
      </c>
      <c r="AQ889" s="2">
        <f t="shared" si="615"/>
        <v>1.0075322622412439E-2</v>
      </c>
      <c r="AR889" s="2">
        <f t="shared" si="616"/>
        <v>7.9708454427443454E-3</v>
      </c>
      <c r="AS889" s="2">
        <f t="array" ref="AS889">_xlfn.STDEV.S(IF(E$17:E$1040=E889,$C$17:$C$1040,""))</f>
        <v>1.4296885148148503E-2</v>
      </c>
      <c r="AT889" s="2">
        <f t="array" ref="AT889">_xlfn.STDEV.S(IF(F$17:F$1040=F889,$C$17:$C$1040,""))</f>
        <v>1.1420019943742468E-2</v>
      </c>
      <c r="AU889" s="2">
        <f t="array" ref="AU889">_xlfn.STDEV.S(IF(G$17:G$1040=G889,$C$17:$C$1040,""))</f>
        <v>1.1704792126788382E-2</v>
      </c>
      <c r="AV889" s="2">
        <f t="array" ref="AV889">_xlfn.STDEV.S(IF(H$17:H$1040=H889,$C$17:$C$1040,""))</f>
        <v>9.9135571401191957E-3</v>
      </c>
      <c r="AW889" s="2">
        <f t="array" ref="AW889">_xlfn.STDEV.S(IF(I$17:I$1040=I889,$C$17:$C$1040,""))</f>
        <v>9.4018335236373922E-3</v>
      </c>
      <c r="AX889" s="2">
        <f t="array" ref="AX889">_xlfn.STDEV.S(IF(J$17:J$1040=J889,$C$17:$C$1040,""))</f>
        <v>8.2402212889240694E-3</v>
      </c>
      <c r="AY889" s="2">
        <f t="array" ref="AY889">_xlfn.STDEV.S(IF(K$17:K$1040=K889,$C$17:$C$1040,""))</f>
        <v>6.2137386119220719E-3</v>
      </c>
      <c r="AZ889" s="2">
        <f t="array" ref="AZ889">_xlfn.STDEV.S(IF(L$17:L$1040=L889,$C$17:$C$1040,""))</f>
        <v>7.8181407200713302E-3</v>
      </c>
      <c r="BA889" s="5">
        <f t="shared" si="617"/>
        <v>30.580011461459769</v>
      </c>
      <c r="BB889" s="5">
        <f t="shared" si="618"/>
        <v>24.157922052235797</v>
      </c>
      <c r="BC889" s="5">
        <f t="shared" si="619"/>
        <v>14.667603251546302</v>
      </c>
      <c r="BD889" s="5">
        <f t="shared" si="620"/>
        <v>8.3399557208206634</v>
      </c>
      <c r="BE889" s="5">
        <f t="shared" si="621"/>
        <v>5.3749902287812308</v>
      </c>
      <c r="BF889" s="5">
        <f t="shared" si="622"/>
        <v>5.0231826756293394</v>
      </c>
      <c r="BG889" s="5">
        <f t="shared" si="623"/>
        <v>1.6214590364456734</v>
      </c>
      <c r="BH889" s="5">
        <f t="shared" si="624"/>
        <v>1.0195321020867507</v>
      </c>
    </row>
    <row r="890" spans="1:60" x14ac:dyDescent="0.25">
      <c r="A890" t="s">
        <v>897</v>
      </c>
      <c r="B890">
        <v>120.86</v>
      </c>
      <c r="C890" s="2">
        <f t="shared" si="592"/>
        <v>5.3235734486773989E-3</v>
      </c>
      <c r="D890" s="8">
        <f t="shared" si="625"/>
        <v>873</v>
      </c>
      <c r="E890" s="8">
        <f t="shared" si="590"/>
        <v>1</v>
      </c>
      <c r="F890" s="8">
        <f t="shared" si="634"/>
        <v>3</v>
      </c>
      <c r="G890" s="8">
        <f t="shared" si="634"/>
        <v>6</v>
      </c>
      <c r="H890" s="8">
        <f t="shared" si="634"/>
        <v>13</v>
      </c>
      <c r="I890" s="8">
        <f t="shared" si="634"/>
        <v>27</v>
      </c>
      <c r="J890" s="8">
        <f t="shared" si="634"/>
        <v>54</v>
      </c>
      <c r="K890" s="8">
        <f t="shared" si="634"/>
        <v>109</v>
      </c>
      <c r="L890" s="8">
        <f t="shared" si="634"/>
        <v>218</v>
      </c>
      <c r="M890" s="2">
        <f t="shared" si="593"/>
        <v>-1.8769472762300739E-5</v>
      </c>
      <c r="N890" s="2">
        <f t="shared" si="594"/>
        <v>-1.985041819156457E-4</v>
      </c>
      <c r="O890" s="2">
        <f t="shared" si="595"/>
        <v>1.0048900235126619E-3</v>
      </c>
      <c r="P890" s="2">
        <f t="shared" si="596"/>
        <v>-1.9415974986399312E-4</v>
      </c>
      <c r="Q890" s="2">
        <f t="shared" si="597"/>
        <v>-1.3854847872807746E-3</v>
      </c>
      <c r="R890" s="2">
        <f t="shared" si="598"/>
        <v>1.382862961031156E-4</v>
      </c>
      <c r="S890" s="2">
        <f t="shared" si="599"/>
        <v>-4.0292661201714181E-3</v>
      </c>
      <c r="T890" s="2">
        <f t="shared" si="600"/>
        <v>-2.6472719940669465E-3</v>
      </c>
      <c r="U890" s="4">
        <f t="shared" si="601"/>
        <v>5.3423429214396996E-3</v>
      </c>
      <c r="V890" s="4">
        <f t="shared" si="602"/>
        <v>5.522077630593045E-3</v>
      </c>
      <c r="W890" s="4">
        <f t="shared" si="603"/>
        <v>4.318683425164737E-3</v>
      </c>
      <c r="X890" s="4">
        <f t="shared" si="604"/>
        <v>5.517733198541392E-3</v>
      </c>
      <c r="Y890" s="4">
        <f t="shared" si="605"/>
        <v>6.7090582359581735E-3</v>
      </c>
      <c r="Z890" s="4">
        <f t="shared" si="606"/>
        <v>5.1852871525742833E-3</v>
      </c>
      <c r="AA890" s="4">
        <f t="shared" si="607"/>
        <v>9.352839568848817E-3</v>
      </c>
      <c r="AB890" s="4">
        <f t="shared" si="608"/>
        <v>7.9708454427443454E-3</v>
      </c>
      <c r="AC890" s="4">
        <f t="shared" si="626"/>
        <v>0.25215675676819893</v>
      </c>
      <c r="AD890" s="4">
        <f t="shared" si="627"/>
        <v>0.22519655039519607</v>
      </c>
      <c r="AE890" s="4">
        <f t="shared" si="628"/>
        <v>9.7636764619796271E-2</v>
      </c>
      <c r="AF890" s="4">
        <f t="shared" si="629"/>
        <v>7.1257669605509527E-2</v>
      </c>
      <c r="AG890" s="4">
        <f t="shared" si="630"/>
        <v>4.5048518782340369E-2</v>
      </c>
      <c r="AH890" s="4">
        <f t="shared" si="631"/>
        <v>2.9810807948501467E-2</v>
      </c>
      <c r="AI890" s="4">
        <f t="shared" si="632"/>
        <v>4.8054934508542646E-3</v>
      </c>
      <c r="AJ890" s="4">
        <f t="shared" si="633"/>
        <v>2.0415051986453214E-3</v>
      </c>
      <c r="AK890" s="2">
        <f t="shared" si="609"/>
        <v>0.43719891169355518</v>
      </c>
      <c r="AL890" s="2">
        <f t="shared" si="610"/>
        <v>0.27588395163590879</v>
      </c>
      <c r="AM890" s="2">
        <f t="shared" si="611"/>
        <v>0.17168124705755483</v>
      </c>
      <c r="AN890" s="2">
        <f t="shared" si="612"/>
        <v>8.2678627584419628E-2</v>
      </c>
      <c r="AO890" s="2">
        <f t="shared" si="613"/>
        <v>5.0534763322178794E-2</v>
      </c>
      <c r="AP890" s="2">
        <f t="shared" si="614"/>
        <v>4.1392136821875453E-2</v>
      </c>
      <c r="AQ890" s="2">
        <f t="shared" si="615"/>
        <v>1.0075322622412439E-2</v>
      </c>
      <c r="AR890" s="2">
        <f t="shared" si="616"/>
        <v>7.9708454427443454E-3</v>
      </c>
      <c r="AS890" s="2">
        <f t="array" ref="AS890">_xlfn.STDEV.S(IF(E$17:E$1040=E890,$C$17:$C$1040,""))</f>
        <v>1.4296885148148503E-2</v>
      </c>
      <c r="AT890" s="2">
        <f t="array" ref="AT890">_xlfn.STDEV.S(IF(F$17:F$1040=F890,$C$17:$C$1040,""))</f>
        <v>1.1420019943742468E-2</v>
      </c>
      <c r="AU890" s="2">
        <f t="array" ref="AU890">_xlfn.STDEV.S(IF(G$17:G$1040=G890,$C$17:$C$1040,""))</f>
        <v>1.1704792126788382E-2</v>
      </c>
      <c r="AV890" s="2">
        <f t="array" ref="AV890">_xlfn.STDEV.S(IF(H$17:H$1040=H890,$C$17:$C$1040,""))</f>
        <v>9.9135571401191957E-3</v>
      </c>
      <c r="AW890" s="2">
        <f t="array" ref="AW890">_xlfn.STDEV.S(IF(I$17:I$1040=I890,$C$17:$C$1040,""))</f>
        <v>9.4018335236373922E-3</v>
      </c>
      <c r="AX890" s="2">
        <f t="array" ref="AX890">_xlfn.STDEV.S(IF(J$17:J$1040=J890,$C$17:$C$1040,""))</f>
        <v>8.2402212889240694E-3</v>
      </c>
      <c r="AY890" s="2">
        <f t="array" ref="AY890">_xlfn.STDEV.S(IF(K$17:K$1040=K890,$C$17:$C$1040,""))</f>
        <v>6.2137386119220719E-3</v>
      </c>
      <c r="AZ890" s="2">
        <f t="array" ref="AZ890">_xlfn.STDEV.S(IF(L$17:L$1040=L890,$C$17:$C$1040,""))</f>
        <v>7.8181407200713302E-3</v>
      </c>
      <c r="BA890" s="5">
        <f t="shared" si="617"/>
        <v>30.580011461459769</v>
      </c>
      <c r="BB890" s="5">
        <f t="shared" si="618"/>
        <v>24.157922052235797</v>
      </c>
      <c r="BC890" s="5">
        <f t="shared" si="619"/>
        <v>14.667603251546302</v>
      </c>
      <c r="BD890" s="5">
        <f t="shared" si="620"/>
        <v>8.3399557208206634</v>
      </c>
      <c r="BE890" s="5">
        <f t="shared" si="621"/>
        <v>5.3749902287812308</v>
      </c>
      <c r="BF890" s="5">
        <f t="shared" si="622"/>
        <v>5.0231826756293394</v>
      </c>
      <c r="BG890" s="5">
        <f t="shared" si="623"/>
        <v>1.6214590364456734</v>
      </c>
      <c r="BH890" s="5">
        <f t="shared" si="624"/>
        <v>1.0195321020867507</v>
      </c>
    </row>
    <row r="891" spans="1:60" x14ac:dyDescent="0.25">
      <c r="A891" t="s">
        <v>898</v>
      </c>
      <c r="B891">
        <v>119.64</v>
      </c>
      <c r="C891" s="2">
        <f t="shared" si="592"/>
        <v>-1.0094324011252653E-2</v>
      </c>
      <c r="D891" s="8">
        <f t="shared" si="625"/>
        <v>874</v>
      </c>
      <c r="E891" s="8">
        <f t="shared" si="590"/>
        <v>1</v>
      </c>
      <c r="F891" s="8">
        <f t="shared" si="634"/>
        <v>3</v>
      </c>
      <c r="G891" s="8">
        <f t="shared" si="634"/>
        <v>6</v>
      </c>
      <c r="H891" s="8">
        <f t="shared" si="634"/>
        <v>13</v>
      </c>
      <c r="I891" s="8">
        <f t="shared" si="634"/>
        <v>27</v>
      </c>
      <c r="J891" s="8">
        <f t="shared" si="634"/>
        <v>54</v>
      </c>
      <c r="K891" s="8">
        <f t="shared" si="634"/>
        <v>109</v>
      </c>
      <c r="L891" s="8">
        <f t="shared" si="634"/>
        <v>218</v>
      </c>
      <c r="M891" s="2">
        <f t="shared" si="593"/>
        <v>-1.8769472762300739E-5</v>
      </c>
      <c r="N891" s="2">
        <f t="shared" si="594"/>
        <v>-1.985041819156457E-4</v>
      </c>
      <c r="O891" s="2">
        <f t="shared" si="595"/>
        <v>1.0048900235126619E-3</v>
      </c>
      <c r="P891" s="2">
        <f t="shared" si="596"/>
        <v>-1.9415974986399312E-4</v>
      </c>
      <c r="Q891" s="2">
        <f t="shared" si="597"/>
        <v>-1.3854847872807746E-3</v>
      </c>
      <c r="R891" s="2">
        <f t="shared" si="598"/>
        <v>1.382862961031156E-4</v>
      </c>
      <c r="S891" s="2">
        <f t="shared" si="599"/>
        <v>-4.0292661201714181E-3</v>
      </c>
      <c r="T891" s="2">
        <f t="shared" si="600"/>
        <v>-2.6472719940669465E-3</v>
      </c>
      <c r="U891" s="4">
        <f t="shared" si="601"/>
        <v>-1.0075554538490353E-2</v>
      </c>
      <c r="V891" s="4">
        <f t="shared" si="602"/>
        <v>-9.8958198293370072E-3</v>
      </c>
      <c r="W891" s="4">
        <f t="shared" si="603"/>
        <v>-1.1099214034765315E-2</v>
      </c>
      <c r="X891" s="4">
        <f t="shared" si="604"/>
        <v>-9.9001642613886602E-3</v>
      </c>
      <c r="Y891" s="4">
        <f t="shared" si="605"/>
        <v>-8.7088392239718787E-3</v>
      </c>
      <c r="Z891" s="4">
        <f t="shared" si="606"/>
        <v>-1.0232610307355769E-2</v>
      </c>
      <c r="AA891" s="4">
        <f t="shared" si="607"/>
        <v>-6.0650578910812353E-3</v>
      </c>
      <c r="AB891" s="4">
        <f t="shared" si="608"/>
        <v>-7.4470520171857069E-3</v>
      </c>
      <c r="AC891" s="4">
        <f t="shared" si="626"/>
        <v>0.24208120222970858</v>
      </c>
      <c r="AD891" s="4">
        <f t="shared" si="627"/>
        <v>0.21530073056585905</v>
      </c>
      <c r="AE891" s="4">
        <f t="shared" si="628"/>
        <v>8.6537550585030959E-2</v>
      </c>
      <c r="AF891" s="4">
        <f t="shared" si="629"/>
        <v>6.1357505344120863E-2</v>
      </c>
      <c r="AG891" s="4">
        <f t="shared" si="630"/>
        <v>3.633967955836849E-2</v>
      </c>
      <c r="AH891" s="4">
        <f t="shared" si="631"/>
        <v>1.9578197641145698E-2</v>
      </c>
      <c r="AI891" s="4">
        <f t="shared" si="632"/>
        <v>-1.2595644402269707E-3</v>
      </c>
      <c r="AJ891" s="4">
        <f t="shared" si="633"/>
        <v>-5.4055468185403854E-3</v>
      </c>
      <c r="AK891" s="2">
        <f t="shared" si="609"/>
        <v>0.43719891169355518</v>
      </c>
      <c r="AL891" s="2">
        <f t="shared" si="610"/>
        <v>0.27588395163590879</v>
      </c>
      <c r="AM891" s="2">
        <f t="shared" si="611"/>
        <v>0.17168124705755483</v>
      </c>
      <c r="AN891" s="2">
        <f t="shared" si="612"/>
        <v>8.2678627584419628E-2</v>
      </c>
      <c r="AO891" s="2">
        <f t="shared" si="613"/>
        <v>5.0534763322178794E-2</v>
      </c>
      <c r="AP891" s="2">
        <f t="shared" si="614"/>
        <v>4.1392136821875453E-2</v>
      </c>
      <c r="AQ891" s="2">
        <f t="shared" si="615"/>
        <v>1.0075322622412439E-2</v>
      </c>
      <c r="AR891" s="2">
        <f t="shared" si="616"/>
        <v>7.9708454427443454E-3</v>
      </c>
      <c r="AS891" s="2">
        <f t="array" ref="AS891">_xlfn.STDEV.S(IF(E$17:E$1040=E891,$C$17:$C$1040,""))</f>
        <v>1.4296885148148503E-2</v>
      </c>
      <c r="AT891" s="2">
        <f t="array" ref="AT891">_xlfn.STDEV.S(IF(F$17:F$1040=F891,$C$17:$C$1040,""))</f>
        <v>1.1420019943742468E-2</v>
      </c>
      <c r="AU891" s="2">
        <f t="array" ref="AU891">_xlfn.STDEV.S(IF(G$17:G$1040=G891,$C$17:$C$1040,""))</f>
        <v>1.1704792126788382E-2</v>
      </c>
      <c r="AV891" s="2">
        <f t="array" ref="AV891">_xlfn.STDEV.S(IF(H$17:H$1040=H891,$C$17:$C$1040,""))</f>
        <v>9.9135571401191957E-3</v>
      </c>
      <c r="AW891" s="2">
        <f t="array" ref="AW891">_xlfn.STDEV.S(IF(I$17:I$1040=I891,$C$17:$C$1040,""))</f>
        <v>9.4018335236373922E-3</v>
      </c>
      <c r="AX891" s="2">
        <f t="array" ref="AX891">_xlfn.STDEV.S(IF(J$17:J$1040=J891,$C$17:$C$1040,""))</f>
        <v>8.2402212889240694E-3</v>
      </c>
      <c r="AY891" s="2">
        <f t="array" ref="AY891">_xlfn.STDEV.S(IF(K$17:K$1040=K891,$C$17:$C$1040,""))</f>
        <v>6.2137386119220719E-3</v>
      </c>
      <c r="AZ891" s="2">
        <f t="array" ref="AZ891">_xlfn.STDEV.S(IF(L$17:L$1040=L891,$C$17:$C$1040,""))</f>
        <v>7.8181407200713302E-3</v>
      </c>
      <c r="BA891" s="5">
        <f t="shared" si="617"/>
        <v>30.580011461459769</v>
      </c>
      <c r="BB891" s="5">
        <f t="shared" si="618"/>
        <v>24.157922052235797</v>
      </c>
      <c r="BC891" s="5">
        <f t="shared" si="619"/>
        <v>14.667603251546302</v>
      </c>
      <c r="BD891" s="5">
        <f t="shared" si="620"/>
        <v>8.3399557208206634</v>
      </c>
      <c r="BE891" s="5">
        <f t="shared" si="621"/>
        <v>5.3749902287812308</v>
      </c>
      <c r="BF891" s="5">
        <f t="shared" si="622"/>
        <v>5.0231826756293394</v>
      </c>
      <c r="BG891" s="5">
        <f t="shared" si="623"/>
        <v>1.6214590364456734</v>
      </c>
      <c r="BH891" s="5">
        <f t="shared" si="624"/>
        <v>1.0195321020867507</v>
      </c>
    </row>
    <row r="892" spans="1:60" x14ac:dyDescent="0.25">
      <c r="A892" t="s">
        <v>899</v>
      </c>
      <c r="B892">
        <v>119.97</v>
      </c>
      <c r="C892" s="2">
        <f t="shared" si="592"/>
        <v>2.758274824473439E-3</v>
      </c>
      <c r="D892" s="8">
        <f t="shared" si="625"/>
        <v>875</v>
      </c>
      <c r="E892" s="8">
        <f t="shared" si="590"/>
        <v>1</v>
      </c>
      <c r="F892" s="8">
        <f t="shared" si="634"/>
        <v>3</v>
      </c>
      <c r="G892" s="8">
        <f t="shared" si="634"/>
        <v>6</v>
      </c>
      <c r="H892" s="8">
        <f t="shared" si="634"/>
        <v>13</v>
      </c>
      <c r="I892" s="8">
        <f t="shared" si="634"/>
        <v>27</v>
      </c>
      <c r="J892" s="8">
        <f t="shared" si="634"/>
        <v>54</v>
      </c>
      <c r="K892" s="8">
        <f t="shared" si="634"/>
        <v>109</v>
      </c>
      <c r="L892" s="8">
        <f t="shared" si="634"/>
        <v>218</v>
      </c>
      <c r="M892" s="2">
        <f t="shared" si="593"/>
        <v>-1.8769472762300739E-5</v>
      </c>
      <c r="N892" s="2">
        <f t="shared" si="594"/>
        <v>-1.985041819156457E-4</v>
      </c>
      <c r="O892" s="2">
        <f t="shared" si="595"/>
        <v>1.0048900235126619E-3</v>
      </c>
      <c r="P892" s="2">
        <f t="shared" si="596"/>
        <v>-1.9415974986399312E-4</v>
      </c>
      <c r="Q892" s="2">
        <f t="shared" si="597"/>
        <v>-1.3854847872807746E-3</v>
      </c>
      <c r="R892" s="2">
        <f t="shared" si="598"/>
        <v>1.382862961031156E-4</v>
      </c>
      <c r="S892" s="2">
        <f t="shared" si="599"/>
        <v>-4.0292661201714181E-3</v>
      </c>
      <c r="T892" s="2">
        <f t="shared" si="600"/>
        <v>-2.6472719940669465E-3</v>
      </c>
      <c r="U892" s="4">
        <f t="shared" si="601"/>
        <v>2.7770442972357397E-3</v>
      </c>
      <c r="V892" s="4">
        <f t="shared" si="602"/>
        <v>2.9567790063890847E-3</v>
      </c>
      <c r="W892" s="4">
        <f t="shared" si="603"/>
        <v>1.7533848009607771E-3</v>
      </c>
      <c r="X892" s="4">
        <f t="shared" si="604"/>
        <v>2.9524345743374321E-3</v>
      </c>
      <c r="Y892" s="4">
        <f t="shared" si="605"/>
        <v>4.1437596117542136E-3</v>
      </c>
      <c r="Z892" s="4">
        <f t="shared" si="606"/>
        <v>2.6199885283703234E-3</v>
      </c>
      <c r="AA892" s="4">
        <f t="shared" si="607"/>
        <v>6.787540944644857E-3</v>
      </c>
      <c r="AB892" s="4">
        <f t="shared" si="608"/>
        <v>5.4055468185403854E-3</v>
      </c>
      <c r="AC892" s="4">
        <f t="shared" si="626"/>
        <v>0.24485824652694432</v>
      </c>
      <c r="AD892" s="4">
        <f t="shared" si="627"/>
        <v>0.21825750957224813</v>
      </c>
      <c r="AE892" s="4">
        <f t="shared" si="628"/>
        <v>8.829093538599174E-2</v>
      </c>
      <c r="AF892" s="4">
        <f t="shared" si="629"/>
        <v>6.4309939918458292E-2</v>
      </c>
      <c r="AG892" s="4">
        <f t="shared" si="630"/>
        <v>4.0483439170122704E-2</v>
      </c>
      <c r="AH892" s="4">
        <f t="shared" si="631"/>
        <v>2.2198186169516021E-2</v>
      </c>
      <c r="AI892" s="4">
        <f t="shared" si="632"/>
        <v>5.5279765044178863E-3</v>
      </c>
      <c r="AJ892" s="4">
        <f t="shared" si="633"/>
        <v>0</v>
      </c>
      <c r="AK892" s="2">
        <f t="shared" si="609"/>
        <v>0.43719891169355518</v>
      </c>
      <c r="AL892" s="2">
        <f t="shared" si="610"/>
        <v>0.27588395163590879</v>
      </c>
      <c r="AM892" s="2">
        <f t="shared" si="611"/>
        <v>0.17168124705755483</v>
      </c>
      <c r="AN892" s="2">
        <f t="shared" si="612"/>
        <v>8.2678627584419628E-2</v>
      </c>
      <c r="AO892" s="2">
        <f t="shared" si="613"/>
        <v>5.0534763322178794E-2</v>
      </c>
      <c r="AP892" s="2">
        <f t="shared" si="614"/>
        <v>4.1392136821875453E-2</v>
      </c>
      <c r="AQ892" s="2">
        <f t="shared" si="615"/>
        <v>1.0075322622412439E-2</v>
      </c>
      <c r="AR892" s="2">
        <f t="shared" si="616"/>
        <v>7.9708454427443454E-3</v>
      </c>
      <c r="AS892" s="2">
        <f t="array" ref="AS892">_xlfn.STDEV.S(IF(E$17:E$1040=E892,$C$17:$C$1040,""))</f>
        <v>1.4296885148148503E-2</v>
      </c>
      <c r="AT892" s="2">
        <f t="array" ref="AT892">_xlfn.STDEV.S(IF(F$17:F$1040=F892,$C$17:$C$1040,""))</f>
        <v>1.1420019943742468E-2</v>
      </c>
      <c r="AU892" s="2">
        <f t="array" ref="AU892">_xlfn.STDEV.S(IF(G$17:G$1040=G892,$C$17:$C$1040,""))</f>
        <v>1.1704792126788382E-2</v>
      </c>
      <c r="AV892" s="2">
        <f t="array" ref="AV892">_xlfn.STDEV.S(IF(H$17:H$1040=H892,$C$17:$C$1040,""))</f>
        <v>9.9135571401191957E-3</v>
      </c>
      <c r="AW892" s="2">
        <f t="array" ref="AW892">_xlfn.STDEV.S(IF(I$17:I$1040=I892,$C$17:$C$1040,""))</f>
        <v>9.4018335236373922E-3</v>
      </c>
      <c r="AX892" s="2">
        <f t="array" ref="AX892">_xlfn.STDEV.S(IF(J$17:J$1040=J892,$C$17:$C$1040,""))</f>
        <v>8.2402212889240694E-3</v>
      </c>
      <c r="AY892" s="2">
        <f t="array" ref="AY892">_xlfn.STDEV.S(IF(K$17:K$1040=K892,$C$17:$C$1040,""))</f>
        <v>6.2137386119220719E-3</v>
      </c>
      <c r="AZ892" s="2">
        <f t="array" ref="AZ892">_xlfn.STDEV.S(IF(L$17:L$1040=L892,$C$17:$C$1040,""))</f>
        <v>7.8181407200713302E-3</v>
      </c>
      <c r="BA892" s="5">
        <f t="shared" si="617"/>
        <v>30.580011461459769</v>
      </c>
      <c r="BB892" s="5">
        <f t="shared" si="618"/>
        <v>24.157922052235797</v>
      </c>
      <c r="BC892" s="5">
        <f t="shared" si="619"/>
        <v>14.667603251546302</v>
      </c>
      <c r="BD892" s="5">
        <f t="shared" si="620"/>
        <v>8.3399557208206634</v>
      </c>
      <c r="BE892" s="5">
        <f t="shared" si="621"/>
        <v>5.3749902287812308</v>
      </c>
      <c r="BF892" s="5">
        <f t="shared" si="622"/>
        <v>5.0231826756293394</v>
      </c>
      <c r="BG892" s="5">
        <f t="shared" si="623"/>
        <v>1.6214590364456734</v>
      </c>
      <c r="BH892" s="5">
        <f t="shared" si="624"/>
        <v>1.0195321020867507</v>
      </c>
    </row>
    <row r="893" spans="1:60" x14ac:dyDescent="0.25">
      <c r="A893" t="s">
        <v>900</v>
      </c>
      <c r="B893">
        <v>118.68</v>
      </c>
      <c r="C893" s="2">
        <f t="shared" si="592"/>
        <v>-1.075268817204289E-2</v>
      </c>
      <c r="D893" s="8">
        <f t="shared" si="625"/>
        <v>876</v>
      </c>
      <c r="E893" s="8">
        <f t="shared" si="590"/>
        <v>1</v>
      </c>
      <c r="F893" s="8">
        <f t="shared" si="634"/>
        <v>3</v>
      </c>
      <c r="G893" s="8">
        <f t="shared" si="634"/>
        <v>6</v>
      </c>
      <c r="H893" s="8">
        <f t="shared" si="634"/>
        <v>13</v>
      </c>
      <c r="I893" s="8">
        <f t="shared" si="634"/>
        <v>27</v>
      </c>
      <c r="J893" s="8">
        <f t="shared" si="634"/>
        <v>54</v>
      </c>
      <c r="K893" s="8">
        <f t="shared" si="634"/>
        <v>109</v>
      </c>
      <c r="L893" s="8">
        <f t="shared" si="634"/>
        <v>219</v>
      </c>
      <c r="M893" s="2">
        <f t="shared" si="593"/>
        <v>-1.8769472762300739E-5</v>
      </c>
      <c r="N893" s="2">
        <f t="shared" si="594"/>
        <v>-1.985041819156457E-4</v>
      </c>
      <c r="O893" s="2">
        <f t="shared" si="595"/>
        <v>1.0048900235126619E-3</v>
      </c>
      <c r="P893" s="2">
        <f t="shared" si="596"/>
        <v>-1.9415974986399312E-4</v>
      </c>
      <c r="Q893" s="2">
        <f t="shared" si="597"/>
        <v>-1.3854847872807746E-3</v>
      </c>
      <c r="R893" s="2">
        <f t="shared" si="598"/>
        <v>1.382862961031156E-4</v>
      </c>
      <c r="S893" s="2">
        <f t="shared" si="599"/>
        <v>-4.0292661201714181E-3</v>
      </c>
      <c r="T893" s="2">
        <f t="shared" si="600"/>
        <v>-5.4112602462758896E-3</v>
      </c>
      <c r="U893" s="4">
        <f t="shared" si="601"/>
        <v>-1.073391869928059E-2</v>
      </c>
      <c r="V893" s="4">
        <f t="shared" si="602"/>
        <v>-1.0554183990127244E-2</v>
      </c>
      <c r="W893" s="4">
        <f t="shared" si="603"/>
        <v>-1.1757578195555552E-2</v>
      </c>
      <c r="X893" s="4">
        <f t="shared" si="604"/>
        <v>-1.0558528422178897E-2</v>
      </c>
      <c r="Y893" s="4">
        <f t="shared" si="605"/>
        <v>-9.3672033847621156E-3</v>
      </c>
      <c r="Z893" s="4">
        <f t="shared" si="606"/>
        <v>-1.0890974468146006E-2</v>
      </c>
      <c r="AA893" s="4">
        <f t="shared" si="607"/>
        <v>-6.7234220518714721E-3</v>
      </c>
      <c r="AB893" s="4">
        <f t="shared" si="608"/>
        <v>-5.3414279257670005E-3</v>
      </c>
      <c r="AC893" s="4">
        <f t="shared" si="626"/>
        <v>0.23412432782766374</v>
      </c>
      <c r="AD893" s="4">
        <f t="shared" si="627"/>
        <v>0.20770332558212087</v>
      </c>
      <c r="AE893" s="4">
        <f t="shared" si="628"/>
        <v>7.6533357190436191E-2</v>
      </c>
      <c r="AF893" s="4">
        <f t="shared" si="629"/>
        <v>5.3751411496279392E-2</v>
      </c>
      <c r="AG893" s="4">
        <f t="shared" si="630"/>
        <v>3.1116235785360588E-2</v>
      </c>
      <c r="AH893" s="4">
        <f t="shared" si="631"/>
        <v>1.1307211701370015E-2</v>
      </c>
      <c r="AI893" s="4">
        <f t="shared" si="632"/>
        <v>-1.1954455474535858E-3</v>
      </c>
      <c r="AJ893" s="4">
        <f t="shared" si="633"/>
        <v>-5.3414279257670005E-3</v>
      </c>
      <c r="AK893" s="2">
        <f t="shared" si="609"/>
        <v>0.43719891169355518</v>
      </c>
      <c r="AL893" s="2">
        <f t="shared" si="610"/>
        <v>0.27588395163590879</v>
      </c>
      <c r="AM893" s="2">
        <f t="shared" si="611"/>
        <v>0.17168124705755483</v>
      </c>
      <c r="AN893" s="2">
        <f t="shared" si="612"/>
        <v>8.2678627584419628E-2</v>
      </c>
      <c r="AO893" s="2">
        <f t="shared" si="613"/>
        <v>5.0534763322178794E-2</v>
      </c>
      <c r="AP893" s="2">
        <f t="shared" si="614"/>
        <v>4.1392136821875453E-2</v>
      </c>
      <c r="AQ893" s="2">
        <f t="shared" si="615"/>
        <v>1.0075322622412439E-2</v>
      </c>
      <c r="AR893" s="2">
        <f t="shared" si="616"/>
        <v>6.9237639046345056E-3</v>
      </c>
      <c r="AS893" s="2">
        <f t="array" ref="AS893">_xlfn.STDEV.S(IF(E$17:E$1040=E893,$C$17:$C$1040,""))</f>
        <v>1.4296885148148503E-2</v>
      </c>
      <c r="AT893" s="2">
        <f t="array" ref="AT893">_xlfn.STDEV.S(IF(F$17:F$1040=F893,$C$17:$C$1040,""))</f>
        <v>1.1420019943742468E-2</v>
      </c>
      <c r="AU893" s="2">
        <f t="array" ref="AU893">_xlfn.STDEV.S(IF(G$17:G$1040=G893,$C$17:$C$1040,""))</f>
        <v>1.1704792126788382E-2</v>
      </c>
      <c r="AV893" s="2">
        <f t="array" ref="AV893">_xlfn.STDEV.S(IF(H$17:H$1040=H893,$C$17:$C$1040,""))</f>
        <v>9.9135571401191957E-3</v>
      </c>
      <c r="AW893" s="2">
        <f t="array" ref="AW893">_xlfn.STDEV.S(IF(I$17:I$1040=I893,$C$17:$C$1040,""))</f>
        <v>9.4018335236373922E-3</v>
      </c>
      <c r="AX893" s="2">
        <f t="array" ref="AX893">_xlfn.STDEV.S(IF(J$17:J$1040=J893,$C$17:$C$1040,""))</f>
        <v>8.2402212889240694E-3</v>
      </c>
      <c r="AY893" s="2">
        <f t="array" ref="AY893">_xlfn.STDEV.S(IF(K$17:K$1040=K893,$C$17:$C$1040,""))</f>
        <v>6.2137386119220719E-3</v>
      </c>
      <c r="AZ893" s="2">
        <f t="array" ref="AZ893">_xlfn.STDEV.S(IF(L$17:L$1040=L893,$C$17:$C$1040,""))</f>
        <v>4.8861913486828046E-3</v>
      </c>
      <c r="BA893" s="5">
        <f t="shared" si="617"/>
        <v>30.580011461459769</v>
      </c>
      <c r="BB893" s="5">
        <f t="shared" si="618"/>
        <v>24.157922052235797</v>
      </c>
      <c r="BC893" s="5">
        <f t="shared" si="619"/>
        <v>14.667603251546302</v>
      </c>
      <c r="BD893" s="5">
        <f t="shared" si="620"/>
        <v>8.3399557208206634</v>
      </c>
      <c r="BE893" s="5">
        <f t="shared" si="621"/>
        <v>5.3749902287812308</v>
      </c>
      <c r="BF893" s="5">
        <f t="shared" si="622"/>
        <v>5.0231826756293394</v>
      </c>
      <c r="BG893" s="5">
        <f t="shared" si="623"/>
        <v>1.6214590364456734</v>
      </c>
      <c r="BH893" s="5">
        <f t="shared" si="624"/>
        <v>1.4170062960184684</v>
      </c>
    </row>
    <row r="894" spans="1:60" x14ac:dyDescent="0.25">
      <c r="A894" t="s">
        <v>901</v>
      </c>
      <c r="B894">
        <v>117.85</v>
      </c>
      <c r="C894" s="2">
        <f t="shared" si="592"/>
        <v>-6.9935962251433947E-3</v>
      </c>
      <c r="D894" s="8">
        <f t="shared" si="625"/>
        <v>877</v>
      </c>
      <c r="E894" s="8">
        <f t="shared" si="590"/>
        <v>1</v>
      </c>
      <c r="F894" s="8">
        <f t="shared" si="634"/>
        <v>3</v>
      </c>
      <c r="G894" s="8">
        <f t="shared" si="634"/>
        <v>6</v>
      </c>
      <c r="H894" s="8">
        <f t="shared" si="634"/>
        <v>13</v>
      </c>
      <c r="I894" s="8">
        <f t="shared" si="634"/>
        <v>27</v>
      </c>
      <c r="J894" s="8">
        <f t="shared" si="634"/>
        <v>54</v>
      </c>
      <c r="K894" s="8">
        <f t="shared" si="634"/>
        <v>109</v>
      </c>
      <c r="L894" s="8">
        <f t="shared" si="634"/>
        <v>219</v>
      </c>
      <c r="M894" s="2">
        <f t="shared" si="593"/>
        <v>-1.8769472762300739E-5</v>
      </c>
      <c r="N894" s="2">
        <f t="shared" si="594"/>
        <v>-1.985041819156457E-4</v>
      </c>
      <c r="O894" s="2">
        <f t="shared" si="595"/>
        <v>1.0048900235126619E-3</v>
      </c>
      <c r="P894" s="2">
        <f t="shared" si="596"/>
        <v>-1.9415974986399312E-4</v>
      </c>
      <c r="Q894" s="2">
        <f t="shared" si="597"/>
        <v>-1.3854847872807746E-3</v>
      </c>
      <c r="R894" s="2">
        <f t="shared" si="598"/>
        <v>1.382862961031156E-4</v>
      </c>
      <c r="S894" s="2">
        <f t="shared" si="599"/>
        <v>-4.0292661201714181E-3</v>
      </c>
      <c r="T894" s="2">
        <f t="shared" si="600"/>
        <v>-5.4112602462758896E-3</v>
      </c>
      <c r="U894" s="4">
        <f t="shared" si="601"/>
        <v>-6.974826752381094E-3</v>
      </c>
      <c r="V894" s="4">
        <f t="shared" si="602"/>
        <v>-6.7950920432277486E-3</v>
      </c>
      <c r="W894" s="4">
        <f t="shared" si="603"/>
        <v>-7.9984862486560566E-3</v>
      </c>
      <c r="X894" s="4">
        <f t="shared" si="604"/>
        <v>-6.7994364752794016E-3</v>
      </c>
      <c r="Y894" s="4">
        <f t="shared" si="605"/>
        <v>-5.6081114378626201E-3</v>
      </c>
      <c r="Z894" s="4">
        <f t="shared" si="606"/>
        <v>-7.1318825212465103E-3</v>
      </c>
      <c r="AA894" s="4">
        <f t="shared" si="607"/>
        <v>-2.9643301049719767E-3</v>
      </c>
      <c r="AB894" s="4">
        <f t="shared" si="608"/>
        <v>-1.5823359788675051E-3</v>
      </c>
      <c r="AC894" s="4">
        <f t="shared" si="626"/>
        <v>0.22714950107528264</v>
      </c>
      <c r="AD894" s="4">
        <f t="shared" si="627"/>
        <v>0.20090823353889312</v>
      </c>
      <c r="AE894" s="4">
        <f t="shared" si="628"/>
        <v>6.8534870941780138E-2</v>
      </c>
      <c r="AF894" s="4">
        <f t="shared" si="629"/>
        <v>4.6951975020999986E-2</v>
      </c>
      <c r="AG894" s="4">
        <f t="shared" si="630"/>
        <v>2.5508124347497968E-2</v>
      </c>
      <c r="AH894" s="4">
        <f t="shared" si="631"/>
        <v>4.1753291801235048E-3</v>
      </c>
      <c r="AI894" s="4">
        <f t="shared" si="632"/>
        <v>-4.1597756524255625E-3</v>
      </c>
      <c r="AJ894" s="4">
        <f t="shared" si="633"/>
        <v>-6.9237639046345056E-3</v>
      </c>
      <c r="AK894" s="2">
        <f t="shared" si="609"/>
        <v>0.43719891169355518</v>
      </c>
      <c r="AL894" s="2">
        <f t="shared" si="610"/>
        <v>0.27588395163590879</v>
      </c>
      <c r="AM894" s="2">
        <f t="shared" si="611"/>
        <v>0.17168124705755483</v>
      </c>
      <c r="AN894" s="2">
        <f t="shared" si="612"/>
        <v>8.2678627584419628E-2</v>
      </c>
      <c r="AO894" s="2">
        <f t="shared" si="613"/>
        <v>5.0534763322178794E-2</v>
      </c>
      <c r="AP894" s="2">
        <f t="shared" si="614"/>
        <v>4.1392136821875453E-2</v>
      </c>
      <c r="AQ894" s="2">
        <f t="shared" si="615"/>
        <v>1.0075322622412439E-2</v>
      </c>
      <c r="AR894" s="2">
        <f t="shared" si="616"/>
        <v>6.9237639046345056E-3</v>
      </c>
      <c r="AS894" s="2">
        <f t="array" ref="AS894">_xlfn.STDEV.S(IF(E$17:E$1040=E894,$C$17:$C$1040,""))</f>
        <v>1.4296885148148503E-2</v>
      </c>
      <c r="AT894" s="2">
        <f t="array" ref="AT894">_xlfn.STDEV.S(IF(F$17:F$1040=F894,$C$17:$C$1040,""))</f>
        <v>1.1420019943742468E-2</v>
      </c>
      <c r="AU894" s="2">
        <f t="array" ref="AU894">_xlfn.STDEV.S(IF(G$17:G$1040=G894,$C$17:$C$1040,""))</f>
        <v>1.1704792126788382E-2</v>
      </c>
      <c r="AV894" s="2">
        <f t="array" ref="AV894">_xlfn.STDEV.S(IF(H$17:H$1040=H894,$C$17:$C$1040,""))</f>
        <v>9.9135571401191957E-3</v>
      </c>
      <c r="AW894" s="2">
        <f t="array" ref="AW894">_xlfn.STDEV.S(IF(I$17:I$1040=I894,$C$17:$C$1040,""))</f>
        <v>9.4018335236373922E-3</v>
      </c>
      <c r="AX894" s="2">
        <f t="array" ref="AX894">_xlfn.STDEV.S(IF(J$17:J$1040=J894,$C$17:$C$1040,""))</f>
        <v>8.2402212889240694E-3</v>
      </c>
      <c r="AY894" s="2">
        <f t="array" ref="AY894">_xlfn.STDEV.S(IF(K$17:K$1040=K894,$C$17:$C$1040,""))</f>
        <v>6.2137386119220719E-3</v>
      </c>
      <c r="AZ894" s="2">
        <f t="array" ref="AZ894">_xlfn.STDEV.S(IF(L$17:L$1040=L894,$C$17:$C$1040,""))</f>
        <v>4.8861913486828046E-3</v>
      </c>
      <c r="BA894" s="5">
        <f t="shared" si="617"/>
        <v>30.580011461459769</v>
      </c>
      <c r="BB894" s="5">
        <f t="shared" si="618"/>
        <v>24.157922052235797</v>
      </c>
      <c r="BC894" s="5">
        <f t="shared" si="619"/>
        <v>14.667603251546302</v>
      </c>
      <c r="BD894" s="5">
        <f t="shared" si="620"/>
        <v>8.3399557208206634</v>
      </c>
      <c r="BE894" s="5">
        <f t="shared" si="621"/>
        <v>5.3749902287812308</v>
      </c>
      <c r="BF894" s="5">
        <f t="shared" si="622"/>
        <v>5.0231826756293394</v>
      </c>
      <c r="BG894" s="5">
        <f t="shared" si="623"/>
        <v>1.6214590364456734</v>
      </c>
      <c r="BH894" s="5">
        <f t="shared" si="624"/>
        <v>1.4170062960184684</v>
      </c>
    </row>
    <row r="895" spans="1:60" x14ac:dyDescent="0.25">
      <c r="A895" t="s">
        <v>902</v>
      </c>
      <c r="B895">
        <v>117.96</v>
      </c>
      <c r="C895" s="2">
        <f t="shared" si="592"/>
        <v>9.3338990241842446E-4</v>
      </c>
      <c r="D895" s="8">
        <f t="shared" si="625"/>
        <v>878</v>
      </c>
      <c r="E895" s="8">
        <f t="shared" ref="E895:L949" si="635">QUOTIENT($D895,E$2)</f>
        <v>1</v>
      </c>
      <c r="F895" s="8">
        <f t="shared" si="634"/>
        <v>3</v>
      </c>
      <c r="G895" s="8">
        <f t="shared" si="634"/>
        <v>6</v>
      </c>
      <c r="H895" s="8">
        <f t="shared" si="634"/>
        <v>13</v>
      </c>
      <c r="I895" s="8">
        <f t="shared" si="634"/>
        <v>27</v>
      </c>
      <c r="J895" s="8">
        <f t="shared" si="634"/>
        <v>54</v>
      </c>
      <c r="K895" s="8">
        <f t="shared" si="634"/>
        <v>109</v>
      </c>
      <c r="L895" s="8">
        <f t="shared" si="634"/>
        <v>219</v>
      </c>
      <c r="M895" s="2">
        <f t="shared" si="593"/>
        <v>-1.8769472762300739E-5</v>
      </c>
      <c r="N895" s="2">
        <f t="shared" si="594"/>
        <v>-1.985041819156457E-4</v>
      </c>
      <c r="O895" s="2">
        <f t="shared" si="595"/>
        <v>1.0048900235126619E-3</v>
      </c>
      <c r="P895" s="2">
        <f t="shared" si="596"/>
        <v>-1.9415974986399312E-4</v>
      </c>
      <c r="Q895" s="2">
        <f t="shared" si="597"/>
        <v>-1.3854847872807746E-3</v>
      </c>
      <c r="R895" s="2">
        <f t="shared" si="598"/>
        <v>1.382862961031156E-4</v>
      </c>
      <c r="S895" s="2">
        <f t="shared" si="599"/>
        <v>-4.0292661201714181E-3</v>
      </c>
      <c r="T895" s="2">
        <f t="shared" si="600"/>
        <v>-5.4112602462758896E-3</v>
      </c>
      <c r="U895" s="4">
        <f t="shared" si="601"/>
        <v>9.5215937518072519E-4</v>
      </c>
      <c r="V895" s="4">
        <f t="shared" si="602"/>
        <v>1.1318940843340702E-3</v>
      </c>
      <c r="W895" s="4">
        <f t="shared" si="603"/>
        <v>-7.1500121094237451E-5</v>
      </c>
      <c r="X895" s="4">
        <f t="shared" si="604"/>
        <v>1.1275496522824176E-3</v>
      </c>
      <c r="Y895" s="4">
        <f t="shared" si="605"/>
        <v>2.3188746896991991E-3</v>
      </c>
      <c r="Z895" s="4">
        <f t="shared" si="606"/>
        <v>7.9510360631530885E-4</v>
      </c>
      <c r="AA895" s="4">
        <f t="shared" si="607"/>
        <v>4.9626560225898425E-3</v>
      </c>
      <c r="AB895" s="4">
        <f t="shared" si="608"/>
        <v>6.3446501486943141E-3</v>
      </c>
      <c r="AC895" s="4">
        <f t="shared" si="626"/>
        <v>0.22810166045046337</v>
      </c>
      <c r="AD895" s="4">
        <f t="shared" si="627"/>
        <v>0.20204012762322718</v>
      </c>
      <c r="AE895" s="4">
        <f t="shared" si="628"/>
        <v>6.8463370820685904E-2</v>
      </c>
      <c r="AF895" s="4">
        <f t="shared" si="629"/>
        <v>4.8079524673282401E-2</v>
      </c>
      <c r="AG895" s="4">
        <f t="shared" si="630"/>
        <v>2.7826999037197167E-2</v>
      </c>
      <c r="AH895" s="4">
        <f t="shared" si="631"/>
        <v>4.9704327864388137E-3</v>
      </c>
      <c r="AI895" s="4">
        <f t="shared" si="632"/>
        <v>8.0288037016428004E-4</v>
      </c>
      <c r="AJ895" s="4">
        <f t="shared" si="633"/>
        <v>-5.7911375594019154E-4</v>
      </c>
      <c r="AK895" s="2">
        <f t="shared" si="609"/>
        <v>0.43719891169355518</v>
      </c>
      <c r="AL895" s="2">
        <f t="shared" si="610"/>
        <v>0.27588395163590879</v>
      </c>
      <c r="AM895" s="2">
        <f t="shared" si="611"/>
        <v>0.17168124705755483</v>
      </c>
      <c r="AN895" s="2">
        <f t="shared" si="612"/>
        <v>8.2678627584419628E-2</v>
      </c>
      <c r="AO895" s="2">
        <f t="shared" si="613"/>
        <v>5.0534763322178794E-2</v>
      </c>
      <c r="AP895" s="2">
        <f t="shared" si="614"/>
        <v>4.1392136821875453E-2</v>
      </c>
      <c r="AQ895" s="2">
        <f t="shared" si="615"/>
        <v>1.0075322622412439E-2</v>
      </c>
      <c r="AR895" s="2">
        <f t="shared" si="616"/>
        <v>6.9237639046345056E-3</v>
      </c>
      <c r="AS895" s="2">
        <f t="array" ref="AS895">_xlfn.STDEV.S(IF(E$17:E$1040=E895,$C$17:$C$1040,""))</f>
        <v>1.4296885148148503E-2</v>
      </c>
      <c r="AT895" s="2">
        <f t="array" ref="AT895">_xlfn.STDEV.S(IF(F$17:F$1040=F895,$C$17:$C$1040,""))</f>
        <v>1.1420019943742468E-2</v>
      </c>
      <c r="AU895" s="2">
        <f t="array" ref="AU895">_xlfn.STDEV.S(IF(G$17:G$1040=G895,$C$17:$C$1040,""))</f>
        <v>1.1704792126788382E-2</v>
      </c>
      <c r="AV895" s="2">
        <f t="array" ref="AV895">_xlfn.STDEV.S(IF(H$17:H$1040=H895,$C$17:$C$1040,""))</f>
        <v>9.9135571401191957E-3</v>
      </c>
      <c r="AW895" s="2">
        <f t="array" ref="AW895">_xlfn.STDEV.S(IF(I$17:I$1040=I895,$C$17:$C$1040,""))</f>
        <v>9.4018335236373922E-3</v>
      </c>
      <c r="AX895" s="2">
        <f t="array" ref="AX895">_xlfn.STDEV.S(IF(J$17:J$1040=J895,$C$17:$C$1040,""))</f>
        <v>8.2402212889240694E-3</v>
      </c>
      <c r="AY895" s="2">
        <f t="array" ref="AY895">_xlfn.STDEV.S(IF(K$17:K$1040=K895,$C$17:$C$1040,""))</f>
        <v>6.2137386119220719E-3</v>
      </c>
      <c r="AZ895" s="2">
        <f t="array" ref="AZ895">_xlfn.STDEV.S(IF(L$17:L$1040=L895,$C$17:$C$1040,""))</f>
        <v>4.8861913486828046E-3</v>
      </c>
      <c r="BA895" s="5">
        <f t="shared" si="617"/>
        <v>30.580011461459769</v>
      </c>
      <c r="BB895" s="5">
        <f t="shared" si="618"/>
        <v>24.157922052235797</v>
      </c>
      <c r="BC895" s="5">
        <f t="shared" si="619"/>
        <v>14.667603251546302</v>
      </c>
      <c r="BD895" s="5">
        <f t="shared" si="620"/>
        <v>8.3399557208206634</v>
      </c>
      <c r="BE895" s="5">
        <f t="shared" si="621"/>
        <v>5.3749902287812308</v>
      </c>
      <c r="BF895" s="5">
        <f t="shared" si="622"/>
        <v>5.0231826756293394</v>
      </c>
      <c r="BG895" s="5">
        <f t="shared" si="623"/>
        <v>1.6214590364456734</v>
      </c>
      <c r="BH895" s="5">
        <f t="shared" si="624"/>
        <v>1.4170062960184684</v>
      </c>
    </row>
    <row r="896" spans="1:60" x14ac:dyDescent="0.25">
      <c r="A896" t="s">
        <v>903</v>
      </c>
      <c r="B896">
        <v>117.39</v>
      </c>
      <c r="C896" s="2">
        <f t="shared" si="592"/>
        <v>-4.8321464903356981E-3</v>
      </c>
      <c r="D896" s="8">
        <f t="shared" si="625"/>
        <v>879</v>
      </c>
      <c r="E896" s="8">
        <f t="shared" si="635"/>
        <v>1</v>
      </c>
      <c r="F896" s="8">
        <f t="shared" si="634"/>
        <v>3</v>
      </c>
      <c r="G896" s="8">
        <f t="shared" si="634"/>
        <v>6</v>
      </c>
      <c r="H896" s="8">
        <f t="shared" si="634"/>
        <v>13</v>
      </c>
      <c r="I896" s="8">
        <f t="shared" si="634"/>
        <v>27</v>
      </c>
      <c r="J896" s="8">
        <f t="shared" si="634"/>
        <v>54</v>
      </c>
      <c r="K896" s="8">
        <f t="shared" si="634"/>
        <v>109</v>
      </c>
      <c r="L896" s="8">
        <f t="shared" si="634"/>
        <v>219</v>
      </c>
      <c r="M896" s="2">
        <f t="shared" si="593"/>
        <v>-1.8769472762300739E-5</v>
      </c>
      <c r="N896" s="2">
        <f t="shared" si="594"/>
        <v>-1.985041819156457E-4</v>
      </c>
      <c r="O896" s="2">
        <f t="shared" si="595"/>
        <v>1.0048900235126619E-3</v>
      </c>
      <c r="P896" s="2">
        <f t="shared" si="596"/>
        <v>-1.9415974986399312E-4</v>
      </c>
      <c r="Q896" s="2">
        <f t="shared" si="597"/>
        <v>-1.3854847872807746E-3</v>
      </c>
      <c r="R896" s="2">
        <f t="shared" si="598"/>
        <v>1.382862961031156E-4</v>
      </c>
      <c r="S896" s="2">
        <f t="shared" si="599"/>
        <v>-4.0292661201714181E-3</v>
      </c>
      <c r="T896" s="2">
        <f t="shared" si="600"/>
        <v>-5.4112602462758896E-3</v>
      </c>
      <c r="U896" s="4">
        <f t="shared" si="601"/>
        <v>-4.8133770175733974E-3</v>
      </c>
      <c r="V896" s="4">
        <f t="shared" si="602"/>
        <v>-4.633642308420052E-3</v>
      </c>
      <c r="W896" s="4">
        <f t="shared" si="603"/>
        <v>-5.83703651384836E-3</v>
      </c>
      <c r="X896" s="4">
        <f t="shared" si="604"/>
        <v>-4.637986740471705E-3</v>
      </c>
      <c r="Y896" s="4">
        <f t="shared" si="605"/>
        <v>-3.4466617030549235E-3</v>
      </c>
      <c r="Z896" s="4">
        <f t="shared" si="606"/>
        <v>-4.9704327864388137E-3</v>
      </c>
      <c r="AA896" s="4">
        <f t="shared" si="607"/>
        <v>-8.0288037016428004E-4</v>
      </c>
      <c r="AB896" s="4">
        <f t="shared" si="608"/>
        <v>5.7911375594019154E-4</v>
      </c>
      <c r="AC896" s="4">
        <f t="shared" si="626"/>
        <v>0.22328828343288998</v>
      </c>
      <c r="AD896" s="4">
        <f t="shared" si="627"/>
        <v>0.19740648531480712</v>
      </c>
      <c r="AE896" s="4">
        <f t="shared" si="628"/>
        <v>6.2626334306837547E-2</v>
      </c>
      <c r="AF896" s="4">
        <f t="shared" si="629"/>
        <v>4.3441537932810692E-2</v>
      </c>
      <c r="AG896" s="4">
        <f t="shared" si="630"/>
        <v>2.4380337334142244E-2</v>
      </c>
      <c r="AH896" s="4">
        <f t="shared" si="631"/>
        <v>0</v>
      </c>
      <c r="AI896" s="4">
        <f t="shared" si="632"/>
        <v>0</v>
      </c>
      <c r="AJ896" s="4">
        <f t="shared" si="633"/>
        <v>0</v>
      </c>
      <c r="AK896" s="2">
        <f t="shared" si="609"/>
        <v>0.43719891169355518</v>
      </c>
      <c r="AL896" s="2">
        <f t="shared" si="610"/>
        <v>0.27588395163590879</v>
      </c>
      <c r="AM896" s="2">
        <f t="shared" si="611"/>
        <v>0.17168124705755483</v>
      </c>
      <c r="AN896" s="2">
        <f t="shared" si="612"/>
        <v>8.2678627584419628E-2</v>
      </c>
      <c r="AO896" s="2">
        <f t="shared" si="613"/>
        <v>5.0534763322178794E-2</v>
      </c>
      <c r="AP896" s="2">
        <f t="shared" si="614"/>
        <v>4.1392136821875453E-2</v>
      </c>
      <c r="AQ896" s="2">
        <f t="shared" si="615"/>
        <v>1.0075322622412439E-2</v>
      </c>
      <c r="AR896" s="2">
        <f t="shared" si="616"/>
        <v>6.9237639046345056E-3</v>
      </c>
      <c r="AS896" s="2">
        <f t="array" ref="AS896">_xlfn.STDEV.S(IF(E$17:E$1040=E896,$C$17:$C$1040,""))</f>
        <v>1.4296885148148503E-2</v>
      </c>
      <c r="AT896" s="2">
        <f t="array" ref="AT896">_xlfn.STDEV.S(IF(F$17:F$1040=F896,$C$17:$C$1040,""))</f>
        <v>1.1420019943742468E-2</v>
      </c>
      <c r="AU896" s="2">
        <f t="array" ref="AU896">_xlfn.STDEV.S(IF(G$17:G$1040=G896,$C$17:$C$1040,""))</f>
        <v>1.1704792126788382E-2</v>
      </c>
      <c r="AV896" s="2">
        <f t="array" ref="AV896">_xlfn.STDEV.S(IF(H$17:H$1040=H896,$C$17:$C$1040,""))</f>
        <v>9.9135571401191957E-3</v>
      </c>
      <c r="AW896" s="2">
        <f t="array" ref="AW896">_xlfn.STDEV.S(IF(I$17:I$1040=I896,$C$17:$C$1040,""))</f>
        <v>9.4018335236373922E-3</v>
      </c>
      <c r="AX896" s="2">
        <f t="array" ref="AX896">_xlfn.STDEV.S(IF(J$17:J$1040=J896,$C$17:$C$1040,""))</f>
        <v>8.2402212889240694E-3</v>
      </c>
      <c r="AY896" s="2">
        <f t="array" ref="AY896">_xlfn.STDEV.S(IF(K$17:K$1040=K896,$C$17:$C$1040,""))</f>
        <v>6.2137386119220719E-3</v>
      </c>
      <c r="AZ896" s="2">
        <f t="array" ref="AZ896">_xlfn.STDEV.S(IF(L$17:L$1040=L896,$C$17:$C$1040,""))</f>
        <v>4.8861913486828046E-3</v>
      </c>
      <c r="BA896" s="5">
        <f t="shared" si="617"/>
        <v>30.580011461459769</v>
      </c>
      <c r="BB896" s="5">
        <f t="shared" si="618"/>
        <v>24.157922052235797</v>
      </c>
      <c r="BC896" s="5">
        <f t="shared" si="619"/>
        <v>14.667603251546302</v>
      </c>
      <c r="BD896" s="5">
        <f t="shared" si="620"/>
        <v>8.3399557208206634</v>
      </c>
      <c r="BE896" s="5">
        <f t="shared" si="621"/>
        <v>5.3749902287812308</v>
      </c>
      <c r="BF896" s="5">
        <f t="shared" si="622"/>
        <v>5.0231826756293394</v>
      </c>
      <c r="BG896" s="5">
        <f t="shared" si="623"/>
        <v>1.6214590364456734</v>
      </c>
      <c r="BH896" s="5">
        <f t="shared" si="624"/>
        <v>1.4170062960184684</v>
      </c>
    </row>
    <row r="897" spans="1:60" x14ac:dyDescent="0.25">
      <c r="A897" t="s">
        <v>904</v>
      </c>
      <c r="B897">
        <v>116.98</v>
      </c>
      <c r="C897" s="2">
        <f t="shared" si="592"/>
        <v>-3.4926313996080927E-3</v>
      </c>
      <c r="D897" s="8">
        <f t="shared" si="625"/>
        <v>880</v>
      </c>
      <c r="E897" s="8">
        <f t="shared" si="635"/>
        <v>1</v>
      </c>
      <c r="F897" s="8">
        <f t="shared" si="634"/>
        <v>3</v>
      </c>
      <c r="G897" s="8">
        <f t="shared" si="634"/>
        <v>6</v>
      </c>
      <c r="H897" s="8">
        <f t="shared" si="634"/>
        <v>13</v>
      </c>
      <c r="I897" s="8">
        <f t="shared" si="634"/>
        <v>27</v>
      </c>
      <c r="J897" s="8">
        <f t="shared" si="634"/>
        <v>55</v>
      </c>
      <c r="K897" s="8">
        <f t="shared" si="634"/>
        <v>110</v>
      </c>
      <c r="L897" s="8">
        <f t="shared" si="634"/>
        <v>220</v>
      </c>
      <c r="M897" s="2">
        <f t="shared" si="593"/>
        <v>-1.8769472762300739E-5</v>
      </c>
      <c r="N897" s="2">
        <f t="shared" si="594"/>
        <v>-1.985041819156457E-4</v>
      </c>
      <c r="O897" s="2">
        <f t="shared" si="595"/>
        <v>1.0048900235126619E-3</v>
      </c>
      <c r="P897" s="2">
        <f t="shared" si="596"/>
        <v>-1.9415974986399312E-4</v>
      </c>
      <c r="Q897" s="2">
        <f t="shared" si="597"/>
        <v>-1.3854847872807746E-3</v>
      </c>
      <c r="R897" s="2">
        <f t="shared" si="598"/>
        <v>-2.9092558706646648E-3</v>
      </c>
      <c r="S897" s="2">
        <f t="shared" si="599"/>
        <v>3.4541704228857606E-4</v>
      </c>
      <c r="T897" s="2">
        <f t="shared" si="600"/>
        <v>5.9585563482483783E-5</v>
      </c>
      <c r="U897" s="4">
        <f t="shared" si="601"/>
        <v>-3.4738619268457919E-3</v>
      </c>
      <c r="V897" s="4">
        <f t="shared" si="602"/>
        <v>-3.294127217692447E-3</v>
      </c>
      <c r="W897" s="4">
        <f t="shared" si="603"/>
        <v>-4.4975214231207546E-3</v>
      </c>
      <c r="X897" s="4">
        <f t="shared" si="604"/>
        <v>-3.2984716497440995E-3</v>
      </c>
      <c r="Y897" s="4">
        <f t="shared" si="605"/>
        <v>-2.107146612327318E-3</v>
      </c>
      <c r="Z897" s="4">
        <f t="shared" si="606"/>
        <v>-5.8337552894342781E-4</v>
      </c>
      <c r="AA897" s="4">
        <f t="shared" si="607"/>
        <v>-3.8380484418966687E-3</v>
      </c>
      <c r="AB897" s="4">
        <f t="shared" si="608"/>
        <v>-3.5522169630905764E-3</v>
      </c>
      <c r="AC897" s="4">
        <f t="shared" si="626"/>
        <v>0.21981442150604419</v>
      </c>
      <c r="AD897" s="4">
        <f t="shared" si="627"/>
        <v>0.19411235809711466</v>
      </c>
      <c r="AE897" s="4">
        <f t="shared" si="628"/>
        <v>5.8128812883716796E-2</v>
      </c>
      <c r="AF897" s="4">
        <f t="shared" si="629"/>
        <v>4.0143066283066589E-2</v>
      </c>
      <c r="AG897" s="4">
        <f t="shared" si="630"/>
        <v>2.2273190721814926E-2</v>
      </c>
      <c r="AH897" s="4">
        <f t="shared" si="631"/>
        <v>-5.8337552894342781E-4</v>
      </c>
      <c r="AI897" s="4">
        <f t="shared" si="632"/>
        <v>-3.8380484418966687E-3</v>
      </c>
      <c r="AJ897" s="4">
        <f t="shared" si="633"/>
        <v>-3.5522169630905764E-3</v>
      </c>
      <c r="AK897" s="2">
        <f t="shared" si="609"/>
        <v>0.43719891169355518</v>
      </c>
      <c r="AL897" s="2">
        <f t="shared" si="610"/>
        <v>0.27588395163590879</v>
      </c>
      <c r="AM897" s="2">
        <f t="shared" si="611"/>
        <v>0.17168124705755483</v>
      </c>
      <c r="AN897" s="2">
        <f t="shared" si="612"/>
        <v>8.2678627584419628E-2</v>
      </c>
      <c r="AO897" s="2">
        <f t="shared" si="613"/>
        <v>5.0534763322178794E-2</v>
      </c>
      <c r="AP897" s="2">
        <f t="shared" si="614"/>
        <v>3.2986901673935545E-2</v>
      </c>
      <c r="AQ897" s="2">
        <f t="shared" si="615"/>
        <v>1.5770231607359408E-2</v>
      </c>
      <c r="AR897" s="2">
        <f t="shared" si="616"/>
        <v>1.5484400128553316E-2</v>
      </c>
      <c r="AS897" s="2">
        <f t="array" ref="AS897">_xlfn.STDEV.S(IF(E$17:E$1040=E897,$C$17:$C$1040,""))</f>
        <v>1.4296885148148503E-2</v>
      </c>
      <c r="AT897" s="2">
        <f t="array" ref="AT897">_xlfn.STDEV.S(IF(F$17:F$1040=F897,$C$17:$C$1040,""))</f>
        <v>1.1420019943742468E-2</v>
      </c>
      <c r="AU897" s="2">
        <f t="array" ref="AU897">_xlfn.STDEV.S(IF(G$17:G$1040=G897,$C$17:$C$1040,""))</f>
        <v>1.1704792126788382E-2</v>
      </c>
      <c r="AV897" s="2">
        <f t="array" ref="AV897">_xlfn.STDEV.S(IF(H$17:H$1040=H897,$C$17:$C$1040,""))</f>
        <v>9.9135571401191957E-3</v>
      </c>
      <c r="AW897" s="2">
        <f t="array" ref="AW897">_xlfn.STDEV.S(IF(I$17:I$1040=I897,$C$17:$C$1040,""))</f>
        <v>9.4018335236373922E-3</v>
      </c>
      <c r="AX897" s="2">
        <f t="array" ref="AX897">_xlfn.STDEV.S(IF(J$17:J$1040=J897,$C$17:$C$1040,""))</f>
        <v>1.047985328259121E-2</v>
      </c>
      <c r="AY897" s="2">
        <f t="array" ref="AY897">_xlfn.STDEV.S(IF(K$17:K$1040=K897,$C$17:$C$1040,""))</f>
        <v>9.1852294510854238E-3</v>
      </c>
      <c r="AZ897" s="2">
        <f t="array" ref="AZ897">_xlfn.STDEV.S(IF(L$17:L$1040=L897,$C$17:$C$1040,""))</f>
        <v>1.2598052949160686E-2</v>
      </c>
      <c r="BA897" s="5">
        <f t="shared" si="617"/>
        <v>30.580011461459769</v>
      </c>
      <c r="BB897" s="5">
        <f t="shared" si="618"/>
        <v>24.157922052235797</v>
      </c>
      <c r="BC897" s="5">
        <f t="shared" si="619"/>
        <v>14.667603251546302</v>
      </c>
      <c r="BD897" s="5">
        <f t="shared" si="620"/>
        <v>8.3399557208206634</v>
      </c>
      <c r="BE897" s="5">
        <f t="shared" si="621"/>
        <v>5.3749902287812308</v>
      </c>
      <c r="BF897" s="5">
        <f t="shared" si="622"/>
        <v>3.1476491878691002</v>
      </c>
      <c r="BG897" s="5">
        <f t="shared" si="623"/>
        <v>1.7169121023422917</v>
      </c>
      <c r="BH897" s="5">
        <f t="shared" si="624"/>
        <v>1.2291105769312491</v>
      </c>
    </row>
    <row r="898" spans="1:60" x14ac:dyDescent="0.25">
      <c r="A898" t="s">
        <v>905</v>
      </c>
      <c r="B898">
        <v>118.64</v>
      </c>
      <c r="C898" s="2">
        <f t="shared" si="592"/>
        <v>1.4190459907676534E-2</v>
      </c>
      <c r="D898" s="8">
        <f t="shared" si="625"/>
        <v>881</v>
      </c>
      <c r="E898" s="8">
        <f t="shared" si="635"/>
        <v>1</v>
      </c>
      <c r="F898" s="8">
        <f t="shared" si="634"/>
        <v>3</v>
      </c>
      <c r="G898" s="8">
        <f t="shared" si="634"/>
        <v>6</v>
      </c>
      <c r="H898" s="8">
        <f t="shared" si="634"/>
        <v>13</v>
      </c>
      <c r="I898" s="8">
        <f t="shared" si="634"/>
        <v>27</v>
      </c>
      <c r="J898" s="8">
        <f t="shared" si="634"/>
        <v>55</v>
      </c>
      <c r="K898" s="8">
        <f t="shared" si="634"/>
        <v>110</v>
      </c>
      <c r="L898" s="8">
        <f t="shared" si="634"/>
        <v>220</v>
      </c>
      <c r="M898" s="2">
        <f t="shared" si="593"/>
        <v>-1.8769472762300739E-5</v>
      </c>
      <c r="N898" s="2">
        <f t="shared" si="594"/>
        <v>-1.985041819156457E-4</v>
      </c>
      <c r="O898" s="2">
        <f t="shared" si="595"/>
        <v>1.0048900235126619E-3</v>
      </c>
      <c r="P898" s="2">
        <f t="shared" si="596"/>
        <v>-1.9415974986399312E-4</v>
      </c>
      <c r="Q898" s="2">
        <f t="shared" si="597"/>
        <v>-1.3854847872807746E-3</v>
      </c>
      <c r="R898" s="2">
        <f t="shared" si="598"/>
        <v>-2.9092558706646648E-3</v>
      </c>
      <c r="S898" s="2">
        <f t="shared" si="599"/>
        <v>3.4541704228857606E-4</v>
      </c>
      <c r="T898" s="2">
        <f t="shared" si="600"/>
        <v>5.9585563482483783E-5</v>
      </c>
      <c r="U898" s="4">
        <f t="shared" si="601"/>
        <v>1.4209229380438834E-2</v>
      </c>
      <c r="V898" s="4">
        <f t="shared" si="602"/>
        <v>1.438896408959218E-2</v>
      </c>
      <c r="W898" s="4">
        <f t="shared" si="603"/>
        <v>1.3185569884163872E-2</v>
      </c>
      <c r="X898" s="4">
        <f t="shared" si="604"/>
        <v>1.4384619657540527E-2</v>
      </c>
      <c r="Y898" s="4">
        <f t="shared" si="605"/>
        <v>1.5575944694957308E-2</v>
      </c>
      <c r="Z898" s="4">
        <f t="shared" si="606"/>
        <v>1.7099715778341198E-2</v>
      </c>
      <c r="AA898" s="4">
        <f t="shared" si="607"/>
        <v>1.3845042865387958E-2</v>
      </c>
      <c r="AB898" s="4">
        <f t="shared" si="608"/>
        <v>1.413087434419405E-2</v>
      </c>
      <c r="AC898" s="4">
        <f t="shared" si="626"/>
        <v>0.23402365088648303</v>
      </c>
      <c r="AD898" s="4">
        <f t="shared" si="627"/>
        <v>0.20850132218670683</v>
      </c>
      <c r="AE898" s="4">
        <f t="shared" si="628"/>
        <v>7.1314382767880671E-2</v>
      </c>
      <c r="AF898" s="4">
        <f t="shared" si="629"/>
        <v>5.4527685940607112E-2</v>
      </c>
      <c r="AG898" s="4">
        <f t="shared" si="630"/>
        <v>3.7849135416772234E-2</v>
      </c>
      <c r="AH898" s="4">
        <f t="shared" si="631"/>
        <v>1.6516340249397771E-2</v>
      </c>
      <c r="AI898" s="4">
        <f t="shared" si="632"/>
        <v>1.0006994423491289E-2</v>
      </c>
      <c r="AJ898" s="4">
        <f t="shared" si="633"/>
        <v>1.0578657381103473E-2</v>
      </c>
      <c r="AK898" s="2">
        <f t="shared" si="609"/>
        <v>0.43719891169355518</v>
      </c>
      <c r="AL898" s="2">
        <f t="shared" si="610"/>
        <v>0.27588395163590879</v>
      </c>
      <c r="AM898" s="2">
        <f t="shared" si="611"/>
        <v>0.17168124705755483</v>
      </c>
      <c r="AN898" s="2">
        <f t="shared" si="612"/>
        <v>8.2678627584419628E-2</v>
      </c>
      <c r="AO898" s="2">
        <f t="shared" si="613"/>
        <v>5.0534763322178794E-2</v>
      </c>
      <c r="AP898" s="2">
        <f t="shared" si="614"/>
        <v>3.2986901673935545E-2</v>
      </c>
      <c r="AQ898" s="2">
        <f t="shared" si="615"/>
        <v>1.5770231607359408E-2</v>
      </c>
      <c r="AR898" s="2">
        <f t="shared" si="616"/>
        <v>1.5484400128553316E-2</v>
      </c>
      <c r="AS898" s="2">
        <f t="array" ref="AS898">_xlfn.STDEV.S(IF(E$17:E$1040=E898,$C$17:$C$1040,""))</f>
        <v>1.4296885148148503E-2</v>
      </c>
      <c r="AT898" s="2">
        <f t="array" ref="AT898">_xlfn.STDEV.S(IF(F$17:F$1040=F898,$C$17:$C$1040,""))</f>
        <v>1.1420019943742468E-2</v>
      </c>
      <c r="AU898" s="2">
        <f t="array" ref="AU898">_xlfn.STDEV.S(IF(G$17:G$1040=G898,$C$17:$C$1040,""))</f>
        <v>1.1704792126788382E-2</v>
      </c>
      <c r="AV898" s="2">
        <f t="array" ref="AV898">_xlfn.STDEV.S(IF(H$17:H$1040=H898,$C$17:$C$1040,""))</f>
        <v>9.9135571401191957E-3</v>
      </c>
      <c r="AW898" s="2">
        <f t="array" ref="AW898">_xlfn.STDEV.S(IF(I$17:I$1040=I898,$C$17:$C$1040,""))</f>
        <v>9.4018335236373922E-3</v>
      </c>
      <c r="AX898" s="2">
        <f t="array" ref="AX898">_xlfn.STDEV.S(IF(J$17:J$1040=J898,$C$17:$C$1040,""))</f>
        <v>1.047985328259121E-2</v>
      </c>
      <c r="AY898" s="2">
        <f t="array" ref="AY898">_xlfn.STDEV.S(IF(K$17:K$1040=K898,$C$17:$C$1040,""))</f>
        <v>9.1852294510854238E-3</v>
      </c>
      <c r="AZ898" s="2">
        <f t="array" ref="AZ898">_xlfn.STDEV.S(IF(L$17:L$1040=L898,$C$17:$C$1040,""))</f>
        <v>1.2598052949160686E-2</v>
      </c>
      <c r="BA898" s="5">
        <f t="shared" si="617"/>
        <v>30.580011461459769</v>
      </c>
      <c r="BB898" s="5">
        <f t="shared" si="618"/>
        <v>24.157922052235797</v>
      </c>
      <c r="BC898" s="5">
        <f t="shared" si="619"/>
        <v>14.667603251546302</v>
      </c>
      <c r="BD898" s="5">
        <f t="shared" si="620"/>
        <v>8.3399557208206634</v>
      </c>
      <c r="BE898" s="5">
        <f t="shared" si="621"/>
        <v>5.3749902287812308</v>
      </c>
      <c r="BF898" s="5">
        <f t="shared" si="622"/>
        <v>3.1476491878691002</v>
      </c>
      <c r="BG898" s="5">
        <f t="shared" si="623"/>
        <v>1.7169121023422917</v>
      </c>
      <c r="BH898" s="5">
        <f t="shared" si="624"/>
        <v>1.2291105769312491</v>
      </c>
    </row>
    <row r="899" spans="1:60" x14ac:dyDescent="0.25">
      <c r="A899" t="s">
        <v>906</v>
      </c>
      <c r="B899">
        <v>116.81</v>
      </c>
      <c r="C899" s="2">
        <f t="shared" si="592"/>
        <v>-1.5424814565070832E-2</v>
      </c>
      <c r="D899" s="8">
        <f t="shared" si="625"/>
        <v>882</v>
      </c>
      <c r="E899" s="8">
        <f t="shared" si="635"/>
        <v>1</v>
      </c>
      <c r="F899" s="8">
        <f t="shared" si="634"/>
        <v>3</v>
      </c>
      <c r="G899" s="8">
        <f t="shared" si="634"/>
        <v>6</v>
      </c>
      <c r="H899" s="8">
        <f t="shared" si="634"/>
        <v>13</v>
      </c>
      <c r="I899" s="8">
        <f t="shared" si="634"/>
        <v>27</v>
      </c>
      <c r="J899" s="8">
        <f t="shared" si="634"/>
        <v>55</v>
      </c>
      <c r="K899" s="8">
        <f t="shared" si="634"/>
        <v>110</v>
      </c>
      <c r="L899" s="8">
        <f t="shared" si="634"/>
        <v>220</v>
      </c>
      <c r="M899" s="2">
        <f t="shared" si="593"/>
        <v>-1.8769472762300739E-5</v>
      </c>
      <c r="N899" s="2">
        <f t="shared" si="594"/>
        <v>-1.985041819156457E-4</v>
      </c>
      <c r="O899" s="2">
        <f t="shared" si="595"/>
        <v>1.0048900235126619E-3</v>
      </c>
      <c r="P899" s="2">
        <f t="shared" si="596"/>
        <v>-1.9415974986399312E-4</v>
      </c>
      <c r="Q899" s="2">
        <f t="shared" si="597"/>
        <v>-1.3854847872807746E-3</v>
      </c>
      <c r="R899" s="2">
        <f t="shared" si="598"/>
        <v>-2.9092558706646648E-3</v>
      </c>
      <c r="S899" s="2">
        <f t="shared" si="599"/>
        <v>3.4541704228857606E-4</v>
      </c>
      <c r="T899" s="2">
        <f t="shared" si="600"/>
        <v>5.9585563482483783E-5</v>
      </c>
      <c r="U899" s="4">
        <f t="shared" si="601"/>
        <v>-1.5406045092308533E-2</v>
      </c>
      <c r="V899" s="4">
        <f t="shared" si="602"/>
        <v>-1.5226310383155186E-2</v>
      </c>
      <c r="W899" s="4">
        <f t="shared" si="603"/>
        <v>-1.6429704588583494E-2</v>
      </c>
      <c r="X899" s="4">
        <f t="shared" si="604"/>
        <v>-1.5230654815206839E-2</v>
      </c>
      <c r="Y899" s="4">
        <f t="shared" si="605"/>
        <v>-1.4039329777790058E-2</v>
      </c>
      <c r="Z899" s="4">
        <f t="shared" si="606"/>
        <v>-1.2515558694406168E-2</v>
      </c>
      <c r="AA899" s="4">
        <f t="shared" si="607"/>
        <v>-1.5770231607359408E-2</v>
      </c>
      <c r="AB899" s="4">
        <f t="shared" si="608"/>
        <v>-1.5484400128553316E-2</v>
      </c>
      <c r="AC899" s="4">
        <f t="shared" si="626"/>
        <v>0.2186176057941745</v>
      </c>
      <c r="AD899" s="4">
        <f t="shared" si="627"/>
        <v>0.19327501180355164</v>
      </c>
      <c r="AE899" s="4">
        <f t="shared" si="628"/>
        <v>5.4884678179297181E-2</v>
      </c>
      <c r="AF899" s="4">
        <f t="shared" si="629"/>
        <v>3.929703112540027E-2</v>
      </c>
      <c r="AG899" s="4">
        <f t="shared" si="630"/>
        <v>2.3809805638982176E-2</v>
      </c>
      <c r="AH899" s="4">
        <f t="shared" si="631"/>
        <v>4.0007815549916032E-3</v>
      </c>
      <c r="AI899" s="4">
        <f t="shared" si="632"/>
        <v>-5.7632371838681196E-3</v>
      </c>
      <c r="AJ899" s="4">
        <f t="shared" si="633"/>
        <v>-4.9057427474498427E-3</v>
      </c>
      <c r="AK899" s="2">
        <f t="shared" si="609"/>
        <v>0.43719891169355518</v>
      </c>
      <c r="AL899" s="2">
        <f t="shared" si="610"/>
        <v>0.27588395163590879</v>
      </c>
      <c r="AM899" s="2">
        <f t="shared" si="611"/>
        <v>0.17168124705755483</v>
      </c>
      <c r="AN899" s="2">
        <f t="shared" si="612"/>
        <v>8.2678627584419628E-2</v>
      </c>
      <c r="AO899" s="2">
        <f t="shared" si="613"/>
        <v>5.0534763322178794E-2</v>
      </c>
      <c r="AP899" s="2">
        <f t="shared" si="614"/>
        <v>3.2986901673935545E-2</v>
      </c>
      <c r="AQ899" s="2">
        <f t="shared" si="615"/>
        <v>1.5770231607359408E-2</v>
      </c>
      <c r="AR899" s="2">
        <f t="shared" si="616"/>
        <v>1.5484400128553316E-2</v>
      </c>
      <c r="AS899" s="2">
        <f t="array" ref="AS899">_xlfn.STDEV.S(IF(E$17:E$1040=E899,$C$17:$C$1040,""))</f>
        <v>1.4296885148148503E-2</v>
      </c>
      <c r="AT899" s="2">
        <f t="array" ref="AT899">_xlfn.STDEV.S(IF(F$17:F$1040=F899,$C$17:$C$1040,""))</f>
        <v>1.1420019943742468E-2</v>
      </c>
      <c r="AU899" s="2">
        <f t="array" ref="AU899">_xlfn.STDEV.S(IF(G$17:G$1040=G899,$C$17:$C$1040,""))</f>
        <v>1.1704792126788382E-2</v>
      </c>
      <c r="AV899" s="2">
        <f t="array" ref="AV899">_xlfn.STDEV.S(IF(H$17:H$1040=H899,$C$17:$C$1040,""))</f>
        <v>9.9135571401191957E-3</v>
      </c>
      <c r="AW899" s="2">
        <f t="array" ref="AW899">_xlfn.STDEV.S(IF(I$17:I$1040=I899,$C$17:$C$1040,""))</f>
        <v>9.4018335236373922E-3</v>
      </c>
      <c r="AX899" s="2">
        <f t="array" ref="AX899">_xlfn.STDEV.S(IF(J$17:J$1040=J899,$C$17:$C$1040,""))</f>
        <v>1.047985328259121E-2</v>
      </c>
      <c r="AY899" s="2">
        <f t="array" ref="AY899">_xlfn.STDEV.S(IF(K$17:K$1040=K899,$C$17:$C$1040,""))</f>
        <v>9.1852294510854238E-3</v>
      </c>
      <c r="AZ899" s="2">
        <f t="array" ref="AZ899">_xlfn.STDEV.S(IF(L$17:L$1040=L899,$C$17:$C$1040,""))</f>
        <v>1.2598052949160686E-2</v>
      </c>
      <c r="BA899" s="5">
        <f t="shared" si="617"/>
        <v>30.580011461459769</v>
      </c>
      <c r="BB899" s="5">
        <f t="shared" si="618"/>
        <v>24.157922052235797</v>
      </c>
      <c r="BC899" s="5">
        <f t="shared" si="619"/>
        <v>14.667603251546302</v>
      </c>
      <c r="BD899" s="5">
        <f t="shared" si="620"/>
        <v>8.3399557208206634</v>
      </c>
      <c r="BE899" s="5">
        <f t="shared" si="621"/>
        <v>5.3749902287812308</v>
      </c>
      <c r="BF899" s="5">
        <f t="shared" si="622"/>
        <v>3.1476491878691002</v>
      </c>
      <c r="BG899" s="5">
        <f t="shared" si="623"/>
        <v>1.7169121023422917</v>
      </c>
      <c r="BH899" s="5">
        <f t="shared" si="624"/>
        <v>1.2291105769312491</v>
      </c>
    </row>
    <row r="900" spans="1:60" x14ac:dyDescent="0.25">
      <c r="A900" t="s">
        <v>907</v>
      </c>
      <c r="B900">
        <v>117.39</v>
      </c>
      <c r="C900" s="2">
        <f t="shared" si="592"/>
        <v>4.9653283109323265E-3</v>
      </c>
      <c r="D900" s="8">
        <f t="shared" si="625"/>
        <v>883</v>
      </c>
      <c r="E900" s="8">
        <f t="shared" si="635"/>
        <v>1</v>
      </c>
      <c r="F900" s="8">
        <f t="shared" si="634"/>
        <v>3</v>
      </c>
      <c r="G900" s="8">
        <f t="shared" si="634"/>
        <v>6</v>
      </c>
      <c r="H900" s="8">
        <f t="shared" si="634"/>
        <v>13</v>
      </c>
      <c r="I900" s="8">
        <f t="shared" si="634"/>
        <v>27</v>
      </c>
      <c r="J900" s="8">
        <f t="shared" si="634"/>
        <v>55</v>
      </c>
      <c r="K900" s="8">
        <f t="shared" si="634"/>
        <v>110</v>
      </c>
      <c r="L900" s="8">
        <f t="shared" si="634"/>
        <v>220</v>
      </c>
      <c r="M900" s="2">
        <f t="shared" si="593"/>
        <v>-1.8769472762300739E-5</v>
      </c>
      <c r="N900" s="2">
        <f t="shared" si="594"/>
        <v>-1.985041819156457E-4</v>
      </c>
      <c r="O900" s="2">
        <f t="shared" si="595"/>
        <v>1.0048900235126619E-3</v>
      </c>
      <c r="P900" s="2">
        <f t="shared" si="596"/>
        <v>-1.9415974986399312E-4</v>
      </c>
      <c r="Q900" s="2">
        <f t="shared" si="597"/>
        <v>-1.3854847872807746E-3</v>
      </c>
      <c r="R900" s="2">
        <f t="shared" si="598"/>
        <v>-2.9092558706646648E-3</v>
      </c>
      <c r="S900" s="2">
        <f t="shared" si="599"/>
        <v>3.4541704228857606E-4</v>
      </c>
      <c r="T900" s="2">
        <f t="shared" si="600"/>
        <v>5.9585563482483783E-5</v>
      </c>
      <c r="U900" s="4">
        <f t="shared" si="601"/>
        <v>4.9840977836946273E-3</v>
      </c>
      <c r="V900" s="4">
        <f t="shared" si="602"/>
        <v>5.1638324928479726E-3</v>
      </c>
      <c r="W900" s="4">
        <f t="shared" si="603"/>
        <v>3.9604382874196646E-3</v>
      </c>
      <c r="X900" s="4">
        <f t="shared" si="604"/>
        <v>5.1594880607963196E-3</v>
      </c>
      <c r="Y900" s="4">
        <f t="shared" si="605"/>
        <v>6.3508130982131011E-3</v>
      </c>
      <c r="Z900" s="4">
        <f t="shared" si="606"/>
        <v>7.8745841815969914E-3</v>
      </c>
      <c r="AA900" s="4">
        <f t="shared" si="607"/>
        <v>4.6199112686437505E-3</v>
      </c>
      <c r="AB900" s="4">
        <f t="shared" si="608"/>
        <v>4.9057427474498427E-3</v>
      </c>
      <c r="AC900" s="4">
        <f t="shared" si="626"/>
        <v>0.22360170357786913</v>
      </c>
      <c r="AD900" s="4">
        <f t="shared" si="627"/>
        <v>0.1984388442963996</v>
      </c>
      <c r="AE900" s="4">
        <f t="shared" si="628"/>
        <v>5.8845116466716849E-2</v>
      </c>
      <c r="AF900" s="4">
        <f t="shared" si="629"/>
        <v>4.4456519186196586E-2</v>
      </c>
      <c r="AG900" s="4">
        <f t="shared" si="630"/>
        <v>3.0160618737195277E-2</v>
      </c>
      <c r="AH900" s="4">
        <f t="shared" si="631"/>
        <v>1.1875365736588595E-2</v>
      </c>
      <c r="AI900" s="4">
        <f t="shared" si="632"/>
        <v>-1.1433259152243691E-3</v>
      </c>
      <c r="AJ900" s="4">
        <f t="shared" si="633"/>
        <v>0</v>
      </c>
      <c r="AK900" s="2">
        <f t="shared" si="609"/>
        <v>0.43719891169355518</v>
      </c>
      <c r="AL900" s="2">
        <f t="shared" si="610"/>
        <v>0.27588395163590879</v>
      </c>
      <c r="AM900" s="2">
        <f t="shared" si="611"/>
        <v>0.17168124705755483</v>
      </c>
      <c r="AN900" s="2">
        <f t="shared" si="612"/>
        <v>8.2678627584419628E-2</v>
      </c>
      <c r="AO900" s="2">
        <f t="shared" si="613"/>
        <v>5.0534763322178794E-2</v>
      </c>
      <c r="AP900" s="2">
        <f t="shared" si="614"/>
        <v>3.2986901673935545E-2</v>
      </c>
      <c r="AQ900" s="2">
        <f t="shared" si="615"/>
        <v>1.5770231607359408E-2</v>
      </c>
      <c r="AR900" s="2">
        <f t="shared" si="616"/>
        <v>1.5484400128553316E-2</v>
      </c>
      <c r="AS900" s="2">
        <f t="array" ref="AS900">_xlfn.STDEV.S(IF(E$17:E$1040=E900,$C$17:$C$1040,""))</f>
        <v>1.4296885148148503E-2</v>
      </c>
      <c r="AT900" s="2">
        <f t="array" ref="AT900">_xlfn.STDEV.S(IF(F$17:F$1040=F900,$C$17:$C$1040,""))</f>
        <v>1.1420019943742468E-2</v>
      </c>
      <c r="AU900" s="2">
        <f t="array" ref="AU900">_xlfn.STDEV.S(IF(G$17:G$1040=G900,$C$17:$C$1040,""))</f>
        <v>1.1704792126788382E-2</v>
      </c>
      <c r="AV900" s="2">
        <f t="array" ref="AV900">_xlfn.STDEV.S(IF(H$17:H$1040=H900,$C$17:$C$1040,""))</f>
        <v>9.9135571401191957E-3</v>
      </c>
      <c r="AW900" s="2">
        <f t="array" ref="AW900">_xlfn.STDEV.S(IF(I$17:I$1040=I900,$C$17:$C$1040,""))</f>
        <v>9.4018335236373922E-3</v>
      </c>
      <c r="AX900" s="2">
        <f t="array" ref="AX900">_xlfn.STDEV.S(IF(J$17:J$1040=J900,$C$17:$C$1040,""))</f>
        <v>1.047985328259121E-2</v>
      </c>
      <c r="AY900" s="2">
        <f t="array" ref="AY900">_xlfn.STDEV.S(IF(K$17:K$1040=K900,$C$17:$C$1040,""))</f>
        <v>9.1852294510854238E-3</v>
      </c>
      <c r="AZ900" s="2">
        <f t="array" ref="AZ900">_xlfn.STDEV.S(IF(L$17:L$1040=L900,$C$17:$C$1040,""))</f>
        <v>1.2598052949160686E-2</v>
      </c>
      <c r="BA900" s="5">
        <f t="shared" si="617"/>
        <v>30.580011461459769</v>
      </c>
      <c r="BB900" s="5">
        <f t="shared" si="618"/>
        <v>24.157922052235797</v>
      </c>
      <c r="BC900" s="5">
        <f t="shared" si="619"/>
        <v>14.667603251546302</v>
      </c>
      <c r="BD900" s="5">
        <f t="shared" si="620"/>
        <v>8.3399557208206634</v>
      </c>
      <c r="BE900" s="5">
        <f t="shared" si="621"/>
        <v>5.3749902287812308</v>
      </c>
      <c r="BF900" s="5">
        <f t="shared" si="622"/>
        <v>3.1476491878691002</v>
      </c>
      <c r="BG900" s="5">
        <f t="shared" si="623"/>
        <v>1.7169121023422917</v>
      </c>
      <c r="BH900" s="5">
        <f t="shared" si="624"/>
        <v>1.2291105769312491</v>
      </c>
    </row>
    <row r="901" spans="1:60" x14ac:dyDescent="0.25">
      <c r="A901" t="s">
        <v>908</v>
      </c>
      <c r="B901">
        <v>118.16</v>
      </c>
      <c r="C901" s="2">
        <f t="shared" si="592"/>
        <v>6.5593321407273475E-3</v>
      </c>
      <c r="D901" s="8">
        <f t="shared" si="625"/>
        <v>884</v>
      </c>
      <c r="E901" s="8">
        <f t="shared" si="635"/>
        <v>1</v>
      </c>
      <c r="F901" s="8">
        <f t="shared" si="634"/>
        <v>3</v>
      </c>
      <c r="G901" s="8">
        <f t="shared" si="634"/>
        <v>6</v>
      </c>
      <c r="H901" s="8">
        <f t="shared" si="634"/>
        <v>13</v>
      </c>
      <c r="I901" s="8">
        <f t="shared" si="634"/>
        <v>27</v>
      </c>
      <c r="J901" s="8">
        <f t="shared" si="634"/>
        <v>55</v>
      </c>
      <c r="K901" s="8">
        <f t="shared" si="634"/>
        <v>110</v>
      </c>
      <c r="L901" s="8">
        <f t="shared" si="634"/>
        <v>221</v>
      </c>
      <c r="M901" s="2">
        <f t="shared" si="593"/>
        <v>-1.8769472762300739E-5</v>
      </c>
      <c r="N901" s="2">
        <f t="shared" si="594"/>
        <v>-1.985041819156457E-4</v>
      </c>
      <c r="O901" s="2">
        <f t="shared" si="595"/>
        <v>1.0048900235126619E-3</v>
      </c>
      <c r="P901" s="2">
        <f t="shared" si="596"/>
        <v>-1.9415974986399312E-4</v>
      </c>
      <c r="Q901" s="2">
        <f t="shared" si="597"/>
        <v>-1.3854847872807746E-3</v>
      </c>
      <c r="R901" s="2">
        <f t="shared" si="598"/>
        <v>-2.9092558706646648E-3</v>
      </c>
      <c r="S901" s="2">
        <f t="shared" si="599"/>
        <v>3.4541704228857606E-4</v>
      </c>
      <c r="T901" s="2">
        <f t="shared" si="600"/>
        <v>6.3124852109466834E-4</v>
      </c>
      <c r="U901" s="4">
        <f t="shared" si="601"/>
        <v>6.5781016134896482E-3</v>
      </c>
      <c r="V901" s="4">
        <f t="shared" si="602"/>
        <v>6.7578363226429936E-3</v>
      </c>
      <c r="W901" s="4">
        <f t="shared" si="603"/>
        <v>5.5544421172146856E-3</v>
      </c>
      <c r="X901" s="4">
        <f t="shared" si="604"/>
        <v>6.7534918905913406E-3</v>
      </c>
      <c r="Y901" s="4">
        <f t="shared" si="605"/>
        <v>7.9448169280081221E-3</v>
      </c>
      <c r="Z901" s="4">
        <f t="shared" si="606"/>
        <v>9.4685880113920123E-3</v>
      </c>
      <c r="AA901" s="4">
        <f t="shared" si="607"/>
        <v>6.2139150984387714E-3</v>
      </c>
      <c r="AB901" s="4">
        <f t="shared" si="608"/>
        <v>5.9280836196326792E-3</v>
      </c>
      <c r="AC901" s="4">
        <f t="shared" si="626"/>
        <v>0.23017980519135878</v>
      </c>
      <c r="AD901" s="4">
        <f t="shared" si="627"/>
        <v>0.20519668061904259</v>
      </c>
      <c r="AE901" s="4">
        <f t="shared" si="628"/>
        <v>6.4399558583931538E-2</v>
      </c>
      <c r="AF901" s="4">
        <f t="shared" si="629"/>
        <v>5.1210011076787923E-2</v>
      </c>
      <c r="AG901" s="4">
        <f t="shared" si="630"/>
        <v>3.8105435665203399E-2</v>
      </c>
      <c r="AH901" s="4">
        <f t="shared" si="631"/>
        <v>2.1343953747980607E-2</v>
      </c>
      <c r="AI901" s="4">
        <f t="shared" si="632"/>
        <v>5.0705891832144023E-3</v>
      </c>
      <c r="AJ901" s="4">
        <f t="shared" si="633"/>
        <v>5.9280836196326792E-3</v>
      </c>
      <c r="AK901" s="2">
        <f t="shared" si="609"/>
        <v>0.43719891169355518</v>
      </c>
      <c r="AL901" s="2">
        <f t="shared" si="610"/>
        <v>0.27588395163590879</v>
      </c>
      <c r="AM901" s="2">
        <f t="shared" si="611"/>
        <v>0.17168124705755483</v>
      </c>
      <c r="AN901" s="2">
        <f t="shared" si="612"/>
        <v>8.2678627584419628E-2</v>
      </c>
      <c r="AO901" s="2">
        <f t="shared" si="613"/>
        <v>5.0534763322178794E-2</v>
      </c>
      <c r="AP901" s="2">
        <f t="shared" si="614"/>
        <v>3.2986901673935545E-2</v>
      </c>
      <c r="AQ901" s="2">
        <f t="shared" si="615"/>
        <v>1.5770231607359408E-2</v>
      </c>
      <c r="AR901" s="2">
        <f t="shared" si="616"/>
        <v>1.0374695626635677E-2</v>
      </c>
      <c r="AS901" s="2">
        <f t="array" ref="AS901">_xlfn.STDEV.S(IF(E$17:E$1040=E901,$C$17:$C$1040,""))</f>
        <v>1.4296885148148503E-2</v>
      </c>
      <c r="AT901" s="2">
        <f t="array" ref="AT901">_xlfn.STDEV.S(IF(F$17:F$1040=F901,$C$17:$C$1040,""))</f>
        <v>1.1420019943742468E-2</v>
      </c>
      <c r="AU901" s="2">
        <f t="array" ref="AU901">_xlfn.STDEV.S(IF(G$17:G$1040=G901,$C$17:$C$1040,""))</f>
        <v>1.1704792126788382E-2</v>
      </c>
      <c r="AV901" s="2">
        <f t="array" ref="AV901">_xlfn.STDEV.S(IF(H$17:H$1040=H901,$C$17:$C$1040,""))</f>
        <v>9.9135571401191957E-3</v>
      </c>
      <c r="AW901" s="2">
        <f t="array" ref="AW901">_xlfn.STDEV.S(IF(I$17:I$1040=I901,$C$17:$C$1040,""))</f>
        <v>9.4018335236373922E-3</v>
      </c>
      <c r="AX901" s="2">
        <f t="array" ref="AX901">_xlfn.STDEV.S(IF(J$17:J$1040=J901,$C$17:$C$1040,""))</f>
        <v>1.047985328259121E-2</v>
      </c>
      <c r="AY901" s="2">
        <f t="array" ref="AY901">_xlfn.STDEV.S(IF(K$17:K$1040=K901,$C$17:$C$1040,""))</f>
        <v>9.1852294510854238E-3</v>
      </c>
      <c r="AZ901" s="2">
        <f t="array" ref="AZ901">_xlfn.STDEV.S(IF(L$17:L$1040=L901,$C$17:$C$1040,""))</f>
        <v>6.1588058658538858E-3</v>
      </c>
      <c r="BA901" s="5">
        <f t="shared" si="617"/>
        <v>30.580011461459769</v>
      </c>
      <c r="BB901" s="5">
        <f t="shared" si="618"/>
        <v>24.157922052235797</v>
      </c>
      <c r="BC901" s="5">
        <f t="shared" si="619"/>
        <v>14.667603251546302</v>
      </c>
      <c r="BD901" s="5">
        <f t="shared" si="620"/>
        <v>8.3399557208206634</v>
      </c>
      <c r="BE901" s="5">
        <f t="shared" si="621"/>
        <v>5.3749902287812308</v>
      </c>
      <c r="BF901" s="5">
        <f t="shared" si="622"/>
        <v>3.1476491878691002</v>
      </c>
      <c r="BG901" s="5">
        <f t="shared" si="623"/>
        <v>1.7169121023422917</v>
      </c>
      <c r="BH901" s="5">
        <f t="shared" si="624"/>
        <v>1.6845303866705466</v>
      </c>
    </row>
    <row r="902" spans="1:60" x14ac:dyDescent="0.25">
      <c r="A902" t="s">
        <v>909</v>
      </c>
      <c r="B902">
        <v>118.76</v>
      </c>
      <c r="C902" s="2">
        <f t="shared" si="592"/>
        <v>5.0778605280976663E-3</v>
      </c>
      <c r="D902" s="8">
        <f t="shared" si="625"/>
        <v>885</v>
      </c>
      <c r="E902" s="8">
        <f t="shared" si="635"/>
        <v>1</v>
      </c>
      <c r="F902" s="8">
        <f t="shared" si="634"/>
        <v>3</v>
      </c>
      <c r="G902" s="8">
        <f t="shared" si="634"/>
        <v>6</v>
      </c>
      <c r="H902" s="8">
        <f t="shared" si="634"/>
        <v>13</v>
      </c>
      <c r="I902" s="8">
        <f t="shared" si="634"/>
        <v>27</v>
      </c>
      <c r="J902" s="8">
        <f t="shared" si="634"/>
        <v>55</v>
      </c>
      <c r="K902" s="8">
        <f t="shared" si="634"/>
        <v>110</v>
      </c>
      <c r="L902" s="8">
        <f t="shared" si="634"/>
        <v>221</v>
      </c>
      <c r="M902" s="2">
        <f t="shared" si="593"/>
        <v>-1.8769472762300739E-5</v>
      </c>
      <c r="N902" s="2">
        <f t="shared" si="594"/>
        <v>-1.985041819156457E-4</v>
      </c>
      <c r="O902" s="2">
        <f t="shared" si="595"/>
        <v>1.0048900235126619E-3</v>
      </c>
      <c r="P902" s="2">
        <f t="shared" si="596"/>
        <v>-1.9415974986399312E-4</v>
      </c>
      <c r="Q902" s="2">
        <f t="shared" si="597"/>
        <v>-1.3854847872807746E-3</v>
      </c>
      <c r="R902" s="2">
        <f t="shared" si="598"/>
        <v>-2.9092558706646648E-3</v>
      </c>
      <c r="S902" s="2">
        <f t="shared" si="599"/>
        <v>3.4541704228857606E-4</v>
      </c>
      <c r="T902" s="2">
        <f t="shared" si="600"/>
        <v>6.3124852109466834E-4</v>
      </c>
      <c r="U902" s="4">
        <f t="shared" si="601"/>
        <v>5.096630000859967E-3</v>
      </c>
      <c r="V902" s="4">
        <f t="shared" si="602"/>
        <v>5.2763647100133124E-3</v>
      </c>
      <c r="W902" s="4">
        <f t="shared" si="603"/>
        <v>4.0729705045850044E-3</v>
      </c>
      <c r="X902" s="4">
        <f t="shared" si="604"/>
        <v>5.2720202779616594E-3</v>
      </c>
      <c r="Y902" s="4">
        <f t="shared" si="605"/>
        <v>6.4633453153784409E-3</v>
      </c>
      <c r="Z902" s="4">
        <f t="shared" si="606"/>
        <v>7.9871163987623311E-3</v>
      </c>
      <c r="AA902" s="4">
        <f t="shared" si="607"/>
        <v>4.7324434858090902E-3</v>
      </c>
      <c r="AB902" s="4">
        <f t="shared" si="608"/>
        <v>4.446612007002998E-3</v>
      </c>
      <c r="AC902" s="4">
        <f t="shared" si="626"/>
        <v>0.23527643519221875</v>
      </c>
      <c r="AD902" s="4">
        <f t="shared" si="627"/>
        <v>0.21047304532905589</v>
      </c>
      <c r="AE902" s="4">
        <f t="shared" si="628"/>
        <v>6.8472529088516546E-2</v>
      </c>
      <c r="AF902" s="4">
        <f t="shared" si="629"/>
        <v>5.6482031354749579E-2</v>
      </c>
      <c r="AG902" s="4">
        <f t="shared" si="630"/>
        <v>4.456878098058184E-2</v>
      </c>
      <c r="AH902" s="4">
        <f t="shared" si="631"/>
        <v>2.9331070146742938E-2</v>
      </c>
      <c r="AI902" s="4">
        <f t="shared" si="632"/>
        <v>9.8030326690234926E-3</v>
      </c>
      <c r="AJ902" s="4">
        <f t="shared" si="633"/>
        <v>1.0374695626635677E-2</v>
      </c>
      <c r="AK902" s="2">
        <f t="shared" si="609"/>
        <v>0.43719891169355518</v>
      </c>
      <c r="AL902" s="2">
        <f t="shared" si="610"/>
        <v>0.27588395163590879</v>
      </c>
      <c r="AM902" s="2">
        <f t="shared" si="611"/>
        <v>0.17168124705755483</v>
      </c>
      <c r="AN902" s="2">
        <f t="shared" si="612"/>
        <v>8.2678627584419628E-2</v>
      </c>
      <c r="AO902" s="2">
        <f t="shared" si="613"/>
        <v>5.0534763322178794E-2</v>
      </c>
      <c r="AP902" s="2">
        <f t="shared" si="614"/>
        <v>3.2986901673935545E-2</v>
      </c>
      <c r="AQ902" s="2">
        <f t="shared" si="615"/>
        <v>1.5770231607359408E-2</v>
      </c>
      <c r="AR902" s="2">
        <f t="shared" si="616"/>
        <v>1.0374695626635677E-2</v>
      </c>
      <c r="AS902" s="2">
        <f t="array" ref="AS902">_xlfn.STDEV.S(IF(E$17:E$1040=E902,$C$17:$C$1040,""))</f>
        <v>1.4296885148148503E-2</v>
      </c>
      <c r="AT902" s="2">
        <f t="array" ref="AT902">_xlfn.STDEV.S(IF(F$17:F$1040=F902,$C$17:$C$1040,""))</f>
        <v>1.1420019943742468E-2</v>
      </c>
      <c r="AU902" s="2">
        <f t="array" ref="AU902">_xlfn.STDEV.S(IF(G$17:G$1040=G902,$C$17:$C$1040,""))</f>
        <v>1.1704792126788382E-2</v>
      </c>
      <c r="AV902" s="2">
        <f t="array" ref="AV902">_xlfn.STDEV.S(IF(H$17:H$1040=H902,$C$17:$C$1040,""))</f>
        <v>9.9135571401191957E-3</v>
      </c>
      <c r="AW902" s="2">
        <f t="array" ref="AW902">_xlfn.STDEV.S(IF(I$17:I$1040=I902,$C$17:$C$1040,""))</f>
        <v>9.4018335236373922E-3</v>
      </c>
      <c r="AX902" s="2">
        <f t="array" ref="AX902">_xlfn.STDEV.S(IF(J$17:J$1040=J902,$C$17:$C$1040,""))</f>
        <v>1.047985328259121E-2</v>
      </c>
      <c r="AY902" s="2">
        <f t="array" ref="AY902">_xlfn.STDEV.S(IF(K$17:K$1040=K902,$C$17:$C$1040,""))</f>
        <v>9.1852294510854238E-3</v>
      </c>
      <c r="AZ902" s="2">
        <f t="array" ref="AZ902">_xlfn.STDEV.S(IF(L$17:L$1040=L902,$C$17:$C$1040,""))</f>
        <v>6.1588058658538858E-3</v>
      </c>
      <c r="BA902" s="5">
        <f t="shared" si="617"/>
        <v>30.580011461459769</v>
      </c>
      <c r="BB902" s="5">
        <f t="shared" si="618"/>
        <v>24.157922052235797</v>
      </c>
      <c r="BC902" s="5">
        <f t="shared" si="619"/>
        <v>14.667603251546302</v>
      </c>
      <c r="BD902" s="5">
        <f t="shared" si="620"/>
        <v>8.3399557208206634</v>
      </c>
      <c r="BE902" s="5">
        <f t="shared" si="621"/>
        <v>5.3749902287812308</v>
      </c>
      <c r="BF902" s="5">
        <f t="shared" si="622"/>
        <v>3.1476491878691002</v>
      </c>
      <c r="BG902" s="5">
        <f t="shared" si="623"/>
        <v>1.7169121023422917</v>
      </c>
      <c r="BH902" s="5">
        <f t="shared" si="624"/>
        <v>1.6845303866705466</v>
      </c>
    </row>
    <row r="903" spans="1:60" x14ac:dyDescent="0.25">
      <c r="A903" t="s">
        <v>910</v>
      </c>
      <c r="B903">
        <v>118.03</v>
      </c>
      <c r="C903" s="2">
        <f t="shared" si="592"/>
        <v>-6.1468507915123372E-3</v>
      </c>
      <c r="D903" s="8">
        <f t="shared" si="625"/>
        <v>886</v>
      </c>
      <c r="E903" s="8">
        <f t="shared" si="635"/>
        <v>1</v>
      </c>
      <c r="F903" s="8">
        <f t="shared" si="634"/>
        <v>3</v>
      </c>
      <c r="G903" s="8">
        <f t="shared" si="634"/>
        <v>6</v>
      </c>
      <c r="H903" s="8">
        <f t="shared" si="634"/>
        <v>13</v>
      </c>
      <c r="I903" s="8">
        <f t="shared" si="634"/>
        <v>27</v>
      </c>
      <c r="J903" s="8">
        <f t="shared" si="634"/>
        <v>55</v>
      </c>
      <c r="K903" s="8">
        <f t="shared" si="634"/>
        <v>110</v>
      </c>
      <c r="L903" s="8">
        <f t="shared" si="634"/>
        <v>221</v>
      </c>
      <c r="M903" s="2">
        <f t="shared" si="593"/>
        <v>-1.8769472762300739E-5</v>
      </c>
      <c r="N903" s="2">
        <f t="shared" si="594"/>
        <v>-1.985041819156457E-4</v>
      </c>
      <c r="O903" s="2">
        <f t="shared" si="595"/>
        <v>1.0048900235126619E-3</v>
      </c>
      <c r="P903" s="2">
        <f t="shared" si="596"/>
        <v>-1.9415974986399312E-4</v>
      </c>
      <c r="Q903" s="2">
        <f t="shared" si="597"/>
        <v>-1.3854847872807746E-3</v>
      </c>
      <c r="R903" s="2">
        <f t="shared" si="598"/>
        <v>-2.9092558706646648E-3</v>
      </c>
      <c r="S903" s="2">
        <f t="shared" si="599"/>
        <v>3.4541704228857606E-4</v>
      </c>
      <c r="T903" s="2">
        <f t="shared" si="600"/>
        <v>6.3124852109466834E-4</v>
      </c>
      <c r="U903" s="4">
        <f t="shared" si="601"/>
        <v>-6.1280813187500364E-3</v>
      </c>
      <c r="V903" s="4">
        <f t="shared" si="602"/>
        <v>-5.948346609596691E-3</v>
      </c>
      <c r="W903" s="4">
        <f t="shared" si="603"/>
        <v>-7.1517408150249991E-3</v>
      </c>
      <c r="X903" s="4">
        <f t="shared" si="604"/>
        <v>-5.952691041648344E-3</v>
      </c>
      <c r="Y903" s="4">
        <f t="shared" si="605"/>
        <v>-4.7613660042315625E-3</v>
      </c>
      <c r="Z903" s="4">
        <f t="shared" si="606"/>
        <v>-3.2375949208476723E-3</v>
      </c>
      <c r="AA903" s="4">
        <f t="shared" si="607"/>
        <v>-6.4922678338009132E-3</v>
      </c>
      <c r="AB903" s="4">
        <f t="shared" si="608"/>
        <v>-6.7780993126070055E-3</v>
      </c>
      <c r="AC903" s="4">
        <f t="shared" si="626"/>
        <v>0.22914835387346871</v>
      </c>
      <c r="AD903" s="4">
        <f t="shared" si="627"/>
        <v>0.20452469871945919</v>
      </c>
      <c r="AE903" s="4">
        <f t="shared" si="628"/>
        <v>6.132078827349155E-2</v>
      </c>
      <c r="AF903" s="4">
        <f t="shared" si="629"/>
        <v>5.0529340313101231E-2</v>
      </c>
      <c r="AG903" s="4">
        <f t="shared" si="630"/>
        <v>3.9807414976350278E-2</v>
      </c>
      <c r="AH903" s="4">
        <f t="shared" si="631"/>
        <v>2.6093475225895266E-2</v>
      </c>
      <c r="AI903" s="4">
        <f t="shared" si="632"/>
        <v>3.3107648352225794E-3</v>
      </c>
      <c r="AJ903" s="4">
        <f t="shared" si="633"/>
        <v>3.5965963140286716E-3</v>
      </c>
      <c r="AK903" s="2">
        <f t="shared" si="609"/>
        <v>0.43719891169355518</v>
      </c>
      <c r="AL903" s="2">
        <f t="shared" si="610"/>
        <v>0.27588395163590879</v>
      </c>
      <c r="AM903" s="2">
        <f t="shared" si="611"/>
        <v>0.17168124705755483</v>
      </c>
      <c r="AN903" s="2">
        <f t="shared" si="612"/>
        <v>8.2678627584419628E-2</v>
      </c>
      <c r="AO903" s="2">
        <f t="shared" si="613"/>
        <v>5.0534763322178794E-2</v>
      </c>
      <c r="AP903" s="2">
        <f t="shared" si="614"/>
        <v>3.2986901673935545E-2</v>
      </c>
      <c r="AQ903" s="2">
        <f t="shared" si="615"/>
        <v>1.5770231607359408E-2</v>
      </c>
      <c r="AR903" s="2">
        <f t="shared" si="616"/>
        <v>1.0374695626635677E-2</v>
      </c>
      <c r="AS903" s="2">
        <f t="array" ref="AS903">_xlfn.STDEV.S(IF(E$17:E$1040=E903,$C$17:$C$1040,""))</f>
        <v>1.4296885148148503E-2</v>
      </c>
      <c r="AT903" s="2">
        <f t="array" ref="AT903">_xlfn.STDEV.S(IF(F$17:F$1040=F903,$C$17:$C$1040,""))</f>
        <v>1.1420019943742468E-2</v>
      </c>
      <c r="AU903" s="2">
        <f t="array" ref="AU903">_xlfn.STDEV.S(IF(G$17:G$1040=G903,$C$17:$C$1040,""))</f>
        <v>1.1704792126788382E-2</v>
      </c>
      <c r="AV903" s="2">
        <f t="array" ref="AV903">_xlfn.STDEV.S(IF(H$17:H$1040=H903,$C$17:$C$1040,""))</f>
        <v>9.9135571401191957E-3</v>
      </c>
      <c r="AW903" s="2">
        <f t="array" ref="AW903">_xlfn.STDEV.S(IF(I$17:I$1040=I903,$C$17:$C$1040,""))</f>
        <v>9.4018335236373922E-3</v>
      </c>
      <c r="AX903" s="2">
        <f t="array" ref="AX903">_xlfn.STDEV.S(IF(J$17:J$1040=J903,$C$17:$C$1040,""))</f>
        <v>1.047985328259121E-2</v>
      </c>
      <c r="AY903" s="2">
        <f t="array" ref="AY903">_xlfn.STDEV.S(IF(K$17:K$1040=K903,$C$17:$C$1040,""))</f>
        <v>9.1852294510854238E-3</v>
      </c>
      <c r="AZ903" s="2">
        <f t="array" ref="AZ903">_xlfn.STDEV.S(IF(L$17:L$1040=L903,$C$17:$C$1040,""))</f>
        <v>6.1588058658538858E-3</v>
      </c>
      <c r="BA903" s="5">
        <f t="shared" si="617"/>
        <v>30.580011461459769</v>
      </c>
      <c r="BB903" s="5">
        <f t="shared" si="618"/>
        <v>24.157922052235797</v>
      </c>
      <c r="BC903" s="5">
        <f t="shared" si="619"/>
        <v>14.667603251546302</v>
      </c>
      <c r="BD903" s="5">
        <f t="shared" si="620"/>
        <v>8.3399557208206634</v>
      </c>
      <c r="BE903" s="5">
        <f t="shared" si="621"/>
        <v>5.3749902287812308</v>
      </c>
      <c r="BF903" s="5">
        <f t="shared" si="622"/>
        <v>3.1476491878691002</v>
      </c>
      <c r="BG903" s="5">
        <f t="shared" si="623"/>
        <v>1.7169121023422917</v>
      </c>
      <c r="BH903" s="5">
        <f t="shared" si="624"/>
        <v>1.6845303866705466</v>
      </c>
    </row>
    <row r="904" spans="1:60" x14ac:dyDescent="0.25">
      <c r="A904" t="s">
        <v>911</v>
      </c>
      <c r="B904">
        <v>117.68</v>
      </c>
      <c r="C904" s="2">
        <f t="shared" si="592"/>
        <v>-2.9653477929340033E-3</v>
      </c>
      <c r="D904" s="8">
        <f t="shared" si="625"/>
        <v>887</v>
      </c>
      <c r="E904" s="8">
        <f t="shared" si="635"/>
        <v>1</v>
      </c>
      <c r="F904" s="8">
        <f t="shared" si="634"/>
        <v>3</v>
      </c>
      <c r="G904" s="8">
        <f t="shared" si="634"/>
        <v>6</v>
      </c>
      <c r="H904" s="8">
        <f t="shared" si="634"/>
        <v>13</v>
      </c>
      <c r="I904" s="8">
        <f t="shared" si="634"/>
        <v>27</v>
      </c>
      <c r="J904" s="8">
        <f t="shared" si="634"/>
        <v>55</v>
      </c>
      <c r="K904" s="8">
        <f t="shared" si="634"/>
        <v>110</v>
      </c>
      <c r="L904" s="8">
        <f t="shared" si="634"/>
        <v>221</v>
      </c>
      <c r="M904" s="2">
        <f t="shared" si="593"/>
        <v>-1.8769472762300739E-5</v>
      </c>
      <c r="N904" s="2">
        <f t="shared" si="594"/>
        <v>-1.985041819156457E-4</v>
      </c>
      <c r="O904" s="2">
        <f t="shared" si="595"/>
        <v>1.0048900235126619E-3</v>
      </c>
      <c r="P904" s="2">
        <f t="shared" si="596"/>
        <v>-1.9415974986399312E-4</v>
      </c>
      <c r="Q904" s="2">
        <f t="shared" si="597"/>
        <v>-1.3854847872807746E-3</v>
      </c>
      <c r="R904" s="2">
        <f t="shared" si="598"/>
        <v>-2.9092558706646648E-3</v>
      </c>
      <c r="S904" s="2">
        <f t="shared" si="599"/>
        <v>3.4541704228857606E-4</v>
      </c>
      <c r="T904" s="2">
        <f t="shared" si="600"/>
        <v>6.3124852109466834E-4</v>
      </c>
      <c r="U904" s="4">
        <f t="shared" si="601"/>
        <v>-2.9465783201717026E-3</v>
      </c>
      <c r="V904" s="4">
        <f t="shared" si="602"/>
        <v>-2.7668436110183576E-3</v>
      </c>
      <c r="W904" s="4">
        <f t="shared" si="603"/>
        <v>-3.9702378164466652E-3</v>
      </c>
      <c r="X904" s="4">
        <f t="shared" si="604"/>
        <v>-2.7711880430700102E-3</v>
      </c>
      <c r="Y904" s="4">
        <f t="shared" si="605"/>
        <v>-1.5798630056532287E-3</v>
      </c>
      <c r="Z904" s="4">
        <f t="shared" si="606"/>
        <v>-5.6091922269338457E-5</v>
      </c>
      <c r="AA904" s="4">
        <f t="shared" si="607"/>
        <v>-3.3107648352225794E-3</v>
      </c>
      <c r="AB904" s="4">
        <f t="shared" si="608"/>
        <v>-3.5965963140286716E-3</v>
      </c>
      <c r="AC904" s="4">
        <f t="shared" si="626"/>
        <v>0.22620177555329701</v>
      </c>
      <c r="AD904" s="4">
        <f t="shared" si="627"/>
        <v>0.20175785510844083</v>
      </c>
      <c r="AE904" s="4">
        <f t="shared" si="628"/>
        <v>5.7350550457044888E-2</v>
      </c>
      <c r="AF904" s="4">
        <f t="shared" si="629"/>
        <v>4.7758152270031218E-2</v>
      </c>
      <c r="AG904" s="4">
        <f t="shared" si="630"/>
        <v>3.8227551970697049E-2</v>
      </c>
      <c r="AH904" s="4">
        <f t="shared" si="631"/>
        <v>2.6037383303625927E-2</v>
      </c>
      <c r="AI904" s="4">
        <f t="shared" si="632"/>
        <v>0</v>
      </c>
      <c r="AJ904" s="4">
        <f t="shared" si="633"/>
        <v>0</v>
      </c>
      <c r="AK904" s="2">
        <f t="shared" si="609"/>
        <v>0.43719891169355518</v>
      </c>
      <c r="AL904" s="2">
        <f t="shared" si="610"/>
        <v>0.27588395163590879</v>
      </c>
      <c r="AM904" s="2">
        <f t="shared" si="611"/>
        <v>0.17168124705755483</v>
      </c>
      <c r="AN904" s="2">
        <f t="shared" si="612"/>
        <v>8.2678627584419628E-2</v>
      </c>
      <c r="AO904" s="2">
        <f t="shared" si="613"/>
        <v>5.0534763322178794E-2</v>
      </c>
      <c r="AP904" s="2">
        <f t="shared" si="614"/>
        <v>3.2986901673935545E-2</v>
      </c>
      <c r="AQ904" s="2">
        <f t="shared" si="615"/>
        <v>1.5770231607359408E-2</v>
      </c>
      <c r="AR904" s="2">
        <f t="shared" si="616"/>
        <v>1.0374695626635677E-2</v>
      </c>
      <c r="AS904" s="2">
        <f t="array" ref="AS904">_xlfn.STDEV.S(IF(E$17:E$1040=E904,$C$17:$C$1040,""))</f>
        <v>1.4296885148148503E-2</v>
      </c>
      <c r="AT904" s="2">
        <f t="array" ref="AT904">_xlfn.STDEV.S(IF(F$17:F$1040=F904,$C$17:$C$1040,""))</f>
        <v>1.1420019943742468E-2</v>
      </c>
      <c r="AU904" s="2">
        <f t="array" ref="AU904">_xlfn.STDEV.S(IF(G$17:G$1040=G904,$C$17:$C$1040,""))</f>
        <v>1.1704792126788382E-2</v>
      </c>
      <c r="AV904" s="2">
        <f t="array" ref="AV904">_xlfn.STDEV.S(IF(H$17:H$1040=H904,$C$17:$C$1040,""))</f>
        <v>9.9135571401191957E-3</v>
      </c>
      <c r="AW904" s="2">
        <f t="array" ref="AW904">_xlfn.STDEV.S(IF(I$17:I$1040=I904,$C$17:$C$1040,""))</f>
        <v>9.4018335236373922E-3</v>
      </c>
      <c r="AX904" s="2">
        <f t="array" ref="AX904">_xlfn.STDEV.S(IF(J$17:J$1040=J904,$C$17:$C$1040,""))</f>
        <v>1.047985328259121E-2</v>
      </c>
      <c r="AY904" s="2">
        <f t="array" ref="AY904">_xlfn.STDEV.S(IF(K$17:K$1040=K904,$C$17:$C$1040,""))</f>
        <v>9.1852294510854238E-3</v>
      </c>
      <c r="AZ904" s="2">
        <f t="array" ref="AZ904">_xlfn.STDEV.S(IF(L$17:L$1040=L904,$C$17:$C$1040,""))</f>
        <v>6.1588058658538858E-3</v>
      </c>
      <c r="BA904" s="5">
        <f t="shared" si="617"/>
        <v>30.580011461459769</v>
      </c>
      <c r="BB904" s="5">
        <f t="shared" si="618"/>
        <v>24.157922052235797</v>
      </c>
      <c r="BC904" s="5">
        <f t="shared" si="619"/>
        <v>14.667603251546302</v>
      </c>
      <c r="BD904" s="5">
        <f t="shared" si="620"/>
        <v>8.3399557208206634</v>
      </c>
      <c r="BE904" s="5">
        <f t="shared" si="621"/>
        <v>5.3749902287812308</v>
      </c>
      <c r="BF904" s="5">
        <f t="shared" si="622"/>
        <v>3.1476491878691002</v>
      </c>
      <c r="BG904" s="5">
        <f t="shared" si="623"/>
        <v>1.7169121023422917</v>
      </c>
      <c r="BH904" s="5">
        <f t="shared" si="624"/>
        <v>1.6845303866705466</v>
      </c>
    </row>
    <row r="905" spans="1:60" x14ac:dyDescent="0.25">
      <c r="A905" t="s">
        <v>912</v>
      </c>
      <c r="B905">
        <v>114.25</v>
      </c>
      <c r="C905" s="2">
        <f t="shared" si="592"/>
        <v>-2.914683888511227E-2</v>
      </c>
      <c r="D905" s="8">
        <f t="shared" si="625"/>
        <v>888</v>
      </c>
      <c r="E905" s="8">
        <f t="shared" si="635"/>
        <v>1</v>
      </c>
      <c r="F905" s="8">
        <f t="shared" si="634"/>
        <v>3</v>
      </c>
      <c r="G905" s="8">
        <f t="shared" si="634"/>
        <v>6</v>
      </c>
      <c r="H905" s="8">
        <f t="shared" si="634"/>
        <v>13</v>
      </c>
      <c r="I905" s="8">
        <f t="shared" si="634"/>
        <v>27</v>
      </c>
      <c r="J905" s="8">
        <f t="shared" si="634"/>
        <v>55</v>
      </c>
      <c r="K905" s="8">
        <f t="shared" si="634"/>
        <v>111</v>
      </c>
      <c r="L905" s="8">
        <f t="shared" si="634"/>
        <v>222</v>
      </c>
      <c r="M905" s="2">
        <f t="shared" si="593"/>
        <v>-1.8769472762300739E-5</v>
      </c>
      <c r="N905" s="2">
        <f t="shared" si="594"/>
        <v>-1.985041819156457E-4</v>
      </c>
      <c r="O905" s="2">
        <f t="shared" si="595"/>
        <v>1.0048900235126619E-3</v>
      </c>
      <c r="P905" s="2">
        <f t="shared" si="596"/>
        <v>-1.9415974986399312E-4</v>
      </c>
      <c r="Q905" s="2">
        <f t="shared" si="597"/>
        <v>-1.3854847872807746E-3</v>
      </c>
      <c r="R905" s="2">
        <f t="shared" si="598"/>
        <v>-2.9092558706646648E-3</v>
      </c>
      <c r="S905" s="2">
        <f t="shared" si="599"/>
        <v>-6.1639287836179057E-3</v>
      </c>
      <c r="T905" s="2">
        <f t="shared" si="600"/>
        <v>-7.1450804395705725E-3</v>
      </c>
      <c r="U905" s="4">
        <f t="shared" si="601"/>
        <v>-2.912806941234997E-2</v>
      </c>
      <c r="V905" s="4">
        <f t="shared" si="602"/>
        <v>-2.8948334703196625E-2</v>
      </c>
      <c r="W905" s="4">
        <f t="shared" si="603"/>
        <v>-3.0151728908624931E-2</v>
      </c>
      <c r="X905" s="4">
        <f t="shared" si="604"/>
        <v>-2.8952679135248276E-2</v>
      </c>
      <c r="Y905" s="4">
        <f t="shared" si="605"/>
        <v>-2.7761354097831495E-2</v>
      </c>
      <c r="Z905" s="4">
        <f t="shared" si="606"/>
        <v>-2.6237583014447605E-2</v>
      </c>
      <c r="AA905" s="4">
        <f t="shared" si="607"/>
        <v>-2.2982910101494364E-2</v>
      </c>
      <c r="AB905" s="4">
        <f t="shared" si="608"/>
        <v>-2.2001758445541697E-2</v>
      </c>
      <c r="AC905" s="4">
        <f t="shared" si="626"/>
        <v>0.19707370614094705</v>
      </c>
      <c r="AD905" s="4">
        <f t="shared" si="627"/>
        <v>0.17280952040524419</v>
      </c>
      <c r="AE905" s="4">
        <f t="shared" si="628"/>
        <v>2.7198821548419957E-2</v>
      </c>
      <c r="AF905" s="4">
        <f t="shared" si="629"/>
        <v>1.8805473134782941E-2</v>
      </c>
      <c r="AG905" s="4">
        <f t="shared" si="630"/>
        <v>1.0466197872865554E-2</v>
      </c>
      <c r="AH905" s="4">
        <f t="shared" si="631"/>
        <v>-2.0019971082167742E-4</v>
      </c>
      <c r="AI905" s="4">
        <f t="shared" si="632"/>
        <v>-2.2982910101494364E-2</v>
      </c>
      <c r="AJ905" s="4">
        <f t="shared" si="633"/>
        <v>-2.2001758445541697E-2</v>
      </c>
      <c r="AK905" s="2">
        <f t="shared" si="609"/>
        <v>0.43719891169355518</v>
      </c>
      <c r="AL905" s="2">
        <f t="shared" si="610"/>
        <v>0.27588395163590879</v>
      </c>
      <c r="AM905" s="2">
        <f t="shared" si="611"/>
        <v>0.17168124705755483</v>
      </c>
      <c r="AN905" s="2">
        <f t="shared" si="612"/>
        <v>8.2678627584419628E-2</v>
      </c>
      <c r="AO905" s="2">
        <f t="shared" si="613"/>
        <v>5.0534763322178794E-2</v>
      </c>
      <c r="AP905" s="2">
        <f t="shared" si="614"/>
        <v>3.2986901673935545E-2</v>
      </c>
      <c r="AQ905" s="2">
        <f t="shared" si="615"/>
        <v>2.2982910101494364E-2</v>
      </c>
      <c r="AR905" s="2">
        <f t="shared" si="616"/>
        <v>2.2001758445541697E-2</v>
      </c>
      <c r="AS905" s="2">
        <f t="array" ref="AS905">_xlfn.STDEV.S(IF(E$17:E$1040=E905,$C$17:$C$1040,""))</f>
        <v>1.4296885148148503E-2</v>
      </c>
      <c r="AT905" s="2">
        <f t="array" ref="AT905">_xlfn.STDEV.S(IF(F$17:F$1040=F905,$C$17:$C$1040,""))</f>
        <v>1.1420019943742468E-2</v>
      </c>
      <c r="AU905" s="2">
        <f t="array" ref="AU905">_xlfn.STDEV.S(IF(G$17:G$1040=G905,$C$17:$C$1040,""))</f>
        <v>1.1704792126788382E-2</v>
      </c>
      <c r="AV905" s="2">
        <f t="array" ref="AV905">_xlfn.STDEV.S(IF(H$17:H$1040=H905,$C$17:$C$1040,""))</f>
        <v>9.9135571401191957E-3</v>
      </c>
      <c r="AW905" s="2">
        <f t="array" ref="AW905">_xlfn.STDEV.S(IF(I$17:I$1040=I905,$C$17:$C$1040,""))</f>
        <v>9.4018335236373922E-3</v>
      </c>
      <c r="AX905" s="2">
        <f t="array" ref="AX905">_xlfn.STDEV.S(IF(J$17:J$1040=J905,$C$17:$C$1040,""))</f>
        <v>1.047985328259121E-2</v>
      </c>
      <c r="AY905" s="2">
        <f t="array" ref="AY905">_xlfn.STDEV.S(IF(K$17:K$1040=K905,$C$17:$C$1040,""))</f>
        <v>1.1258929532730725E-2</v>
      </c>
      <c r="AZ905" s="2">
        <f t="array" ref="AZ905">_xlfn.STDEV.S(IF(L$17:L$1040=L905,$C$17:$C$1040,""))</f>
        <v>1.5583030393402787E-2</v>
      </c>
      <c r="BA905" s="5">
        <f t="shared" si="617"/>
        <v>30.580011461459769</v>
      </c>
      <c r="BB905" s="5">
        <f t="shared" si="618"/>
        <v>24.157922052235797</v>
      </c>
      <c r="BC905" s="5">
        <f t="shared" si="619"/>
        <v>14.667603251546302</v>
      </c>
      <c r="BD905" s="5">
        <f t="shared" si="620"/>
        <v>8.3399557208206634</v>
      </c>
      <c r="BE905" s="5">
        <f t="shared" si="621"/>
        <v>5.3749902287812308</v>
      </c>
      <c r="BF905" s="5">
        <f t="shared" si="622"/>
        <v>3.1476491878691002</v>
      </c>
      <c r="BG905" s="5">
        <f t="shared" si="623"/>
        <v>2.0413050845269942</v>
      </c>
      <c r="BH905" s="5">
        <f t="shared" si="624"/>
        <v>1.4119049947342934</v>
      </c>
    </row>
    <row r="906" spans="1:60" x14ac:dyDescent="0.25">
      <c r="A906" t="s">
        <v>913</v>
      </c>
      <c r="B906">
        <v>114.04</v>
      </c>
      <c r="C906" s="2">
        <f t="shared" si="592"/>
        <v>-1.8380743982493453E-3</v>
      </c>
      <c r="D906" s="8">
        <f t="shared" si="625"/>
        <v>889</v>
      </c>
      <c r="E906" s="8">
        <f t="shared" si="635"/>
        <v>1</v>
      </c>
      <c r="F906" s="8">
        <f t="shared" si="634"/>
        <v>3</v>
      </c>
      <c r="G906" s="8">
        <f t="shared" si="634"/>
        <v>6</v>
      </c>
      <c r="H906" s="8">
        <f t="shared" si="634"/>
        <v>13</v>
      </c>
      <c r="I906" s="8">
        <f t="shared" si="634"/>
        <v>27</v>
      </c>
      <c r="J906" s="8">
        <f t="shared" si="634"/>
        <v>55</v>
      </c>
      <c r="K906" s="8">
        <f t="shared" si="634"/>
        <v>111</v>
      </c>
      <c r="L906" s="8">
        <f t="shared" si="634"/>
        <v>222</v>
      </c>
      <c r="M906" s="2">
        <f t="shared" si="593"/>
        <v>-1.8769472762300739E-5</v>
      </c>
      <c r="N906" s="2">
        <f t="shared" si="594"/>
        <v>-1.985041819156457E-4</v>
      </c>
      <c r="O906" s="2">
        <f t="shared" si="595"/>
        <v>1.0048900235126619E-3</v>
      </c>
      <c r="P906" s="2">
        <f t="shared" si="596"/>
        <v>-1.9415974986399312E-4</v>
      </c>
      <c r="Q906" s="2">
        <f t="shared" si="597"/>
        <v>-1.3854847872807746E-3</v>
      </c>
      <c r="R906" s="2">
        <f t="shared" si="598"/>
        <v>-2.9092558706646648E-3</v>
      </c>
      <c r="S906" s="2">
        <f t="shared" si="599"/>
        <v>-6.1639287836179057E-3</v>
      </c>
      <c r="T906" s="2">
        <f t="shared" si="600"/>
        <v>-7.1450804395705725E-3</v>
      </c>
      <c r="U906" s="4">
        <f t="shared" si="601"/>
        <v>-1.8193049254870445E-3</v>
      </c>
      <c r="V906" s="4">
        <f t="shared" si="602"/>
        <v>-1.6395702163336996E-3</v>
      </c>
      <c r="W906" s="4">
        <f t="shared" si="603"/>
        <v>-2.8429644217620072E-3</v>
      </c>
      <c r="X906" s="4">
        <f t="shared" si="604"/>
        <v>-1.6439146483853521E-3</v>
      </c>
      <c r="Y906" s="4">
        <f t="shared" si="605"/>
        <v>-4.5258961096857064E-4</v>
      </c>
      <c r="Z906" s="4">
        <f t="shared" si="606"/>
        <v>1.0711814724153196E-3</v>
      </c>
      <c r="AA906" s="4">
        <f t="shared" si="607"/>
        <v>4.3258543853685605E-3</v>
      </c>
      <c r="AB906" s="4">
        <f t="shared" si="608"/>
        <v>5.3070060413212272E-3</v>
      </c>
      <c r="AC906" s="4">
        <f t="shared" si="626"/>
        <v>0.19525440121546001</v>
      </c>
      <c r="AD906" s="4">
        <f t="shared" si="627"/>
        <v>0.17116995018891049</v>
      </c>
      <c r="AE906" s="4">
        <f t="shared" si="628"/>
        <v>2.435585712665795E-2</v>
      </c>
      <c r="AF906" s="4">
        <f t="shared" si="629"/>
        <v>1.7161558486397589E-2</v>
      </c>
      <c r="AG906" s="4">
        <f t="shared" si="630"/>
        <v>1.0013608261896983E-2</v>
      </c>
      <c r="AH906" s="4">
        <f t="shared" si="631"/>
        <v>8.7098176159364216E-4</v>
      </c>
      <c r="AI906" s="4">
        <f t="shared" si="632"/>
        <v>-1.8657055716125803E-2</v>
      </c>
      <c r="AJ906" s="4">
        <f t="shared" si="633"/>
        <v>-1.669475240422047E-2</v>
      </c>
      <c r="AK906" s="2">
        <f t="shared" si="609"/>
        <v>0.43719891169355518</v>
      </c>
      <c r="AL906" s="2">
        <f t="shared" si="610"/>
        <v>0.27588395163590879</v>
      </c>
      <c r="AM906" s="2">
        <f t="shared" si="611"/>
        <v>0.17168124705755483</v>
      </c>
      <c r="AN906" s="2">
        <f t="shared" si="612"/>
        <v>8.2678627584419628E-2</v>
      </c>
      <c r="AO906" s="2">
        <f t="shared" si="613"/>
        <v>5.0534763322178794E-2</v>
      </c>
      <c r="AP906" s="2">
        <f t="shared" si="614"/>
        <v>3.2986901673935545E-2</v>
      </c>
      <c r="AQ906" s="2">
        <f t="shared" si="615"/>
        <v>2.2982910101494364E-2</v>
      </c>
      <c r="AR906" s="2">
        <f t="shared" si="616"/>
        <v>2.2001758445541697E-2</v>
      </c>
      <c r="AS906" s="2">
        <f t="array" ref="AS906">_xlfn.STDEV.S(IF(E$17:E$1040=E906,$C$17:$C$1040,""))</f>
        <v>1.4296885148148503E-2</v>
      </c>
      <c r="AT906" s="2">
        <f t="array" ref="AT906">_xlfn.STDEV.S(IF(F$17:F$1040=F906,$C$17:$C$1040,""))</f>
        <v>1.1420019943742468E-2</v>
      </c>
      <c r="AU906" s="2">
        <f t="array" ref="AU906">_xlfn.STDEV.S(IF(G$17:G$1040=G906,$C$17:$C$1040,""))</f>
        <v>1.1704792126788382E-2</v>
      </c>
      <c r="AV906" s="2">
        <f t="array" ref="AV906">_xlfn.STDEV.S(IF(H$17:H$1040=H906,$C$17:$C$1040,""))</f>
        <v>9.9135571401191957E-3</v>
      </c>
      <c r="AW906" s="2">
        <f t="array" ref="AW906">_xlfn.STDEV.S(IF(I$17:I$1040=I906,$C$17:$C$1040,""))</f>
        <v>9.4018335236373922E-3</v>
      </c>
      <c r="AX906" s="2">
        <f t="array" ref="AX906">_xlfn.STDEV.S(IF(J$17:J$1040=J906,$C$17:$C$1040,""))</f>
        <v>1.047985328259121E-2</v>
      </c>
      <c r="AY906" s="2">
        <f t="array" ref="AY906">_xlfn.STDEV.S(IF(K$17:K$1040=K906,$C$17:$C$1040,""))</f>
        <v>1.1258929532730725E-2</v>
      </c>
      <c r="AZ906" s="2">
        <f t="array" ref="AZ906">_xlfn.STDEV.S(IF(L$17:L$1040=L906,$C$17:$C$1040,""))</f>
        <v>1.5583030393402787E-2</v>
      </c>
      <c r="BA906" s="5">
        <f t="shared" si="617"/>
        <v>30.580011461459769</v>
      </c>
      <c r="BB906" s="5">
        <f t="shared" si="618"/>
        <v>24.157922052235797</v>
      </c>
      <c r="BC906" s="5">
        <f t="shared" si="619"/>
        <v>14.667603251546302</v>
      </c>
      <c r="BD906" s="5">
        <f t="shared" si="620"/>
        <v>8.3399557208206634</v>
      </c>
      <c r="BE906" s="5">
        <f t="shared" si="621"/>
        <v>5.3749902287812308</v>
      </c>
      <c r="BF906" s="5">
        <f t="shared" si="622"/>
        <v>3.1476491878691002</v>
      </c>
      <c r="BG906" s="5">
        <f t="shared" si="623"/>
        <v>2.0413050845269942</v>
      </c>
      <c r="BH906" s="5">
        <f t="shared" si="624"/>
        <v>1.4119049947342934</v>
      </c>
    </row>
    <row r="907" spans="1:60" x14ac:dyDescent="0.25">
      <c r="A907" t="s">
        <v>914</v>
      </c>
      <c r="B907">
        <v>113.47</v>
      </c>
      <c r="C907" s="2">
        <f t="shared" si="592"/>
        <v>-4.9982462293932661E-3</v>
      </c>
      <c r="D907" s="8">
        <f t="shared" si="625"/>
        <v>890</v>
      </c>
      <c r="E907" s="8">
        <f t="shared" si="635"/>
        <v>1</v>
      </c>
      <c r="F907" s="8">
        <f t="shared" si="634"/>
        <v>3</v>
      </c>
      <c r="G907" s="8">
        <f t="shared" si="634"/>
        <v>6</v>
      </c>
      <c r="H907" s="8">
        <f t="shared" si="634"/>
        <v>13</v>
      </c>
      <c r="I907" s="8">
        <f t="shared" si="634"/>
        <v>27</v>
      </c>
      <c r="J907" s="8">
        <f t="shared" si="634"/>
        <v>55</v>
      </c>
      <c r="K907" s="8">
        <f t="shared" si="634"/>
        <v>111</v>
      </c>
      <c r="L907" s="8">
        <f t="shared" si="634"/>
        <v>222</v>
      </c>
      <c r="M907" s="2">
        <f t="shared" si="593"/>
        <v>-1.8769472762300739E-5</v>
      </c>
      <c r="N907" s="2">
        <f t="shared" si="594"/>
        <v>-1.985041819156457E-4</v>
      </c>
      <c r="O907" s="2">
        <f t="shared" si="595"/>
        <v>1.0048900235126619E-3</v>
      </c>
      <c r="P907" s="2">
        <f t="shared" si="596"/>
        <v>-1.9415974986399312E-4</v>
      </c>
      <c r="Q907" s="2">
        <f t="shared" si="597"/>
        <v>-1.3854847872807746E-3</v>
      </c>
      <c r="R907" s="2">
        <f t="shared" si="598"/>
        <v>-2.9092558706646648E-3</v>
      </c>
      <c r="S907" s="2">
        <f t="shared" si="599"/>
        <v>-6.1639287836179057E-3</v>
      </c>
      <c r="T907" s="2">
        <f t="shared" si="600"/>
        <v>-7.1450804395705725E-3</v>
      </c>
      <c r="U907" s="4">
        <f t="shared" si="601"/>
        <v>-4.9794767566309654E-3</v>
      </c>
      <c r="V907" s="4">
        <f t="shared" si="602"/>
        <v>-4.79974204747762E-3</v>
      </c>
      <c r="W907" s="4">
        <f t="shared" si="603"/>
        <v>-6.003136252905928E-3</v>
      </c>
      <c r="X907" s="4">
        <f t="shared" si="604"/>
        <v>-4.804086479529273E-3</v>
      </c>
      <c r="Y907" s="4">
        <f t="shared" si="605"/>
        <v>-3.6127614421124915E-3</v>
      </c>
      <c r="Z907" s="4">
        <f t="shared" si="606"/>
        <v>-2.0889903587286013E-3</v>
      </c>
      <c r="AA907" s="4">
        <f t="shared" si="607"/>
        <v>1.1656825542246396E-3</v>
      </c>
      <c r="AB907" s="4">
        <f t="shared" si="608"/>
        <v>2.1468342101773064E-3</v>
      </c>
      <c r="AC907" s="4">
        <f t="shared" si="626"/>
        <v>0.19027492445882904</v>
      </c>
      <c r="AD907" s="4">
        <f t="shared" si="627"/>
        <v>0.16637020814143286</v>
      </c>
      <c r="AE907" s="4">
        <f t="shared" si="628"/>
        <v>1.8352720873752022E-2</v>
      </c>
      <c r="AF907" s="4">
        <f t="shared" si="629"/>
        <v>1.2357472006868316E-2</v>
      </c>
      <c r="AG907" s="4">
        <f t="shared" si="630"/>
        <v>6.400846819784492E-3</v>
      </c>
      <c r="AH907" s="4">
        <f t="shared" si="631"/>
        <v>-1.2180085971349591E-3</v>
      </c>
      <c r="AI907" s="4">
        <f t="shared" si="632"/>
        <v>-1.7491373161901164E-2</v>
      </c>
      <c r="AJ907" s="4">
        <f t="shared" si="633"/>
        <v>-1.4547918194043163E-2</v>
      </c>
      <c r="AK907" s="2">
        <f t="shared" si="609"/>
        <v>0.43719891169355518</v>
      </c>
      <c r="AL907" s="2">
        <f t="shared" si="610"/>
        <v>0.27588395163590879</v>
      </c>
      <c r="AM907" s="2">
        <f t="shared" si="611"/>
        <v>0.17168124705755483</v>
      </c>
      <c r="AN907" s="2">
        <f t="shared" si="612"/>
        <v>8.2678627584419628E-2</v>
      </c>
      <c r="AO907" s="2">
        <f t="shared" si="613"/>
        <v>5.0534763322178794E-2</v>
      </c>
      <c r="AP907" s="2">
        <f t="shared" si="614"/>
        <v>3.2986901673935545E-2</v>
      </c>
      <c r="AQ907" s="2">
        <f t="shared" si="615"/>
        <v>2.2982910101494364E-2</v>
      </c>
      <c r="AR907" s="2">
        <f t="shared" si="616"/>
        <v>2.2001758445541697E-2</v>
      </c>
      <c r="AS907" s="2">
        <f t="array" ref="AS907">_xlfn.STDEV.S(IF(E$17:E$1040=E907,$C$17:$C$1040,""))</f>
        <v>1.4296885148148503E-2</v>
      </c>
      <c r="AT907" s="2">
        <f t="array" ref="AT907">_xlfn.STDEV.S(IF(F$17:F$1040=F907,$C$17:$C$1040,""))</f>
        <v>1.1420019943742468E-2</v>
      </c>
      <c r="AU907" s="2">
        <f t="array" ref="AU907">_xlfn.STDEV.S(IF(G$17:G$1040=G907,$C$17:$C$1040,""))</f>
        <v>1.1704792126788382E-2</v>
      </c>
      <c r="AV907" s="2">
        <f t="array" ref="AV907">_xlfn.STDEV.S(IF(H$17:H$1040=H907,$C$17:$C$1040,""))</f>
        <v>9.9135571401191957E-3</v>
      </c>
      <c r="AW907" s="2">
        <f t="array" ref="AW907">_xlfn.STDEV.S(IF(I$17:I$1040=I907,$C$17:$C$1040,""))</f>
        <v>9.4018335236373922E-3</v>
      </c>
      <c r="AX907" s="2">
        <f t="array" ref="AX907">_xlfn.STDEV.S(IF(J$17:J$1040=J907,$C$17:$C$1040,""))</f>
        <v>1.047985328259121E-2</v>
      </c>
      <c r="AY907" s="2">
        <f t="array" ref="AY907">_xlfn.STDEV.S(IF(K$17:K$1040=K907,$C$17:$C$1040,""))</f>
        <v>1.1258929532730725E-2</v>
      </c>
      <c r="AZ907" s="2">
        <f t="array" ref="AZ907">_xlfn.STDEV.S(IF(L$17:L$1040=L907,$C$17:$C$1040,""))</f>
        <v>1.5583030393402787E-2</v>
      </c>
      <c r="BA907" s="5">
        <f t="shared" si="617"/>
        <v>30.580011461459769</v>
      </c>
      <c r="BB907" s="5">
        <f t="shared" si="618"/>
        <v>24.157922052235797</v>
      </c>
      <c r="BC907" s="5">
        <f t="shared" si="619"/>
        <v>14.667603251546302</v>
      </c>
      <c r="BD907" s="5">
        <f t="shared" si="620"/>
        <v>8.3399557208206634</v>
      </c>
      <c r="BE907" s="5">
        <f t="shared" si="621"/>
        <v>5.3749902287812308</v>
      </c>
      <c r="BF907" s="5">
        <f t="shared" si="622"/>
        <v>3.1476491878691002</v>
      </c>
      <c r="BG907" s="5">
        <f t="shared" si="623"/>
        <v>2.0413050845269942</v>
      </c>
      <c r="BH907" s="5">
        <f t="shared" si="624"/>
        <v>1.4119049947342934</v>
      </c>
    </row>
    <row r="908" spans="1:60" x14ac:dyDescent="0.25">
      <c r="A908" t="s">
        <v>915</v>
      </c>
      <c r="B908">
        <v>114.31</v>
      </c>
      <c r="C908" s="2">
        <f t="shared" si="592"/>
        <v>7.402837754472591E-3</v>
      </c>
      <c r="D908" s="8">
        <f t="shared" si="625"/>
        <v>891</v>
      </c>
      <c r="E908" s="8">
        <f t="shared" si="635"/>
        <v>1</v>
      </c>
      <c r="F908" s="8">
        <f t="shared" si="634"/>
        <v>3</v>
      </c>
      <c r="G908" s="8">
        <f t="shared" si="634"/>
        <v>6</v>
      </c>
      <c r="H908" s="8">
        <f t="shared" si="634"/>
        <v>13</v>
      </c>
      <c r="I908" s="8">
        <f t="shared" si="634"/>
        <v>27</v>
      </c>
      <c r="J908" s="8">
        <f t="shared" si="634"/>
        <v>55</v>
      </c>
      <c r="K908" s="8">
        <f t="shared" si="634"/>
        <v>111</v>
      </c>
      <c r="L908" s="8">
        <f t="shared" si="634"/>
        <v>222</v>
      </c>
      <c r="M908" s="2">
        <f t="shared" si="593"/>
        <v>-1.8769472762300739E-5</v>
      </c>
      <c r="N908" s="2">
        <f t="shared" si="594"/>
        <v>-1.985041819156457E-4</v>
      </c>
      <c r="O908" s="2">
        <f t="shared" si="595"/>
        <v>1.0048900235126619E-3</v>
      </c>
      <c r="P908" s="2">
        <f t="shared" si="596"/>
        <v>-1.9415974986399312E-4</v>
      </c>
      <c r="Q908" s="2">
        <f t="shared" si="597"/>
        <v>-1.3854847872807746E-3</v>
      </c>
      <c r="R908" s="2">
        <f t="shared" si="598"/>
        <v>-2.9092558706646648E-3</v>
      </c>
      <c r="S908" s="2">
        <f t="shared" si="599"/>
        <v>-6.1639287836179057E-3</v>
      </c>
      <c r="T908" s="2">
        <f t="shared" si="600"/>
        <v>-7.1450804395705725E-3</v>
      </c>
      <c r="U908" s="4">
        <f t="shared" si="601"/>
        <v>7.4216072272348917E-3</v>
      </c>
      <c r="V908" s="4">
        <f t="shared" si="602"/>
        <v>7.6013419363882371E-3</v>
      </c>
      <c r="W908" s="4">
        <f t="shared" si="603"/>
        <v>6.3979477309599291E-3</v>
      </c>
      <c r="X908" s="4">
        <f t="shared" si="604"/>
        <v>7.5969975043365841E-3</v>
      </c>
      <c r="Y908" s="4">
        <f t="shared" si="605"/>
        <v>8.7883225417533656E-3</v>
      </c>
      <c r="Z908" s="4">
        <f t="shared" si="606"/>
        <v>1.0312093625137256E-2</v>
      </c>
      <c r="AA908" s="4">
        <f t="shared" si="607"/>
        <v>1.3566766538090497E-2</v>
      </c>
      <c r="AB908" s="4">
        <f t="shared" si="608"/>
        <v>1.4547918194043163E-2</v>
      </c>
      <c r="AC908" s="4">
        <f t="shared" si="626"/>
        <v>0.19769653168606394</v>
      </c>
      <c r="AD908" s="4">
        <f t="shared" si="627"/>
        <v>0.17397155007782109</v>
      </c>
      <c r="AE908" s="4">
        <f t="shared" si="628"/>
        <v>2.4750668604711951E-2</v>
      </c>
      <c r="AF908" s="4">
        <f t="shared" si="629"/>
        <v>1.99544695112049E-2</v>
      </c>
      <c r="AG908" s="4">
        <f t="shared" si="630"/>
        <v>1.5189169361537858E-2</v>
      </c>
      <c r="AH908" s="4">
        <f t="shared" si="631"/>
        <v>9.0940850280022967E-3</v>
      </c>
      <c r="AI908" s="4">
        <f t="shared" si="632"/>
        <v>-3.9246066238106669E-3</v>
      </c>
      <c r="AJ908" s="4">
        <f t="shared" si="633"/>
        <v>0</v>
      </c>
      <c r="AK908" s="2">
        <f t="shared" si="609"/>
        <v>0.43719891169355518</v>
      </c>
      <c r="AL908" s="2">
        <f t="shared" si="610"/>
        <v>0.27588395163590879</v>
      </c>
      <c r="AM908" s="2">
        <f t="shared" si="611"/>
        <v>0.17168124705755483</v>
      </c>
      <c r="AN908" s="2">
        <f t="shared" si="612"/>
        <v>8.2678627584419628E-2</v>
      </c>
      <c r="AO908" s="2">
        <f t="shared" si="613"/>
        <v>5.0534763322178794E-2</v>
      </c>
      <c r="AP908" s="2">
        <f t="shared" si="614"/>
        <v>3.2986901673935545E-2</v>
      </c>
      <c r="AQ908" s="2">
        <f t="shared" si="615"/>
        <v>2.2982910101494364E-2</v>
      </c>
      <c r="AR908" s="2">
        <f t="shared" si="616"/>
        <v>2.2001758445541697E-2</v>
      </c>
      <c r="AS908" s="2">
        <f t="array" ref="AS908">_xlfn.STDEV.S(IF(E$17:E$1040=E908,$C$17:$C$1040,""))</f>
        <v>1.4296885148148503E-2</v>
      </c>
      <c r="AT908" s="2">
        <f t="array" ref="AT908">_xlfn.STDEV.S(IF(F$17:F$1040=F908,$C$17:$C$1040,""))</f>
        <v>1.1420019943742468E-2</v>
      </c>
      <c r="AU908" s="2">
        <f t="array" ref="AU908">_xlfn.STDEV.S(IF(G$17:G$1040=G908,$C$17:$C$1040,""))</f>
        <v>1.1704792126788382E-2</v>
      </c>
      <c r="AV908" s="2">
        <f t="array" ref="AV908">_xlfn.STDEV.S(IF(H$17:H$1040=H908,$C$17:$C$1040,""))</f>
        <v>9.9135571401191957E-3</v>
      </c>
      <c r="AW908" s="2">
        <f t="array" ref="AW908">_xlfn.STDEV.S(IF(I$17:I$1040=I908,$C$17:$C$1040,""))</f>
        <v>9.4018335236373922E-3</v>
      </c>
      <c r="AX908" s="2">
        <f t="array" ref="AX908">_xlfn.STDEV.S(IF(J$17:J$1040=J908,$C$17:$C$1040,""))</f>
        <v>1.047985328259121E-2</v>
      </c>
      <c r="AY908" s="2">
        <f t="array" ref="AY908">_xlfn.STDEV.S(IF(K$17:K$1040=K908,$C$17:$C$1040,""))</f>
        <v>1.1258929532730725E-2</v>
      </c>
      <c r="AZ908" s="2">
        <f t="array" ref="AZ908">_xlfn.STDEV.S(IF(L$17:L$1040=L908,$C$17:$C$1040,""))</f>
        <v>1.5583030393402787E-2</v>
      </c>
      <c r="BA908" s="5">
        <f t="shared" si="617"/>
        <v>30.580011461459769</v>
      </c>
      <c r="BB908" s="5">
        <f t="shared" si="618"/>
        <v>24.157922052235797</v>
      </c>
      <c r="BC908" s="5">
        <f t="shared" si="619"/>
        <v>14.667603251546302</v>
      </c>
      <c r="BD908" s="5">
        <f t="shared" si="620"/>
        <v>8.3399557208206634</v>
      </c>
      <c r="BE908" s="5">
        <f t="shared" si="621"/>
        <v>5.3749902287812308</v>
      </c>
      <c r="BF908" s="5">
        <f t="shared" si="622"/>
        <v>3.1476491878691002</v>
      </c>
      <c r="BG908" s="5">
        <f t="shared" si="623"/>
        <v>2.0413050845269942</v>
      </c>
      <c r="BH908" s="5">
        <f t="shared" si="624"/>
        <v>1.4119049947342934</v>
      </c>
    </row>
    <row r="909" spans="1:60" x14ac:dyDescent="0.25">
      <c r="A909" t="s">
        <v>916</v>
      </c>
      <c r="B909">
        <v>112.52</v>
      </c>
      <c r="C909" s="2">
        <f t="shared" si="592"/>
        <v>-1.5659172425859569E-2</v>
      </c>
      <c r="D909" s="8">
        <f t="shared" si="625"/>
        <v>892</v>
      </c>
      <c r="E909" s="8">
        <f t="shared" si="635"/>
        <v>1</v>
      </c>
      <c r="F909" s="8">
        <f t="shared" si="634"/>
        <v>3</v>
      </c>
      <c r="G909" s="8">
        <f t="shared" si="634"/>
        <v>6</v>
      </c>
      <c r="H909" s="8">
        <f t="shared" si="634"/>
        <v>13</v>
      </c>
      <c r="I909" s="8">
        <f t="shared" si="634"/>
        <v>27</v>
      </c>
      <c r="J909" s="8">
        <f t="shared" si="634"/>
        <v>55</v>
      </c>
      <c r="K909" s="8">
        <f t="shared" si="634"/>
        <v>111</v>
      </c>
      <c r="L909" s="8">
        <f t="shared" si="634"/>
        <v>223</v>
      </c>
      <c r="M909" s="2">
        <f t="shared" si="593"/>
        <v>-1.8769472762300739E-5</v>
      </c>
      <c r="N909" s="2">
        <f t="shared" si="594"/>
        <v>-1.985041819156457E-4</v>
      </c>
      <c r="O909" s="2">
        <f t="shared" si="595"/>
        <v>1.0048900235126619E-3</v>
      </c>
      <c r="P909" s="2">
        <f t="shared" si="596"/>
        <v>-1.9415974986399312E-4</v>
      </c>
      <c r="Q909" s="2">
        <f t="shared" si="597"/>
        <v>-1.3854847872807746E-3</v>
      </c>
      <c r="R909" s="2">
        <f t="shared" si="598"/>
        <v>-2.9092558706646648E-3</v>
      </c>
      <c r="S909" s="2">
        <f t="shared" si="599"/>
        <v>-6.1639287836179057E-3</v>
      </c>
      <c r="T909" s="2">
        <f t="shared" si="600"/>
        <v>-5.182777127665239E-3</v>
      </c>
      <c r="U909" s="4">
        <f t="shared" si="601"/>
        <v>-1.5640402953097269E-2</v>
      </c>
      <c r="V909" s="4">
        <f t="shared" si="602"/>
        <v>-1.5460668243943923E-2</v>
      </c>
      <c r="W909" s="4">
        <f t="shared" si="603"/>
        <v>-1.6664062449372231E-2</v>
      </c>
      <c r="X909" s="4">
        <f t="shared" si="604"/>
        <v>-1.5465012675995576E-2</v>
      </c>
      <c r="Y909" s="4">
        <f t="shared" si="605"/>
        <v>-1.4273687638578794E-2</v>
      </c>
      <c r="Z909" s="4">
        <f t="shared" si="606"/>
        <v>-1.2749916555194904E-2</v>
      </c>
      <c r="AA909" s="4">
        <f t="shared" si="607"/>
        <v>-9.4952436422416631E-3</v>
      </c>
      <c r="AB909" s="4">
        <f t="shared" si="608"/>
        <v>-1.047639529819433E-2</v>
      </c>
      <c r="AC909" s="4">
        <f t="shared" si="626"/>
        <v>0.18205612873296667</v>
      </c>
      <c r="AD909" s="4">
        <f t="shared" si="627"/>
        <v>0.15851088183387715</v>
      </c>
      <c r="AE909" s="4">
        <f t="shared" si="628"/>
        <v>8.0866061553397199E-3</v>
      </c>
      <c r="AF909" s="4">
        <f t="shared" si="629"/>
        <v>4.4894568352093246E-3</v>
      </c>
      <c r="AG909" s="4">
        <f t="shared" si="630"/>
        <v>9.1548172295906338E-4</v>
      </c>
      <c r="AH909" s="4">
        <f t="shared" si="631"/>
        <v>-3.6558315271926073E-3</v>
      </c>
      <c r="AI909" s="4">
        <f t="shared" si="632"/>
        <v>-1.341985026605233E-2</v>
      </c>
      <c r="AJ909" s="4">
        <f t="shared" si="633"/>
        <v>-1.047639529819433E-2</v>
      </c>
      <c r="AK909" s="2">
        <f t="shared" si="609"/>
        <v>0.43719891169355518</v>
      </c>
      <c r="AL909" s="2">
        <f t="shared" si="610"/>
        <v>0.27588395163590879</v>
      </c>
      <c r="AM909" s="2">
        <f t="shared" si="611"/>
        <v>0.17168124705755483</v>
      </c>
      <c r="AN909" s="2">
        <f t="shared" si="612"/>
        <v>8.2678627584419628E-2</v>
      </c>
      <c r="AO909" s="2">
        <f t="shared" si="613"/>
        <v>5.0534763322178794E-2</v>
      </c>
      <c r="AP909" s="2">
        <f t="shared" si="614"/>
        <v>3.2986901673935545E-2</v>
      </c>
      <c r="AQ909" s="2">
        <f t="shared" si="615"/>
        <v>2.2982910101494364E-2</v>
      </c>
      <c r="AR909" s="2">
        <f t="shared" si="616"/>
        <v>1.047639529819433E-2</v>
      </c>
      <c r="AS909" s="2">
        <f t="array" ref="AS909">_xlfn.STDEV.S(IF(E$17:E$1040=E909,$C$17:$C$1040,""))</f>
        <v>1.4296885148148503E-2</v>
      </c>
      <c r="AT909" s="2">
        <f t="array" ref="AT909">_xlfn.STDEV.S(IF(F$17:F$1040=F909,$C$17:$C$1040,""))</f>
        <v>1.1420019943742468E-2</v>
      </c>
      <c r="AU909" s="2">
        <f t="array" ref="AU909">_xlfn.STDEV.S(IF(G$17:G$1040=G909,$C$17:$C$1040,""))</f>
        <v>1.1704792126788382E-2</v>
      </c>
      <c r="AV909" s="2">
        <f t="array" ref="AV909">_xlfn.STDEV.S(IF(H$17:H$1040=H909,$C$17:$C$1040,""))</f>
        <v>9.9135571401191957E-3</v>
      </c>
      <c r="AW909" s="2">
        <f t="array" ref="AW909">_xlfn.STDEV.S(IF(I$17:I$1040=I909,$C$17:$C$1040,""))</f>
        <v>9.4018335236373922E-3</v>
      </c>
      <c r="AX909" s="2">
        <f t="array" ref="AX909">_xlfn.STDEV.S(IF(J$17:J$1040=J909,$C$17:$C$1040,""))</f>
        <v>1.047985328259121E-2</v>
      </c>
      <c r="AY909" s="2">
        <f t="array" ref="AY909">_xlfn.STDEV.S(IF(K$17:K$1040=K909,$C$17:$C$1040,""))</f>
        <v>1.1258929532730725E-2</v>
      </c>
      <c r="AZ909" s="2">
        <f t="array" ref="AZ909">_xlfn.STDEV.S(IF(L$17:L$1040=L909,$C$17:$C$1040,""))</f>
        <v>7.0981378370198423E-3</v>
      </c>
      <c r="BA909" s="5">
        <f t="shared" si="617"/>
        <v>30.580011461459769</v>
      </c>
      <c r="BB909" s="5">
        <f t="shared" si="618"/>
        <v>24.157922052235797</v>
      </c>
      <c r="BC909" s="5">
        <f t="shared" si="619"/>
        <v>14.667603251546302</v>
      </c>
      <c r="BD909" s="5">
        <f t="shared" si="620"/>
        <v>8.3399557208206634</v>
      </c>
      <c r="BE909" s="5">
        <f t="shared" si="621"/>
        <v>5.3749902287812308</v>
      </c>
      <c r="BF909" s="5">
        <f t="shared" si="622"/>
        <v>3.1476491878691002</v>
      </c>
      <c r="BG909" s="5">
        <f t="shared" si="623"/>
        <v>2.0413050845269942</v>
      </c>
      <c r="BH909" s="5">
        <f t="shared" si="624"/>
        <v>1.4759357367724562</v>
      </c>
    </row>
    <row r="910" spans="1:60" x14ac:dyDescent="0.25">
      <c r="A910" t="s">
        <v>917</v>
      </c>
      <c r="B910">
        <v>112.53</v>
      </c>
      <c r="C910" s="2">
        <f t="shared" si="592"/>
        <v>8.88730892285583E-5</v>
      </c>
      <c r="D910" s="8">
        <f t="shared" si="625"/>
        <v>893</v>
      </c>
      <c r="E910" s="8">
        <f t="shared" si="635"/>
        <v>1</v>
      </c>
      <c r="F910" s="8">
        <f t="shared" si="634"/>
        <v>3</v>
      </c>
      <c r="G910" s="8">
        <f t="shared" si="634"/>
        <v>6</v>
      </c>
      <c r="H910" s="8">
        <f t="shared" si="634"/>
        <v>13</v>
      </c>
      <c r="I910" s="8">
        <f t="shared" si="634"/>
        <v>27</v>
      </c>
      <c r="J910" s="8">
        <f t="shared" si="634"/>
        <v>55</v>
      </c>
      <c r="K910" s="8">
        <f t="shared" si="634"/>
        <v>111</v>
      </c>
      <c r="L910" s="8">
        <f t="shared" si="634"/>
        <v>223</v>
      </c>
      <c r="M910" s="2">
        <f t="shared" si="593"/>
        <v>-1.8769472762300739E-5</v>
      </c>
      <c r="N910" s="2">
        <f t="shared" si="594"/>
        <v>-1.985041819156457E-4</v>
      </c>
      <c r="O910" s="2">
        <f t="shared" si="595"/>
        <v>1.0048900235126619E-3</v>
      </c>
      <c r="P910" s="2">
        <f t="shared" si="596"/>
        <v>-1.9415974986399312E-4</v>
      </c>
      <c r="Q910" s="2">
        <f t="shared" si="597"/>
        <v>-1.3854847872807746E-3</v>
      </c>
      <c r="R910" s="2">
        <f t="shared" si="598"/>
        <v>-2.9092558706646648E-3</v>
      </c>
      <c r="S910" s="2">
        <f t="shared" si="599"/>
        <v>-6.1639287836179057E-3</v>
      </c>
      <c r="T910" s="2">
        <f t="shared" si="600"/>
        <v>-5.182777127665239E-3</v>
      </c>
      <c r="U910" s="4">
        <f t="shared" si="601"/>
        <v>1.0764256199085904E-4</v>
      </c>
      <c r="V910" s="4">
        <f t="shared" si="602"/>
        <v>2.87377271144204E-4</v>
      </c>
      <c r="W910" s="4">
        <f t="shared" si="603"/>
        <v>-9.1601693428410361E-4</v>
      </c>
      <c r="X910" s="4">
        <f t="shared" si="604"/>
        <v>2.8303283909255142E-4</v>
      </c>
      <c r="Y910" s="4">
        <f t="shared" si="605"/>
        <v>1.4743578765093329E-3</v>
      </c>
      <c r="Z910" s="4">
        <f t="shared" si="606"/>
        <v>2.9981289598932231E-3</v>
      </c>
      <c r="AA910" s="4">
        <f t="shared" si="607"/>
        <v>6.252801872846464E-3</v>
      </c>
      <c r="AB910" s="4">
        <f t="shared" si="608"/>
        <v>5.2716502168937973E-3</v>
      </c>
      <c r="AC910" s="4">
        <f t="shared" si="626"/>
        <v>0.18216377129495753</v>
      </c>
      <c r="AD910" s="4">
        <f t="shared" si="627"/>
        <v>0.15879825910502135</v>
      </c>
      <c r="AE910" s="4">
        <f t="shared" si="628"/>
        <v>7.1705892210556163E-3</v>
      </c>
      <c r="AF910" s="4">
        <f t="shared" si="629"/>
        <v>4.772489674301876E-3</v>
      </c>
      <c r="AG910" s="4">
        <f t="shared" si="630"/>
        <v>2.3898395994683963E-3</v>
      </c>
      <c r="AH910" s="4">
        <f t="shared" si="631"/>
        <v>-6.5770256729938414E-4</v>
      </c>
      <c r="AI910" s="4">
        <f t="shared" si="632"/>
        <v>-7.167048393205866E-3</v>
      </c>
      <c r="AJ910" s="4">
        <f t="shared" si="633"/>
        <v>-5.2047450813005325E-3</v>
      </c>
      <c r="AK910" s="2">
        <f t="shared" si="609"/>
        <v>0.43719891169355518</v>
      </c>
      <c r="AL910" s="2">
        <f t="shared" si="610"/>
        <v>0.27588395163590879</v>
      </c>
      <c r="AM910" s="2">
        <f t="shared" si="611"/>
        <v>0.17168124705755483</v>
      </c>
      <c r="AN910" s="2">
        <f t="shared" si="612"/>
        <v>8.2678627584419628E-2</v>
      </c>
      <c r="AO910" s="2">
        <f t="shared" si="613"/>
        <v>5.0534763322178794E-2</v>
      </c>
      <c r="AP910" s="2">
        <f t="shared" si="614"/>
        <v>3.2986901673935545E-2</v>
      </c>
      <c r="AQ910" s="2">
        <f t="shared" si="615"/>
        <v>2.2982910101494364E-2</v>
      </c>
      <c r="AR910" s="2">
        <f t="shared" si="616"/>
        <v>1.047639529819433E-2</v>
      </c>
      <c r="AS910" s="2">
        <f t="array" ref="AS910">_xlfn.STDEV.S(IF(E$17:E$1040=E910,$C$17:$C$1040,""))</f>
        <v>1.4296885148148503E-2</v>
      </c>
      <c r="AT910" s="2">
        <f t="array" ref="AT910">_xlfn.STDEV.S(IF(F$17:F$1040=F910,$C$17:$C$1040,""))</f>
        <v>1.1420019943742468E-2</v>
      </c>
      <c r="AU910" s="2">
        <f t="array" ref="AU910">_xlfn.STDEV.S(IF(G$17:G$1040=G910,$C$17:$C$1040,""))</f>
        <v>1.1704792126788382E-2</v>
      </c>
      <c r="AV910" s="2">
        <f t="array" ref="AV910">_xlfn.STDEV.S(IF(H$17:H$1040=H910,$C$17:$C$1040,""))</f>
        <v>9.9135571401191957E-3</v>
      </c>
      <c r="AW910" s="2">
        <f t="array" ref="AW910">_xlfn.STDEV.S(IF(I$17:I$1040=I910,$C$17:$C$1040,""))</f>
        <v>9.4018335236373922E-3</v>
      </c>
      <c r="AX910" s="2">
        <f t="array" ref="AX910">_xlfn.STDEV.S(IF(J$17:J$1040=J910,$C$17:$C$1040,""))</f>
        <v>1.047985328259121E-2</v>
      </c>
      <c r="AY910" s="2">
        <f t="array" ref="AY910">_xlfn.STDEV.S(IF(K$17:K$1040=K910,$C$17:$C$1040,""))</f>
        <v>1.1258929532730725E-2</v>
      </c>
      <c r="AZ910" s="2">
        <f t="array" ref="AZ910">_xlfn.STDEV.S(IF(L$17:L$1040=L910,$C$17:$C$1040,""))</f>
        <v>7.0981378370198423E-3</v>
      </c>
      <c r="BA910" s="5">
        <f t="shared" si="617"/>
        <v>30.580011461459769</v>
      </c>
      <c r="BB910" s="5">
        <f t="shared" si="618"/>
        <v>24.157922052235797</v>
      </c>
      <c r="BC910" s="5">
        <f t="shared" si="619"/>
        <v>14.667603251546302</v>
      </c>
      <c r="BD910" s="5">
        <f t="shared" si="620"/>
        <v>8.3399557208206634</v>
      </c>
      <c r="BE910" s="5">
        <f t="shared" si="621"/>
        <v>5.3749902287812308</v>
      </c>
      <c r="BF910" s="5">
        <f t="shared" si="622"/>
        <v>3.1476491878691002</v>
      </c>
      <c r="BG910" s="5">
        <f t="shared" si="623"/>
        <v>2.0413050845269942</v>
      </c>
      <c r="BH910" s="5">
        <f t="shared" si="624"/>
        <v>1.4759357367724562</v>
      </c>
    </row>
    <row r="911" spans="1:60" x14ac:dyDescent="0.25">
      <c r="A911" t="s">
        <v>918</v>
      </c>
      <c r="B911">
        <v>112.22</v>
      </c>
      <c r="C911" s="2">
        <f t="shared" si="592"/>
        <v>-2.7548209366391463E-3</v>
      </c>
      <c r="D911" s="8">
        <f t="shared" si="625"/>
        <v>894</v>
      </c>
      <c r="E911" s="8">
        <f t="shared" si="635"/>
        <v>1</v>
      </c>
      <c r="F911" s="8">
        <f t="shared" si="634"/>
        <v>3</v>
      </c>
      <c r="G911" s="8">
        <f t="shared" si="634"/>
        <v>6</v>
      </c>
      <c r="H911" s="8">
        <f t="shared" si="634"/>
        <v>13</v>
      </c>
      <c r="I911" s="8">
        <f t="shared" si="634"/>
        <v>27</v>
      </c>
      <c r="J911" s="8">
        <f t="shared" si="634"/>
        <v>55</v>
      </c>
      <c r="K911" s="8">
        <f t="shared" si="634"/>
        <v>111</v>
      </c>
      <c r="L911" s="8">
        <f t="shared" si="634"/>
        <v>223</v>
      </c>
      <c r="M911" s="2">
        <f t="shared" si="593"/>
        <v>-1.8769472762300739E-5</v>
      </c>
      <c r="N911" s="2">
        <f t="shared" si="594"/>
        <v>-1.985041819156457E-4</v>
      </c>
      <c r="O911" s="2">
        <f t="shared" si="595"/>
        <v>1.0048900235126619E-3</v>
      </c>
      <c r="P911" s="2">
        <f t="shared" si="596"/>
        <v>-1.9415974986399312E-4</v>
      </c>
      <c r="Q911" s="2">
        <f t="shared" si="597"/>
        <v>-1.3854847872807746E-3</v>
      </c>
      <c r="R911" s="2">
        <f t="shared" si="598"/>
        <v>-2.9092558706646648E-3</v>
      </c>
      <c r="S911" s="2">
        <f t="shared" si="599"/>
        <v>-6.1639287836179057E-3</v>
      </c>
      <c r="T911" s="2">
        <f t="shared" si="600"/>
        <v>-5.182777127665239E-3</v>
      </c>
      <c r="U911" s="4">
        <f t="shared" si="601"/>
        <v>-2.7360514638768456E-3</v>
      </c>
      <c r="V911" s="4">
        <f t="shared" si="602"/>
        <v>-2.5563167547235006E-3</v>
      </c>
      <c r="W911" s="4">
        <f t="shared" si="603"/>
        <v>-3.7597109601518082E-3</v>
      </c>
      <c r="X911" s="4">
        <f t="shared" si="604"/>
        <v>-2.5606611867751532E-3</v>
      </c>
      <c r="Y911" s="4">
        <f t="shared" si="605"/>
        <v>-1.3693361493583717E-3</v>
      </c>
      <c r="Z911" s="4">
        <f t="shared" si="606"/>
        <v>1.5443493402551856E-4</v>
      </c>
      <c r="AA911" s="4">
        <f t="shared" si="607"/>
        <v>3.4091078469787595E-3</v>
      </c>
      <c r="AB911" s="4">
        <f t="shared" si="608"/>
        <v>2.4279561910260927E-3</v>
      </c>
      <c r="AC911" s="4">
        <f t="shared" si="626"/>
        <v>0.17942771983108069</v>
      </c>
      <c r="AD911" s="4">
        <f t="shared" si="627"/>
        <v>0.15624194235029784</v>
      </c>
      <c r="AE911" s="4">
        <f t="shared" si="628"/>
        <v>3.4108782609038081E-3</v>
      </c>
      <c r="AF911" s="4">
        <f t="shared" si="629"/>
        <v>2.2118284875267229E-3</v>
      </c>
      <c r="AG911" s="4">
        <f t="shared" si="630"/>
        <v>1.0205034501100246E-3</v>
      </c>
      <c r="AH911" s="4">
        <f t="shared" si="631"/>
        <v>-5.0326763327386559E-4</v>
      </c>
      <c r="AI911" s="4">
        <f t="shared" si="632"/>
        <v>-3.7579405462271065E-3</v>
      </c>
      <c r="AJ911" s="4">
        <f t="shared" si="633"/>
        <v>-2.7767888902744398E-3</v>
      </c>
      <c r="AK911" s="2">
        <f t="shared" si="609"/>
        <v>0.43719891169355518</v>
      </c>
      <c r="AL911" s="2">
        <f t="shared" si="610"/>
        <v>0.27588395163590879</v>
      </c>
      <c r="AM911" s="2">
        <f t="shared" si="611"/>
        <v>0.17168124705755483</v>
      </c>
      <c r="AN911" s="2">
        <f t="shared" si="612"/>
        <v>8.2678627584419628E-2</v>
      </c>
      <c r="AO911" s="2">
        <f t="shared" si="613"/>
        <v>5.0534763322178794E-2</v>
      </c>
      <c r="AP911" s="2">
        <f t="shared" si="614"/>
        <v>3.2986901673935545E-2</v>
      </c>
      <c r="AQ911" s="2">
        <f t="shared" si="615"/>
        <v>2.2982910101494364E-2</v>
      </c>
      <c r="AR911" s="2">
        <f t="shared" si="616"/>
        <v>1.047639529819433E-2</v>
      </c>
      <c r="AS911" s="2">
        <f t="array" ref="AS911">_xlfn.STDEV.S(IF(E$17:E$1040=E911,$C$17:$C$1040,""))</f>
        <v>1.4296885148148503E-2</v>
      </c>
      <c r="AT911" s="2">
        <f t="array" ref="AT911">_xlfn.STDEV.S(IF(F$17:F$1040=F911,$C$17:$C$1040,""))</f>
        <v>1.1420019943742468E-2</v>
      </c>
      <c r="AU911" s="2">
        <f t="array" ref="AU911">_xlfn.STDEV.S(IF(G$17:G$1040=G911,$C$17:$C$1040,""))</f>
        <v>1.1704792126788382E-2</v>
      </c>
      <c r="AV911" s="2">
        <f t="array" ref="AV911">_xlfn.STDEV.S(IF(H$17:H$1040=H911,$C$17:$C$1040,""))</f>
        <v>9.9135571401191957E-3</v>
      </c>
      <c r="AW911" s="2">
        <f t="array" ref="AW911">_xlfn.STDEV.S(IF(I$17:I$1040=I911,$C$17:$C$1040,""))</f>
        <v>9.4018335236373922E-3</v>
      </c>
      <c r="AX911" s="2">
        <f t="array" ref="AX911">_xlfn.STDEV.S(IF(J$17:J$1040=J911,$C$17:$C$1040,""))</f>
        <v>1.047985328259121E-2</v>
      </c>
      <c r="AY911" s="2">
        <f t="array" ref="AY911">_xlfn.STDEV.S(IF(K$17:K$1040=K911,$C$17:$C$1040,""))</f>
        <v>1.1258929532730725E-2</v>
      </c>
      <c r="AZ911" s="2">
        <f t="array" ref="AZ911">_xlfn.STDEV.S(IF(L$17:L$1040=L911,$C$17:$C$1040,""))</f>
        <v>7.0981378370198423E-3</v>
      </c>
      <c r="BA911" s="5">
        <f t="shared" si="617"/>
        <v>30.580011461459769</v>
      </c>
      <c r="BB911" s="5">
        <f t="shared" si="618"/>
        <v>24.157922052235797</v>
      </c>
      <c r="BC911" s="5">
        <f t="shared" si="619"/>
        <v>14.667603251546302</v>
      </c>
      <c r="BD911" s="5">
        <f t="shared" si="620"/>
        <v>8.3399557208206634</v>
      </c>
      <c r="BE911" s="5">
        <f t="shared" si="621"/>
        <v>5.3749902287812308</v>
      </c>
      <c r="BF911" s="5">
        <f t="shared" si="622"/>
        <v>3.1476491878691002</v>
      </c>
      <c r="BG911" s="5">
        <f t="shared" si="623"/>
        <v>2.0413050845269942</v>
      </c>
      <c r="BH911" s="5">
        <f t="shared" si="624"/>
        <v>1.4759357367724562</v>
      </c>
    </row>
    <row r="912" spans="1:60" x14ac:dyDescent="0.25">
      <c r="A912" t="s">
        <v>919</v>
      </c>
      <c r="B912">
        <v>111.95</v>
      </c>
      <c r="C912" s="2">
        <f t="shared" si="592"/>
        <v>-2.4059882373907993E-3</v>
      </c>
      <c r="D912" s="8">
        <f t="shared" si="625"/>
        <v>895</v>
      </c>
      <c r="E912" s="8">
        <f t="shared" si="635"/>
        <v>1</v>
      </c>
      <c r="F912" s="8">
        <f t="shared" si="634"/>
        <v>3</v>
      </c>
      <c r="G912" s="8">
        <f t="shared" si="634"/>
        <v>6</v>
      </c>
      <c r="H912" s="8">
        <f t="shared" si="634"/>
        <v>13</v>
      </c>
      <c r="I912" s="8">
        <f t="shared" si="634"/>
        <v>27</v>
      </c>
      <c r="J912" s="8">
        <f t="shared" ref="F912:L948" si="636">QUOTIENT($D912,J$2)</f>
        <v>55</v>
      </c>
      <c r="K912" s="8">
        <f t="shared" si="636"/>
        <v>111</v>
      </c>
      <c r="L912" s="8">
        <f t="shared" si="636"/>
        <v>223</v>
      </c>
      <c r="M912" s="2">
        <f t="shared" si="593"/>
        <v>-1.8769472762300739E-5</v>
      </c>
      <c r="N912" s="2">
        <f t="shared" si="594"/>
        <v>-1.985041819156457E-4</v>
      </c>
      <c r="O912" s="2">
        <f t="shared" si="595"/>
        <v>1.0048900235126619E-3</v>
      </c>
      <c r="P912" s="2">
        <f t="shared" si="596"/>
        <v>-1.9415974986399312E-4</v>
      </c>
      <c r="Q912" s="2">
        <f t="shared" si="597"/>
        <v>-1.3854847872807746E-3</v>
      </c>
      <c r="R912" s="2">
        <f t="shared" si="598"/>
        <v>-2.9092558706646648E-3</v>
      </c>
      <c r="S912" s="2">
        <f t="shared" si="599"/>
        <v>-6.1639287836179057E-3</v>
      </c>
      <c r="T912" s="2">
        <f t="shared" si="600"/>
        <v>-5.182777127665239E-3</v>
      </c>
      <c r="U912" s="4">
        <f t="shared" si="601"/>
        <v>-2.3872187646284985E-3</v>
      </c>
      <c r="V912" s="4">
        <f t="shared" si="602"/>
        <v>-2.2074840554751536E-3</v>
      </c>
      <c r="W912" s="4">
        <f t="shared" si="603"/>
        <v>-3.4108782609034612E-3</v>
      </c>
      <c r="X912" s="4">
        <f t="shared" si="604"/>
        <v>-2.2118284875268061E-3</v>
      </c>
      <c r="Y912" s="4">
        <f t="shared" si="605"/>
        <v>-1.0205034501100246E-3</v>
      </c>
      <c r="Z912" s="4">
        <f t="shared" si="606"/>
        <v>5.0326763327386559E-4</v>
      </c>
      <c r="AA912" s="4">
        <f t="shared" si="607"/>
        <v>3.7579405462271065E-3</v>
      </c>
      <c r="AB912" s="4">
        <f t="shared" si="608"/>
        <v>2.7767888902744398E-3</v>
      </c>
      <c r="AC912" s="4">
        <f t="shared" si="626"/>
        <v>0.17704050106645219</v>
      </c>
      <c r="AD912" s="4">
        <f t="shared" si="627"/>
        <v>0.15403445829482268</v>
      </c>
      <c r="AE912" s="4">
        <f t="shared" si="628"/>
        <v>3.4694469519536142E-16</v>
      </c>
      <c r="AF912" s="4">
        <f t="shared" si="629"/>
        <v>-8.3266726846886741E-17</v>
      </c>
      <c r="AG912" s="4">
        <f t="shared" si="630"/>
        <v>0</v>
      </c>
      <c r="AH912" s="4">
        <f t="shared" si="631"/>
        <v>0</v>
      </c>
      <c r="AI912" s="4">
        <f t="shared" si="632"/>
        <v>0</v>
      </c>
      <c r="AJ912" s="4">
        <f t="shared" si="633"/>
        <v>0</v>
      </c>
      <c r="AK912" s="2">
        <f t="shared" si="609"/>
        <v>0.43719891169355518</v>
      </c>
      <c r="AL912" s="2">
        <f t="shared" si="610"/>
        <v>0.27588395163590879</v>
      </c>
      <c r="AM912" s="2">
        <f t="shared" si="611"/>
        <v>0.17168124705755483</v>
      </c>
      <c r="AN912" s="2">
        <f t="shared" si="612"/>
        <v>8.2678627584419628E-2</v>
      </c>
      <c r="AO912" s="2">
        <f t="shared" si="613"/>
        <v>5.0534763322178794E-2</v>
      </c>
      <c r="AP912" s="2">
        <f t="shared" si="614"/>
        <v>3.2986901673935545E-2</v>
      </c>
      <c r="AQ912" s="2">
        <f t="shared" si="615"/>
        <v>2.2982910101494364E-2</v>
      </c>
      <c r="AR912" s="2">
        <f t="shared" si="616"/>
        <v>1.047639529819433E-2</v>
      </c>
      <c r="AS912" s="2">
        <f t="array" ref="AS912">_xlfn.STDEV.S(IF(E$17:E$1040=E912,$C$17:$C$1040,""))</f>
        <v>1.4296885148148503E-2</v>
      </c>
      <c r="AT912" s="2">
        <f t="array" ref="AT912">_xlfn.STDEV.S(IF(F$17:F$1040=F912,$C$17:$C$1040,""))</f>
        <v>1.1420019943742468E-2</v>
      </c>
      <c r="AU912" s="2">
        <f t="array" ref="AU912">_xlfn.STDEV.S(IF(G$17:G$1040=G912,$C$17:$C$1040,""))</f>
        <v>1.1704792126788382E-2</v>
      </c>
      <c r="AV912" s="2">
        <f t="array" ref="AV912">_xlfn.STDEV.S(IF(H$17:H$1040=H912,$C$17:$C$1040,""))</f>
        <v>9.9135571401191957E-3</v>
      </c>
      <c r="AW912" s="2">
        <f t="array" ref="AW912">_xlfn.STDEV.S(IF(I$17:I$1040=I912,$C$17:$C$1040,""))</f>
        <v>9.4018335236373922E-3</v>
      </c>
      <c r="AX912" s="2">
        <f t="array" ref="AX912">_xlfn.STDEV.S(IF(J$17:J$1040=J912,$C$17:$C$1040,""))</f>
        <v>1.047985328259121E-2</v>
      </c>
      <c r="AY912" s="2">
        <f t="array" ref="AY912">_xlfn.STDEV.S(IF(K$17:K$1040=K912,$C$17:$C$1040,""))</f>
        <v>1.1258929532730725E-2</v>
      </c>
      <c r="AZ912" s="2">
        <f t="array" ref="AZ912">_xlfn.STDEV.S(IF(L$17:L$1040=L912,$C$17:$C$1040,""))</f>
        <v>7.0981378370198423E-3</v>
      </c>
      <c r="BA912" s="5">
        <f t="shared" si="617"/>
        <v>30.580011461459769</v>
      </c>
      <c r="BB912" s="5">
        <f t="shared" si="618"/>
        <v>24.157922052235797</v>
      </c>
      <c r="BC912" s="5">
        <f t="shared" si="619"/>
        <v>14.667603251546302</v>
      </c>
      <c r="BD912" s="5">
        <f t="shared" si="620"/>
        <v>8.3399557208206634</v>
      </c>
      <c r="BE912" s="5">
        <f t="shared" si="621"/>
        <v>5.3749902287812308</v>
      </c>
      <c r="BF912" s="5">
        <f t="shared" si="622"/>
        <v>3.1476491878691002</v>
      </c>
      <c r="BG912" s="5">
        <f t="shared" si="623"/>
        <v>2.0413050845269942</v>
      </c>
      <c r="BH912" s="5">
        <f t="shared" si="624"/>
        <v>1.4759357367724562</v>
      </c>
    </row>
    <row r="913" spans="1:60" x14ac:dyDescent="0.25">
      <c r="A913" t="s">
        <v>920</v>
      </c>
      <c r="B913">
        <v>111.06</v>
      </c>
      <c r="C913" s="2">
        <f t="shared" si="592"/>
        <v>-7.9499776686020596E-3</v>
      </c>
      <c r="D913" s="8">
        <f t="shared" si="625"/>
        <v>896</v>
      </c>
      <c r="E913" s="8">
        <f t="shared" si="635"/>
        <v>1</v>
      </c>
      <c r="F913" s="8">
        <f t="shared" si="636"/>
        <v>3</v>
      </c>
      <c r="G913" s="8">
        <f t="shared" si="636"/>
        <v>7</v>
      </c>
      <c r="H913" s="8">
        <f t="shared" si="636"/>
        <v>14</v>
      </c>
      <c r="I913" s="8">
        <f t="shared" si="636"/>
        <v>28</v>
      </c>
      <c r="J913" s="8">
        <f t="shared" si="636"/>
        <v>56</v>
      </c>
      <c r="K913" s="8">
        <f t="shared" si="636"/>
        <v>112</v>
      </c>
      <c r="L913" s="8">
        <f t="shared" si="636"/>
        <v>224</v>
      </c>
      <c r="M913" s="2">
        <f t="shared" si="593"/>
        <v>-1.8769472762300739E-5</v>
      </c>
      <c r="N913" s="2">
        <f t="shared" si="594"/>
        <v>-1.985041819156457E-4</v>
      </c>
      <c r="O913" s="2">
        <f t="shared" si="595"/>
        <v>-1.4018983873439533E-3</v>
      </c>
      <c r="P913" s="2">
        <f t="shared" si="596"/>
        <v>-8.4648909268479969E-4</v>
      </c>
      <c r="Q913" s="2">
        <f t="shared" si="597"/>
        <v>5.7797536669700056E-4</v>
      </c>
      <c r="R913" s="2">
        <f t="shared" si="598"/>
        <v>-2.1026493935474844E-4</v>
      </c>
      <c r="S913" s="2">
        <f t="shared" si="599"/>
        <v>1.547750335642209E-3</v>
      </c>
      <c r="T913" s="2">
        <f t="shared" si="600"/>
        <v>-2.6782493480557445E-3</v>
      </c>
      <c r="U913" s="4">
        <f t="shared" si="601"/>
        <v>-7.9312081958397597E-3</v>
      </c>
      <c r="V913" s="4">
        <f t="shared" si="602"/>
        <v>-7.7514734866864134E-3</v>
      </c>
      <c r="W913" s="4">
        <f t="shared" si="603"/>
        <v>-6.5480792812581063E-3</v>
      </c>
      <c r="X913" s="4">
        <f t="shared" si="604"/>
        <v>-7.1034885759172599E-3</v>
      </c>
      <c r="Y913" s="4">
        <f t="shared" si="605"/>
        <v>-8.5279530352990601E-3</v>
      </c>
      <c r="Z913" s="4">
        <f t="shared" si="606"/>
        <v>-7.7397127292473111E-3</v>
      </c>
      <c r="AA913" s="4">
        <f t="shared" si="607"/>
        <v>-9.4977280042442686E-3</v>
      </c>
      <c r="AB913" s="4">
        <f t="shared" si="608"/>
        <v>-5.271728320546315E-3</v>
      </c>
      <c r="AC913" s="4">
        <f t="shared" si="626"/>
        <v>0.16910929287061244</v>
      </c>
      <c r="AD913" s="4">
        <f t="shared" si="627"/>
        <v>0.14628298480813626</v>
      </c>
      <c r="AE913" s="4">
        <f t="shared" si="628"/>
        <v>-6.5480792812581063E-3</v>
      </c>
      <c r="AF913" s="4">
        <f t="shared" si="629"/>
        <v>-7.1034885759172599E-3</v>
      </c>
      <c r="AG913" s="4">
        <f t="shared" si="630"/>
        <v>-8.5279530352990601E-3</v>
      </c>
      <c r="AH913" s="4">
        <f t="shared" si="631"/>
        <v>-7.7397127292473111E-3</v>
      </c>
      <c r="AI913" s="4">
        <f t="shared" si="632"/>
        <v>-9.4977280042442686E-3</v>
      </c>
      <c r="AJ913" s="4">
        <f t="shared" si="633"/>
        <v>-5.271728320546315E-3</v>
      </c>
      <c r="AK913" s="2">
        <f t="shared" si="609"/>
        <v>0.43719891169355518</v>
      </c>
      <c r="AL913" s="2">
        <f t="shared" si="610"/>
        <v>0.27588395163590879</v>
      </c>
      <c r="AM913" s="2">
        <f t="shared" si="611"/>
        <v>0.12760743796191337</v>
      </c>
      <c r="AN913" s="2">
        <f t="shared" si="612"/>
        <v>8.2067437821169265E-2</v>
      </c>
      <c r="AO913" s="2">
        <f t="shared" si="613"/>
        <v>4.1454099111775819E-2</v>
      </c>
      <c r="AP913" s="2">
        <f t="shared" si="614"/>
        <v>3.7512897581517074E-2</v>
      </c>
      <c r="AQ913" s="2">
        <f t="shared" si="615"/>
        <v>1.9851798197089196E-2</v>
      </c>
      <c r="AR913" s="2">
        <f t="shared" si="616"/>
        <v>9.7651508685013266E-3</v>
      </c>
      <c r="AS913" s="2">
        <f t="array" ref="AS913">_xlfn.STDEV.S(IF(E$17:E$1040=E913,$C$17:$C$1040,""))</f>
        <v>1.4296885148148503E-2</v>
      </c>
      <c r="AT913" s="2">
        <f t="array" ref="AT913">_xlfn.STDEV.S(IF(F$17:F$1040=F913,$C$17:$C$1040,""))</f>
        <v>1.1420019943742468E-2</v>
      </c>
      <c r="AU913" s="2">
        <f t="array" ref="AU913">_xlfn.STDEV.S(IF(G$17:G$1040=G913,$C$17:$C$1040,""))</f>
        <v>1.1042614537089199E-2</v>
      </c>
      <c r="AV913" s="2">
        <f t="array" ref="AV913">_xlfn.STDEV.S(IF(H$17:H$1040=H913,$C$17:$C$1040,""))</f>
        <v>1.0955598819621161E-2</v>
      </c>
      <c r="AW913" s="2">
        <f t="array" ref="AW913">_xlfn.STDEV.S(IF(I$17:I$1040=I913,$C$17:$C$1040,""))</f>
        <v>8.8949489161830007E-3</v>
      </c>
      <c r="AX913" s="2">
        <f t="array" ref="AX913">_xlfn.STDEV.S(IF(J$17:J$1040=J913,$C$17:$C$1040,""))</f>
        <v>9.4155976376280107E-3</v>
      </c>
      <c r="AY913" s="2">
        <f t="array" ref="AY913">_xlfn.STDEV.S(IF(K$17:K$1040=K913,$C$17:$C$1040,""))</f>
        <v>9.2623297102601525E-3</v>
      </c>
      <c r="AZ913" s="2">
        <f t="array" ref="AZ913">_xlfn.STDEV.S(IF(L$17:L$1040=L913,$C$17:$C$1040,""))</f>
        <v>5.7336560767606744E-3</v>
      </c>
      <c r="BA913" s="5">
        <f t="shared" si="617"/>
        <v>30.580011461459769</v>
      </c>
      <c r="BB913" s="5">
        <f t="shared" si="618"/>
        <v>24.157922052235797</v>
      </c>
      <c r="BC913" s="5">
        <f t="shared" si="619"/>
        <v>11.555908026429249</v>
      </c>
      <c r="BD913" s="5">
        <f t="shared" si="620"/>
        <v>7.4909130182997252</v>
      </c>
      <c r="BE913" s="5">
        <f t="shared" si="621"/>
        <v>4.6604089019956501</v>
      </c>
      <c r="BF913" s="5">
        <f t="shared" si="622"/>
        <v>3.9841228380025986</v>
      </c>
      <c r="BG913" s="5">
        <f t="shared" si="623"/>
        <v>2.1432834738217945</v>
      </c>
      <c r="BH913" s="5">
        <f t="shared" si="624"/>
        <v>1.7031281154237479</v>
      </c>
    </row>
    <row r="914" spans="1:60" x14ac:dyDescent="0.25">
      <c r="A914" t="s">
        <v>921</v>
      </c>
      <c r="B914">
        <v>111.44</v>
      </c>
      <c r="C914" s="2">
        <f t="shared" ref="C914:C977" si="637">B914/B913-1</f>
        <v>3.4215739240051057E-3</v>
      </c>
      <c r="D914" s="8">
        <f t="shared" si="625"/>
        <v>897</v>
      </c>
      <c r="E914" s="8">
        <f t="shared" si="635"/>
        <v>1</v>
      </c>
      <c r="F914" s="8">
        <f t="shared" si="636"/>
        <v>3</v>
      </c>
      <c r="G914" s="8">
        <f t="shared" si="636"/>
        <v>7</v>
      </c>
      <c r="H914" s="8">
        <f t="shared" si="636"/>
        <v>14</v>
      </c>
      <c r="I914" s="8">
        <f t="shared" si="636"/>
        <v>28</v>
      </c>
      <c r="J914" s="8">
        <f t="shared" si="636"/>
        <v>56</v>
      </c>
      <c r="K914" s="8">
        <f t="shared" si="636"/>
        <v>112</v>
      </c>
      <c r="L914" s="8">
        <f t="shared" si="636"/>
        <v>224</v>
      </c>
      <c r="M914" s="2">
        <f t="shared" ref="M914:M977" si="638">AVERAGEIF(E$17:E$1040,E914,$C$17:$C$1040)</f>
        <v>-1.8769472762300739E-5</v>
      </c>
      <c r="N914" s="2">
        <f t="shared" ref="N914:N977" si="639">AVERAGEIF(F$17:F$1040,F914,$C$17:$C$1040)</f>
        <v>-1.985041819156457E-4</v>
      </c>
      <c r="O914" s="2">
        <f t="shared" ref="O914:O977" si="640">AVERAGEIF(G$17:G$1040,G914,$C$17:$C$1040)</f>
        <v>-1.4018983873439533E-3</v>
      </c>
      <c r="P914" s="2">
        <f t="shared" ref="P914:P977" si="641">AVERAGEIF(H$17:H$1040,H914,$C$17:$C$1040)</f>
        <v>-8.4648909268479969E-4</v>
      </c>
      <c r="Q914" s="2">
        <f t="shared" ref="Q914:Q977" si="642">AVERAGEIF(I$17:I$1040,I914,$C$17:$C$1040)</f>
        <v>5.7797536669700056E-4</v>
      </c>
      <c r="R914" s="2">
        <f t="shared" ref="R914:R977" si="643">AVERAGEIF(J$17:J$1040,J914,$C$17:$C$1040)</f>
        <v>-2.1026493935474844E-4</v>
      </c>
      <c r="S914" s="2">
        <f t="shared" ref="S914:S977" si="644">AVERAGEIF(K$17:K$1040,K914,$C$17:$C$1040)</f>
        <v>1.547750335642209E-3</v>
      </c>
      <c r="T914" s="2">
        <f t="shared" ref="T914:T977" si="645">AVERAGEIF(L$17:L$1040,L914,$C$17:$C$1040)</f>
        <v>-2.6782493480557445E-3</v>
      </c>
      <c r="U914" s="4">
        <f t="shared" ref="U914:U977" si="646">$C914-M914</f>
        <v>3.4403433967674065E-3</v>
      </c>
      <c r="V914" s="4">
        <f t="shared" ref="V914:V977" si="647">$C914-N914</f>
        <v>3.6200781059207514E-3</v>
      </c>
      <c r="W914" s="4">
        <f t="shared" ref="W914:W977" si="648">$C914-O914</f>
        <v>4.823472311349059E-3</v>
      </c>
      <c r="X914" s="4">
        <f t="shared" ref="X914:X977" si="649">$C914-P914</f>
        <v>4.2680630166899054E-3</v>
      </c>
      <c r="Y914" s="4">
        <f t="shared" ref="Y914:Y977" si="650">$C914-Q914</f>
        <v>2.8435985573081052E-3</v>
      </c>
      <c r="Z914" s="4">
        <f t="shared" ref="Z914:Z977" si="651">$C914-R914</f>
        <v>3.6318388633598542E-3</v>
      </c>
      <c r="AA914" s="4">
        <f t="shared" ref="AA914:AA977" si="652">$C914-S914</f>
        <v>1.8738235883628968E-3</v>
      </c>
      <c r="AB914" s="4">
        <f t="shared" ref="AB914:AB977" si="653">$C914-T914</f>
        <v>6.0998232720608503E-3</v>
      </c>
      <c r="AC914" s="4">
        <f t="shared" si="626"/>
        <v>0.17254963626737985</v>
      </c>
      <c r="AD914" s="4">
        <f t="shared" si="627"/>
        <v>0.149903062914057</v>
      </c>
      <c r="AE914" s="4">
        <f t="shared" si="628"/>
        <v>-1.7246069699090472E-3</v>
      </c>
      <c r="AF914" s="4">
        <f t="shared" si="629"/>
        <v>-2.8354255592273545E-3</v>
      </c>
      <c r="AG914" s="4">
        <f t="shared" si="630"/>
        <v>-5.6843544779909549E-3</v>
      </c>
      <c r="AH914" s="4">
        <f t="shared" si="631"/>
        <v>-4.107873865887457E-3</v>
      </c>
      <c r="AI914" s="4">
        <f t="shared" si="632"/>
        <v>-7.6239044158813718E-3</v>
      </c>
      <c r="AJ914" s="4">
        <f t="shared" si="633"/>
        <v>8.2809495151453527E-4</v>
      </c>
      <c r="AK914" s="2">
        <f t="shared" ref="AK914:AK977" si="654">_xlfn.MAXIFS(AC$17:AC$1040,E$17:E$1040,E914) - _xlfn.MINIFS(AC$17:AC$1040,E$17:E$1040,E914)</f>
        <v>0.43719891169355518</v>
      </c>
      <c r="AL914" s="2">
        <f t="shared" ref="AL914:AL977" si="655">_xlfn.MAXIFS(AD$17:AD$1040,F$17:F$1040,F914) - _xlfn.MINIFS(AD$17:AD$1040,F$17:F$1040,F914)</f>
        <v>0.27588395163590879</v>
      </c>
      <c r="AM914" s="2">
        <f t="shared" ref="AM914:AM977" si="656">_xlfn.MAXIFS(AE$17:AE$1040,G$17:G$1040,G914) - _xlfn.MINIFS(AE$17:AE$1040,G$17:G$1040,G914)</f>
        <v>0.12760743796191337</v>
      </c>
      <c r="AN914" s="2">
        <f t="shared" ref="AN914:AN977" si="657">_xlfn.MAXIFS(AF$17:AF$1040,H$17:H$1040,H914) - _xlfn.MINIFS(AF$17:AF$1040,H$17:H$1040,H914)</f>
        <v>8.2067437821169265E-2</v>
      </c>
      <c r="AO914" s="2">
        <f t="shared" ref="AO914:AO977" si="658">_xlfn.MAXIFS(AG$17:AG$1040,I$17:I$1040,I914) - _xlfn.MINIFS(AG$17:AG$1040,I$17:I$1040,I914)</f>
        <v>4.1454099111775819E-2</v>
      </c>
      <c r="AP914" s="2">
        <f t="shared" ref="AP914:AP977" si="659">_xlfn.MAXIFS(AH$17:AH$1040,J$17:J$1040,J914) - _xlfn.MINIFS(AH$17:AH$1040,J$17:J$1040,J914)</f>
        <v>3.7512897581517074E-2</v>
      </c>
      <c r="AQ914" s="2">
        <f t="shared" ref="AQ914:AQ977" si="660">_xlfn.MAXIFS(AI$17:AI$1040,K$17:K$1040,K914) - _xlfn.MINIFS(AI$17:AI$1040,K$17:K$1040,K914)</f>
        <v>1.9851798197089196E-2</v>
      </c>
      <c r="AR914" s="2">
        <f t="shared" ref="AR914:AR977" si="661">_xlfn.MAXIFS(AJ$17:AJ$1040,L$17:L$1040,L914) - _xlfn.MINIFS(AJ$17:AJ$1040,L$17:L$1040,L914)</f>
        <v>9.7651508685013266E-3</v>
      </c>
      <c r="AS914" s="2">
        <f t="array" ref="AS914">_xlfn.STDEV.S(IF(E$17:E$1040=E914,$C$17:$C$1040,""))</f>
        <v>1.4296885148148503E-2</v>
      </c>
      <c r="AT914" s="2">
        <f t="array" ref="AT914">_xlfn.STDEV.S(IF(F$17:F$1040=F914,$C$17:$C$1040,""))</f>
        <v>1.1420019943742468E-2</v>
      </c>
      <c r="AU914" s="2">
        <f t="array" ref="AU914">_xlfn.STDEV.S(IF(G$17:G$1040=G914,$C$17:$C$1040,""))</f>
        <v>1.1042614537089199E-2</v>
      </c>
      <c r="AV914" s="2">
        <f t="array" ref="AV914">_xlfn.STDEV.S(IF(H$17:H$1040=H914,$C$17:$C$1040,""))</f>
        <v>1.0955598819621161E-2</v>
      </c>
      <c r="AW914" s="2">
        <f t="array" ref="AW914">_xlfn.STDEV.S(IF(I$17:I$1040=I914,$C$17:$C$1040,""))</f>
        <v>8.8949489161830007E-3</v>
      </c>
      <c r="AX914" s="2">
        <f t="array" ref="AX914">_xlfn.STDEV.S(IF(J$17:J$1040=J914,$C$17:$C$1040,""))</f>
        <v>9.4155976376280107E-3</v>
      </c>
      <c r="AY914" s="2">
        <f t="array" ref="AY914">_xlfn.STDEV.S(IF(K$17:K$1040=K914,$C$17:$C$1040,""))</f>
        <v>9.2623297102601525E-3</v>
      </c>
      <c r="AZ914" s="2">
        <f t="array" ref="AZ914">_xlfn.STDEV.S(IF(L$17:L$1040=L914,$C$17:$C$1040,""))</f>
        <v>5.7336560767606744E-3</v>
      </c>
      <c r="BA914" s="5">
        <f t="shared" ref="BA914:BA977" si="662">AK914/AS914</f>
        <v>30.580011461459769</v>
      </c>
      <c r="BB914" s="5">
        <f t="shared" ref="BB914:BB977" si="663">AL914/AT914</f>
        <v>24.157922052235797</v>
      </c>
      <c r="BC914" s="5">
        <f t="shared" ref="BC914:BC977" si="664">AM914/AU914</f>
        <v>11.555908026429249</v>
      </c>
      <c r="BD914" s="5">
        <f t="shared" ref="BD914:BD977" si="665">AN914/AV914</f>
        <v>7.4909130182997252</v>
      </c>
      <c r="BE914" s="5">
        <f t="shared" ref="BE914:BE977" si="666">AO914/AW914</f>
        <v>4.6604089019956501</v>
      </c>
      <c r="BF914" s="5">
        <f t="shared" ref="BF914:BF977" si="667">AP914/AX914</f>
        <v>3.9841228380025986</v>
      </c>
      <c r="BG914" s="5">
        <f t="shared" ref="BG914:BG977" si="668">AQ914/AY914</f>
        <v>2.1432834738217945</v>
      </c>
      <c r="BH914" s="5">
        <f t="shared" ref="BH914:BH977" si="669">AR914/AZ914</f>
        <v>1.7031281154237479</v>
      </c>
    </row>
    <row r="915" spans="1:60" x14ac:dyDescent="0.25">
      <c r="A915" t="s">
        <v>922</v>
      </c>
      <c r="B915">
        <v>111.55</v>
      </c>
      <c r="C915" s="2">
        <f t="shared" si="637"/>
        <v>9.8707824838473179E-4</v>
      </c>
      <c r="D915" s="8">
        <f t="shared" ref="D915:D978" si="670">D914+1</f>
        <v>898</v>
      </c>
      <c r="E915" s="8">
        <f t="shared" si="635"/>
        <v>1</v>
      </c>
      <c r="F915" s="8">
        <f t="shared" si="636"/>
        <v>3</v>
      </c>
      <c r="G915" s="8">
        <f t="shared" si="636"/>
        <v>7</v>
      </c>
      <c r="H915" s="8">
        <f t="shared" si="636"/>
        <v>14</v>
      </c>
      <c r="I915" s="8">
        <f t="shared" si="636"/>
        <v>28</v>
      </c>
      <c r="J915" s="8">
        <f t="shared" si="636"/>
        <v>56</v>
      </c>
      <c r="K915" s="8">
        <f t="shared" si="636"/>
        <v>112</v>
      </c>
      <c r="L915" s="8">
        <f t="shared" si="636"/>
        <v>224</v>
      </c>
      <c r="M915" s="2">
        <f t="shared" si="638"/>
        <v>-1.8769472762300739E-5</v>
      </c>
      <c r="N915" s="2">
        <f t="shared" si="639"/>
        <v>-1.985041819156457E-4</v>
      </c>
      <c r="O915" s="2">
        <f t="shared" si="640"/>
        <v>-1.4018983873439533E-3</v>
      </c>
      <c r="P915" s="2">
        <f t="shared" si="641"/>
        <v>-8.4648909268479969E-4</v>
      </c>
      <c r="Q915" s="2">
        <f t="shared" si="642"/>
        <v>5.7797536669700056E-4</v>
      </c>
      <c r="R915" s="2">
        <f t="shared" si="643"/>
        <v>-2.1026493935474844E-4</v>
      </c>
      <c r="S915" s="2">
        <f t="shared" si="644"/>
        <v>1.547750335642209E-3</v>
      </c>
      <c r="T915" s="2">
        <f t="shared" si="645"/>
        <v>-2.6782493480557445E-3</v>
      </c>
      <c r="U915" s="4">
        <f t="shared" si="646"/>
        <v>1.0058477211470325E-3</v>
      </c>
      <c r="V915" s="4">
        <f t="shared" si="647"/>
        <v>1.1855824303003775E-3</v>
      </c>
      <c r="W915" s="4">
        <f t="shared" si="648"/>
        <v>2.3889766357286851E-3</v>
      </c>
      <c r="X915" s="4">
        <f t="shared" si="649"/>
        <v>1.8335673410695315E-3</v>
      </c>
      <c r="Y915" s="4">
        <f t="shared" si="650"/>
        <v>4.0910288168773123E-4</v>
      </c>
      <c r="Z915" s="4">
        <f t="shared" si="651"/>
        <v>1.1973431877394802E-3</v>
      </c>
      <c r="AA915" s="4">
        <f t="shared" si="652"/>
        <v>-5.6067208725747719E-4</v>
      </c>
      <c r="AB915" s="4">
        <f t="shared" si="653"/>
        <v>3.6653275964404763E-3</v>
      </c>
      <c r="AC915" s="4">
        <f t="shared" ref="AC915:AC978" si="671">IF(E915=E914,U915+AC914,U915)</f>
        <v>0.17355548398852688</v>
      </c>
      <c r="AD915" s="4">
        <f t="shared" ref="AD915:AD978" si="672">IF(F915=F914,V915+AD914,V915)</f>
        <v>0.15108864534435737</v>
      </c>
      <c r="AE915" s="4">
        <f t="shared" ref="AE915:AE978" si="673">IF(G915=G914,W915+AE914,W915)</f>
        <v>6.6436966581963786E-4</v>
      </c>
      <c r="AF915" s="4">
        <f t="shared" ref="AF915:AF978" si="674">IF(H915=H914,X915+AF914,X915)</f>
        <v>-1.001858218157823E-3</v>
      </c>
      <c r="AG915" s="4">
        <f t="shared" ref="AG915:AG978" si="675">IF(I915=I914,Y915+AG914,Y915)</f>
        <v>-5.2752515963032237E-3</v>
      </c>
      <c r="AH915" s="4">
        <f t="shared" ref="AH915:AH978" si="676">IF(J915=J914,Z915+AH914,Z915)</f>
        <v>-2.9105306781479767E-3</v>
      </c>
      <c r="AI915" s="4">
        <f t="shared" ref="AI915:AI978" si="677">IF(K915=K914,AA915+AI914,AA915)</f>
        <v>-8.184576503138849E-3</v>
      </c>
      <c r="AJ915" s="4">
        <f t="shared" ref="AJ915:AJ978" si="678">IF(L915=L914,AB915+AJ914,AB915)</f>
        <v>4.4934225479550116E-3</v>
      </c>
      <c r="AK915" s="2">
        <f t="shared" si="654"/>
        <v>0.43719891169355518</v>
      </c>
      <c r="AL915" s="2">
        <f t="shared" si="655"/>
        <v>0.27588395163590879</v>
      </c>
      <c r="AM915" s="2">
        <f t="shared" si="656"/>
        <v>0.12760743796191337</v>
      </c>
      <c r="AN915" s="2">
        <f t="shared" si="657"/>
        <v>8.2067437821169265E-2</v>
      </c>
      <c r="AO915" s="2">
        <f t="shared" si="658"/>
        <v>4.1454099111775819E-2</v>
      </c>
      <c r="AP915" s="2">
        <f t="shared" si="659"/>
        <v>3.7512897581517074E-2</v>
      </c>
      <c r="AQ915" s="2">
        <f t="shared" si="660"/>
        <v>1.9851798197089196E-2</v>
      </c>
      <c r="AR915" s="2">
        <f t="shared" si="661"/>
        <v>9.7651508685013266E-3</v>
      </c>
      <c r="AS915" s="2">
        <f t="array" ref="AS915">_xlfn.STDEV.S(IF(E$17:E$1040=E915,$C$17:$C$1040,""))</f>
        <v>1.4296885148148503E-2</v>
      </c>
      <c r="AT915" s="2">
        <f t="array" ref="AT915">_xlfn.STDEV.S(IF(F$17:F$1040=F915,$C$17:$C$1040,""))</f>
        <v>1.1420019943742468E-2</v>
      </c>
      <c r="AU915" s="2">
        <f t="array" ref="AU915">_xlfn.STDEV.S(IF(G$17:G$1040=G915,$C$17:$C$1040,""))</f>
        <v>1.1042614537089199E-2</v>
      </c>
      <c r="AV915" s="2">
        <f t="array" ref="AV915">_xlfn.STDEV.S(IF(H$17:H$1040=H915,$C$17:$C$1040,""))</f>
        <v>1.0955598819621161E-2</v>
      </c>
      <c r="AW915" s="2">
        <f t="array" ref="AW915">_xlfn.STDEV.S(IF(I$17:I$1040=I915,$C$17:$C$1040,""))</f>
        <v>8.8949489161830007E-3</v>
      </c>
      <c r="AX915" s="2">
        <f t="array" ref="AX915">_xlfn.STDEV.S(IF(J$17:J$1040=J915,$C$17:$C$1040,""))</f>
        <v>9.4155976376280107E-3</v>
      </c>
      <c r="AY915" s="2">
        <f t="array" ref="AY915">_xlfn.STDEV.S(IF(K$17:K$1040=K915,$C$17:$C$1040,""))</f>
        <v>9.2623297102601525E-3</v>
      </c>
      <c r="AZ915" s="2">
        <f t="array" ref="AZ915">_xlfn.STDEV.S(IF(L$17:L$1040=L915,$C$17:$C$1040,""))</f>
        <v>5.7336560767606744E-3</v>
      </c>
      <c r="BA915" s="5">
        <f t="shared" si="662"/>
        <v>30.580011461459769</v>
      </c>
      <c r="BB915" s="5">
        <f t="shared" si="663"/>
        <v>24.157922052235797</v>
      </c>
      <c r="BC915" s="5">
        <f t="shared" si="664"/>
        <v>11.555908026429249</v>
      </c>
      <c r="BD915" s="5">
        <f t="shared" si="665"/>
        <v>7.4909130182997252</v>
      </c>
      <c r="BE915" s="5">
        <f t="shared" si="666"/>
        <v>4.6604089019956501</v>
      </c>
      <c r="BF915" s="5">
        <f t="shared" si="667"/>
        <v>3.9841228380025986</v>
      </c>
      <c r="BG915" s="5">
        <f t="shared" si="668"/>
        <v>2.1432834738217945</v>
      </c>
      <c r="BH915" s="5">
        <f t="shared" si="669"/>
        <v>1.7031281154237479</v>
      </c>
    </row>
    <row r="916" spans="1:60" x14ac:dyDescent="0.25">
      <c r="A916" t="s">
        <v>923</v>
      </c>
      <c r="B916">
        <v>110.75</v>
      </c>
      <c r="C916" s="2">
        <f t="shared" si="637"/>
        <v>-7.1716718960107562E-3</v>
      </c>
      <c r="D916" s="8">
        <f t="shared" si="670"/>
        <v>899</v>
      </c>
      <c r="E916" s="8">
        <f t="shared" si="635"/>
        <v>1</v>
      </c>
      <c r="F916" s="8">
        <f t="shared" si="636"/>
        <v>3</v>
      </c>
      <c r="G916" s="8">
        <f t="shared" si="636"/>
        <v>7</v>
      </c>
      <c r="H916" s="8">
        <f t="shared" si="636"/>
        <v>14</v>
      </c>
      <c r="I916" s="8">
        <f t="shared" si="636"/>
        <v>28</v>
      </c>
      <c r="J916" s="8">
        <f t="shared" si="636"/>
        <v>56</v>
      </c>
      <c r="K916" s="8">
        <f t="shared" si="636"/>
        <v>112</v>
      </c>
      <c r="L916" s="8">
        <f t="shared" si="636"/>
        <v>224</v>
      </c>
      <c r="M916" s="2">
        <f t="shared" si="638"/>
        <v>-1.8769472762300739E-5</v>
      </c>
      <c r="N916" s="2">
        <f t="shared" si="639"/>
        <v>-1.985041819156457E-4</v>
      </c>
      <c r="O916" s="2">
        <f t="shared" si="640"/>
        <v>-1.4018983873439533E-3</v>
      </c>
      <c r="P916" s="2">
        <f t="shared" si="641"/>
        <v>-8.4648909268479969E-4</v>
      </c>
      <c r="Q916" s="2">
        <f t="shared" si="642"/>
        <v>5.7797536669700056E-4</v>
      </c>
      <c r="R916" s="2">
        <f t="shared" si="643"/>
        <v>-2.1026493935474844E-4</v>
      </c>
      <c r="S916" s="2">
        <f t="shared" si="644"/>
        <v>1.547750335642209E-3</v>
      </c>
      <c r="T916" s="2">
        <f t="shared" si="645"/>
        <v>-2.6782493480557445E-3</v>
      </c>
      <c r="U916" s="4">
        <f t="shared" si="646"/>
        <v>-7.1529024232484554E-3</v>
      </c>
      <c r="V916" s="4">
        <f t="shared" si="647"/>
        <v>-6.97316771409511E-3</v>
      </c>
      <c r="W916" s="4">
        <f t="shared" si="648"/>
        <v>-5.7697735086668029E-3</v>
      </c>
      <c r="X916" s="4">
        <f t="shared" si="649"/>
        <v>-6.3251828033259565E-3</v>
      </c>
      <c r="Y916" s="4">
        <f t="shared" si="650"/>
        <v>-7.7496472627077567E-3</v>
      </c>
      <c r="Z916" s="4">
        <f t="shared" si="651"/>
        <v>-6.9614069566560077E-3</v>
      </c>
      <c r="AA916" s="4">
        <f t="shared" si="652"/>
        <v>-8.7194222316529651E-3</v>
      </c>
      <c r="AB916" s="4">
        <f t="shared" si="653"/>
        <v>-4.4934225479550116E-3</v>
      </c>
      <c r="AC916" s="4">
        <f t="shared" si="671"/>
        <v>0.16640258156527843</v>
      </c>
      <c r="AD916" s="4">
        <f t="shared" si="672"/>
        <v>0.14411547763026225</v>
      </c>
      <c r="AE916" s="4">
        <f t="shared" si="673"/>
        <v>-5.105403842847165E-3</v>
      </c>
      <c r="AF916" s="4">
        <f t="shared" si="674"/>
        <v>-7.3270410214837794E-3</v>
      </c>
      <c r="AG916" s="4">
        <f t="shared" si="675"/>
        <v>-1.302489885901098E-2</v>
      </c>
      <c r="AH916" s="4">
        <f t="shared" si="676"/>
        <v>-9.8719376348039845E-3</v>
      </c>
      <c r="AI916" s="4">
        <f t="shared" si="677"/>
        <v>-1.6903998734791814E-2</v>
      </c>
      <c r="AJ916" s="4">
        <f t="shared" si="678"/>
        <v>0</v>
      </c>
      <c r="AK916" s="2">
        <f t="shared" si="654"/>
        <v>0.43719891169355518</v>
      </c>
      <c r="AL916" s="2">
        <f t="shared" si="655"/>
        <v>0.27588395163590879</v>
      </c>
      <c r="AM916" s="2">
        <f t="shared" si="656"/>
        <v>0.12760743796191337</v>
      </c>
      <c r="AN916" s="2">
        <f t="shared" si="657"/>
        <v>8.2067437821169265E-2</v>
      </c>
      <c r="AO916" s="2">
        <f t="shared" si="658"/>
        <v>4.1454099111775819E-2</v>
      </c>
      <c r="AP916" s="2">
        <f t="shared" si="659"/>
        <v>3.7512897581517074E-2</v>
      </c>
      <c r="AQ916" s="2">
        <f t="shared" si="660"/>
        <v>1.9851798197089196E-2</v>
      </c>
      <c r="AR916" s="2">
        <f t="shared" si="661"/>
        <v>9.7651508685013266E-3</v>
      </c>
      <c r="AS916" s="2">
        <f t="array" ref="AS916">_xlfn.STDEV.S(IF(E$17:E$1040=E916,$C$17:$C$1040,""))</f>
        <v>1.4296885148148503E-2</v>
      </c>
      <c r="AT916" s="2">
        <f t="array" ref="AT916">_xlfn.STDEV.S(IF(F$17:F$1040=F916,$C$17:$C$1040,""))</f>
        <v>1.1420019943742468E-2</v>
      </c>
      <c r="AU916" s="2">
        <f t="array" ref="AU916">_xlfn.STDEV.S(IF(G$17:G$1040=G916,$C$17:$C$1040,""))</f>
        <v>1.1042614537089199E-2</v>
      </c>
      <c r="AV916" s="2">
        <f t="array" ref="AV916">_xlfn.STDEV.S(IF(H$17:H$1040=H916,$C$17:$C$1040,""))</f>
        <v>1.0955598819621161E-2</v>
      </c>
      <c r="AW916" s="2">
        <f t="array" ref="AW916">_xlfn.STDEV.S(IF(I$17:I$1040=I916,$C$17:$C$1040,""))</f>
        <v>8.8949489161830007E-3</v>
      </c>
      <c r="AX916" s="2">
        <f t="array" ref="AX916">_xlfn.STDEV.S(IF(J$17:J$1040=J916,$C$17:$C$1040,""))</f>
        <v>9.4155976376280107E-3</v>
      </c>
      <c r="AY916" s="2">
        <f t="array" ref="AY916">_xlfn.STDEV.S(IF(K$17:K$1040=K916,$C$17:$C$1040,""))</f>
        <v>9.2623297102601525E-3</v>
      </c>
      <c r="AZ916" s="2">
        <f t="array" ref="AZ916">_xlfn.STDEV.S(IF(L$17:L$1040=L916,$C$17:$C$1040,""))</f>
        <v>5.7336560767606744E-3</v>
      </c>
      <c r="BA916" s="5">
        <f t="shared" si="662"/>
        <v>30.580011461459769</v>
      </c>
      <c r="BB916" s="5">
        <f t="shared" si="663"/>
        <v>24.157922052235797</v>
      </c>
      <c r="BC916" s="5">
        <f t="shared" si="664"/>
        <v>11.555908026429249</v>
      </c>
      <c r="BD916" s="5">
        <f t="shared" si="665"/>
        <v>7.4909130182997252</v>
      </c>
      <c r="BE916" s="5">
        <f t="shared" si="666"/>
        <v>4.6604089019956501</v>
      </c>
      <c r="BF916" s="5">
        <f t="shared" si="667"/>
        <v>3.9841228380025986</v>
      </c>
      <c r="BG916" s="5">
        <f t="shared" si="668"/>
        <v>2.1432834738217945</v>
      </c>
      <c r="BH916" s="5">
        <f t="shared" si="669"/>
        <v>1.7031281154237479</v>
      </c>
    </row>
    <row r="917" spans="1:60" x14ac:dyDescent="0.25">
      <c r="A917" t="s">
        <v>924</v>
      </c>
      <c r="B917">
        <v>113.12</v>
      </c>
      <c r="C917" s="2">
        <f t="shared" si="637"/>
        <v>2.1399548532731405E-2</v>
      </c>
      <c r="D917" s="8">
        <f t="shared" si="670"/>
        <v>900</v>
      </c>
      <c r="E917" s="8">
        <f t="shared" si="635"/>
        <v>1</v>
      </c>
      <c r="F917" s="8">
        <f t="shared" si="636"/>
        <v>3</v>
      </c>
      <c r="G917" s="8">
        <f t="shared" si="636"/>
        <v>7</v>
      </c>
      <c r="H917" s="8">
        <f t="shared" si="636"/>
        <v>14</v>
      </c>
      <c r="I917" s="8">
        <f t="shared" si="636"/>
        <v>28</v>
      </c>
      <c r="J917" s="8">
        <f t="shared" si="636"/>
        <v>56</v>
      </c>
      <c r="K917" s="8">
        <f t="shared" si="636"/>
        <v>112</v>
      </c>
      <c r="L917" s="8">
        <f t="shared" si="636"/>
        <v>225</v>
      </c>
      <c r="M917" s="2">
        <f t="shared" si="638"/>
        <v>-1.8769472762300739E-5</v>
      </c>
      <c r="N917" s="2">
        <f t="shared" si="639"/>
        <v>-1.985041819156457E-4</v>
      </c>
      <c r="O917" s="2">
        <f t="shared" si="640"/>
        <v>-1.4018983873439533E-3</v>
      </c>
      <c r="P917" s="2">
        <f t="shared" si="641"/>
        <v>-8.4648909268479969E-4</v>
      </c>
      <c r="Q917" s="2">
        <f t="shared" si="642"/>
        <v>5.7797536669700056E-4</v>
      </c>
      <c r="R917" s="2">
        <f t="shared" si="643"/>
        <v>-2.1026493935474844E-4</v>
      </c>
      <c r="S917" s="2">
        <f t="shared" si="644"/>
        <v>1.547750335642209E-3</v>
      </c>
      <c r="T917" s="2">
        <f t="shared" si="645"/>
        <v>5.7737500193401625E-3</v>
      </c>
      <c r="U917" s="4">
        <f t="shared" si="646"/>
        <v>2.1418318005493705E-2</v>
      </c>
      <c r="V917" s="4">
        <f t="shared" si="647"/>
        <v>2.1598052714647049E-2</v>
      </c>
      <c r="W917" s="4">
        <f t="shared" si="648"/>
        <v>2.2801446920075359E-2</v>
      </c>
      <c r="X917" s="4">
        <f t="shared" si="649"/>
        <v>2.2246037625416205E-2</v>
      </c>
      <c r="Y917" s="4">
        <f t="shared" si="650"/>
        <v>2.0821573166034404E-2</v>
      </c>
      <c r="Z917" s="4">
        <f t="shared" si="651"/>
        <v>2.1609813472086153E-2</v>
      </c>
      <c r="AA917" s="4">
        <f t="shared" si="652"/>
        <v>1.9851798197089196E-2</v>
      </c>
      <c r="AB917" s="4">
        <f t="shared" si="653"/>
        <v>1.5625798513391242E-2</v>
      </c>
      <c r="AC917" s="4">
        <f t="shared" si="671"/>
        <v>0.18782089957077214</v>
      </c>
      <c r="AD917" s="4">
        <f t="shared" si="672"/>
        <v>0.16571353034490929</v>
      </c>
      <c r="AE917" s="4">
        <f t="shared" si="673"/>
        <v>1.7696043077228194E-2</v>
      </c>
      <c r="AF917" s="4">
        <f t="shared" si="674"/>
        <v>1.4918996603932425E-2</v>
      </c>
      <c r="AG917" s="4">
        <f t="shared" si="675"/>
        <v>7.796674307023424E-3</v>
      </c>
      <c r="AH917" s="4">
        <f t="shared" si="676"/>
        <v>1.1737875837282169E-2</v>
      </c>
      <c r="AI917" s="4">
        <f t="shared" si="677"/>
        <v>2.9477994622973819E-3</v>
      </c>
      <c r="AJ917" s="4">
        <f t="shared" si="678"/>
        <v>1.5625798513391242E-2</v>
      </c>
      <c r="AK917" s="2">
        <f t="shared" si="654"/>
        <v>0.43719891169355518</v>
      </c>
      <c r="AL917" s="2">
        <f t="shared" si="655"/>
        <v>0.27588395163590879</v>
      </c>
      <c r="AM917" s="2">
        <f t="shared" si="656"/>
        <v>0.12760743796191337</v>
      </c>
      <c r="AN917" s="2">
        <f t="shared" si="657"/>
        <v>8.2067437821169265E-2</v>
      </c>
      <c r="AO917" s="2">
        <f t="shared" si="658"/>
        <v>4.1454099111775819E-2</v>
      </c>
      <c r="AP917" s="2">
        <f t="shared" si="659"/>
        <v>3.7512897581517074E-2</v>
      </c>
      <c r="AQ917" s="2">
        <f t="shared" si="660"/>
        <v>1.9851798197089196E-2</v>
      </c>
      <c r="AR917" s="2">
        <f t="shared" si="661"/>
        <v>1.5625798513391242E-2</v>
      </c>
      <c r="AS917" s="2">
        <f t="array" ref="AS917">_xlfn.STDEV.S(IF(E$17:E$1040=E917,$C$17:$C$1040,""))</f>
        <v>1.4296885148148503E-2</v>
      </c>
      <c r="AT917" s="2">
        <f t="array" ref="AT917">_xlfn.STDEV.S(IF(F$17:F$1040=F917,$C$17:$C$1040,""))</f>
        <v>1.1420019943742468E-2</v>
      </c>
      <c r="AU917" s="2">
        <f t="array" ref="AU917">_xlfn.STDEV.S(IF(G$17:G$1040=G917,$C$17:$C$1040,""))</f>
        <v>1.1042614537089199E-2</v>
      </c>
      <c r="AV917" s="2">
        <f t="array" ref="AV917">_xlfn.STDEV.S(IF(H$17:H$1040=H917,$C$17:$C$1040,""))</f>
        <v>1.0955598819621161E-2</v>
      </c>
      <c r="AW917" s="2">
        <f t="array" ref="AW917">_xlfn.STDEV.S(IF(I$17:I$1040=I917,$C$17:$C$1040,""))</f>
        <v>8.8949489161830007E-3</v>
      </c>
      <c r="AX917" s="2">
        <f t="array" ref="AX917">_xlfn.STDEV.S(IF(J$17:J$1040=J917,$C$17:$C$1040,""))</f>
        <v>9.4155976376280107E-3</v>
      </c>
      <c r="AY917" s="2">
        <f t="array" ref="AY917">_xlfn.STDEV.S(IF(K$17:K$1040=K917,$C$17:$C$1040,""))</f>
        <v>9.2623297102601525E-3</v>
      </c>
      <c r="AZ917" s="2">
        <f t="array" ref="AZ917">_xlfn.STDEV.S(IF(L$17:L$1040=L917,$C$17:$C$1040,""))</f>
        <v>1.0939808636326476E-2</v>
      </c>
      <c r="BA917" s="5">
        <f t="shared" si="662"/>
        <v>30.580011461459769</v>
      </c>
      <c r="BB917" s="5">
        <f t="shared" si="663"/>
        <v>24.157922052235797</v>
      </c>
      <c r="BC917" s="5">
        <f t="shared" si="664"/>
        <v>11.555908026429249</v>
      </c>
      <c r="BD917" s="5">
        <f t="shared" si="665"/>
        <v>7.4909130182997252</v>
      </c>
      <c r="BE917" s="5">
        <f t="shared" si="666"/>
        <v>4.6604089019956501</v>
      </c>
      <c r="BF917" s="5">
        <f t="shared" si="667"/>
        <v>3.9841228380025986</v>
      </c>
      <c r="BG917" s="5">
        <f t="shared" si="668"/>
        <v>2.1432834738217945</v>
      </c>
      <c r="BH917" s="5">
        <f t="shared" si="669"/>
        <v>1.4283429475635046</v>
      </c>
    </row>
    <row r="918" spans="1:60" x14ac:dyDescent="0.25">
      <c r="A918" t="s">
        <v>925</v>
      </c>
      <c r="B918">
        <v>112.65</v>
      </c>
      <c r="C918" s="2">
        <f t="shared" si="637"/>
        <v>-4.1548797736916665E-3</v>
      </c>
      <c r="D918" s="8">
        <f t="shared" si="670"/>
        <v>901</v>
      </c>
      <c r="E918" s="8">
        <f t="shared" si="635"/>
        <v>1</v>
      </c>
      <c r="F918" s="8">
        <f t="shared" si="636"/>
        <v>3</v>
      </c>
      <c r="G918" s="8">
        <f t="shared" si="636"/>
        <v>7</v>
      </c>
      <c r="H918" s="8">
        <f t="shared" si="636"/>
        <v>14</v>
      </c>
      <c r="I918" s="8">
        <f t="shared" si="636"/>
        <v>28</v>
      </c>
      <c r="J918" s="8">
        <f t="shared" si="636"/>
        <v>56</v>
      </c>
      <c r="K918" s="8">
        <f t="shared" si="636"/>
        <v>112</v>
      </c>
      <c r="L918" s="8">
        <f t="shared" si="636"/>
        <v>225</v>
      </c>
      <c r="M918" s="2">
        <f t="shared" si="638"/>
        <v>-1.8769472762300739E-5</v>
      </c>
      <c r="N918" s="2">
        <f t="shared" si="639"/>
        <v>-1.985041819156457E-4</v>
      </c>
      <c r="O918" s="2">
        <f t="shared" si="640"/>
        <v>-1.4018983873439533E-3</v>
      </c>
      <c r="P918" s="2">
        <f t="shared" si="641"/>
        <v>-8.4648909268479969E-4</v>
      </c>
      <c r="Q918" s="2">
        <f t="shared" si="642"/>
        <v>5.7797536669700056E-4</v>
      </c>
      <c r="R918" s="2">
        <f t="shared" si="643"/>
        <v>-2.1026493935474844E-4</v>
      </c>
      <c r="S918" s="2">
        <f t="shared" si="644"/>
        <v>1.547750335642209E-3</v>
      </c>
      <c r="T918" s="2">
        <f t="shared" si="645"/>
        <v>5.7737500193401625E-3</v>
      </c>
      <c r="U918" s="4">
        <f t="shared" si="646"/>
        <v>-4.1361103009293658E-3</v>
      </c>
      <c r="V918" s="4">
        <f t="shared" si="647"/>
        <v>-3.9563755917760204E-3</v>
      </c>
      <c r="W918" s="4">
        <f t="shared" si="648"/>
        <v>-2.7529813863477132E-3</v>
      </c>
      <c r="X918" s="4">
        <f t="shared" si="649"/>
        <v>-3.3083906810068668E-3</v>
      </c>
      <c r="Y918" s="4">
        <f t="shared" si="650"/>
        <v>-4.7328551403886671E-3</v>
      </c>
      <c r="Z918" s="4">
        <f t="shared" si="651"/>
        <v>-3.9446148343369181E-3</v>
      </c>
      <c r="AA918" s="4">
        <f t="shared" si="652"/>
        <v>-5.7026301093338755E-3</v>
      </c>
      <c r="AB918" s="4">
        <f t="shared" si="653"/>
        <v>-9.928629793031829E-3</v>
      </c>
      <c r="AC918" s="4">
        <f t="shared" si="671"/>
        <v>0.18368478926984277</v>
      </c>
      <c r="AD918" s="4">
        <f t="shared" si="672"/>
        <v>0.16175715475313326</v>
      </c>
      <c r="AE918" s="4">
        <f t="shared" si="673"/>
        <v>1.4943061690880482E-2</v>
      </c>
      <c r="AF918" s="4">
        <f t="shared" si="674"/>
        <v>1.1610605922925558E-2</v>
      </c>
      <c r="AG918" s="4">
        <f t="shared" si="675"/>
        <v>3.063819166634757E-3</v>
      </c>
      <c r="AH918" s="4">
        <f t="shared" si="676"/>
        <v>7.7932610029452509E-3</v>
      </c>
      <c r="AI918" s="4">
        <f t="shared" si="677"/>
        <v>-2.7548306470364936E-3</v>
      </c>
      <c r="AJ918" s="4">
        <f t="shared" si="678"/>
        <v>5.6971687203594135E-3</v>
      </c>
      <c r="AK918" s="2">
        <f t="shared" si="654"/>
        <v>0.43719891169355518</v>
      </c>
      <c r="AL918" s="2">
        <f t="shared" si="655"/>
        <v>0.27588395163590879</v>
      </c>
      <c r="AM918" s="2">
        <f t="shared" si="656"/>
        <v>0.12760743796191337</v>
      </c>
      <c r="AN918" s="2">
        <f t="shared" si="657"/>
        <v>8.2067437821169265E-2</v>
      </c>
      <c r="AO918" s="2">
        <f t="shared" si="658"/>
        <v>4.1454099111775819E-2</v>
      </c>
      <c r="AP918" s="2">
        <f t="shared" si="659"/>
        <v>3.7512897581517074E-2</v>
      </c>
      <c r="AQ918" s="2">
        <f t="shared" si="660"/>
        <v>1.9851798197089196E-2</v>
      </c>
      <c r="AR918" s="2">
        <f t="shared" si="661"/>
        <v>1.5625798513391242E-2</v>
      </c>
      <c r="AS918" s="2">
        <f t="array" ref="AS918">_xlfn.STDEV.S(IF(E$17:E$1040=E918,$C$17:$C$1040,""))</f>
        <v>1.4296885148148503E-2</v>
      </c>
      <c r="AT918" s="2">
        <f t="array" ref="AT918">_xlfn.STDEV.S(IF(F$17:F$1040=F918,$C$17:$C$1040,""))</f>
        <v>1.1420019943742468E-2</v>
      </c>
      <c r="AU918" s="2">
        <f t="array" ref="AU918">_xlfn.STDEV.S(IF(G$17:G$1040=G918,$C$17:$C$1040,""))</f>
        <v>1.1042614537089199E-2</v>
      </c>
      <c r="AV918" s="2">
        <f t="array" ref="AV918">_xlfn.STDEV.S(IF(H$17:H$1040=H918,$C$17:$C$1040,""))</f>
        <v>1.0955598819621161E-2</v>
      </c>
      <c r="AW918" s="2">
        <f t="array" ref="AW918">_xlfn.STDEV.S(IF(I$17:I$1040=I918,$C$17:$C$1040,""))</f>
        <v>8.8949489161830007E-3</v>
      </c>
      <c r="AX918" s="2">
        <f t="array" ref="AX918">_xlfn.STDEV.S(IF(J$17:J$1040=J918,$C$17:$C$1040,""))</f>
        <v>9.4155976376280107E-3</v>
      </c>
      <c r="AY918" s="2">
        <f t="array" ref="AY918">_xlfn.STDEV.S(IF(K$17:K$1040=K918,$C$17:$C$1040,""))</f>
        <v>9.2623297102601525E-3</v>
      </c>
      <c r="AZ918" s="2">
        <f t="array" ref="AZ918">_xlfn.STDEV.S(IF(L$17:L$1040=L918,$C$17:$C$1040,""))</f>
        <v>1.0939808636326476E-2</v>
      </c>
      <c r="BA918" s="5">
        <f t="shared" si="662"/>
        <v>30.580011461459769</v>
      </c>
      <c r="BB918" s="5">
        <f t="shared" si="663"/>
        <v>24.157922052235797</v>
      </c>
      <c r="BC918" s="5">
        <f t="shared" si="664"/>
        <v>11.555908026429249</v>
      </c>
      <c r="BD918" s="5">
        <f t="shared" si="665"/>
        <v>7.4909130182997252</v>
      </c>
      <c r="BE918" s="5">
        <f t="shared" si="666"/>
        <v>4.6604089019956501</v>
      </c>
      <c r="BF918" s="5">
        <f t="shared" si="667"/>
        <v>3.9841228380025986</v>
      </c>
      <c r="BG918" s="5">
        <f t="shared" si="668"/>
        <v>2.1432834738217945</v>
      </c>
      <c r="BH918" s="5">
        <f t="shared" si="669"/>
        <v>1.4283429475635046</v>
      </c>
    </row>
    <row r="919" spans="1:60" x14ac:dyDescent="0.25">
      <c r="A919" t="s">
        <v>926</v>
      </c>
      <c r="B919">
        <v>113</v>
      </c>
      <c r="C919" s="2">
        <f t="shared" si="637"/>
        <v>3.1069684864624136E-3</v>
      </c>
      <c r="D919" s="8">
        <f t="shared" si="670"/>
        <v>902</v>
      </c>
      <c r="E919" s="8">
        <f t="shared" si="635"/>
        <v>1</v>
      </c>
      <c r="F919" s="8">
        <f t="shared" si="636"/>
        <v>3</v>
      </c>
      <c r="G919" s="8">
        <f t="shared" si="636"/>
        <v>7</v>
      </c>
      <c r="H919" s="8">
        <f t="shared" si="636"/>
        <v>14</v>
      </c>
      <c r="I919" s="8">
        <f t="shared" si="636"/>
        <v>28</v>
      </c>
      <c r="J919" s="8">
        <f t="shared" si="636"/>
        <v>56</v>
      </c>
      <c r="K919" s="8">
        <f t="shared" si="636"/>
        <v>112</v>
      </c>
      <c r="L919" s="8">
        <f t="shared" si="636"/>
        <v>225</v>
      </c>
      <c r="M919" s="2">
        <f t="shared" si="638"/>
        <v>-1.8769472762300739E-5</v>
      </c>
      <c r="N919" s="2">
        <f t="shared" si="639"/>
        <v>-1.985041819156457E-4</v>
      </c>
      <c r="O919" s="2">
        <f t="shared" si="640"/>
        <v>-1.4018983873439533E-3</v>
      </c>
      <c r="P919" s="2">
        <f t="shared" si="641"/>
        <v>-8.4648909268479969E-4</v>
      </c>
      <c r="Q919" s="2">
        <f t="shared" si="642"/>
        <v>5.7797536669700056E-4</v>
      </c>
      <c r="R919" s="2">
        <f t="shared" si="643"/>
        <v>-2.1026493935474844E-4</v>
      </c>
      <c r="S919" s="2">
        <f t="shared" si="644"/>
        <v>1.547750335642209E-3</v>
      </c>
      <c r="T919" s="2">
        <f t="shared" si="645"/>
        <v>5.7737500193401625E-3</v>
      </c>
      <c r="U919" s="4">
        <f t="shared" si="646"/>
        <v>3.1257379592247144E-3</v>
      </c>
      <c r="V919" s="4">
        <f t="shared" si="647"/>
        <v>3.3054726683780593E-3</v>
      </c>
      <c r="W919" s="4">
        <f t="shared" si="648"/>
        <v>4.5088668738063669E-3</v>
      </c>
      <c r="X919" s="4">
        <f t="shared" si="649"/>
        <v>3.9534575791472133E-3</v>
      </c>
      <c r="Y919" s="4">
        <f t="shared" si="650"/>
        <v>2.5289931197654131E-3</v>
      </c>
      <c r="Z919" s="4">
        <f t="shared" si="651"/>
        <v>3.3172334258171621E-3</v>
      </c>
      <c r="AA919" s="4">
        <f t="shared" si="652"/>
        <v>1.5592181508202047E-3</v>
      </c>
      <c r="AB919" s="4">
        <f t="shared" si="653"/>
        <v>-2.6667815328777489E-3</v>
      </c>
      <c r="AC919" s="4">
        <f t="shared" si="671"/>
        <v>0.18681052722906749</v>
      </c>
      <c r="AD919" s="4">
        <f t="shared" si="672"/>
        <v>0.16506262742151132</v>
      </c>
      <c r="AE919" s="4">
        <f t="shared" si="673"/>
        <v>1.945192856468685E-2</v>
      </c>
      <c r="AF919" s="4">
        <f t="shared" si="674"/>
        <v>1.5564063502072772E-2</v>
      </c>
      <c r="AG919" s="4">
        <f t="shared" si="675"/>
        <v>5.59281228640017E-3</v>
      </c>
      <c r="AH919" s="4">
        <f t="shared" si="676"/>
        <v>1.1110494428762413E-2</v>
      </c>
      <c r="AI919" s="4">
        <f t="shared" si="677"/>
        <v>-1.195612496216289E-3</v>
      </c>
      <c r="AJ919" s="4">
        <f t="shared" si="678"/>
        <v>3.0303871874816646E-3</v>
      </c>
      <c r="AK919" s="2">
        <f t="shared" si="654"/>
        <v>0.43719891169355518</v>
      </c>
      <c r="AL919" s="2">
        <f t="shared" si="655"/>
        <v>0.27588395163590879</v>
      </c>
      <c r="AM919" s="2">
        <f t="shared" si="656"/>
        <v>0.12760743796191337</v>
      </c>
      <c r="AN919" s="2">
        <f t="shared" si="657"/>
        <v>8.2067437821169265E-2</v>
      </c>
      <c r="AO919" s="2">
        <f t="shared" si="658"/>
        <v>4.1454099111775819E-2</v>
      </c>
      <c r="AP919" s="2">
        <f t="shared" si="659"/>
        <v>3.7512897581517074E-2</v>
      </c>
      <c r="AQ919" s="2">
        <f t="shared" si="660"/>
        <v>1.9851798197089196E-2</v>
      </c>
      <c r="AR919" s="2">
        <f t="shared" si="661"/>
        <v>1.5625798513391242E-2</v>
      </c>
      <c r="AS919" s="2">
        <f t="array" ref="AS919">_xlfn.STDEV.S(IF(E$17:E$1040=E919,$C$17:$C$1040,""))</f>
        <v>1.4296885148148503E-2</v>
      </c>
      <c r="AT919" s="2">
        <f t="array" ref="AT919">_xlfn.STDEV.S(IF(F$17:F$1040=F919,$C$17:$C$1040,""))</f>
        <v>1.1420019943742468E-2</v>
      </c>
      <c r="AU919" s="2">
        <f t="array" ref="AU919">_xlfn.STDEV.S(IF(G$17:G$1040=G919,$C$17:$C$1040,""))</f>
        <v>1.1042614537089199E-2</v>
      </c>
      <c r="AV919" s="2">
        <f t="array" ref="AV919">_xlfn.STDEV.S(IF(H$17:H$1040=H919,$C$17:$C$1040,""))</f>
        <v>1.0955598819621161E-2</v>
      </c>
      <c r="AW919" s="2">
        <f t="array" ref="AW919">_xlfn.STDEV.S(IF(I$17:I$1040=I919,$C$17:$C$1040,""))</f>
        <v>8.8949489161830007E-3</v>
      </c>
      <c r="AX919" s="2">
        <f t="array" ref="AX919">_xlfn.STDEV.S(IF(J$17:J$1040=J919,$C$17:$C$1040,""))</f>
        <v>9.4155976376280107E-3</v>
      </c>
      <c r="AY919" s="2">
        <f t="array" ref="AY919">_xlfn.STDEV.S(IF(K$17:K$1040=K919,$C$17:$C$1040,""))</f>
        <v>9.2623297102601525E-3</v>
      </c>
      <c r="AZ919" s="2">
        <f t="array" ref="AZ919">_xlfn.STDEV.S(IF(L$17:L$1040=L919,$C$17:$C$1040,""))</f>
        <v>1.0939808636326476E-2</v>
      </c>
      <c r="BA919" s="5">
        <f t="shared" si="662"/>
        <v>30.580011461459769</v>
      </c>
      <c r="BB919" s="5">
        <f t="shared" si="663"/>
        <v>24.157922052235797</v>
      </c>
      <c r="BC919" s="5">
        <f t="shared" si="664"/>
        <v>11.555908026429249</v>
      </c>
      <c r="BD919" s="5">
        <f t="shared" si="665"/>
        <v>7.4909130182997252</v>
      </c>
      <c r="BE919" s="5">
        <f t="shared" si="666"/>
        <v>4.6604089019956501</v>
      </c>
      <c r="BF919" s="5">
        <f t="shared" si="667"/>
        <v>3.9841228380025986</v>
      </c>
      <c r="BG919" s="5">
        <f t="shared" si="668"/>
        <v>2.1432834738217945</v>
      </c>
      <c r="BH919" s="5">
        <f t="shared" si="669"/>
        <v>1.4283429475635046</v>
      </c>
    </row>
    <row r="920" spans="1:60" x14ac:dyDescent="0.25">
      <c r="A920" t="s">
        <v>927</v>
      </c>
      <c r="B920">
        <v>113.31</v>
      </c>
      <c r="C920" s="2">
        <f t="shared" si="637"/>
        <v>2.7433628318584979E-3</v>
      </c>
      <c r="D920" s="8">
        <f t="shared" si="670"/>
        <v>903</v>
      </c>
      <c r="E920" s="8">
        <f t="shared" si="635"/>
        <v>1</v>
      </c>
      <c r="F920" s="8">
        <f t="shared" si="636"/>
        <v>3</v>
      </c>
      <c r="G920" s="8">
        <f t="shared" si="636"/>
        <v>7</v>
      </c>
      <c r="H920" s="8">
        <f t="shared" si="636"/>
        <v>14</v>
      </c>
      <c r="I920" s="8">
        <f t="shared" si="636"/>
        <v>28</v>
      </c>
      <c r="J920" s="8">
        <f t="shared" si="636"/>
        <v>56</v>
      </c>
      <c r="K920" s="8">
        <f t="shared" si="636"/>
        <v>112</v>
      </c>
      <c r="L920" s="8">
        <f t="shared" si="636"/>
        <v>225</v>
      </c>
      <c r="M920" s="2">
        <f t="shared" si="638"/>
        <v>-1.8769472762300739E-5</v>
      </c>
      <c r="N920" s="2">
        <f t="shared" si="639"/>
        <v>-1.985041819156457E-4</v>
      </c>
      <c r="O920" s="2">
        <f t="shared" si="640"/>
        <v>-1.4018983873439533E-3</v>
      </c>
      <c r="P920" s="2">
        <f t="shared" si="641"/>
        <v>-8.4648909268479969E-4</v>
      </c>
      <c r="Q920" s="2">
        <f t="shared" si="642"/>
        <v>5.7797536669700056E-4</v>
      </c>
      <c r="R920" s="2">
        <f t="shared" si="643"/>
        <v>-2.1026493935474844E-4</v>
      </c>
      <c r="S920" s="2">
        <f t="shared" si="644"/>
        <v>1.547750335642209E-3</v>
      </c>
      <c r="T920" s="2">
        <f t="shared" si="645"/>
        <v>5.7737500193401625E-3</v>
      </c>
      <c r="U920" s="4">
        <f t="shared" si="646"/>
        <v>2.7621323046207987E-3</v>
      </c>
      <c r="V920" s="4">
        <f t="shared" si="647"/>
        <v>2.9418670137741436E-3</v>
      </c>
      <c r="W920" s="4">
        <f t="shared" si="648"/>
        <v>4.1452612192024512E-3</v>
      </c>
      <c r="X920" s="4">
        <f t="shared" si="649"/>
        <v>3.5898519245432976E-3</v>
      </c>
      <c r="Y920" s="4">
        <f t="shared" si="650"/>
        <v>2.1653874651614974E-3</v>
      </c>
      <c r="Z920" s="4">
        <f t="shared" si="651"/>
        <v>2.9536277712132464E-3</v>
      </c>
      <c r="AA920" s="4">
        <f t="shared" si="652"/>
        <v>1.195612496216289E-3</v>
      </c>
      <c r="AB920" s="4">
        <f t="shared" si="653"/>
        <v>-3.0303871874816646E-3</v>
      </c>
      <c r="AC920" s="4">
        <f t="shared" si="671"/>
        <v>0.18957265953368829</v>
      </c>
      <c r="AD920" s="4">
        <f t="shared" si="672"/>
        <v>0.16800449443528545</v>
      </c>
      <c r="AE920" s="4">
        <f t="shared" si="673"/>
        <v>2.3597189783889302E-2</v>
      </c>
      <c r="AF920" s="4">
        <f t="shared" si="674"/>
        <v>1.9153915426616069E-2</v>
      </c>
      <c r="AG920" s="4">
        <f t="shared" si="675"/>
        <v>7.7581997515616674E-3</v>
      </c>
      <c r="AH920" s="4">
        <f t="shared" si="676"/>
        <v>1.4064122199975659E-2</v>
      </c>
      <c r="AI920" s="4">
        <f t="shared" si="677"/>
        <v>0</v>
      </c>
      <c r="AJ920" s="4">
        <f t="shared" si="678"/>
        <v>0</v>
      </c>
      <c r="AK920" s="2">
        <f t="shared" si="654"/>
        <v>0.43719891169355518</v>
      </c>
      <c r="AL920" s="2">
        <f t="shared" si="655"/>
        <v>0.27588395163590879</v>
      </c>
      <c r="AM920" s="2">
        <f t="shared" si="656"/>
        <v>0.12760743796191337</v>
      </c>
      <c r="AN920" s="2">
        <f t="shared" si="657"/>
        <v>8.2067437821169265E-2</v>
      </c>
      <c r="AO920" s="2">
        <f t="shared" si="658"/>
        <v>4.1454099111775819E-2</v>
      </c>
      <c r="AP920" s="2">
        <f t="shared" si="659"/>
        <v>3.7512897581517074E-2</v>
      </c>
      <c r="AQ920" s="2">
        <f t="shared" si="660"/>
        <v>1.9851798197089196E-2</v>
      </c>
      <c r="AR920" s="2">
        <f t="shared" si="661"/>
        <v>1.5625798513391242E-2</v>
      </c>
      <c r="AS920" s="2">
        <f t="array" ref="AS920">_xlfn.STDEV.S(IF(E$17:E$1040=E920,$C$17:$C$1040,""))</f>
        <v>1.4296885148148503E-2</v>
      </c>
      <c r="AT920" s="2">
        <f t="array" ref="AT920">_xlfn.STDEV.S(IF(F$17:F$1040=F920,$C$17:$C$1040,""))</f>
        <v>1.1420019943742468E-2</v>
      </c>
      <c r="AU920" s="2">
        <f t="array" ref="AU920">_xlfn.STDEV.S(IF(G$17:G$1040=G920,$C$17:$C$1040,""))</f>
        <v>1.1042614537089199E-2</v>
      </c>
      <c r="AV920" s="2">
        <f t="array" ref="AV920">_xlfn.STDEV.S(IF(H$17:H$1040=H920,$C$17:$C$1040,""))</f>
        <v>1.0955598819621161E-2</v>
      </c>
      <c r="AW920" s="2">
        <f t="array" ref="AW920">_xlfn.STDEV.S(IF(I$17:I$1040=I920,$C$17:$C$1040,""))</f>
        <v>8.8949489161830007E-3</v>
      </c>
      <c r="AX920" s="2">
        <f t="array" ref="AX920">_xlfn.STDEV.S(IF(J$17:J$1040=J920,$C$17:$C$1040,""))</f>
        <v>9.4155976376280107E-3</v>
      </c>
      <c r="AY920" s="2">
        <f t="array" ref="AY920">_xlfn.STDEV.S(IF(K$17:K$1040=K920,$C$17:$C$1040,""))</f>
        <v>9.2623297102601525E-3</v>
      </c>
      <c r="AZ920" s="2">
        <f t="array" ref="AZ920">_xlfn.STDEV.S(IF(L$17:L$1040=L920,$C$17:$C$1040,""))</f>
        <v>1.0939808636326476E-2</v>
      </c>
      <c r="BA920" s="5">
        <f t="shared" si="662"/>
        <v>30.580011461459769</v>
      </c>
      <c r="BB920" s="5">
        <f t="shared" si="663"/>
        <v>24.157922052235797</v>
      </c>
      <c r="BC920" s="5">
        <f t="shared" si="664"/>
        <v>11.555908026429249</v>
      </c>
      <c r="BD920" s="5">
        <f t="shared" si="665"/>
        <v>7.4909130182997252</v>
      </c>
      <c r="BE920" s="5">
        <f t="shared" si="666"/>
        <v>4.6604089019956501</v>
      </c>
      <c r="BF920" s="5">
        <f t="shared" si="667"/>
        <v>3.9841228380025986</v>
      </c>
      <c r="BG920" s="5">
        <f t="shared" si="668"/>
        <v>2.1432834738217945</v>
      </c>
      <c r="BH920" s="5">
        <f t="shared" si="669"/>
        <v>1.4283429475635046</v>
      </c>
    </row>
    <row r="921" spans="1:60" x14ac:dyDescent="0.25">
      <c r="A921" t="s">
        <v>928</v>
      </c>
      <c r="B921">
        <v>114.82</v>
      </c>
      <c r="C921" s="2">
        <f t="shared" si="637"/>
        <v>1.3326273056217364E-2</v>
      </c>
      <c r="D921" s="8">
        <f t="shared" si="670"/>
        <v>904</v>
      </c>
      <c r="E921" s="8">
        <f t="shared" si="635"/>
        <v>1</v>
      </c>
      <c r="F921" s="8">
        <f t="shared" si="636"/>
        <v>3</v>
      </c>
      <c r="G921" s="8">
        <f t="shared" si="636"/>
        <v>7</v>
      </c>
      <c r="H921" s="8">
        <f t="shared" si="636"/>
        <v>14</v>
      </c>
      <c r="I921" s="8">
        <f t="shared" si="636"/>
        <v>28</v>
      </c>
      <c r="J921" s="8">
        <f t="shared" si="636"/>
        <v>56</v>
      </c>
      <c r="K921" s="8">
        <f t="shared" si="636"/>
        <v>113</v>
      </c>
      <c r="L921" s="8">
        <f t="shared" si="636"/>
        <v>226</v>
      </c>
      <c r="M921" s="2">
        <f t="shared" si="638"/>
        <v>-1.8769472762300739E-5</v>
      </c>
      <c r="N921" s="2">
        <f t="shared" si="639"/>
        <v>-1.985041819156457E-4</v>
      </c>
      <c r="O921" s="2">
        <f t="shared" si="640"/>
        <v>-1.4018983873439533E-3</v>
      </c>
      <c r="P921" s="2">
        <f t="shared" si="641"/>
        <v>-8.4648909268479969E-4</v>
      </c>
      <c r="Q921" s="2">
        <f t="shared" si="642"/>
        <v>5.7797536669700056E-4</v>
      </c>
      <c r="R921" s="2">
        <f t="shared" si="643"/>
        <v>-2.1026493935474844E-4</v>
      </c>
      <c r="S921" s="2">
        <f t="shared" si="644"/>
        <v>-1.9682802143517059E-3</v>
      </c>
      <c r="T921" s="2">
        <f t="shared" si="645"/>
        <v>-4.6916391470648022E-3</v>
      </c>
      <c r="U921" s="4">
        <f t="shared" si="646"/>
        <v>1.3345042528979664E-2</v>
      </c>
      <c r="V921" s="4">
        <f t="shared" si="647"/>
        <v>1.352477723813301E-2</v>
      </c>
      <c r="W921" s="4">
        <f t="shared" si="648"/>
        <v>1.4728171443561318E-2</v>
      </c>
      <c r="X921" s="4">
        <f t="shared" si="649"/>
        <v>1.4172762148902163E-2</v>
      </c>
      <c r="Y921" s="4">
        <f t="shared" si="650"/>
        <v>1.2748297689520363E-2</v>
      </c>
      <c r="Z921" s="4">
        <f t="shared" si="651"/>
        <v>1.3536537995572112E-2</v>
      </c>
      <c r="AA921" s="4">
        <f t="shared" si="652"/>
        <v>1.529455327056907E-2</v>
      </c>
      <c r="AB921" s="4">
        <f t="shared" si="653"/>
        <v>1.8017912203282166E-2</v>
      </c>
      <c r="AC921" s="4">
        <f t="shared" si="671"/>
        <v>0.20291770206266796</v>
      </c>
      <c r="AD921" s="4">
        <f t="shared" si="672"/>
        <v>0.18152927167341845</v>
      </c>
      <c r="AE921" s="4">
        <f t="shared" si="673"/>
        <v>3.8325361227450616E-2</v>
      </c>
      <c r="AF921" s="4">
        <f t="shared" si="674"/>
        <v>3.3326677575518229E-2</v>
      </c>
      <c r="AG921" s="4">
        <f t="shared" si="675"/>
        <v>2.0506497441082031E-2</v>
      </c>
      <c r="AH921" s="4">
        <f t="shared" si="676"/>
        <v>2.7600660195547772E-2</v>
      </c>
      <c r="AI921" s="4">
        <f t="shared" si="677"/>
        <v>1.529455327056907E-2</v>
      </c>
      <c r="AJ921" s="4">
        <f t="shared" si="678"/>
        <v>1.8017912203282166E-2</v>
      </c>
      <c r="AK921" s="2">
        <f t="shared" si="654"/>
        <v>0.43719891169355518</v>
      </c>
      <c r="AL921" s="2">
        <f t="shared" si="655"/>
        <v>0.27588395163590879</v>
      </c>
      <c r="AM921" s="2">
        <f t="shared" si="656"/>
        <v>0.12760743796191337</v>
      </c>
      <c r="AN921" s="2">
        <f t="shared" si="657"/>
        <v>8.2067437821169265E-2</v>
      </c>
      <c r="AO921" s="2">
        <f t="shared" si="658"/>
        <v>4.1454099111775819E-2</v>
      </c>
      <c r="AP921" s="2">
        <f t="shared" si="659"/>
        <v>3.7512897581517074E-2</v>
      </c>
      <c r="AQ921" s="2">
        <f t="shared" si="660"/>
        <v>2.8722821206532287E-2</v>
      </c>
      <c r="AR921" s="2">
        <f t="shared" si="661"/>
        <v>1.912435819806596E-2</v>
      </c>
      <c r="AS921" s="2">
        <f t="array" ref="AS921">_xlfn.STDEV.S(IF(E$17:E$1040=E921,$C$17:$C$1040,""))</f>
        <v>1.4296885148148503E-2</v>
      </c>
      <c r="AT921" s="2">
        <f t="array" ref="AT921">_xlfn.STDEV.S(IF(F$17:F$1040=F921,$C$17:$C$1040,""))</f>
        <v>1.1420019943742468E-2</v>
      </c>
      <c r="AU921" s="2">
        <f t="array" ref="AU921">_xlfn.STDEV.S(IF(G$17:G$1040=G921,$C$17:$C$1040,""))</f>
        <v>1.1042614537089199E-2</v>
      </c>
      <c r="AV921" s="2">
        <f t="array" ref="AV921">_xlfn.STDEV.S(IF(H$17:H$1040=H921,$C$17:$C$1040,""))</f>
        <v>1.0955598819621161E-2</v>
      </c>
      <c r="AW921" s="2">
        <f t="array" ref="AW921">_xlfn.STDEV.S(IF(I$17:I$1040=I921,$C$17:$C$1040,""))</f>
        <v>8.8949489161830007E-3</v>
      </c>
      <c r="AX921" s="2">
        <f t="array" ref="AX921">_xlfn.STDEV.S(IF(J$17:J$1040=J921,$C$17:$C$1040,""))</f>
        <v>9.4155976376280107E-3</v>
      </c>
      <c r="AY921" s="2">
        <f t="array" ref="AY921">_xlfn.STDEV.S(IF(K$17:K$1040=K921,$C$17:$C$1040,""))</f>
        <v>9.8547815672005833E-3</v>
      </c>
      <c r="AZ921" s="2">
        <f t="array" ref="AZ921">_xlfn.STDEV.S(IF(L$17:L$1040=L921,$C$17:$C$1040,""))</f>
        <v>1.304040177614642E-2</v>
      </c>
      <c r="BA921" s="5">
        <f t="shared" si="662"/>
        <v>30.580011461459769</v>
      </c>
      <c r="BB921" s="5">
        <f t="shared" si="663"/>
        <v>24.157922052235797</v>
      </c>
      <c r="BC921" s="5">
        <f t="shared" si="664"/>
        <v>11.555908026429249</v>
      </c>
      <c r="BD921" s="5">
        <f t="shared" si="665"/>
        <v>7.4909130182997252</v>
      </c>
      <c r="BE921" s="5">
        <f t="shared" si="666"/>
        <v>4.6604089019956501</v>
      </c>
      <c r="BF921" s="5">
        <f t="shared" si="667"/>
        <v>3.9841228380025986</v>
      </c>
      <c r="BG921" s="5">
        <f t="shared" si="668"/>
        <v>2.9146075953758039</v>
      </c>
      <c r="BH921" s="5">
        <f t="shared" si="669"/>
        <v>1.4665467005049146</v>
      </c>
    </row>
    <row r="922" spans="1:60" x14ac:dyDescent="0.25">
      <c r="A922" t="s">
        <v>929</v>
      </c>
      <c r="B922">
        <v>113.28</v>
      </c>
      <c r="C922" s="2">
        <f t="shared" si="637"/>
        <v>-1.3412297509144633E-2</v>
      </c>
      <c r="D922" s="8">
        <f t="shared" si="670"/>
        <v>905</v>
      </c>
      <c r="E922" s="8">
        <f t="shared" si="635"/>
        <v>1</v>
      </c>
      <c r="F922" s="8">
        <f t="shared" si="636"/>
        <v>3</v>
      </c>
      <c r="G922" s="8">
        <f t="shared" si="636"/>
        <v>7</v>
      </c>
      <c r="H922" s="8">
        <f t="shared" si="636"/>
        <v>14</v>
      </c>
      <c r="I922" s="8">
        <f t="shared" si="636"/>
        <v>28</v>
      </c>
      <c r="J922" s="8">
        <f t="shared" si="636"/>
        <v>56</v>
      </c>
      <c r="K922" s="8">
        <f t="shared" si="636"/>
        <v>113</v>
      </c>
      <c r="L922" s="8">
        <f t="shared" si="636"/>
        <v>226</v>
      </c>
      <c r="M922" s="2">
        <f t="shared" si="638"/>
        <v>-1.8769472762300739E-5</v>
      </c>
      <c r="N922" s="2">
        <f t="shared" si="639"/>
        <v>-1.985041819156457E-4</v>
      </c>
      <c r="O922" s="2">
        <f t="shared" si="640"/>
        <v>-1.4018983873439533E-3</v>
      </c>
      <c r="P922" s="2">
        <f t="shared" si="641"/>
        <v>-8.4648909268479969E-4</v>
      </c>
      <c r="Q922" s="2">
        <f t="shared" si="642"/>
        <v>5.7797536669700056E-4</v>
      </c>
      <c r="R922" s="2">
        <f t="shared" si="643"/>
        <v>-2.1026493935474844E-4</v>
      </c>
      <c r="S922" s="2">
        <f t="shared" si="644"/>
        <v>-1.9682802143517059E-3</v>
      </c>
      <c r="T922" s="2">
        <f t="shared" si="645"/>
        <v>-4.6916391470648022E-3</v>
      </c>
      <c r="U922" s="4">
        <f t="shared" si="646"/>
        <v>-1.3393528036382333E-2</v>
      </c>
      <c r="V922" s="4">
        <f t="shared" si="647"/>
        <v>-1.3213793327228987E-2</v>
      </c>
      <c r="W922" s="4">
        <f t="shared" si="648"/>
        <v>-1.2010399121800679E-2</v>
      </c>
      <c r="X922" s="4">
        <f t="shared" si="649"/>
        <v>-1.2565808416459833E-2</v>
      </c>
      <c r="Y922" s="4">
        <f t="shared" si="650"/>
        <v>-1.3990272875841633E-2</v>
      </c>
      <c r="Z922" s="4">
        <f t="shared" si="651"/>
        <v>-1.3202032569789884E-2</v>
      </c>
      <c r="AA922" s="4">
        <f t="shared" si="652"/>
        <v>-1.1444017294792927E-2</v>
      </c>
      <c r="AB922" s="4">
        <f t="shared" si="653"/>
        <v>-8.7206583620798306E-3</v>
      </c>
      <c r="AC922" s="4">
        <f t="shared" si="671"/>
        <v>0.18952417402628563</v>
      </c>
      <c r="AD922" s="4">
        <f t="shared" si="672"/>
        <v>0.16831547834618946</v>
      </c>
      <c r="AE922" s="4">
        <f t="shared" si="673"/>
        <v>2.6314962105649937E-2</v>
      </c>
      <c r="AF922" s="4">
        <f t="shared" si="674"/>
        <v>2.0760869159058396E-2</v>
      </c>
      <c r="AG922" s="4">
        <f t="shared" si="675"/>
        <v>6.5162245652403972E-3</v>
      </c>
      <c r="AH922" s="4">
        <f t="shared" si="676"/>
        <v>1.4398627625757887E-2</v>
      </c>
      <c r="AI922" s="4">
        <f t="shared" si="677"/>
        <v>3.8505359757761426E-3</v>
      </c>
      <c r="AJ922" s="4">
        <f t="shared" si="678"/>
        <v>9.2972538412023353E-3</v>
      </c>
      <c r="AK922" s="2">
        <f t="shared" si="654"/>
        <v>0.43719891169355518</v>
      </c>
      <c r="AL922" s="2">
        <f t="shared" si="655"/>
        <v>0.27588395163590879</v>
      </c>
      <c r="AM922" s="2">
        <f t="shared" si="656"/>
        <v>0.12760743796191337</v>
      </c>
      <c r="AN922" s="2">
        <f t="shared" si="657"/>
        <v>8.2067437821169265E-2</v>
      </c>
      <c r="AO922" s="2">
        <f t="shared" si="658"/>
        <v>4.1454099111775819E-2</v>
      </c>
      <c r="AP922" s="2">
        <f t="shared" si="659"/>
        <v>3.7512897581517074E-2</v>
      </c>
      <c r="AQ922" s="2">
        <f t="shared" si="660"/>
        <v>2.8722821206532287E-2</v>
      </c>
      <c r="AR922" s="2">
        <f t="shared" si="661"/>
        <v>1.912435819806596E-2</v>
      </c>
      <c r="AS922" s="2">
        <f t="array" ref="AS922">_xlfn.STDEV.S(IF(E$17:E$1040=E922,$C$17:$C$1040,""))</f>
        <v>1.4296885148148503E-2</v>
      </c>
      <c r="AT922" s="2">
        <f t="array" ref="AT922">_xlfn.STDEV.S(IF(F$17:F$1040=F922,$C$17:$C$1040,""))</f>
        <v>1.1420019943742468E-2</v>
      </c>
      <c r="AU922" s="2">
        <f t="array" ref="AU922">_xlfn.STDEV.S(IF(G$17:G$1040=G922,$C$17:$C$1040,""))</f>
        <v>1.1042614537089199E-2</v>
      </c>
      <c r="AV922" s="2">
        <f t="array" ref="AV922">_xlfn.STDEV.S(IF(H$17:H$1040=H922,$C$17:$C$1040,""))</f>
        <v>1.0955598819621161E-2</v>
      </c>
      <c r="AW922" s="2">
        <f t="array" ref="AW922">_xlfn.STDEV.S(IF(I$17:I$1040=I922,$C$17:$C$1040,""))</f>
        <v>8.8949489161830007E-3</v>
      </c>
      <c r="AX922" s="2">
        <f t="array" ref="AX922">_xlfn.STDEV.S(IF(J$17:J$1040=J922,$C$17:$C$1040,""))</f>
        <v>9.4155976376280107E-3</v>
      </c>
      <c r="AY922" s="2">
        <f t="array" ref="AY922">_xlfn.STDEV.S(IF(K$17:K$1040=K922,$C$17:$C$1040,""))</f>
        <v>9.8547815672005833E-3</v>
      </c>
      <c r="AZ922" s="2">
        <f t="array" ref="AZ922">_xlfn.STDEV.S(IF(L$17:L$1040=L922,$C$17:$C$1040,""))</f>
        <v>1.304040177614642E-2</v>
      </c>
      <c r="BA922" s="5">
        <f t="shared" si="662"/>
        <v>30.580011461459769</v>
      </c>
      <c r="BB922" s="5">
        <f t="shared" si="663"/>
        <v>24.157922052235797</v>
      </c>
      <c r="BC922" s="5">
        <f t="shared" si="664"/>
        <v>11.555908026429249</v>
      </c>
      <c r="BD922" s="5">
        <f t="shared" si="665"/>
        <v>7.4909130182997252</v>
      </c>
      <c r="BE922" s="5">
        <f t="shared" si="666"/>
        <v>4.6604089019956501</v>
      </c>
      <c r="BF922" s="5">
        <f t="shared" si="667"/>
        <v>3.9841228380025986</v>
      </c>
      <c r="BG922" s="5">
        <f t="shared" si="668"/>
        <v>2.9146075953758039</v>
      </c>
      <c r="BH922" s="5">
        <f t="shared" si="669"/>
        <v>1.4665467005049146</v>
      </c>
    </row>
    <row r="923" spans="1:60" x14ac:dyDescent="0.25">
      <c r="A923" t="s">
        <v>930</v>
      </c>
      <c r="B923">
        <v>111.57</v>
      </c>
      <c r="C923" s="2">
        <f t="shared" si="637"/>
        <v>-1.5095338983050932E-2</v>
      </c>
      <c r="D923" s="8">
        <f t="shared" si="670"/>
        <v>906</v>
      </c>
      <c r="E923" s="8">
        <f t="shared" si="635"/>
        <v>1</v>
      </c>
      <c r="F923" s="8">
        <f t="shared" si="636"/>
        <v>3</v>
      </c>
      <c r="G923" s="8">
        <f t="shared" si="636"/>
        <v>7</v>
      </c>
      <c r="H923" s="8">
        <f t="shared" si="636"/>
        <v>14</v>
      </c>
      <c r="I923" s="8">
        <f t="shared" si="636"/>
        <v>28</v>
      </c>
      <c r="J923" s="8">
        <f t="shared" si="636"/>
        <v>56</v>
      </c>
      <c r="K923" s="8">
        <f t="shared" si="636"/>
        <v>113</v>
      </c>
      <c r="L923" s="8">
        <f t="shared" si="636"/>
        <v>226</v>
      </c>
      <c r="M923" s="2">
        <f t="shared" si="638"/>
        <v>-1.8769472762300739E-5</v>
      </c>
      <c r="N923" s="2">
        <f t="shared" si="639"/>
        <v>-1.985041819156457E-4</v>
      </c>
      <c r="O923" s="2">
        <f t="shared" si="640"/>
        <v>-1.4018983873439533E-3</v>
      </c>
      <c r="P923" s="2">
        <f t="shared" si="641"/>
        <v>-8.4648909268479969E-4</v>
      </c>
      <c r="Q923" s="2">
        <f t="shared" si="642"/>
        <v>5.7797536669700056E-4</v>
      </c>
      <c r="R923" s="2">
        <f t="shared" si="643"/>
        <v>-2.1026493935474844E-4</v>
      </c>
      <c r="S923" s="2">
        <f t="shared" si="644"/>
        <v>-1.9682802143517059E-3</v>
      </c>
      <c r="T923" s="2">
        <f t="shared" si="645"/>
        <v>-4.6916391470648022E-3</v>
      </c>
      <c r="U923" s="4">
        <f t="shared" si="646"/>
        <v>-1.5076569510288632E-2</v>
      </c>
      <c r="V923" s="4">
        <f t="shared" si="647"/>
        <v>-1.4896834801135286E-2</v>
      </c>
      <c r="W923" s="4">
        <f t="shared" si="648"/>
        <v>-1.3693440595706978E-2</v>
      </c>
      <c r="X923" s="4">
        <f t="shared" si="649"/>
        <v>-1.4248849890366132E-2</v>
      </c>
      <c r="Y923" s="4">
        <f t="shared" si="650"/>
        <v>-1.5673314349747933E-2</v>
      </c>
      <c r="Z923" s="4">
        <f t="shared" si="651"/>
        <v>-1.4885074043696184E-2</v>
      </c>
      <c r="AA923" s="4">
        <f t="shared" si="652"/>
        <v>-1.3127058768699226E-2</v>
      </c>
      <c r="AB923" s="4">
        <f t="shared" si="653"/>
        <v>-1.040369983598613E-2</v>
      </c>
      <c r="AC923" s="4">
        <f t="shared" si="671"/>
        <v>0.174447604515997</v>
      </c>
      <c r="AD923" s="4">
        <f t="shared" si="672"/>
        <v>0.15341864354505416</v>
      </c>
      <c r="AE923" s="4">
        <f t="shared" si="673"/>
        <v>1.262152150994296E-2</v>
      </c>
      <c r="AF923" s="4">
        <f t="shared" si="674"/>
        <v>6.5120192686922637E-3</v>
      </c>
      <c r="AG923" s="4">
        <f t="shared" si="675"/>
        <v>-9.1570897845075355E-3</v>
      </c>
      <c r="AH923" s="4">
        <f t="shared" si="676"/>
        <v>-4.8644641793829657E-4</v>
      </c>
      <c r="AI923" s="4">
        <f t="shared" si="677"/>
        <v>-9.2765227929230837E-3</v>
      </c>
      <c r="AJ923" s="4">
        <f t="shared" si="678"/>
        <v>-1.1064459947837946E-3</v>
      </c>
      <c r="AK923" s="2">
        <f t="shared" si="654"/>
        <v>0.43719891169355518</v>
      </c>
      <c r="AL923" s="2">
        <f t="shared" si="655"/>
        <v>0.27588395163590879</v>
      </c>
      <c r="AM923" s="2">
        <f t="shared" si="656"/>
        <v>0.12760743796191337</v>
      </c>
      <c r="AN923" s="2">
        <f t="shared" si="657"/>
        <v>8.2067437821169265E-2</v>
      </c>
      <c r="AO923" s="2">
        <f t="shared" si="658"/>
        <v>4.1454099111775819E-2</v>
      </c>
      <c r="AP923" s="2">
        <f t="shared" si="659"/>
        <v>3.7512897581517074E-2</v>
      </c>
      <c r="AQ923" s="2">
        <f t="shared" si="660"/>
        <v>2.8722821206532287E-2</v>
      </c>
      <c r="AR923" s="2">
        <f t="shared" si="661"/>
        <v>1.912435819806596E-2</v>
      </c>
      <c r="AS923" s="2">
        <f t="array" ref="AS923">_xlfn.STDEV.S(IF(E$17:E$1040=E923,$C$17:$C$1040,""))</f>
        <v>1.4296885148148503E-2</v>
      </c>
      <c r="AT923" s="2">
        <f t="array" ref="AT923">_xlfn.STDEV.S(IF(F$17:F$1040=F923,$C$17:$C$1040,""))</f>
        <v>1.1420019943742468E-2</v>
      </c>
      <c r="AU923" s="2">
        <f t="array" ref="AU923">_xlfn.STDEV.S(IF(G$17:G$1040=G923,$C$17:$C$1040,""))</f>
        <v>1.1042614537089199E-2</v>
      </c>
      <c r="AV923" s="2">
        <f t="array" ref="AV923">_xlfn.STDEV.S(IF(H$17:H$1040=H923,$C$17:$C$1040,""))</f>
        <v>1.0955598819621161E-2</v>
      </c>
      <c r="AW923" s="2">
        <f t="array" ref="AW923">_xlfn.STDEV.S(IF(I$17:I$1040=I923,$C$17:$C$1040,""))</f>
        <v>8.8949489161830007E-3</v>
      </c>
      <c r="AX923" s="2">
        <f t="array" ref="AX923">_xlfn.STDEV.S(IF(J$17:J$1040=J923,$C$17:$C$1040,""))</f>
        <v>9.4155976376280107E-3</v>
      </c>
      <c r="AY923" s="2">
        <f t="array" ref="AY923">_xlfn.STDEV.S(IF(K$17:K$1040=K923,$C$17:$C$1040,""))</f>
        <v>9.8547815672005833E-3</v>
      </c>
      <c r="AZ923" s="2">
        <f t="array" ref="AZ923">_xlfn.STDEV.S(IF(L$17:L$1040=L923,$C$17:$C$1040,""))</f>
        <v>1.304040177614642E-2</v>
      </c>
      <c r="BA923" s="5">
        <f t="shared" si="662"/>
        <v>30.580011461459769</v>
      </c>
      <c r="BB923" s="5">
        <f t="shared" si="663"/>
        <v>24.157922052235797</v>
      </c>
      <c r="BC923" s="5">
        <f t="shared" si="664"/>
        <v>11.555908026429249</v>
      </c>
      <c r="BD923" s="5">
        <f t="shared" si="665"/>
        <v>7.4909130182997252</v>
      </c>
      <c r="BE923" s="5">
        <f t="shared" si="666"/>
        <v>4.6604089019956501</v>
      </c>
      <c r="BF923" s="5">
        <f t="shared" si="667"/>
        <v>3.9841228380025986</v>
      </c>
      <c r="BG923" s="5">
        <f t="shared" si="668"/>
        <v>2.9146075953758039</v>
      </c>
      <c r="BH923" s="5">
        <f t="shared" si="669"/>
        <v>1.4665467005049146</v>
      </c>
    </row>
    <row r="924" spans="1:60" x14ac:dyDescent="0.25">
      <c r="A924" t="s">
        <v>931</v>
      </c>
      <c r="B924">
        <v>111.17</v>
      </c>
      <c r="C924" s="2">
        <f t="shared" si="637"/>
        <v>-3.5851931522810077E-3</v>
      </c>
      <c r="D924" s="8">
        <f t="shared" si="670"/>
        <v>907</v>
      </c>
      <c r="E924" s="8">
        <f t="shared" si="635"/>
        <v>1</v>
      </c>
      <c r="F924" s="8">
        <f t="shared" si="636"/>
        <v>3</v>
      </c>
      <c r="G924" s="8">
        <f t="shared" si="636"/>
        <v>7</v>
      </c>
      <c r="H924" s="8">
        <f t="shared" si="636"/>
        <v>14</v>
      </c>
      <c r="I924" s="8">
        <f t="shared" si="636"/>
        <v>28</v>
      </c>
      <c r="J924" s="8">
        <f t="shared" si="636"/>
        <v>56</v>
      </c>
      <c r="K924" s="8">
        <f t="shared" si="636"/>
        <v>113</v>
      </c>
      <c r="L924" s="8">
        <f t="shared" si="636"/>
        <v>226</v>
      </c>
      <c r="M924" s="2">
        <f t="shared" si="638"/>
        <v>-1.8769472762300739E-5</v>
      </c>
      <c r="N924" s="2">
        <f t="shared" si="639"/>
        <v>-1.985041819156457E-4</v>
      </c>
      <c r="O924" s="2">
        <f t="shared" si="640"/>
        <v>-1.4018983873439533E-3</v>
      </c>
      <c r="P924" s="2">
        <f t="shared" si="641"/>
        <v>-8.4648909268479969E-4</v>
      </c>
      <c r="Q924" s="2">
        <f t="shared" si="642"/>
        <v>5.7797536669700056E-4</v>
      </c>
      <c r="R924" s="2">
        <f t="shared" si="643"/>
        <v>-2.1026493935474844E-4</v>
      </c>
      <c r="S924" s="2">
        <f t="shared" si="644"/>
        <v>-1.9682802143517059E-3</v>
      </c>
      <c r="T924" s="2">
        <f t="shared" si="645"/>
        <v>-4.6916391470648022E-3</v>
      </c>
      <c r="U924" s="4">
        <f t="shared" si="646"/>
        <v>-3.5664236795187069E-3</v>
      </c>
      <c r="V924" s="4">
        <f t="shared" si="647"/>
        <v>-3.386688970365362E-3</v>
      </c>
      <c r="W924" s="4">
        <f t="shared" si="648"/>
        <v>-2.1832947649370544E-3</v>
      </c>
      <c r="X924" s="4">
        <f t="shared" si="649"/>
        <v>-2.738704059596208E-3</v>
      </c>
      <c r="Y924" s="4">
        <f t="shared" si="650"/>
        <v>-4.1631685189780082E-3</v>
      </c>
      <c r="Z924" s="4">
        <f t="shared" si="651"/>
        <v>-3.3749282129262592E-3</v>
      </c>
      <c r="AA924" s="4">
        <f t="shared" si="652"/>
        <v>-1.6169129379293018E-3</v>
      </c>
      <c r="AB924" s="4">
        <f t="shared" si="653"/>
        <v>1.1064459947837946E-3</v>
      </c>
      <c r="AC924" s="4">
        <f t="shared" si="671"/>
        <v>0.1708811808364783</v>
      </c>
      <c r="AD924" s="4">
        <f t="shared" si="672"/>
        <v>0.15003195457468879</v>
      </c>
      <c r="AE924" s="4">
        <f t="shared" si="673"/>
        <v>1.0438226745005906E-2</v>
      </c>
      <c r="AF924" s="4">
        <f t="shared" si="674"/>
        <v>3.7733152090960558E-3</v>
      </c>
      <c r="AG924" s="4">
        <f t="shared" si="675"/>
        <v>-1.3320258303485544E-2</v>
      </c>
      <c r="AH924" s="4">
        <f t="shared" si="676"/>
        <v>-3.8613746308645558E-3</v>
      </c>
      <c r="AI924" s="4">
        <f t="shared" si="677"/>
        <v>-1.0893435730852385E-2</v>
      </c>
      <c r="AJ924" s="4">
        <f t="shared" si="678"/>
        <v>0</v>
      </c>
      <c r="AK924" s="2">
        <f t="shared" si="654"/>
        <v>0.43719891169355518</v>
      </c>
      <c r="AL924" s="2">
        <f t="shared" si="655"/>
        <v>0.27588395163590879</v>
      </c>
      <c r="AM924" s="2">
        <f t="shared" si="656"/>
        <v>0.12760743796191337</v>
      </c>
      <c r="AN924" s="2">
        <f t="shared" si="657"/>
        <v>8.2067437821169265E-2</v>
      </c>
      <c r="AO924" s="2">
        <f t="shared" si="658"/>
        <v>4.1454099111775819E-2</v>
      </c>
      <c r="AP924" s="2">
        <f t="shared" si="659"/>
        <v>3.7512897581517074E-2</v>
      </c>
      <c r="AQ924" s="2">
        <f t="shared" si="660"/>
        <v>2.8722821206532287E-2</v>
      </c>
      <c r="AR924" s="2">
        <f t="shared" si="661"/>
        <v>1.912435819806596E-2</v>
      </c>
      <c r="AS924" s="2">
        <f t="array" ref="AS924">_xlfn.STDEV.S(IF(E$17:E$1040=E924,$C$17:$C$1040,""))</f>
        <v>1.4296885148148503E-2</v>
      </c>
      <c r="AT924" s="2">
        <f t="array" ref="AT924">_xlfn.STDEV.S(IF(F$17:F$1040=F924,$C$17:$C$1040,""))</f>
        <v>1.1420019943742468E-2</v>
      </c>
      <c r="AU924" s="2">
        <f t="array" ref="AU924">_xlfn.STDEV.S(IF(G$17:G$1040=G924,$C$17:$C$1040,""))</f>
        <v>1.1042614537089199E-2</v>
      </c>
      <c r="AV924" s="2">
        <f t="array" ref="AV924">_xlfn.STDEV.S(IF(H$17:H$1040=H924,$C$17:$C$1040,""))</f>
        <v>1.0955598819621161E-2</v>
      </c>
      <c r="AW924" s="2">
        <f t="array" ref="AW924">_xlfn.STDEV.S(IF(I$17:I$1040=I924,$C$17:$C$1040,""))</f>
        <v>8.8949489161830007E-3</v>
      </c>
      <c r="AX924" s="2">
        <f t="array" ref="AX924">_xlfn.STDEV.S(IF(J$17:J$1040=J924,$C$17:$C$1040,""))</f>
        <v>9.4155976376280107E-3</v>
      </c>
      <c r="AY924" s="2">
        <f t="array" ref="AY924">_xlfn.STDEV.S(IF(K$17:K$1040=K924,$C$17:$C$1040,""))</f>
        <v>9.8547815672005833E-3</v>
      </c>
      <c r="AZ924" s="2">
        <f t="array" ref="AZ924">_xlfn.STDEV.S(IF(L$17:L$1040=L924,$C$17:$C$1040,""))</f>
        <v>1.304040177614642E-2</v>
      </c>
      <c r="BA924" s="5">
        <f t="shared" si="662"/>
        <v>30.580011461459769</v>
      </c>
      <c r="BB924" s="5">
        <f t="shared" si="663"/>
        <v>24.157922052235797</v>
      </c>
      <c r="BC924" s="5">
        <f t="shared" si="664"/>
        <v>11.555908026429249</v>
      </c>
      <c r="BD924" s="5">
        <f t="shared" si="665"/>
        <v>7.4909130182997252</v>
      </c>
      <c r="BE924" s="5">
        <f t="shared" si="666"/>
        <v>4.6604089019956501</v>
      </c>
      <c r="BF924" s="5">
        <f t="shared" si="667"/>
        <v>3.9841228380025986</v>
      </c>
      <c r="BG924" s="5">
        <f t="shared" si="668"/>
        <v>2.9146075953758039</v>
      </c>
      <c r="BH924" s="5">
        <f t="shared" si="669"/>
        <v>1.4665467005049146</v>
      </c>
    </row>
    <row r="925" spans="1:60" x14ac:dyDescent="0.25">
      <c r="A925" t="s">
        <v>932</v>
      </c>
      <c r="B925">
        <v>111.25</v>
      </c>
      <c r="C925" s="2">
        <f t="shared" si="637"/>
        <v>7.1961860214075912E-4</v>
      </c>
      <c r="D925" s="8">
        <f t="shared" si="670"/>
        <v>908</v>
      </c>
      <c r="E925" s="8">
        <f t="shared" si="635"/>
        <v>1</v>
      </c>
      <c r="F925" s="8">
        <f t="shared" si="636"/>
        <v>3</v>
      </c>
      <c r="G925" s="8">
        <f t="shared" si="636"/>
        <v>7</v>
      </c>
      <c r="H925" s="8">
        <f t="shared" si="636"/>
        <v>14</v>
      </c>
      <c r="I925" s="8">
        <f t="shared" si="636"/>
        <v>28</v>
      </c>
      <c r="J925" s="8">
        <f t="shared" si="636"/>
        <v>56</v>
      </c>
      <c r="K925" s="8">
        <f t="shared" si="636"/>
        <v>113</v>
      </c>
      <c r="L925" s="8">
        <f t="shared" si="636"/>
        <v>227</v>
      </c>
      <c r="M925" s="2">
        <f t="shared" si="638"/>
        <v>-1.8769472762300739E-5</v>
      </c>
      <c r="N925" s="2">
        <f t="shared" si="639"/>
        <v>-1.985041819156457E-4</v>
      </c>
      <c r="O925" s="2">
        <f t="shared" si="640"/>
        <v>-1.4018983873439533E-3</v>
      </c>
      <c r="P925" s="2">
        <f t="shared" si="641"/>
        <v>-8.4648909268479969E-4</v>
      </c>
      <c r="Q925" s="2">
        <f t="shared" si="642"/>
        <v>5.7797536669700056E-4</v>
      </c>
      <c r="R925" s="2">
        <f t="shared" si="643"/>
        <v>-2.1026493935474844E-4</v>
      </c>
      <c r="S925" s="2">
        <f t="shared" si="644"/>
        <v>-1.9682802143517059E-3</v>
      </c>
      <c r="T925" s="2">
        <f t="shared" si="645"/>
        <v>7.5507871836139051E-4</v>
      </c>
      <c r="U925" s="4">
        <f t="shared" si="646"/>
        <v>7.3838807490305986E-4</v>
      </c>
      <c r="V925" s="4">
        <f t="shared" si="647"/>
        <v>9.1812278405640482E-4</v>
      </c>
      <c r="W925" s="4">
        <f t="shared" si="648"/>
        <v>2.1215169894847124E-3</v>
      </c>
      <c r="X925" s="4">
        <f t="shared" si="649"/>
        <v>1.5661076948255588E-3</v>
      </c>
      <c r="Y925" s="4">
        <f t="shared" si="650"/>
        <v>1.4164323544375856E-4</v>
      </c>
      <c r="Z925" s="4">
        <f t="shared" si="651"/>
        <v>9.2988354149550756E-4</v>
      </c>
      <c r="AA925" s="4">
        <f t="shared" si="652"/>
        <v>2.687898816492465E-3</v>
      </c>
      <c r="AB925" s="4">
        <f t="shared" si="653"/>
        <v>-3.5460116220631388E-5</v>
      </c>
      <c r="AC925" s="4">
        <f t="shared" si="671"/>
        <v>0.17161956891138136</v>
      </c>
      <c r="AD925" s="4">
        <f t="shared" si="672"/>
        <v>0.15095007735874519</v>
      </c>
      <c r="AE925" s="4">
        <f t="shared" si="673"/>
        <v>1.2559743734490619E-2</v>
      </c>
      <c r="AF925" s="4">
        <f t="shared" si="674"/>
        <v>5.3394229039216146E-3</v>
      </c>
      <c r="AG925" s="4">
        <f t="shared" si="675"/>
        <v>-1.3178615068041785E-2</v>
      </c>
      <c r="AH925" s="4">
        <f t="shared" si="676"/>
        <v>-2.9314910893690482E-3</v>
      </c>
      <c r="AI925" s="4">
        <f t="shared" si="677"/>
        <v>-8.2055369143599205E-3</v>
      </c>
      <c r="AJ925" s="4">
        <f t="shared" si="678"/>
        <v>-3.5460116220631388E-5</v>
      </c>
      <c r="AK925" s="2">
        <f t="shared" si="654"/>
        <v>0.43719891169355518</v>
      </c>
      <c r="AL925" s="2">
        <f t="shared" si="655"/>
        <v>0.27588395163590879</v>
      </c>
      <c r="AM925" s="2">
        <f t="shared" si="656"/>
        <v>0.12760743796191337</v>
      </c>
      <c r="AN925" s="2">
        <f t="shared" si="657"/>
        <v>8.2067437821169265E-2</v>
      </c>
      <c r="AO925" s="2">
        <f t="shared" si="658"/>
        <v>4.1454099111775819E-2</v>
      </c>
      <c r="AP925" s="2">
        <f t="shared" si="659"/>
        <v>3.7512897581517074E-2</v>
      </c>
      <c r="AQ925" s="2">
        <f t="shared" si="660"/>
        <v>2.8722821206532287E-2</v>
      </c>
      <c r="AR925" s="2">
        <f t="shared" si="661"/>
        <v>7.9815500705370246E-3</v>
      </c>
      <c r="AS925" s="2">
        <f t="array" ref="AS925">_xlfn.STDEV.S(IF(E$17:E$1040=E925,$C$17:$C$1040,""))</f>
        <v>1.4296885148148503E-2</v>
      </c>
      <c r="AT925" s="2">
        <f t="array" ref="AT925">_xlfn.STDEV.S(IF(F$17:F$1040=F925,$C$17:$C$1040,""))</f>
        <v>1.1420019943742468E-2</v>
      </c>
      <c r="AU925" s="2">
        <f t="array" ref="AU925">_xlfn.STDEV.S(IF(G$17:G$1040=G925,$C$17:$C$1040,""))</f>
        <v>1.1042614537089199E-2</v>
      </c>
      <c r="AV925" s="2">
        <f t="array" ref="AV925">_xlfn.STDEV.S(IF(H$17:H$1040=H925,$C$17:$C$1040,""))</f>
        <v>1.0955598819621161E-2</v>
      </c>
      <c r="AW925" s="2">
        <f t="array" ref="AW925">_xlfn.STDEV.S(IF(I$17:I$1040=I925,$C$17:$C$1040,""))</f>
        <v>8.8949489161830007E-3</v>
      </c>
      <c r="AX925" s="2">
        <f t="array" ref="AX925">_xlfn.STDEV.S(IF(J$17:J$1040=J925,$C$17:$C$1040,""))</f>
        <v>9.4155976376280107E-3</v>
      </c>
      <c r="AY925" s="2">
        <f t="array" ref="AY925">_xlfn.STDEV.S(IF(K$17:K$1040=K925,$C$17:$C$1040,""))</f>
        <v>9.8547815672005833E-3</v>
      </c>
      <c r="AZ925" s="2">
        <f t="array" ref="AZ925">_xlfn.STDEV.S(IF(L$17:L$1040=L925,$C$17:$C$1040,""))</f>
        <v>6.0643035241644697E-3</v>
      </c>
      <c r="BA925" s="5">
        <f t="shared" si="662"/>
        <v>30.580011461459769</v>
      </c>
      <c r="BB925" s="5">
        <f t="shared" si="663"/>
        <v>24.157922052235797</v>
      </c>
      <c r="BC925" s="5">
        <f t="shared" si="664"/>
        <v>11.555908026429249</v>
      </c>
      <c r="BD925" s="5">
        <f t="shared" si="665"/>
        <v>7.4909130182997252</v>
      </c>
      <c r="BE925" s="5">
        <f t="shared" si="666"/>
        <v>4.6604089019956501</v>
      </c>
      <c r="BF925" s="5">
        <f t="shared" si="667"/>
        <v>3.9841228380025986</v>
      </c>
      <c r="BG925" s="5">
        <f t="shared" si="668"/>
        <v>2.9146075953758039</v>
      </c>
      <c r="BH925" s="5">
        <f t="shared" si="669"/>
        <v>1.3161528011803647</v>
      </c>
    </row>
    <row r="926" spans="1:60" x14ac:dyDescent="0.25">
      <c r="A926" t="s">
        <v>933</v>
      </c>
      <c r="B926">
        <v>110.45</v>
      </c>
      <c r="C926" s="2">
        <f t="shared" si="637"/>
        <v>-7.1910112359550027E-3</v>
      </c>
      <c r="D926" s="8">
        <f t="shared" si="670"/>
        <v>909</v>
      </c>
      <c r="E926" s="8">
        <f t="shared" si="635"/>
        <v>1</v>
      </c>
      <c r="F926" s="8">
        <f t="shared" si="636"/>
        <v>3</v>
      </c>
      <c r="G926" s="8">
        <f t="shared" si="636"/>
        <v>7</v>
      </c>
      <c r="H926" s="8">
        <f t="shared" si="636"/>
        <v>14</v>
      </c>
      <c r="I926" s="8">
        <f t="shared" si="636"/>
        <v>28</v>
      </c>
      <c r="J926" s="8">
        <f t="shared" si="636"/>
        <v>56</v>
      </c>
      <c r="K926" s="8">
        <f t="shared" si="636"/>
        <v>113</v>
      </c>
      <c r="L926" s="8">
        <f t="shared" si="636"/>
        <v>227</v>
      </c>
      <c r="M926" s="2">
        <f t="shared" si="638"/>
        <v>-1.8769472762300739E-5</v>
      </c>
      <c r="N926" s="2">
        <f t="shared" si="639"/>
        <v>-1.985041819156457E-4</v>
      </c>
      <c r="O926" s="2">
        <f t="shared" si="640"/>
        <v>-1.4018983873439533E-3</v>
      </c>
      <c r="P926" s="2">
        <f t="shared" si="641"/>
        <v>-8.4648909268479969E-4</v>
      </c>
      <c r="Q926" s="2">
        <f t="shared" si="642"/>
        <v>5.7797536669700056E-4</v>
      </c>
      <c r="R926" s="2">
        <f t="shared" si="643"/>
        <v>-2.1026493935474844E-4</v>
      </c>
      <c r="S926" s="2">
        <f t="shared" si="644"/>
        <v>-1.9682802143517059E-3</v>
      </c>
      <c r="T926" s="2">
        <f t="shared" si="645"/>
        <v>7.5507871836139051E-4</v>
      </c>
      <c r="U926" s="4">
        <f t="shared" si="646"/>
        <v>-7.172241763192702E-3</v>
      </c>
      <c r="V926" s="4">
        <f t="shared" si="647"/>
        <v>-6.9925070540393566E-3</v>
      </c>
      <c r="W926" s="4">
        <f t="shared" si="648"/>
        <v>-5.7891128486110494E-3</v>
      </c>
      <c r="X926" s="4">
        <f t="shared" si="649"/>
        <v>-6.344522143270203E-3</v>
      </c>
      <c r="Y926" s="4">
        <f t="shared" si="650"/>
        <v>-7.7689866026520032E-3</v>
      </c>
      <c r="Z926" s="4">
        <f t="shared" si="651"/>
        <v>-6.9807462966002543E-3</v>
      </c>
      <c r="AA926" s="4">
        <f t="shared" si="652"/>
        <v>-5.2227310216032968E-3</v>
      </c>
      <c r="AB926" s="4">
        <f t="shared" si="653"/>
        <v>-7.9460899543163932E-3</v>
      </c>
      <c r="AC926" s="4">
        <f t="shared" si="671"/>
        <v>0.16444732714818866</v>
      </c>
      <c r="AD926" s="4">
        <f t="shared" si="672"/>
        <v>0.14395757030470582</v>
      </c>
      <c r="AE926" s="4">
        <f t="shared" si="673"/>
        <v>6.7706308858795699E-3</v>
      </c>
      <c r="AF926" s="4">
        <f t="shared" si="674"/>
        <v>-1.0050992393485884E-3</v>
      </c>
      <c r="AG926" s="4">
        <f t="shared" si="675"/>
        <v>-2.0947601670693788E-2</v>
      </c>
      <c r="AH926" s="4">
        <f t="shared" si="676"/>
        <v>-9.9122373859693025E-3</v>
      </c>
      <c r="AI926" s="4">
        <f t="shared" si="677"/>
        <v>-1.3428267935963217E-2</v>
      </c>
      <c r="AJ926" s="4">
        <f t="shared" si="678"/>
        <v>-7.9815500705370246E-3</v>
      </c>
      <c r="AK926" s="2">
        <f t="shared" si="654"/>
        <v>0.43719891169355518</v>
      </c>
      <c r="AL926" s="2">
        <f t="shared" si="655"/>
        <v>0.27588395163590879</v>
      </c>
      <c r="AM926" s="2">
        <f t="shared" si="656"/>
        <v>0.12760743796191337</v>
      </c>
      <c r="AN926" s="2">
        <f t="shared" si="657"/>
        <v>8.2067437821169265E-2</v>
      </c>
      <c r="AO926" s="2">
        <f t="shared" si="658"/>
        <v>4.1454099111775819E-2</v>
      </c>
      <c r="AP926" s="2">
        <f t="shared" si="659"/>
        <v>3.7512897581517074E-2</v>
      </c>
      <c r="AQ926" s="2">
        <f t="shared" si="660"/>
        <v>2.8722821206532287E-2</v>
      </c>
      <c r="AR926" s="2">
        <f t="shared" si="661"/>
        <v>7.9815500705370246E-3</v>
      </c>
      <c r="AS926" s="2">
        <f t="array" ref="AS926">_xlfn.STDEV.S(IF(E$17:E$1040=E926,$C$17:$C$1040,""))</f>
        <v>1.4296885148148503E-2</v>
      </c>
      <c r="AT926" s="2">
        <f t="array" ref="AT926">_xlfn.STDEV.S(IF(F$17:F$1040=F926,$C$17:$C$1040,""))</f>
        <v>1.1420019943742468E-2</v>
      </c>
      <c r="AU926" s="2">
        <f t="array" ref="AU926">_xlfn.STDEV.S(IF(G$17:G$1040=G926,$C$17:$C$1040,""))</f>
        <v>1.1042614537089199E-2</v>
      </c>
      <c r="AV926" s="2">
        <f t="array" ref="AV926">_xlfn.STDEV.S(IF(H$17:H$1040=H926,$C$17:$C$1040,""))</f>
        <v>1.0955598819621161E-2</v>
      </c>
      <c r="AW926" s="2">
        <f t="array" ref="AW926">_xlfn.STDEV.S(IF(I$17:I$1040=I926,$C$17:$C$1040,""))</f>
        <v>8.8949489161830007E-3</v>
      </c>
      <c r="AX926" s="2">
        <f t="array" ref="AX926">_xlfn.STDEV.S(IF(J$17:J$1040=J926,$C$17:$C$1040,""))</f>
        <v>9.4155976376280107E-3</v>
      </c>
      <c r="AY926" s="2">
        <f t="array" ref="AY926">_xlfn.STDEV.S(IF(K$17:K$1040=K926,$C$17:$C$1040,""))</f>
        <v>9.8547815672005833E-3</v>
      </c>
      <c r="AZ926" s="2">
        <f t="array" ref="AZ926">_xlfn.STDEV.S(IF(L$17:L$1040=L926,$C$17:$C$1040,""))</f>
        <v>6.0643035241644697E-3</v>
      </c>
      <c r="BA926" s="5">
        <f t="shared" si="662"/>
        <v>30.580011461459769</v>
      </c>
      <c r="BB926" s="5">
        <f t="shared" si="663"/>
        <v>24.157922052235797</v>
      </c>
      <c r="BC926" s="5">
        <f t="shared" si="664"/>
        <v>11.555908026429249</v>
      </c>
      <c r="BD926" s="5">
        <f t="shared" si="665"/>
        <v>7.4909130182997252</v>
      </c>
      <c r="BE926" s="5">
        <f t="shared" si="666"/>
        <v>4.6604089019956501</v>
      </c>
      <c r="BF926" s="5">
        <f t="shared" si="667"/>
        <v>3.9841228380025986</v>
      </c>
      <c r="BG926" s="5">
        <f t="shared" si="668"/>
        <v>2.9146075953758039</v>
      </c>
      <c r="BH926" s="5">
        <f t="shared" si="669"/>
        <v>1.3161528011803647</v>
      </c>
    </row>
    <row r="927" spans="1:60" x14ac:dyDescent="0.25">
      <c r="A927" t="s">
        <v>934</v>
      </c>
      <c r="B927">
        <v>111.28</v>
      </c>
      <c r="C927" s="2">
        <f t="shared" si="637"/>
        <v>7.5147125396106684E-3</v>
      </c>
      <c r="D927" s="8">
        <f t="shared" si="670"/>
        <v>910</v>
      </c>
      <c r="E927" s="8">
        <f t="shared" si="635"/>
        <v>1</v>
      </c>
      <c r="F927" s="8">
        <f t="shared" si="636"/>
        <v>3</v>
      </c>
      <c r="G927" s="8">
        <f t="shared" si="636"/>
        <v>7</v>
      </c>
      <c r="H927" s="8">
        <f t="shared" si="636"/>
        <v>14</v>
      </c>
      <c r="I927" s="8">
        <f t="shared" si="636"/>
        <v>28</v>
      </c>
      <c r="J927" s="8">
        <f t="shared" si="636"/>
        <v>56</v>
      </c>
      <c r="K927" s="8">
        <f t="shared" si="636"/>
        <v>113</v>
      </c>
      <c r="L927" s="8">
        <f t="shared" si="636"/>
        <v>227</v>
      </c>
      <c r="M927" s="2">
        <f t="shared" si="638"/>
        <v>-1.8769472762300739E-5</v>
      </c>
      <c r="N927" s="2">
        <f t="shared" si="639"/>
        <v>-1.985041819156457E-4</v>
      </c>
      <c r="O927" s="2">
        <f t="shared" si="640"/>
        <v>-1.4018983873439533E-3</v>
      </c>
      <c r="P927" s="2">
        <f t="shared" si="641"/>
        <v>-8.4648909268479969E-4</v>
      </c>
      <c r="Q927" s="2">
        <f t="shared" si="642"/>
        <v>5.7797536669700056E-4</v>
      </c>
      <c r="R927" s="2">
        <f t="shared" si="643"/>
        <v>-2.1026493935474844E-4</v>
      </c>
      <c r="S927" s="2">
        <f t="shared" si="644"/>
        <v>-1.9682802143517059E-3</v>
      </c>
      <c r="T927" s="2">
        <f t="shared" si="645"/>
        <v>7.5507871836139051E-4</v>
      </c>
      <c r="U927" s="4">
        <f t="shared" si="646"/>
        <v>7.5334820123729692E-3</v>
      </c>
      <c r="V927" s="4">
        <f t="shared" si="647"/>
        <v>7.7132167215263146E-3</v>
      </c>
      <c r="W927" s="4">
        <f t="shared" si="648"/>
        <v>8.9166109269546226E-3</v>
      </c>
      <c r="X927" s="4">
        <f t="shared" si="649"/>
        <v>8.3612016322954681E-3</v>
      </c>
      <c r="Y927" s="4">
        <f t="shared" si="650"/>
        <v>6.9367371729136679E-3</v>
      </c>
      <c r="Z927" s="4">
        <f t="shared" si="651"/>
        <v>7.7249774789654169E-3</v>
      </c>
      <c r="AA927" s="4">
        <f t="shared" si="652"/>
        <v>9.4829927539623743E-3</v>
      </c>
      <c r="AB927" s="4">
        <f t="shared" si="653"/>
        <v>6.7596338212492779E-3</v>
      </c>
      <c r="AC927" s="4">
        <f t="shared" si="671"/>
        <v>0.17198080916056163</v>
      </c>
      <c r="AD927" s="4">
        <f t="shared" si="672"/>
        <v>0.15167078702623213</v>
      </c>
      <c r="AE927" s="4">
        <f t="shared" si="673"/>
        <v>1.5687241812834193E-2</v>
      </c>
      <c r="AF927" s="4">
        <f t="shared" si="674"/>
        <v>7.3561023929468797E-3</v>
      </c>
      <c r="AG927" s="4">
        <f t="shared" si="675"/>
        <v>-1.4010864497780121E-2</v>
      </c>
      <c r="AH927" s="4">
        <f t="shared" si="676"/>
        <v>-2.1872599070038856E-3</v>
      </c>
      <c r="AI927" s="4">
        <f t="shared" si="677"/>
        <v>-3.945275182000843E-3</v>
      </c>
      <c r="AJ927" s="4">
        <f t="shared" si="678"/>
        <v>-1.2219162492877467E-3</v>
      </c>
      <c r="AK927" s="2">
        <f t="shared" si="654"/>
        <v>0.43719891169355518</v>
      </c>
      <c r="AL927" s="2">
        <f t="shared" si="655"/>
        <v>0.27588395163590879</v>
      </c>
      <c r="AM927" s="2">
        <f t="shared" si="656"/>
        <v>0.12760743796191337</v>
      </c>
      <c r="AN927" s="2">
        <f t="shared" si="657"/>
        <v>8.2067437821169265E-2</v>
      </c>
      <c r="AO927" s="2">
        <f t="shared" si="658"/>
        <v>4.1454099111775819E-2</v>
      </c>
      <c r="AP927" s="2">
        <f t="shared" si="659"/>
        <v>3.7512897581517074E-2</v>
      </c>
      <c r="AQ927" s="2">
        <f t="shared" si="660"/>
        <v>2.8722821206532287E-2</v>
      </c>
      <c r="AR927" s="2">
        <f t="shared" si="661"/>
        <v>7.9815500705370246E-3</v>
      </c>
      <c r="AS927" s="2">
        <f t="array" ref="AS927">_xlfn.STDEV.S(IF(E$17:E$1040=E927,$C$17:$C$1040,""))</f>
        <v>1.4296885148148503E-2</v>
      </c>
      <c r="AT927" s="2">
        <f t="array" ref="AT927">_xlfn.STDEV.S(IF(F$17:F$1040=F927,$C$17:$C$1040,""))</f>
        <v>1.1420019943742468E-2</v>
      </c>
      <c r="AU927" s="2">
        <f t="array" ref="AU927">_xlfn.STDEV.S(IF(G$17:G$1040=G927,$C$17:$C$1040,""))</f>
        <v>1.1042614537089199E-2</v>
      </c>
      <c r="AV927" s="2">
        <f t="array" ref="AV927">_xlfn.STDEV.S(IF(H$17:H$1040=H927,$C$17:$C$1040,""))</f>
        <v>1.0955598819621161E-2</v>
      </c>
      <c r="AW927" s="2">
        <f t="array" ref="AW927">_xlfn.STDEV.S(IF(I$17:I$1040=I927,$C$17:$C$1040,""))</f>
        <v>8.8949489161830007E-3</v>
      </c>
      <c r="AX927" s="2">
        <f t="array" ref="AX927">_xlfn.STDEV.S(IF(J$17:J$1040=J927,$C$17:$C$1040,""))</f>
        <v>9.4155976376280107E-3</v>
      </c>
      <c r="AY927" s="2">
        <f t="array" ref="AY927">_xlfn.STDEV.S(IF(K$17:K$1040=K927,$C$17:$C$1040,""))</f>
        <v>9.8547815672005833E-3</v>
      </c>
      <c r="AZ927" s="2">
        <f t="array" ref="AZ927">_xlfn.STDEV.S(IF(L$17:L$1040=L927,$C$17:$C$1040,""))</f>
        <v>6.0643035241644697E-3</v>
      </c>
      <c r="BA927" s="5">
        <f t="shared" si="662"/>
        <v>30.580011461459769</v>
      </c>
      <c r="BB927" s="5">
        <f t="shared" si="663"/>
        <v>24.157922052235797</v>
      </c>
      <c r="BC927" s="5">
        <f t="shared" si="664"/>
        <v>11.555908026429249</v>
      </c>
      <c r="BD927" s="5">
        <f t="shared" si="665"/>
        <v>7.4909130182997252</v>
      </c>
      <c r="BE927" s="5">
        <f t="shared" si="666"/>
        <v>4.6604089019956501</v>
      </c>
      <c r="BF927" s="5">
        <f t="shared" si="667"/>
        <v>3.9841228380025986</v>
      </c>
      <c r="BG927" s="5">
        <f t="shared" si="668"/>
        <v>2.9146075953758039</v>
      </c>
      <c r="BH927" s="5">
        <f t="shared" si="669"/>
        <v>1.3161528011803647</v>
      </c>
    </row>
    <row r="928" spans="1:60" x14ac:dyDescent="0.25">
      <c r="A928" t="s">
        <v>935</v>
      </c>
      <c r="B928">
        <v>111.5</v>
      </c>
      <c r="C928" s="2">
        <f t="shared" si="637"/>
        <v>1.9769949676491372E-3</v>
      </c>
      <c r="D928" s="8">
        <f t="shared" si="670"/>
        <v>911</v>
      </c>
      <c r="E928" s="8">
        <f t="shared" si="635"/>
        <v>1</v>
      </c>
      <c r="F928" s="8">
        <f t="shared" si="636"/>
        <v>3</v>
      </c>
      <c r="G928" s="8">
        <f t="shared" si="636"/>
        <v>7</v>
      </c>
      <c r="H928" s="8">
        <f t="shared" si="636"/>
        <v>14</v>
      </c>
      <c r="I928" s="8">
        <f t="shared" si="636"/>
        <v>28</v>
      </c>
      <c r="J928" s="8">
        <f t="shared" si="636"/>
        <v>56</v>
      </c>
      <c r="K928" s="8">
        <f t="shared" si="636"/>
        <v>113</v>
      </c>
      <c r="L928" s="8">
        <f t="shared" si="636"/>
        <v>227</v>
      </c>
      <c r="M928" s="2">
        <f t="shared" si="638"/>
        <v>-1.8769472762300739E-5</v>
      </c>
      <c r="N928" s="2">
        <f t="shared" si="639"/>
        <v>-1.985041819156457E-4</v>
      </c>
      <c r="O928" s="2">
        <f t="shared" si="640"/>
        <v>-1.4018983873439533E-3</v>
      </c>
      <c r="P928" s="2">
        <f t="shared" si="641"/>
        <v>-8.4648909268479969E-4</v>
      </c>
      <c r="Q928" s="2">
        <f t="shared" si="642"/>
        <v>5.7797536669700056E-4</v>
      </c>
      <c r="R928" s="2">
        <f t="shared" si="643"/>
        <v>-2.1026493935474844E-4</v>
      </c>
      <c r="S928" s="2">
        <f t="shared" si="644"/>
        <v>-1.9682802143517059E-3</v>
      </c>
      <c r="T928" s="2">
        <f t="shared" si="645"/>
        <v>7.5507871836139051E-4</v>
      </c>
      <c r="U928" s="4">
        <f t="shared" si="646"/>
        <v>1.9957644404114379E-3</v>
      </c>
      <c r="V928" s="4">
        <f t="shared" si="647"/>
        <v>2.1754991495647829E-3</v>
      </c>
      <c r="W928" s="4">
        <f t="shared" si="648"/>
        <v>3.3788933549930905E-3</v>
      </c>
      <c r="X928" s="4">
        <f t="shared" si="649"/>
        <v>2.8234840603339369E-3</v>
      </c>
      <c r="Y928" s="4">
        <f t="shared" si="650"/>
        <v>1.3990196009521366E-3</v>
      </c>
      <c r="Z928" s="4">
        <f t="shared" si="651"/>
        <v>2.1872599070038856E-3</v>
      </c>
      <c r="AA928" s="4">
        <f t="shared" si="652"/>
        <v>3.945275182000843E-3</v>
      </c>
      <c r="AB928" s="4">
        <f t="shared" si="653"/>
        <v>1.2219162492877467E-3</v>
      </c>
      <c r="AC928" s="4">
        <f t="shared" si="671"/>
        <v>0.17397657360097307</v>
      </c>
      <c r="AD928" s="4">
        <f t="shared" si="672"/>
        <v>0.1538462861757969</v>
      </c>
      <c r="AE928" s="4">
        <f t="shared" si="673"/>
        <v>1.9066135167827285E-2</v>
      </c>
      <c r="AF928" s="4">
        <f t="shared" si="674"/>
        <v>1.0179586453280817E-2</v>
      </c>
      <c r="AG928" s="4">
        <f t="shared" si="675"/>
        <v>-1.2611844896827984E-2</v>
      </c>
      <c r="AH928" s="4">
        <f t="shared" si="676"/>
        <v>0</v>
      </c>
      <c r="AI928" s="4">
        <f t="shared" si="677"/>
        <v>0</v>
      </c>
      <c r="AJ928" s="4">
        <f t="shared" si="678"/>
        <v>0</v>
      </c>
      <c r="AK928" s="2">
        <f t="shared" si="654"/>
        <v>0.43719891169355518</v>
      </c>
      <c r="AL928" s="2">
        <f t="shared" si="655"/>
        <v>0.27588395163590879</v>
      </c>
      <c r="AM928" s="2">
        <f t="shared" si="656"/>
        <v>0.12760743796191337</v>
      </c>
      <c r="AN928" s="2">
        <f t="shared" si="657"/>
        <v>8.2067437821169265E-2</v>
      </c>
      <c r="AO928" s="2">
        <f t="shared" si="658"/>
        <v>4.1454099111775819E-2</v>
      </c>
      <c r="AP928" s="2">
        <f t="shared" si="659"/>
        <v>3.7512897581517074E-2</v>
      </c>
      <c r="AQ928" s="2">
        <f t="shared" si="660"/>
        <v>2.8722821206532287E-2</v>
      </c>
      <c r="AR928" s="2">
        <f t="shared" si="661"/>
        <v>7.9815500705370246E-3</v>
      </c>
      <c r="AS928" s="2">
        <f t="array" ref="AS928">_xlfn.STDEV.S(IF(E$17:E$1040=E928,$C$17:$C$1040,""))</f>
        <v>1.4296885148148503E-2</v>
      </c>
      <c r="AT928" s="2">
        <f t="array" ref="AT928">_xlfn.STDEV.S(IF(F$17:F$1040=F928,$C$17:$C$1040,""))</f>
        <v>1.1420019943742468E-2</v>
      </c>
      <c r="AU928" s="2">
        <f t="array" ref="AU928">_xlfn.STDEV.S(IF(G$17:G$1040=G928,$C$17:$C$1040,""))</f>
        <v>1.1042614537089199E-2</v>
      </c>
      <c r="AV928" s="2">
        <f t="array" ref="AV928">_xlfn.STDEV.S(IF(H$17:H$1040=H928,$C$17:$C$1040,""))</f>
        <v>1.0955598819621161E-2</v>
      </c>
      <c r="AW928" s="2">
        <f t="array" ref="AW928">_xlfn.STDEV.S(IF(I$17:I$1040=I928,$C$17:$C$1040,""))</f>
        <v>8.8949489161830007E-3</v>
      </c>
      <c r="AX928" s="2">
        <f t="array" ref="AX928">_xlfn.STDEV.S(IF(J$17:J$1040=J928,$C$17:$C$1040,""))</f>
        <v>9.4155976376280107E-3</v>
      </c>
      <c r="AY928" s="2">
        <f t="array" ref="AY928">_xlfn.STDEV.S(IF(K$17:K$1040=K928,$C$17:$C$1040,""))</f>
        <v>9.8547815672005833E-3</v>
      </c>
      <c r="AZ928" s="2">
        <f t="array" ref="AZ928">_xlfn.STDEV.S(IF(L$17:L$1040=L928,$C$17:$C$1040,""))</f>
        <v>6.0643035241644697E-3</v>
      </c>
      <c r="BA928" s="5">
        <f t="shared" si="662"/>
        <v>30.580011461459769</v>
      </c>
      <c r="BB928" s="5">
        <f t="shared" si="663"/>
        <v>24.157922052235797</v>
      </c>
      <c r="BC928" s="5">
        <f t="shared" si="664"/>
        <v>11.555908026429249</v>
      </c>
      <c r="BD928" s="5">
        <f t="shared" si="665"/>
        <v>7.4909130182997252</v>
      </c>
      <c r="BE928" s="5">
        <f t="shared" si="666"/>
        <v>4.6604089019956501</v>
      </c>
      <c r="BF928" s="5">
        <f t="shared" si="667"/>
        <v>3.9841228380025986</v>
      </c>
      <c r="BG928" s="5">
        <f t="shared" si="668"/>
        <v>2.9146075953758039</v>
      </c>
      <c r="BH928" s="5">
        <f t="shared" si="669"/>
        <v>1.3161528011803647</v>
      </c>
    </row>
    <row r="929" spans="1:60" x14ac:dyDescent="0.25">
      <c r="A929" t="s">
        <v>936</v>
      </c>
      <c r="B929">
        <v>110.94</v>
      </c>
      <c r="C929" s="2">
        <f t="shared" si="637"/>
        <v>-5.0224215246637005E-3</v>
      </c>
      <c r="D929" s="8">
        <f t="shared" si="670"/>
        <v>912</v>
      </c>
      <c r="E929" s="8">
        <f t="shared" si="635"/>
        <v>1</v>
      </c>
      <c r="F929" s="8">
        <f t="shared" si="636"/>
        <v>3</v>
      </c>
      <c r="G929" s="8">
        <f t="shared" si="636"/>
        <v>7</v>
      </c>
      <c r="H929" s="8">
        <f t="shared" si="636"/>
        <v>14</v>
      </c>
      <c r="I929" s="8">
        <f t="shared" si="636"/>
        <v>28</v>
      </c>
      <c r="J929" s="8">
        <f t="shared" si="636"/>
        <v>57</v>
      </c>
      <c r="K929" s="8">
        <f t="shared" si="636"/>
        <v>114</v>
      </c>
      <c r="L929" s="8">
        <f t="shared" si="636"/>
        <v>228</v>
      </c>
      <c r="M929" s="2">
        <f t="shared" si="638"/>
        <v>-1.8769472762300739E-5</v>
      </c>
      <c r="N929" s="2">
        <f t="shared" si="639"/>
        <v>-1.985041819156457E-4</v>
      </c>
      <c r="O929" s="2">
        <f t="shared" si="640"/>
        <v>-1.4018983873439533E-3</v>
      </c>
      <c r="P929" s="2">
        <f t="shared" si="641"/>
        <v>-8.4648909268479969E-4</v>
      </c>
      <c r="Q929" s="2">
        <f t="shared" si="642"/>
        <v>5.7797536669700056E-4</v>
      </c>
      <c r="R929" s="2">
        <f t="shared" si="643"/>
        <v>1.3662156727487496E-3</v>
      </c>
      <c r="S929" s="2">
        <f t="shared" si="644"/>
        <v>1.8898942432458016E-3</v>
      </c>
      <c r="T929" s="2">
        <f t="shared" si="645"/>
        <v>3.8816143534814163E-3</v>
      </c>
      <c r="U929" s="4">
        <f t="shared" si="646"/>
        <v>-5.0036520519013998E-3</v>
      </c>
      <c r="V929" s="4">
        <f t="shared" si="647"/>
        <v>-4.8239173427480544E-3</v>
      </c>
      <c r="W929" s="4">
        <f t="shared" si="648"/>
        <v>-3.6205231373197472E-3</v>
      </c>
      <c r="X929" s="4">
        <f t="shared" si="649"/>
        <v>-4.1759324319789008E-3</v>
      </c>
      <c r="Y929" s="4">
        <f t="shared" si="650"/>
        <v>-5.6003968913607011E-3</v>
      </c>
      <c r="Z929" s="4">
        <f t="shared" si="651"/>
        <v>-6.3886371974124501E-3</v>
      </c>
      <c r="AA929" s="4">
        <f t="shared" si="652"/>
        <v>-6.9123157679095021E-3</v>
      </c>
      <c r="AB929" s="4">
        <f t="shared" si="653"/>
        <v>-8.9040358781451168E-3</v>
      </c>
      <c r="AC929" s="4">
        <f t="shared" si="671"/>
        <v>0.16897292154907168</v>
      </c>
      <c r="AD929" s="4">
        <f t="shared" si="672"/>
        <v>0.14902236883304884</v>
      </c>
      <c r="AE929" s="4">
        <f t="shared" si="673"/>
        <v>1.5445612030507538E-2</v>
      </c>
      <c r="AF929" s="4">
        <f t="shared" si="674"/>
        <v>6.0036540213019157E-3</v>
      </c>
      <c r="AG929" s="4">
        <f t="shared" si="675"/>
        <v>-1.8212241788188685E-2</v>
      </c>
      <c r="AH929" s="4">
        <f t="shared" si="676"/>
        <v>-6.3886371974124501E-3</v>
      </c>
      <c r="AI929" s="4">
        <f t="shared" si="677"/>
        <v>-6.9123157679095021E-3</v>
      </c>
      <c r="AJ929" s="4">
        <f t="shared" si="678"/>
        <v>-8.9040358781451168E-3</v>
      </c>
      <c r="AK929" s="2">
        <f t="shared" si="654"/>
        <v>0.43719891169355518</v>
      </c>
      <c r="AL929" s="2">
        <f t="shared" si="655"/>
        <v>0.27588395163590879</v>
      </c>
      <c r="AM929" s="2">
        <f t="shared" si="656"/>
        <v>0.12760743796191337</v>
      </c>
      <c r="AN929" s="2">
        <f t="shared" si="657"/>
        <v>8.2067437821169265E-2</v>
      </c>
      <c r="AO929" s="2">
        <f t="shared" si="658"/>
        <v>4.1454099111775819E-2</v>
      </c>
      <c r="AP929" s="2">
        <f t="shared" si="659"/>
        <v>2.7376947775000882E-2</v>
      </c>
      <c r="AQ929" s="2">
        <f t="shared" si="660"/>
        <v>2.5805912063509726E-2</v>
      </c>
      <c r="AR929" s="2">
        <f t="shared" si="661"/>
        <v>1.6464082441621369E-2</v>
      </c>
      <c r="AS929" s="2">
        <f t="array" ref="AS929">_xlfn.STDEV.S(IF(E$17:E$1040=E929,$C$17:$C$1040,""))</f>
        <v>1.4296885148148503E-2</v>
      </c>
      <c r="AT929" s="2">
        <f t="array" ref="AT929">_xlfn.STDEV.S(IF(F$17:F$1040=F929,$C$17:$C$1040,""))</f>
        <v>1.1420019943742468E-2</v>
      </c>
      <c r="AU929" s="2">
        <f t="array" ref="AU929">_xlfn.STDEV.S(IF(G$17:G$1040=G929,$C$17:$C$1040,""))</f>
        <v>1.1042614537089199E-2</v>
      </c>
      <c r="AV929" s="2">
        <f t="array" ref="AV929">_xlfn.STDEV.S(IF(H$17:H$1040=H929,$C$17:$C$1040,""))</f>
        <v>1.0955598819621161E-2</v>
      </c>
      <c r="AW929" s="2">
        <f t="array" ref="AW929">_xlfn.STDEV.S(IF(I$17:I$1040=I929,$C$17:$C$1040,""))</f>
        <v>8.8949489161830007E-3</v>
      </c>
      <c r="AX929" s="2">
        <f t="array" ref="AX929">_xlfn.STDEV.S(IF(J$17:J$1040=J929,$C$17:$C$1040,""))</f>
        <v>8.5753098711683542E-3</v>
      </c>
      <c r="AY929" s="2">
        <f t="array" ref="AY929">_xlfn.STDEV.S(IF(K$17:K$1040=K929,$C$17:$C$1040,""))</f>
        <v>9.7063538211633674E-3</v>
      </c>
      <c r="AZ929" s="2">
        <f t="array" ref="AZ929">_xlfn.STDEV.S(IF(L$17:L$1040=L929,$C$17:$C$1040,""))</f>
        <v>1.1278561560217452E-2</v>
      </c>
      <c r="BA929" s="5">
        <f t="shared" si="662"/>
        <v>30.580011461459769</v>
      </c>
      <c r="BB929" s="5">
        <f t="shared" si="663"/>
        <v>24.157922052235797</v>
      </c>
      <c r="BC929" s="5">
        <f t="shared" si="664"/>
        <v>11.555908026429249</v>
      </c>
      <c r="BD929" s="5">
        <f t="shared" si="665"/>
        <v>7.4909130182997252</v>
      </c>
      <c r="BE929" s="5">
        <f t="shared" si="666"/>
        <v>4.6604089019956501</v>
      </c>
      <c r="BF929" s="5">
        <f t="shared" si="667"/>
        <v>3.192531603673801</v>
      </c>
      <c r="BG929" s="5">
        <f t="shared" si="668"/>
        <v>2.6586617940140909</v>
      </c>
      <c r="BH929" s="5">
        <f t="shared" si="669"/>
        <v>1.4597679281810774</v>
      </c>
    </row>
    <row r="930" spans="1:60" x14ac:dyDescent="0.25">
      <c r="A930" t="s">
        <v>937</v>
      </c>
      <c r="B930">
        <v>111.08</v>
      </c>
      <c r="C930" s="2">
        <f t="shared" si="637"/>
        <v>1.2619433928249268E-3</v>
      </c>
      <c r="D930" s="8">
        <f t="shared" si="670"/>
        <v>913</v>
      </c>
      <c r="E930" s="8">
        <f t="shared" si="635"/>
        <v>1</v>
      </c>
      <c r="F930" s="8">
        <f t="shared" si="636"/>
        <v>3</v>
      </c>
      <c r="G930" s="8">
        <f t="shared" si="636"/>
        <v>7</v>
      </c>
      <c r="H930" s="8">
        <f t="shared" si="636"/>
        <v>14</v>
      </c>
      <c r="I930" s="8">
        <f t="shared" si="636"/>
        <v>28</v>
      </c>
      <c r="J930" s="8">
        <f t="shared" si="636"/>
        <v>57</v>
      </c>
      <c r="K930" s="8">
        <f t="shared" si="636"/>
        <v>114</v>
      </c>
      <c r="L930" s="8">
        <f t="shared" si="636"/>
        <v>228</v>
      </c>
      <c r="M930" s="2">
        <f t="shared" si="638"/>
        <v>-1.8769472762300739E-5</v>
      </c>
      <c r="N930" s="2">
        <f t="shared" si="639"/>
        <v>-1.985041819156457E-4</v>
      </c>
      <c r="O930" s="2">
        <f t="shared" si="640"/>
        <v>-1.4018983873439533E-3</v>
      </c>
      <c r="P930" s="2">
        <f t="shared" si="641"/>
        <v>-8.4648909268479969E-4</v>
      </c>
      <c r="Q930" s="2">
        <f t="shared" si="642"/>
        <v>5.7797536669700056E-4</v>
      </c>
      <c r="R930" s="2">
        <f t="shared" si="643"/>
        <v>1.3662156727487496E-3</v>
      </c>
      <c r="S930" s="2">
        <f t="shared" si="644"/>
        <v>1.8898942432458016E-3</v>
      </c>
      <c r="T930" s="2">
        <f t="shared" si="645"/>
        <v>3.8816143534814163E-3</v>
      </c>
      <c r="U930" s="4">
        <f t="shared" si="646"/>
        <v>1.2807128655872276E-3</v>
      </c>
      <c r="V930" s="4">
        <f t="shared" si="647"/>
        <v>1.4604475747405725E-3</v>
      </c>
      <c r="W930" s="4">
        <f t="shared" si="648"/>
        <v>2.6638417801688801E-3</v>
      </c>
      <c r="X930" s="4">
        <f t="shared" si="649"/>
        <v>2.1084324855097265E-3</v>
      </c>
      <c r="Y930" s="4">
        <f t="shared" si="650"/>
        <v>6.8396802612792629E-4</v>
      </c>
      <c r="Z930" s="4">
        <f t="shared" si="651"/>
        <v>-1.0427227992382271E-4</v>
      </c>
      <c r="AA930" s="4">
        <f t="shared" si="652"/>
        <v>-6.2795085042087473E-4</v>
      </c>
      <c r="AB930" s="4">
        <f t="shared" si="653"/>
        <v>-2.6196709606564894E-3</v>
      </c>
      <c r="AC930" s="4">
        <f t="shared" si="671"/>
        <v>0.17025363441465891</v>
      </c>
      <c r="AD930" s="4">
        <f t="shared" si="672"/>
        <v>0.1504828164077894</v>
      </c>
      <c r="AE930" s="4">
        <f t="shared" si="673"/>
        <v>1.8109453810676419E-2</v>
      </c>
      <c r="AF930" s="4">
        <f t="shared" si="674"/>
        <v>8.1120865068116423E-3</v>
      </c>
      <c r="AG930" s="4">
        <f t="shared" si="675"/>
        <v>-1.7528273762060759E-2</v>
      </c>
      <c r="AH930" s="4">
        <f t="shared" si="676"/>
        <v>-6.4929094773362728E-3</v>
      </c>
      <c r="AI930" s="4">
        <f t="shared" si="677"/>
        <v>-7.5402666183303768E-3</v>
      </c>
      <c r="AJ930" s="4">
        <f t="shared" si="678"/>
        <v>-1.1523706838801606E-2</v>
      </c>
      <c r="AK930" s="2">
        <f t="shared" si="654"/>
        <v>0.43719891169355518</v>
      </c>
      <c r="AL930" s="2">
        <f t="shared" si="655"/>
        <v>0.27588395163590879</v>
      </c>
      <c r="AM930" s="2">
        <f t="shared" si="656"/>
        <v>0.12760743796191337</v>
      </c>
      <c r="AN930" s="2">
        <f t="shared" si="657"/>
        <v>8.2067437821169265E-2</v>
      </c>
      <c r="AO930" s="2">
        <f t="shared" si="658"/>
        <v>4.1454099111775819E-2</v>
      </c>
      <c r="AP930" s="2">
        <f t="shared" si="659"/>
        <v>2.7376947775000882E-2</v>
      </c>
      <c r="AQ930" s="2">
        <f t="shared" si="660"/>
        <v>2.5805912063509726E-2</v>
      </c>
      <c r="AR930" s="2">
        <f t="shared" si="661"/>
        <v>1.6464082441621369E-2</v>
      </c>
      <c r="AS930" s="2">
        <f t="array" ref="AS930">_xlfn.STDEV.S(IF(E$17:E$1040=E930,$C$17:$C$1040,""))</f>
        <v>1.4296885148148503E-2</v>
      </c>
      <c r="AT930" s="2">
        <f t="array" ref="AT930">_xlfn.STDEV.S(IF(F$17:F$1040=F930,$C$17:$C$1040,""))</f>
        <v>1.1420019943742468E-2</v>
      </c>
      <c r="AU930" s="2">
        <f t="array" ref="AU930">_xlfn.STDEV.S(IF(G$17:G$1040=G930,$C$17:$C$1040,""))</f>
        <v>1.1042614537089199E-2</v>
      </c>
      <c r="AV930" s="2">
        <f t="array" ref="AV930">_xlfn.STDEV.S(IF(H$17:H$1040=H930,$C$17:$C$1040,""))</f>
        <v>1.0955598819621161E-2</v>
      </c>
      <c r="AW930" s="2">
        <f t="array" ref="AW930">_xlfn.STDEV.S(IF(I$17:I$1040=I930,$C$17:$C$1040,""))</f>
        <v>8.8949489161830007E-3</v>
      </c>
      <c r="AX930" s="2">
        <f t="array" ref="AX930">_xlfn.STDEV.S(IF(J$17:J$1040=J930,$C$17:$C$1040,""))</f>
        <v>8.5753098711683542E-3</v>
      </c>
      <c r="AY930" s="2">
        <f t="array" ref="AY930">_xlfn.STDEV.S(IF(K$17:K$1040=K930,$C$17:$C$1040,""))</f>
        <v>9.7063538211633674E-3</v>
      </c>
      <c r="AZ930" s="2">
        <f t="array" ref="AZ930">_xlfn.STDEV.S(IF(L$17:L$1040=L930,$C$17:$C$1040,""))</f>
        <v>1.1278561560217452E-2</v>
      </c>
      <c r="BA930" s="5">
        <f t="shared" si="662"/>
        <v>30.580011461459769</v>
      </c>
      <c r="BB930" s="5">
        <f t="shared" si="663"/>
        <v>24.157922052235797</v>
      </c>
      <c r="BC930" s="5">
        <f t="shared" si="664"/>
        <v>11.555908026429249</v>
      </c>
      <c r="BD930" s="5">
        <f t="shared" si="665"/>
        <v>7.4909130182997252</v>
      </c>
      <c r="BE930" s="5">
        <f t="shared" si="666"/>
        <v>4.6604089019956501</v>
      </c>
      <c r="BF930" s="5">
        <f t="shared" si="667"/>
        <v>3.192531603673801</v>
      </c>
      <c r="BG930" s="5">
        <f t="shared" si="668"/>
        <v>2.6586617940140909</v>
      </c>
      <c r="BH930" s="5">
        <f t="shared" si="669"/>
        <v>1.4597679281810774</v>
      </c>
    </row>
    <row r="931" spans="1:60" x14ac:dyDescent="0.25">
      <c r="A931" t="s">
        <v>938</v>
      </c>
      <c r="B931">
        <v>113.34</v>
      </c>
      <c r="C931" s="2">
        <f t="shared" si="637"/>
        <v>2.0345696795102786E-2</v>
      </c>
      <c r="D931" s="8">
        <f t="shared" si="670"/>
        <v>914</v>
      </c>
      <c r="E931" s="8">
        <f t="shared" si="635"/>
        <v>1</v>
      </c>
      <c r="F931" s="8">
        <f t="shared" si="636"/>
        <v>3</v>
      </c>
      <c r="G931" s="8">
        <f t="shared" si="636"/>
        <v>7</v>
      </c>
      <c r="H931" s="8">
        <f t="shared" si="636"/>
        <v>14</v>
      </c>
      <c r="I931" s="8">
        <f t="shared" si="636"/>
        <v>28</v>
      </c>
      <c r="J931" s="8">
        <f t="shared" si="636"/>
        <v>57</v>
      </c>
      <c r="K931" s="8">
        <f t="shared" si="636"/>
        <v>114</v>
      </c>
      <c r="L931" s="8">
        <f t="shared" si="636"/>
        <v>228</v>
      </c>
      <c r="M931" s="2">
        <f t="shared" si="638"/>
        <v>-1.8769472762300739E-5</v>
      </c>
      <c r="N931" s="2">
        <f t="shared" si="639"/>
        <v>-1.985041819156457E-4</v>
      </c>
      <c r="O931" s="2">
        <f t="shared" si="640"/>
        <v>-1.4018983873439533E-3</v>
      </c>
      <c r="P931" s="2">
        <f t="shared" si="641"/>
        <v>-8.4648909268479969E-4</v>
      </c>
      <c r="Q931" s="2">
        <f t="shared" si="642"/>
        <v>5.7797536669700056E-4</v>
      </c>
      <c r="R931" s="2">
        <f t="shared" si="643"/>
        <v>1.3662156727487496E-3</v>
      </c>
      <c r="S931" s="2">
        <f t="shared" si="644"/>
        <v>1.8898942432458016E-3</v>
      </c>
      <c r="T931" s="2">
        <f t="shared" si="645"/>
        <v>3.8816143534814163E-3</v>
      </c>
      <c r="U931" s="4">
        <f t="shared" si="646"/>
        <v>2.0364466267865085E-2</v>
      </c>
      <c r="V931" s="4">
        <f t="shared" si="647"/>
        <v>2.054420097701843E-2</v>
      </c>
      <c r="W931" s="4">
        <f t="shared" si="648"/>
        <v>2.174759518244674E-2</v>
      </c>
      <c r="X931" s="4">
        <f t="shared" si="649"/>
        <v>2.1192185887787585E-2</v>
      </c>
      <c r="Y931" s="4">
        <f t="shared" si="650"/>
        <v>1.9767721428405785E-2</v>
      </c>
      <c r="Z931" s="4">
        <f t="shared" si="651"/>
        <v>1.8979481122354036E-2</v>
      </c>
      <c r="AA931" s="4">
        <f t="shared" si="652"/>
        <v>1.8455802551856984E-2</v>
      </c>
      <c r="AB931" s="4">
        <f t="shared" si="653"/>
        <v>1.6464082441621369E-2</v>
      </c>
      <c r="AC931" s="4">
        <f t="shared" si="671"/>
        <v>0.19061810068252399</v>
      </c>
      <c r="AD931" s="4">
        <f t="shared" si="672"/>
        <v>0.17102701738480783</v>
      </c>
      <c r="AE931" s="4">
        <f t="shared" si="673"/>
        <v>3.9857048993123159E-2</v>
      </c>
      <c r="AF931" s="4">
        <f t="shared" si="674"/>
        <v>2.9304272394599228E-2</v>
      </c>
      <c r="AG931" s="4">
        <f t="shared" si="675"/>
        <v>2.2394476663450263E-3</v>
      </c>
      <c r="AH931" s="4">
        <f t="shared" si="676"/>
        <v>1.2486571645017763E-2</v>
      </c>
      <c r="AI931" s="4">
        <f t="shared" si="677"/>
        <v>1.0915535933526607E-2</v>
      </c>
      <c r="AJ931" s="4">
        <f t="shared" si="678"/>
        <v>4.9403756028197632E-3</v>
      </c>
      <c r="AK931" s="2">
        <f t="shared" si="654"/>
        <v>0.43719891169355518</v>
      </c>
      <c r="AL931" s="2">
        <f t="shared" si="655"/>
        <v>0.27588395163590879</v>
      </c>
      <c r="AM931" s="2">
        <f t="shared" si="656"/>
        <v>0.12760743796191337</v>
      </c>
      <c r="AN931" s="2">
        <f t="shared" si="657"/>
        <v>8.2067437821169265E-2</v>
      </c>
      <c r="AO931" s="2">
        <f t="shared" si="658"/>
        <v>4.1454099111775819E-2</v>
      </c>
      <c r="AP931" s="2">
        <f t="shared" si="659"/>
        <v>2.7376947775000882E-2</v>
      </c>
      <c r="AQ931" s="2">
        <f t="shared" si="660"/>
        <v>2.5805912063509726E-2</v>
      </c>
      <c r="AR931" s="2">
        <f t="shared" si="661"/>
        <v>1.6464082441621369E-2</v>
      </c>
      <c r="AS931" s="2">
        <f t="array" ref="AS931">_xlfn.STDEV.S(IF(E$17:E$1040=E931,$C$17:$C$1040,""))</f>
        <v>1.4296885148148503E-2</v>
      </c>
      <c r="AT931" s="2">
        <f t="array" ref="AT931">_xlfn.STDEV.S(IF(F$17:F$1040=F931,$C$17:$C$1040,""))</f>
        <v>1.1420019943742468E-2</v>
      </c>
      <c r="AU931" s="2">
        <f t="array" ref="AU931">_xlfn.STDEV.S(IF(G$17:G$1040=G931,$C$17:$C$1040,""))</f>
        <v>1.1042614537089199E-2</v>
      </c>
      <c r="AV931" s="2">
        <f t="array" ref="AV931">_xlfn.STDEV.S(IF(H$17:H$1040=H931,$C$17:$C$1040,""))</f>
        <v>1.0955598819621161E-2</v>
      </c>
      <c r="AW931" s="2">
        <f t="array" ref="AW931">_xlfn.STDEV.S(IF(I$17:I$1040=I931,$C$17:$C$1040,""))</f>
        <v>8.8949489161830007E-3</v>
      </c>
      <c r="AX931" s="2">
        <f t="array" ref="AX931">_xlfn.STDEV.S(IF(J$17:J$1040=J931,$C$17:$C$1040,""))</f>
        <v>8.5753098711683542E-3</v>
      </c>
      <c r="AY931" s="2">
        <f t="array" ref="AY931">_xlfn.STDEV.S(IF(K$17:K$1040=K931,$C$17:$C$1040,""))</f>
        <v>9.7063538211633674E-3</v>
      </c>
      <c r="AZ931" s="2">
        <f t="array" ref="AZ931">_xlfn.STDEV.S(IF(L$17:L$1040=L931,$C$17:$C$1040,""))</f>
        <v>1.1278561560217452E-2</v>
      </c>
      <c r="BA931" s="5">
        <f t="shared" si="662"/>
        <v>30.580011461459769</v>
      </c>
      <c r="BB931" s="5">
        <f t="shared" si="663"/>
        <v>24.157922052235797</v>
      </c>
      <c r="BC931" s="5">
        <f t="shared" si="664"/>
        <v>11.555908026429249</v>
      </c>
      <c r="BD931" s="5">
        <f t="shared" si="665"/>
        <v>7.4909130182997252</v>
      </c>
      <c r="BE931" s="5">
        <f t="shared" si="666"/>
        <v>4.6604089019956501</v>
      </c>
      <c r="BF931" s="5">
        <f t="shared" si="667"/>
        <v>3.192531603673801</v>
      </c>
      <c r="BG931" s="5">
        <f t="shared" si="668"/>
        <v>2.6586617940140909</v>
      </c>
      <c r="BH931" s="5">
        <f t="shared" si="669"/>
        <v>1.4597679281810774</v>
      </c>
    </row>
    <row r="932" spans="1:60" x14ac:dyDescent="0.25">
      <c r="A932" t="s">
        <v>939</v>
      </c>
      <c r="B932">
        <v>113.22</v>
      </c>
      <c r="C932" s="2">
        <f t="shared" si="637"/>
        <v>-1.0587612493383469E-3</v>
      </c>
      <c r="D932" s="8">
        <f t="shared" si="670"/>
        <v>915</v>
      </c>
      <c r="E932" s="8">
        <f t="shared" si="635"/>
        <v>1</v>
      </c>
      <c r="F932" s="8">
        <f t="shared" si="636"/>
        <v>3</v>
      </c>
      <c r="G932" s="8">
        <f t="shared" si="636"/>
        <v>7</v>
      </c>
      <c r="H932" s="8">
        <f t="shared" si="636"/>
        <v>14</v>
      </c>
      <c r="I932" s="8">
        <f t="shared" si="636"/>
        <v>28</v>
      </c>
      <c r="J932" s="8">
        <f t="shared" si="636"/>
        <v>57</v>
      </c>
      <c r="K932" s="8">
        <f t="shared" si="636"/>
        <v>114</v>
      </c>
      <c r="L932" s="8">
        <f t="shared" si="636"/>
        <v>228</v>
      </c>
      <c r="M932" s="2">
        <f t="shared" si="638"/>
        <v>-1.8769472762300739E-5</v>
      </c>
      <c r="N932" s="2">
        <f t="shared" si="639"/>
        <v>-1.985041819156457E-4</v>
      </c>
      <c r="O932" s="2">
        <f t="shared" si="640"/>
        <v>-1.4018983873439533E-3</v>
      </c>
      <c r="P932" s="2">
        <f t="shared" si="641"/>
        <v>-8.4648909268479969E-4</v>
      </c>
      <c r="Q932" s="2">
        <f t="shared" si="642"/>
        <v>5.7797536669700056E-4</v>
      </c>
      <c r="R932" s="2">
        <f t="shared" si="643"/>
        <v>1.3662156727487496E-3</v>
      </c>
      <c r="S932" s="2">
        <f t="shared" si="644"/>
        <v>1.8898942432458016E-3</v>
      </c>
      <c r="T932" s="2">
        <f t="shared" si="645"/>
        <v>3.8816143534814163E-3</v>
      </c>
      <c r="U932" s="4">
        <f t="shared" si="646"/>
        <v>-1.0399917765760462E-3</v>
      </c>
      <c r="V932" s="4">
        <f t="shared" si="647"/>
        <v>-8.6025706742270122E-4</v>
      </c>
      <c r="W932" s="4">
        <f t="shared" si="648"/>
        <v>3.4313713800560638E-4</v>
      </c>
      <c r="X932" s="4">
        <f t="shared" si="649"/>
        <v>-2.1227215665354723E-4</v>
      </c>
      <c r="Y932" s="4">
        <f t="shared" si="650"/>
        <v>-1.6367366160353475E-3</v>
      </c>
      <c r="Z932" s="4">
        <f t="shared" si="651"/>
        <v>-2.4249769220870965E-3</v>
      </c>
      <c r="AA932" s="4">
        <f t="shared" si="652"/>
        <v>-2.9486554925841485E-3</v>
      </c>
      <c r="AB932" s="4">
        <f t="shared" si="653"/>
        <v>-4.9403756028197632E-3</v>
      </c>
      <c r="AC932" s="4">
        <f t="shared" si="671"/>
        <v>0.18957810890594795</v>
      </c>
      <c r="AD932" s="4">
        <f t="shared" si="672"/>
        <v>0.17016676031738512</v>
      </c>
      <c r="AE932" s="4">
        <f t="shared" si="673"/>
        <v>4.0200186131128766E-2</v>
      </c>
      <c r="AF932" s="4">
        <f t="shared" si="674"/>
        <v>2.909200023794568E-2</v>
      </c>
      <c r="AG932" s="4">
        <f t="shared" si="675"/>
        <v>6.0271105030967886E-4</v>
      </c>
      <c r="AH932" s="4">
        <f t="shared" si="676"/>
        <v>1.0061594722930667E-2</v>
      </c>
      <c r="AI932" s="4">
        <f t="shared" si="677"/>
        <v>7.9668804409424587E-3</v>
      </c>
      <c r="AJ932" s="4">
        <f t="shared" si="678"/>
        <v>0</v>
      </c>
      <c r="AK932" s="2">
        <f t="shared" si="654"/>
        <v>0.43719891169355518</v>
      </c>
      <c r="AL932" s="2">
        <f t="shared" si="655"/>
        <v>0.27588395163590879</v>
      </c>
      <c r="AM932" s="2">
        <f t="shared" si="656"/>
        <v>0.12760743796191337</v>
      </c>
      <c r="AN932" s="2">
        <f t="shared" si="657"/>
        <v>8.2067437821169265E-2</v>
      </c>
      <c r="AO932" s="2">
        <f t="shared" si="658"/>
        <v>4.1454099111775819E-2</v>
      </c>
      <c r="AP932" s="2">
        <f t="shared" si="659"/>
        <v>2.7376947775000882E-2</v>
      </c>
      <c r="AQ932" s="2">
        <f t="shared" si="660"/>
        <v>2.5805912063509726E-2</v>
      </c>
      <c r="AR932" s="2">
        <f t="shared" si="661"/>
        <v>1.6464082441621369E-2</v>
      </c>
      <c r="AS932" s="2">
        <f t="array" ref="AS932">_xlfn.STDEV.S(IF(E$17:E$1040=E932,$C$17:$C$1040,""))</f>
        <v>1.4296885148148503E-2</v>
      </c>
      <c r="AT932" s="2">
        <f t="array" ref="AT932">_xlfn.STDEV.S(IF(F$17:F$1040=F932,$C$17:$C$1040,""))</f>
        <v>1.1420019943742468E-2</v>
      </c>
      <c r="AU932" s="2">
        <f t="array" ref="AU932">_xlfn.STDEV.S(IF(G$17:G$1040=G932,$C$17:$C$1040,""))</f>
        <v>1.1042614537089199E-2</v>
      </c>
      <c r="AV932" s="2">
        <f t="array" ref="AV932">_xlfn.STDEV.S(IF(H$17:H$1040=H932,$C$17:$C$1040,""))</f>
        <v>1.0955598819621161E-2</v>
      </c>
      <c r="AW932" s="2">
        <f t="array" ref="AW932">_xlfn.STDEV.S(IF(I$17:I$1040=I932,$C$17:$C$1040,""))</f>
        <v>8.8949489161830007E-3</v>
      </c>
      <c r="AX932" s="2">
        <f t="array" ref="AX932">_xlfn.STDEV.S(IF(J$17:J$1040=J932,$C$17:$C$1040,""))</f>
        <v>8.5753098711683542E-3</v>
      </c>
      <c r="AY932" s="2">
        <f t="array" ref="AY932">_xlfn.STDEV.S(IF(K$17:K$1040=K932,$C$17:$C$1040,""))</f>
        <v>9.7063538211633674E-3</v>
      </c>
      <c r="AZ932" s="2">
        <f t="array" ref="AZ932">_xlfn.STDEV.S(IF(L$17:L$1040=L932,$C$17:$C$1040,""))</f>
        <v>1.1278561560217452E-2</v>
      </c>
      <c r="BA932" s="5">
        <f t="shared" si="662"/>
        <v>30.580011461459769</v>
      </c>
      <c r="BB932" s="5">
        <f t="shared" si="663"/>
        <v>24.157922052235797</v>
      </c>
      <c r="BC932" s="5">
        <f t="shared" si="664"/>
        <v>11.555908026429249</v>
      </c>
      <c r="BD932" s="5">
        <f t="shared" si="665"/>
        <v>7.4909130182997252</v>
      </c>
      <c r="BE932" s="5">
        <f t="shared" si="666"/>
        <v>4.6604089019956501</v>
      </c>
      <c r="BF932" s="5">
        <f t="shared" si="667"/>
        <v>3.192531603673801</v>
      </c>
      <c r="BG932" s="5">
        <f t="shared" si="668"/>
        <v>2.6586617940140909</v>
      </c>
      <c r="BH932" s="5">
        <f t="shared" si="669"/>
        <v>1.4597679281810774</v>
      </c>
    </row>
    <row r="933" spans="1:60" x14ac:dyDescent="0.25">
      <c r="A933" t="s">
        <v>940</v>
      </c>
      <c r="B933">
        <v>114.6</v>
      </c>
      <c r="C933" s="2">
        <f t="shared" si="637"/>
        <v>1.2188659247482692E-2</v>
      </c>
      <c r="D933" s="8">
        <f t="shared" si="670"/>
        <v>916</v>
      </c>
      <c r="E933" s="8">
        <f t="shared" si="635"/>
        <v>1</v>
      </c>
      <c r="F933" s="8">
        <f t="shared" si="636"/>
        <v>3</v>
      </c>
      <c r="G933" s="8">
        <f t="shared" si="636"/>
        <v>7</v>
      </c>
      <c r="H933" s="8">
        <f t="shared" si="636"/>
        <v>14</v>
      </c>
      <c r="I933" s="8">
        <f t="shared" si="636"/>
        <v>28</v>
      </c>
      <c r="J933" s="8">
        <f t="shared" si="636"/>
        <v>57</v>
      </c>
      <c r="K933" s="8">
        <f t="shared" si="636"/>
        <v>114</v>
      </c>
      <c r="L933" s="8">
        <f t="shared" si="636"/>
        <v>229</v>
      </c>
      <c r="M933" s="2">
        <f t="shared" si="638"/>
        <v>-1.8769472762300739E-5</v>
      </c>
      <c r="N933" s="2">
        <f t="shared" si="639"/>
        <v>-1.985041819156457E-4</v>
      </c>
      <c r="O933" s="2">
        <f t="shared" si="640"/>
        <v>-1.4018983873439533E-3</v>
      </c>
      <c r="P933" s="2">
        <f t="shared" si="641"/>
        <v>-8.4648909268479969E-4</v>
      </c>
      <c r="Q933" s="2">
        <f t="shared" si="642"/>
        <v>5.7797536669700056E-4</v>
      </c>
      <c r="R933" s="2">
        <f t="shared" si="643"/>
        <v>1.3662156727487496E-3</v>
      </c>
      <c r="S933" s="2">
        <f t="shared" si="644"/>
        <v>1.8898942432458016E-3</v>
      </c>
      <c r="T933" s="2">
        <f t="shared" si="645"/>
        <v>-1.0182586698981311E-4</v>
      </c>
      <c r="U933" s="4">
        <f t="shared" si="646"/>
        <v>1.2207428720244991E-2</v>
      </c>
      <c r="V933" s="4">
        <f t="shared" si="647"/>
        <v>1.2387163429398338E-2</v>
      </c>
      <c r="W933" s="4">
        <f t="shared" si="648"/>
        <v>1.3590557634826646E-2</v>
      </c>
      <c r="X933" s="4">
        <f t="shared" si="649"/>
        <v>1.3035148340167491E-2</v>
      </c>
      <c r="Y933" s="4">
        <f t="shared" si="650"/>
        <v>1.1610683880785691E-2</v>
      </c>
      <c r="Z933" s="4">
        <f t="shared" si="651"/>
        <v>1.0822443574733942E-2</v>
      </c>
      <c r="AA933" s="4">
        <f t="shared" si="652"/>
        <v>1.029876500423689E-2</v>
      </c>
      <c r="AB933" s="4">
        <f t="shared" si="653"/>
        <v>1.2290485114472505E-2</v>
      </c>
      <c r="AC933" s="4">
        <f t="shared" si="671"/>
        <v>0.20178553762619295</v>
      </c>
      <c r="AD933" s="4">
        <f t="shared" si="672"/>
        <v>0.18255392374678345</v>
      </c>
      <c r="AE933" s="4">
        <f t="shared" si="673"/>
        <v>5.3790743765955412E-2</v>
      </c>
      <c r="AF933" s="4">
        <f t="shared" si="674"/>
        <v>4.2127148578113172E-2</v>
      </c>
      <c r="AG933" s="4">
        <f t="shared" si="675"/>
        <v>1.221339493109537E-2</v>
      </c>
      <c r="AH933" s="4">
        <f t="shared" si="676"/>
        <v>2.0884038297664609E-2</v>
      </c>
      <c r="AI933" s="4">
        <f t="shared" si="677"/>
        <v>1.8265645445179349E-2</v>
      </c>
      <c r="AJ933" s="4">
        <f t="shared" si="678"/>
        <v>1.2290485114472505E-2</v>
      </c>
      <c r="AK933" s="2">
        <f t="shared" si="654"/>
        <v>0.43719891169355518</v>
      </c>
      <c r="AL933" s="2">
        <f t="shared" si="655"/>
        <v>0.27588395163590879</v>
      </c>
      <c r="AM933" s="2">
        <f t="shared" si="656"/>
        <v>0.12760743796191337</v>
      </c>
      <c r="AN933" s="2">
        <f t="shared" si="657"/>
        <v>8.2067437821169265E-2</v>
      </c>
      <c r="AO933" s="2">
        <f t="shared" si="658"/>
        <v>4.1454099111775819E-2</v>
      </c>
      <c r="AP933" s="2">
        <f t="shared" si="659"/>
        <v>2.7376947775000882E-2</v>
      </c>
      <c r="AQ933" s="2">
        <f t="shared" si="660"/>
        <v>2.5805912063509726E-2</v>
      </c>
      <c r="AR933" s="2">
        <f t="shared" si="661"/>
        <v>1.2290485114472505E-2</v>
      </c>
      <c r="AS933" s="2">
        <f t="array" ref="AS933">_xlfn.STDEV.S(IF(E$17:E$1040=E933,$C$17:$C$1040,""))</f>
        <v>1.4296885148148503E-2</v>
      </c>
      <c r="AT933" s="2">
        <f t="array" ref="AT933">_xlfn.STDEV.S(IF(F$17:F$1040=F933,$C$17:$C$1040,""))</f>
        <v>1.1420019943742468E-2</v>
      </c>
      <c r="AU933" s="2">
        <f t="array" ref="AU933">_xlfn.STDEV.S(IF(G$17:G$1040=G933,$C$17:$C$1040,""))</f>
        <v>1.1042614537089199E-2</v>
      </c>
      <c r="AV933" s="2">
        <f t="array" ref="AV933">_xlfn.STDEV.S(IF(H$17:H$1040=H933,$C$17:$C$1040,""))</f>
        <v>1.0955598819621161E-2</v>
      </c>
      <c r="AW933" s="2">
        <f t="array" ref="AW933">_xlfn.STDEV.S(IF(I$17:I$1040=I933,$C$17:$C$1040,""))</f>
        <v>8.8949489161830007E-3</v>
      </c>
      <c r="AX933" s="2">
        <f t="array" ref="AX933">_xlfn.STDEV.S(IF(J$17:J$1040=J933,$C$17:$C$1040,""))</f>
        <v>8.5753098711683542E-3</v>
      </c>
      <c r="AY933" s="2">
        <f t="array" ref="AY933">_xlfn.STDEV.S(IF(K$17:K$1040=K933,$C$17:$C$1040,""))</f>
        <v>9.7063538211633674E-3</v>
      </c>
      <c r="AZ933" s="2">
        <f t="array" ref="AZ933">_xlfn.STDEV.S(IF(L$17:L$1040=L933,$C$17:$C$1040,""))</f>
        <v>9.0579557467143912E-3</v>
      </c>
      <c r="BA933" s="5">
        <f t="shared" si="662"/>
        <v>30.580011461459769</v>
      </c>
      <c r="BB933" s="5">
        <f t="shared" si="663"/>
        <v>24.157922052235797</v>
      </c>
      <c r="BC933" s="5">
        <f t="shared" si="664"/>
        <v>11.555908026429249</v>
      </c>
      <c r="BD933" s="5">
        <f t="shared" si="665"/>
        <v>7.4909130182997252</v>
      </c>
      <c r="BE933" s="5">
        <f t="shared" si="666"/>
        <v>4.6604089019956501</v>
      </c>
      <c r="BF933" s="5">
        <f t="shared" si="667"/>
        <v>3.192531603673801</v>
      </c>
      <c r="BG933" s="5">
        <f t="shared" si="668"/>
        <v>2.6586617940140909</v>
      </c>
      <c r="BH933" s="5">
        <f t="shared" si="669"/>
        <v>1.3568718437303753</v>
      </c>
    </row>
    <row r="934" spans="1:60" x14ac:dyDescent="0.25">
      <c r="A934" t="s">
        <v>941</v>
      </c>
      <c r="B934">
        <v>114.24</v>
      </c>
      <c r="C934" s="2">
        <f t="shared" si="637"/>
        <v>-3.141361256544517E-3</v>
      </c>
      <c r="D934" s="8">
        <f t="shared" si="670"/>
        <v>917</v>
      </c>
      <c r="E934" s="8">
        <f t="shared" si="635"/>
        <v>1</v>
      </c>
      <c r="F934" s="8">
        <f t="shared" si="636"/>
        <v>3</v>
      </c>
      <c r="G934" s="8">
        <f t="shared" si="636"/>
        <v>7</v>
      </c>
      <c r="H934" s="8">
        <f t="shared" si="636"/>
        <v>14</v>
      </c>
      <c r="I934" s="8">
        <f t="shared" si="636"/>
        <v>28</v>
      </c>
      <c r="J934" s="8">
        <f t="shared" si="636"/>
        <v>57</v>
      </c>
      <c r="K934" s="8">
        <f t="shared" si="636"/>
        <v>114</v>
      </c>
      <c r="L934" s="8">
        <f t="shared" si="636"/>
        <v>229</v>
      </c>
      <c r="M934" s="2">
        <f t="shared" si="638"/>
        <v>-1.8769472762300739E-5</v>
      </c>
      <c r="N934" s="2">
        <f t="shared" si="639"/>
        <v>-1.985041819156457E-4</v>
      </c>
      <c r="O934" s="2">
        <f t="shared" si="640"/>
        <v>-1.4018983873439533E-3</v>
      </c>
      <c r="P934" s="2">
        <f t="shared" si="641"/>
        <v>-8.4648909268479969E-4</v>
      </c>
      <c r="Q934" s="2">
        <f t="shared" si="642"/>
        <v>5.7797536669700056E-4</v>
      </c>
      <c r="R934" s="2">
        <f t="shared" si="643"/>
        <v>1.3662156727487496E-3</v>
      </c>
      <c r="S934" s="2">
        <f t="shared" si="644"/>
        <v>1.8898942432458016E-3</v>
      </c>
      <c r="T934" s="2">
        <f t="shared" si="645"/>
        <v>-1.0182586698981311E-4</v>
      </c>
      <c r="U934" s="4">
        <f t="shared" si="646"/>
        <v>-3.1225917837822163E-3</v>
      </c>
      <c r="V934" s="4">
        <f t="shared" si="647"/>
        <v>-2.9428570746288713E-3</v>
      </c>
      <c r="W934" s="4">
        <f t="shared" si="648"/>
        <v>-1.7394628692005637E-3</v>
      </c>
      <c r="X934" s="4">
        <f t="shared" si="649"/>
        <v>-2.2948721638597173E-3</v>
      </c>
      <c r="Y934" s="4">
        <f t="shared" si="650"/>
        <v>-3.7193366232415176E-3</v>
      </c>
      <c r="Z934" s="4">
        <f t="shared" si="651"/>
        <v>-4.5075769292932666E-3</v>
      </c>
      <c r="AA934" s="4">
        <f t="shared" si="652"/>
        <v>-5.0312554997903186E-3</v>
      </c>
      <c r="AB934" s="4">
        <f t="shared" si="653"/>
        <v>-3.0395353895547039E-3</v>
      </c>
      <c r="AC934" s="4">
        <f t="shared" si="671"/>
        <v>0.19866294584241073</v>
      </c>
      <c r="AD934" s="4">
        <f t="shared" si="672"/>
        <v>0.17961106667215457</v>
      </c>
      <c r="AE934" s="4">
        <f t="shared" si="673"/>
        <v>5.2051280896754849E-2</v>
      </c>
      <c r="AF934" s="4">
        <f t="shared" si="674"/>
        <v>3.9832276414253451E-2</v>
      </c>
      <c r="AG934" s="4">
        <f t="shared" si="675"/>
        <v>8.4940583078538523E-3</v>
      </c>
      <c r="AH934" s="4">
        <f t="shared" si="676"/>
        <v>1.6376461368371342E-2</v>
      </c>
      <c r="AI934" s="4">
        <f t="shared" si="677"/>
        <v>1.323438994538903E-2</v>
      </c>
      <c r="AJ934" s="4">
        <f t="shared" si="678"/>
        <v>9.2509497249178008E-3</v>
      </c>
      <c r="AK934" s="2">
        <f t="shared" si="654"/>
        <v>0.43719891169355518</v>
      </c>
      <c r="AL934" s="2">
        <f t="shared" si="655"/>
        <v>0.27588395163590879</v>
      </c>
      <c r="AM934" s="2">
        <f t="shared" si="656"/>
        <v>0.12760743796191337</v>
      </c>
      <c r="AN934" s="2">
        <f t="shared" si="657"/>
        <v>8.2067437821169265E-2</v>
      </c>
      <c r="AO934" s="2">
        <f t="shared" si="658"/>
        <v>4.1454099111775819E-2</v>
      </c>
      <c r="AP934" s="2">
        <f t="shared" si="659"/>
        <v>2.7376947775000882E-2</v>
      </c>
      <c r="AQ934" s="2">
        <f t="shared" si="660"/>
        <v>2.5805912063509726E-2</v>
      </c>
      <c r="AR934" s="2">
        <f t="shared" si="661"/>
        <v>1.2290485114472505E-2</v>
      </c>
      <c r="AS934" s="2">
        <f t="array" ref="AS934">_xlfn.STDEV.S(IF(E$17:E$1040=E934,$C$17:$C$1040,""))</f>
        <v>1.4296885148148503E-2</v>
      </c>
      <c r="AT934" s="2">
        <f t="array" ref="AT934">_xlfn.STDEV.S(IF(F$17:F$1040=F934,$C$17:$C$1040,""))</f>
        <v>1.1420019943742468E-2</v>
      </c>
      <c r="AU934" s="2">
        <f t="array" ref="AU934">_xlfn.STDEV.S(IF(G$17:G$1040=G934,$C$17:$C$1040,""))</f>
        <v>1.1042614537089199E-2</v>
      </c>
      <c r="AV934" s="2">
        <f t="array" ref="AV934">_xlfn.STDEV.S(IF(H$17:H$1040=H934,$C$17:$C$1040,""))</f>
        <v>1.0955598819621161E-2</v>
      </c>
      <c r="AW934" s="2">
        <f t="array" ref="AW934">_xlfn.STDEV.S(IF(I$17:I$1040=I934,$C$17:$C$1040,""))</f>
        <v>8.8949489161830007E-3</v>
      </c>
      <c r="AX934" s="2">
        <f t="array" ref="AX934">_xlfn.STDEV.S(IF(J$17:J$1040=J934,$C$17:$C$1040,""))</f>
        <v>8.5753098711683542E-3</v>
      </c>
      <c r="AY934" s="2">
        <f t="array" ref="AY934">_xlfn.STDEV.S(IF(K$17:K$1040=K934,$C$17:$C$1040,""))</f>
        <v>9.7063538211633674E-3</v>
      </c>
      <c r="AZ934" s="2">
        <f t="array" ref="AZ934">_xlfn.STDEV.S(IF(L$17:L$1040=L934,$C$17:$C$1040,""))</f>
        <v>9.0579557467143912E-3</v>
      </c>
      <c r="BA934" s="5">
        <f t="shared" si="662"/>
        <v>30.580011461459769</v>
      </c>
      <c r="BB934" s="5">
        <f t="shared" si="663"/>
        <v>24.157922052235797</v>
      </c>
      <c r="BC934" s="5">
        <f t="shared" si="664"/>
        <v>11.555908026429249</v>
      </c>
      <c r="BD934" s="5">
        <f t="shared" si="665"/>
        <v>7.4909130182997252</v>
      </c>
      <c r="BE934" s="5">
        <f t="shared" si="666"/>
        <v>4.6604089019956501</v>
      </c>
      <c r="BF934" s="5">
        <f t="shared" si="667"/>
        <v>3.192531603673801</v>
      </c>
      <c r="BG934" s="5">
        <f t="shared" si="668"/>
        <v>2.6586617940140909</v>
      </c>
      <c r="BH934" s="5">
        <f t="shared" si="669"/>
        <v>1.3568718437303753</v>
      </c>
    </row>
    <row r="935" spans="1:60" x14ac:dyDescent="0.25">
      <c r="A935" t="s">
        <v>942</v>
      </c>
      <c r="B935">
        <v>114.23</v>
      </c>
      <c r="C935" s="2">
        <f t="shared" si="637"/>
        <v>-8.7535014005490908E-5</v>
      </c>
      <c r="D935" s="8">
        <f t="shared" si="670"/>
        <v>918</v>
      </c>
      <c r="E935" s="8">
        <f t="shared" si="635"/>
        <v>1</v>
      </c>
      <c r="F935" s="8">
        <f t="shared" si="636"/>
        <v>3</v>
      </c>
      <c r="G935" s="8">
        <f t="shared" si="636"/>
        <v>7</v>
      </c>
      <c r="H935" s="8">
        <f t="shared" si="636"/>
        <v>14</v>
      </c>
      <c r="I935" s="8">
        <f t="shared" si="636"/>
        <v>28</v>
      </c>
      <c r="J935" s="8">
        <f t="shared" si="636"/>
        <v>57</v>
      </c>
      <c r="K935" s="8">
        <f t="shared" si="636"/>
        <v>114</v>
      </c>
      <c r="L935" s="8">
        <f t="shared" si="636"/>
        <v>229</v>
      </c>
      <c r="M935" s="2">
        <f t="shared" si="638"/>
        <v>-1.8769472762300739E-5</v>
      </c>
      <c r="N935" s="2">
        <f t="shared" si="639"/>
        <v>-1.985041819156457E-4</v>
      </c>
      <c r="O935" s="2">
        <f t="shared" si="640"/>
        <v>-1.4018983873439533E-3</v>
      </c>
      <c r="P935" s="2">
        <f t="shared" si="641"/>
        <v>-8.4648909268479969E-4</v>
      </c>
      <c r="Q935" s="2">
        <f t="shared" si="642"/>
        <v>5.7797536669700056E-4</v>
      </c>
      <c r="R935" s="2">
        <f t="shared" si="643"/>
        <v>1.3662156727487496E-3</v>
      </c>
      <c r="S935" s="2">
        <f t="shared" si="644"/>
        <v>1.8898942432458016E-3</v>
      </c>
      <c r="T935" s="2">
        <f t="shared" si="645"/>
        <v>-1.0182586698981311E-4</v>
      </c>
      <c r="U935" s="4">
        <f t="shared" si="646"/>
        <v>-6.8765541243190169E-5</v>
      </c>
      <c r="V935" s="4">
        <f t="shared" si="647"/>
        <v>1.1096916791015479E-4</v>
      </c>
      <c r="W935" s="4">
        <f t="shared" si="648"/>
        <v>1.3143633733384624E-3</v>
      </c>
      <c r="X935" s="4">
        <f t="shared" si="649"/>
        <v>7.5895407867930878E-4</v>
      </c>
      <c r="Y935" s="4">
        <f t="shared" si="650"/>
        <v>-6.6551038070249147E-4</v>
      </c>
      <c r="Z935" s="4">
        <f t="shared" si="651"/>
        <v>-1.4537506867542405E-3</v>
      </c>
      <c r="AA935" s="4">
        <f t="shared" si="652"/>
        <v>-1.9774292572512925E-3</v>
      </c>
      <c r="AB935" s="4">
        <f t="shared" si="653"/>
        <v>1.42908529843222E-5</v>
      </c>
      <c r="AC935" s="4">
        <f t="shared" si="671"/>
        <v>0.19859418030116754</v>
      </c>
      <c r="AD935" s="4">
        <f t="shared" si="672"/>
        <v>0.17972203584006471</v>
      </c>
      <c r="AE935" s="4">
        <f t="shared" si="673"/>
        <v>5.3365644270093313E-2</v>
      </c>
      <c r="AF935" s="4">
        <f t="shared" si="674"/>
        <v>4.0591230492932756E-2</v>
      </c>
      <c r="AG935" s="4">
        <f t="shared" si="675"/>
        <v>7.8285479271513608E-3</v>
      </c>
      <c r="AH935" s="4">
        <f t="shared" si="676"/>
        <v>1.4922710681617102E-2</v>
      </c>
      <c r="AI935" s="4">
        <f t="shared" si="677"/>
        <v>1.1256960688137738E-2</v>
      </c>
      <c r="AJ935" s="4">
        <f t="shared" si="678"/>
        <v>9.265240577902123E-3</v>
      </c>
      <c r="AK935" s="2">
        <f t="shared" si="654"/>
        <v>0.43719891169355518</v>
      </c>
      <c r="AL935" s="2">
        <f t="shared" si="655"/>
        <v>0.27588395163590879</v>
      </c>
      <c r="AM935" s="2">
        <f t="shared" si="656"/>
        <v>0.12760743796191337</v>
      </c>
      <c r="AN935" s="2">
        <f t="shared" si="657"/>
        <v>8.2067437821169265E-2</v>
      </c>
      <c r="AO935" s="2">
        <f t="shared" si="658"/>
        <v>4.1454099111775819E-2</v>
      </c>
      <c r="AP935" s="2">
        <f t="shared" si="659"/>
        <v>2.7376947775000882E-2</v>
      </c>
      <c r="AQ935" s="2">
        <f t="shared" si="660"/>
        <v>2.5805912063509726E-2</v>
      </c>
      <c r="AR935" s="2">
        <f t="shared" si="661"/>
        <v>1.2290485114472505E-2</v>
      </c>
      <c r="AS935" s="2">
        <f t="array" ref="AS935">_xlfn.STDEV.S(IF(E$17:E$1040=E935,$C$17:$C$1040,""))</f>
        <v>1.4296885148148503E-2</v>
      </c>
      <c r="AT935" s="2">
        <f t="array" ref="AT935">_xlfn.STDEV.S(IF(F$17:F$1040=F935,$C$17:$C$1040,""))</f>
        <v>1.1420019943742468E-2</v>
      </c>
      <c r="AU935" s="2">
        <f t="array" ref="AU935">_xlfn.STDEV.S(IF(G$17:G$1040=G935,$C$17:$C$1040,""))</f>
        <v>1.1042614537089199E-2</v>
      </c>
      <c r="AV935" s="2">
        <f t="array" ref="AV935">_xlfn.STDEV.S(IF(H$17:H$1040=H935,$C$17:$C$1040,""))</f>
        <v>1.0955598819621161E-2</v>
      </c>
      <c r="AW935" s="2">
        <f t="array" ref="AW935">_xlfn.STDEV.S(IF(I$17:I$1040=I935,$C$17:$C$1040,""))</f>
        <v>8.8949489161830007E-3</v>
      </c>
      <c r="AX935" s="2">
        <f t="array" ref="AX935">_xlfn.STDEV.S(IF(J$17:J$1040=J935,$C$17:$C$1040,""))</f>
        <v>8.5753098711683542E-3</v>
      </c>
      <c r="AY935" s="2">
        <f t="array" ref="AY935">_xlfn.STDEV.S(IF(K$17:K$1040=K935,$C$17:$C$1040,""))</f>
        <v>9.7063538211633674E-3</v>
      </c>
      <c r="AZ935" s="2">
        <f t="array" ref="AZ935">_xlfn.STDEV.S(IF(L$17:L$1040=L935,$C$17:$C$1040,""))</f>
        <v>9.0579557467143912E-3</v>
      </c>
      <c r="BA935" s="5">
        <f t="shared" si="662"/>
        <v>30.580011461459769</v>
      </c>
      <c r="BB935" s="5">
        <f t="shared" si="663"/>
        <v>24.157922052235797</v>
      </c>
      <c r="BC935" s="5">
        <f t="shared" si="664"/>
        <v>11.555908026429249</v>
      </c>
      <c r="BD935" s="5">
        <f t="shared" si="665"/>
        <v>7.4909130182997252</v>
      </c>
      <c r="BE935" s="5">
        <f t="shared" si="666"/>
        <v>4.6604089019956501</v>
      </c>
      <c r="BF935" s="5">
        <f t="shared" si="667"/>
        <v>3.192531603673801</v>
      </c>
      <c r="BG935" s="5">
        <f t="shared" si="668"/>
        <v>2.6586617940140909</v>
      </c>
      <c r="BH935" s="5">
        <f t="shared" si="669"/>
        <v>1.3568718437303753</v>
      </c>
    </row>
    <row r="936" spans="1:60" x14ac:dyDescent="0.25">
      <c r="A936" t="s">
        <v>943</v>
      </c>
      <c r="B936">
        <v>113.16</v>
      </c>
      <c r="C936" s="2">
        <f t="shared" si="637"/>
        <v>-9.3670664448919361E-3</v>
      </c>
      <c r="D936" s="8">
        <f t="shared" si="670"/>
        <v>919</v>
      </c>
      <c r="E936" s="8">
        <f t="shared" si="635"/>
        <v>1</v>
      </c>
      <c r="F936" s="8">
        <f t="shared" si="636"/>
        <v>3</v>
      </c>
      <c r="G936" s="8">
        <f t="shared" si="636"/>
        <v>7</v>
      </c>
      <c r="H936" s="8">
        <f t="shared" si="636"/>
        <v>14</v>
      </c>
      <c r="I936" s="8">
        <f t="shared" si="636"/>
        <v>28</v>
      </c>
      <c r="J936" s="8">
        <f t="shared" si="636"/>
        <v>57</v>
      </c>
      <c r="K936" s="8">
        <f t="shared" si="636"/>
        <v>114</v>
      </c>
      <c r="L936" s="8">
        <f t="shared" si="636"/>
        <v>229</v>
      </c>
      <c r="M936" s="2">
        <f t="shared" si="638"/>
        <v>-1.8769472762300739E-5</v>
      </c>
      <c r="N936" s="2">
        <f t="shared" si="639"/>
        <v>-1.985041819156457E-4</v>
      </c>
      <c r="O936" s="2">
        <f t="shared" si="640"/>
        <v>-1.4018983873439533E-3</v>
      </c>
      <c r="P936" s="2">
        <f t="shared" si="641"/>
        <v>-8.4648909268479969E-4</v>
      </c>
      <c r="Q936" s="2">
        <f t="shared" si="642"/>
        <v>5.7797536669700056E-4</v>
      </c>
      <c r="R936" s="2">
        <f t="shared" si="643"/>
        <v>1.3662156727487496E-3</v>
      </c>
      <c r="S936" s="2">
        <f t="shared" si="644"/>
        <v>1.8898942432458016E-3</v>
      </c>
      <c r="T936" s="2">
        <f t="shared" si="645"/>
        <v>-1.0182586698981311E-4</v>
      </c>
      <c r="U936" s="4">
        <f t="shared" si="646"/>
        <v>-9.3482969721296362E-3</v>
      </c>
      <c r="V936" s="4">
        <f t="shared" si="647"/>
        <v>-9.1685622629762899E-3</v>
      </c>
      <c r="W936" s="4">
        <f t="shared" si="648"/>
        <v>-7.9651680575479819E-3</v>
      </c>
      <c r="X936" s="4">
        <f t="shared" si="649"/>
        <v>-8.5205773522071364E-3</v>
      </c>
      <c r="Y936" s="4">
        <f t="shared" si="650"/>
        <v>-9.9450418115889366E-3</v>
      </c>
      <c r="Z936" s="4">
        <f t="shared" si="651"/>
        <v>-1.0733282117640686E-2</v>
      </c>
      <c r="AA936" s="4">
        <f t="shared" si="652"/>
        <v>-1.1256960688137738E-2</v>
      </c>
      <c r="AB936" s="4">
        <f t="shared" si="653"/>
        <v>-9.265240577902123E-3</v>
      </c>
      <c r="AC936" s="4">
        <f t="shared" si="671"/>
        <v>0.18924588332903791</v>
      </c>
      <c r="AD936" s="4">
        <f t="shared" si="672"/>
        <v>0.17055347357708842</v>
      </c>
      <c r="AE936" s="4">
        <f t="shared" si="673"/>
        <v>4.5400476212545331E-2</v>
      </c>
      <c r="AF936" s="4">
        <f t="shared" si="674"/>
        <v>3.2070653140725616E-2</v>
      </c>
      <c r="AG936" s="4">
        <f t="shared" si="675"/>
        <v>-2.1164938844375758E-3</v>
      </c>
      <c r="AH936" s="4">
        <f t="shared" si="676"/>
        <v>4.1894285639764162E-3</v>
      </c>
      <c r="AI936" s="4">
        <f t="shared" si="677"/>
        <v>0</v>
      </c>
      <c r="AJ936" s="4">
        <f t="shared" si="678"/>
        <v>0</v>
      </c>
      <c r="AK936" s="2">
        <f t="shared" si="654"/>
        <v>0.43719891169355518</v>
      </c>
      <c r="AL936" s="2">
        <f t="shared" si="655"/>
        <v>0.27588395163590879</v>
      </c>
      <c r="AM936" s="2">
        <f t="shared" si="656"/>
        <v>0.12760743796191337</v>
      </c>
      <c r="AN936" s="2">
        <f t="shared" si="657"/>
        <v>8.2067437821169265E-2</v>
      </c>
      <c r="AO936" s="2">
        <f t="shared" si="658"/>
        <v>4.1454099111775819E-2</v>
      </c>
      <c r="AP936" s="2">
        <f t="shared" si="659"/>
        <v>2.7376947775000882E-2</v>
      </c>
      <c r="AQ936" s="2">
        <f t="shared" si="660"/>
        <v>2.5805912063509726E-2</v>
      </c>
      <c r="AR936" s="2">
        <f t="shared" si="661"/>
        <v>1.2290485114472505E-2</v>
      </c>
      <c r="AS936" s="2">
        <f t="array" ref="AS936">_xlfn.STDEV.S(IF(E$17:E$1040=E936,$C$17:$C$1040,""))</f>
        <v>1.4296885148148503E-2</v>
      </c>
      <c r="AT936" s="2">
        <f t="array" ref="AT936">_xlfn.STDEV.S(IF(F$17:F$1040=F936,$C$17:$C$1040,""))</f>
        <v>1.1420019943742468E-2</v>
      </c>
      <c r="AU936" s="2">
        <f t="array" ref="AU936">_xlfn.STDEV.S(IF(G$17:G$1040=G936,$C$17:$C$1040,""))</f>
        <v>1.1042614537089199E-2</v>
      </c>
      <c r="AV936" s="2">
        <f t="array" ref="AV936">_xlfn.STDEV.S(IF(H$17:H$1040=H936,$C$17:$C$1040,""))</f>
        <v>1.0955598819621161E-2</v>
      </c>
      <c r="AW936" s="2">
        <f t="array" ref="AW936">_xlfn.STDEV.S(IF(I$17:I$1040=I936,$C$17:$C$1040,""))</f>
        <v>8.8949489161830007E-3</v>
      </c>
      <c r="AX936" s="2">
        <f t="array" ref="AX936">_xlfn.STDEV.S(IF(J$17:J$1040=J936,$C$17:$C$1040,""))</f>
        <v>8.5753098711683542E-3</v>
      </c>
      <c r="AY936" s="2">
        <f t="array" ref="AY936">_xlfn.STDEV.S(IF(K$17:K$1040=K936,$C$17:$C$1040,""))</f>
        <v>9.7063538211633674E-3</v>
      </c>
      <c r="AZ936" s="2">
        <f t="array" ref="AZ936">_xlfn.STDEV.S(IF(L$17:L$1040=L936,$C$17:$C$1040,""))</f>
        <v>9.0579557467143912E-3</v>
      </c>
      <c r="BA936" s="5">
        <f t="shared" si="662"/>
        <v>30.580011461459769</v>
      </c>
      <c r="BB936" s="5">
        <f t="shared" si="663"/>
        <v>24.157922052235797</v>
      </c>
      <c r="BC936" s="5">
        <f t="shared" si="664"/>
        <v>11.555908026429249</v>
      </c>
      <c r="BD936" s="5">
        <f t="shared" si="665"/>
        <v>7.4909130182997252</v>
      </c>
      <c r="BE936" s="5">
        <f t="shared" si="666"/>
        <v>4.6604089019956501</v>
      </c>
      <c r="BF936" s="5">
        <f t="shared" si="667"/>
        <v>3.192531603673801</v>
      </c>
      <c r="BG936" s="5">
        <f t="shared" si="668"/>
        <v>2.6586617940140909</v>
      </c>
      <c r="BH936" s="5">
        <f t="shared" si="669"/>
        <v>1.3568718437303753</v>
      </c>
    </row>
    <row r="937" spans="1:60" x14ac:dyDescent="0.25">
      <c r="A937" t="s">
        <v>944</v>
      </c>
      <c r="B937">
        <v>114.5</v>
      </c>
      <c r="C937" s="2">
        <f t="shared" si="637"/>
        <v>1.1841640155532129E-2</v>
      </c>
      <c r="D937" s="8">
        <f t="shared" si="670"/>
        <v>920</v>
      </c>
      <c r="E937" s="8">
        <f t="shared" si="635"/>
        <v>1</v>
      </c>
      <c r="F937" s="8">
        <f t="shared" si="636"/>
        <v>3</v>
      </c>
      <c r="G937" s="8">
        <f t="shared" si="636"/>
        <v>7</v>
      </c>
      <c r="H937" s="8">
        <f t="shared" si="636"/>
        <v>14</v>
      </c>
      <c r="I937" s="8">
        <f t="shared" si="636"/>
        <v>28</v>
      </c>
      <c r="J937" s="8">
        <f t="shared" si="636"/>
        <v>57</v>
      </c>
      <c r="K937" s="8">
        <f t="shared" si="636"/>
        <v>115</v>
      </c>
      <c r="L937" s="8">
        <f t="shared" si="636"/>
        <v>230</v>
      </c>
      <c r="M937" s="2">
        <f t="shared" si="638"/>
        <v>-1.8769472762300739E-5</v>
      </c>
      <c r="N937" s="2">
        <f t="shared" si="639"/>
        <v>-1.985041819156457E-4</v>
      </c>
      <c r="O937" s="2">
        <f t="shared" si="640"/>
        <v>-1.4018983873439533E-3</v>
      </c>
      <c r="P937" s="2">
        <f t="shared" si="641"/>
        <v>-8.4648909268479969E-4</v>
      </c>
      <c r="Q937" s="2">
        <f t="shared" si="642"/>
        <v>5.7797536669700056E-4</v>
      </c>
      <c r="R937" s="2">
        <f t="shared" si="643"/>
        <v>1.3662156727487496E-3</v>
      </c>
      <c r="S937" s="2">
        <f t="shared" si="644"/>
        <v>8.4253710225169753E-4</v>
      </c>
      <c r="T937" s="2">
        <f t="shared" si="645"/>
        <v>4.0161761332499213E-3</v>
      </c>
      <c r="U937" s="4">
        <f t="shared" si="646"/>
        <v>1.1860409628294429E-2</v>
      </c>
      <c r="V937" s="4">
        <f t="shared" si="647"/>
        <v>1.2040144337447775E-2</v>
      </c>
      <c r="W937" s="4">
        <f t="shared" si="648"/>
        <v>1.3243538542876084E-2</v>
      </c>
      <c r="X937" s="4">
        <f t="shared" si="649"/>
        <v>1.2688129248216929E-2</v>
      </c>
      <c r="Y937" s="4">
        <f t="shared" si="650"/>
        <v>1.1263664788835129E-2</v>
      </c>
      <c r="Z937" s="4">
        <f t="shared" si="651"/>
        <v>1.047542448278338E-2</v>
      </c>
      <c r="AA937" s="4">
        <f t="shared" si="652"/>
        <v>1.0999103053280432E-2</v>
      </c>
      <c r="AB937" s="4">
        <f t="shared" si="653"/>
        <v>7.8254640222822081E-3</v>
      </c>
      <c r="AC937" s="4">
        <f t="shared" si="671"/>
        <v>0.20110629295733234</v>
      </c>
      <c r="AD937" s="4">
        <f t="shared" si="672"/>
        <v>0.18259361791453618</v>
      </c>
      <c r="AE937" s="4">
        <f t="shared" si="673"/>
        <v>5.8644014755421414E-2</v>
      </c>
      <c r="AF937" s="4">
        <f t="shared" si="674"/>
        <v>4.4758782388942542E-2</v>
      </c>
      <c r="AG937" s="4">
        <f t="shared" si="675"/>
        <v>9.147170904397553E-3</v>
      </c>
      <c r="AH937" s="4">
        <f t="shared" si="676"/>
        <v>1.4664853046759796E-2</v>
      </c>
      <c r="AI937" s="4">
        <f t="shared" si="677"/>
        <v>1.0999103053280432E-2</v>
      </c>
      <c r="AJ937" s="4">
        <f t="shared" si="678"/>
        <v>7.8254640222822081E-3</v>
      </c>
      <c r="AK937" s="2">
        <f t="shared" si="654"/>
        <v>0.43719891169355518</v>
      </c>
      <c r="AL937" s="2">
        <f t="shared" si="655"/>
        <v>0.27588395163590879</v>
      </c>
      <c r="AM937" s="2">
        <f t="shared" si="656"/>
        <v>0.12760743796191337</v>
      </c>
      <c r="AN937" s="2">
        <f t="shared" si="657"/>
        <v>8.2067437821169265E-2</v>
      </c>
      <c r="AO937" s="2">
        <f t="shared" si="658"/>
        <v>4.1454099111775819E-2</v>
      </c>
      <c r="AP937" s="2">
        <f t="shared" si="659"/>
        <v>2.7376947775000882E-2</v>
      </c>
      <c r="AQ937" s="2">
        <f t="shared" si="660"/>
        <v>1.7418204445293226E-2</v>
      </c>
      <c r="AR937" s="2">
        <f t="shared" si="661"/>
        <v>1.2228863402100332E-2</v>
      </c>
      <c r="AS937" s="2">
        <f t="array" ref="AS937">_xlfn.STDEV.S(IF(E$17:E$1040=E937,$C$17:$C$1040,""))</f>
        <v>1.4296885148148503E-2</v>
      </c>
      <c r="AT937" s="2">
        <f t="array" ref="AT937">_xlfn.STDEV.S(IF(F$17:F$1040=F937,$C$17:$C$1040,""))</f>
        <v>1.1420019943742468E-2</v>
      </c>
      <c r="AU937" s="2">
        <f t="array" ref="AU937">_xlfn.STDEV.S(IF(G$17:G$1040=G937,$C$17:$C$1040,""))</f>
        <v>1.1042614537089199E-2</v>
      </c>
      <c r="AV937" s="2">
        <f t="array" ref="AV937">_xlfn.STDEV.S(IF(H$17:H$1040=H937,$C$17:$C$1040,""))</f>
        <v>1.0955598819621161E-2</v>
      </c>
      <c r="AW937" s="2">
        <f t="array" ref="AW937">_xlfn.STDEV.S(IF(I$17:I$1040=I937,$C$17:$C$1040,""))</f>
        <v>8.8949489161830007E-3</v>
      </c>
      <c r="AX937" s="2">
        <f t="array" ref="AX937">_xlfn.STDEV.S(IF(J$17:J$1040=J937,$C$17:$C$1040,""))</f>
        <v>8.5753098711683542E-3</v>
      </c>
      <c r="AY937" s="2">
        <f t="array" ref="AY937">_xlfn.STDEV.S(IF(K$17:K$1040=K937,$C$17:$C$1040,""))</f>
        <v>7.9206613302886253E-3</v>
      </c>
      <c r="AZ937" s="2">
        <f t="array" ref="AZ937">_xlfn.STDEV.S(IF(L$17:L$1040=L937,$C$17:$C$1040,""))</f>
        <v>7.1986786045096741E-3</v>
      </c>
      <c r="BA937" s="5">
        <f t="shared" si="662"/>
        <v>30.580011461459769</v>
      </c>
      <c r="BB937" s="5">
        <f t="shared" si="663"/>
        <v>24.157922052235797</v>
      </c>
      <c r="BC937" s="5">
        <f t="shared" si="664"/>
        <v>11.555908026429249</v>
      </c>
      <c r="BD937" s="5">
        <f t="shared" si="665"/>
        <v>7.4909130182997252</v>
      </c>
      <c r="BE937" s="5">
        <f t="shared" si="666"/>
        <v>4.6604089019956501</v>
      </c>
      <c r="BF937" s="5">
        <f t="shared" si="667"/>
        <v>3.192531603673801</v>
      </c>
      <c r="BG937" s="5">
        <f t="shared" si="668"/>
        <v>2.1990846116202412</v>
      </c>
      <c r="BH937" s="5">
        <f t="shared" si="669"/>
        <v>1.6987650197967521</v>
      </c>
    </row>
    <row r="938" spans="1:60" x14ac:dyDescent="0.25">
      <c r="A938" t="s">
        <v>945</v>
      </c>
      <c r="B938">
        <v>114.28</v>
      </c>
      <c r="C938" s="2">
        <f t="shared" si="637"/>
        <v>-1.9213973799127038E-3</v>
      </c>
      <c r="D938" s="8">
        <f t="shared" si="670"/>
        <v>921</v>
      </c>
      <c r="E938" s="8">
        <f t="shared" si="635"/>
        <v>1</v>
      </c>
      <c r="F938" s="8">
        <f t="shared" si="636"/>
        <v>3</v>
      </c>
      <c r="G938" s="8">
        <f t="shared" si="636"/>
        <v>7</v>
      </c>
      <c r="H938" s="8">
        <f t="shared" si="636"/>
        <v>14</v>
      </c>
      <c r="I938" s="8">
        <f t="shared" si="636"/>
        <v>28</v>
      </c>
      <c r="J938" s="8">
        <f t="shared" si="636"/>
        <v>57</v>
      </c>
      <c r="K938" s="8">
        <f t="shared" si="636"/>
        <v>115</v>
      </c>
      <c r="L938" s="8">
        <f t="shared" si="636"/>
        <v>230</v>
      </c>
      <c r="M938" s="2">
        <f t="shared" si="638"/>
        <v>-1.8769472762300739E-5</v>
      </c>
      <c r="N938" s="2">
        <f t="shared" si="639"/>
        <v>-1.985041819156457E-4</v>
      </c>
      <c r="O938" s="2">
        <f t="shared" si="640"/>
        <v>-1.4018983873439533E-3</v>
      </c>
      <c r="P938" s="2">
        <f t="shared" si="641"/>
        <v>-8.4648909268479969E-4</v>
      </c>
      <c r="Q938" s="2">
        <f t="shared" si="642"/>
        <v>5.7797536669700056E-4</v>
      </c>
      <c r="R938" s="2">
        <f t="shared" si="643"/>
        <v>1.3662156727487496E-3</v>
      </c>
      <c r="S938" s="2">
        <f t="shared" si="644"/>
        <v>8.4253710225169753E-4</v>
      </c>
      <c r="T938" s="2">
        <f t="shared" si="645"/>
        <v>4.0161761332499213E-3</v>
      </c>
      <c r="U938" s="4">
        <f t="shared" si="646"/>
        <v>-1.902627907150403E-3</v>
      </c>
      <c r="V938" s="4">
        <f t="shared" si="647"/>
        <v>-1.7228931979970581E-3</v>
      </c>
      <c r="W938" s="4">
        <f t="shared" si="648"/>
        <v>-5.1949899256875046E-4</v>
      </c>
      <c r="X938" s="4">
        <f t="shared" si="649"/>
        <v>-1.0749082872279041E-3</v>
      </c>
      <c r="Y938" s="4">
        <f t="shared" si="650"/>
        <v>-2.4993727466097043E-3</v>
      </c>
      <c r="Z938" s="4">
        <f t="shared" si="651"/>
        <v>-3.2876130526614533E-3</v>
      </c>
      <c r="AA938" s="4">
        <f t="shared" si="652"/>
        <v>-2.7639344821644013E-3</v>
      </c>
      <c r="AB938" s="4">
        <f t="shared" si="653"/>
        <v>-5.937573513162625E-3</v>
      </c>
      <c r="AC938" s="4">
        <f t="shared" si="671"/>
        <v>0.19920366505018194</v>
      </c>
      <c r="AD938" s="4">
        <f t="shared" si="672"/>
        <v>0.18087072471653912</v>
      </c>
      <c r="AE938" s="4">
        <f t="shared" si="673"/>
        <v>5.8124515762852665E-2</v>
      </c>
      <c r="AF938" s="4">
        <f t="shared" si="674"/>
        <v>4.3683874101714634E-2</v>
      </c>
      <c r="AG938" s="4">
        <f t="shared" si="675"/>
        <v>6.6477981577878487E-3</v>
      </c>
      <c r="AH938" s="4">
        <f t="shared" si="676"/>
        <v>1.1377239994098343E-2</v>
      </c>
      <c r="AI938" s="4">
        <f t="shared" si="677"/>
        <v>8.2351685711160305E-3</v>
      </c>
      <c r="AJ938" s="4">
        <f t="shared" si="678"/>
        <v>1.887890509119583E-3</v>
      </c>
      <c r="AK938" s="2">
        <f t="shared" si="654"/>
        <v>0.43719891169355518</v>
      </c>
      <c r="AL938" s="2">
        <f t="shared" si="655"/>
        <v>0.27588395163590879</v>
      </c>
      <c r="AM938" s="2">
        <f t="shared" si="656"/>
        <v>0.12760743796191337</v>
      </c>
      <c r="AN938" s="2">
        <f t="shared" si="657"/>
        <v>8.2067437821169265E-2</v>
      </c>
      <c r="AO938" s="2">
        <f t="shared" si="658"/>
        <v>4.1454099111775819E-2</v>
      </c>
      <c r="AP938" s="2">
        <f t="shared" si="659"/>
        <v>2.7376947775000882E-2</v>
      </c>
      <c r="AQ938" s="2">
        <f t="shared" si="660"/>
        <v>1.7418204445293226E-2</v>
      </c>
      <c r="AR938" s="2">
        <f t="shared" si="661"/>
        <v>1.2228863402100332E-2</v>
      </c>
      <c r="AS938" s="2">
        <f t="array" ref="AS938">_xlfn.STDEV.S(IF(E$17:E$1040=E938,$C$17:$C$1040,""))</f>
        <v>1.4296885148148503E-2</v>
      </c>
      <c r="AT938" s="2">
        <f t="array" ref="AT938">_xlfn.STDEV.S(IF(F$17:F$1040=F938,$C$17:$C$1040,""))</f>
        <v>1.1420019943742468E-2</v>
      </c>
      <c r="AU938" s="2">
        <f t="array" ref="AU938">_xlfn.STDEV.S(IF(G$17:G$1040=G938,$C$17:$C$1040,""))</f>
        <v>1.1042614537089199E-2</v>
      </c>
      <c r="AV938" s="2">
        <f t="array" ref="AV938">_xlfn.STDEV.S(IF(H$17:H$1040=H938,$C$17:$C$1040,""))</f>
        <v>1.0955598819621161E-2</v>
      </c>
      <c r="AW938" s="2">
        <f t="array" ref="AW938">_xlfn.STDEV.S(IF(I$17:I$1040=I938,$C$17:$C$1040,""))</f>
        <v>8.8949489161830007E-3</v>
      </c>
      <c r="AX938" s="2">
        <f t="array" ref="AX938">_xlfn.STDEV.S(IF(J$17:J$1040=J938,$C$17:$C$1040,""))</f>
        <v>8.5753098711683542E-3</v>
      </c>
      <c r="AY938" s="2">
        <f t="array" ref="AY938">_xlfn.STDEV.S(IF(K$17:K$1040=K938,$C$17:$C$1040,""))</f>
        <v>7.9206613302886253E-3</v>
      </c>
      <c r="AZ938" s="2">
        <f t="array" ref="AZ938">_xlfn.STDEV.S(IF(L$17:L$1040=L938,$C$17:$C$1040,""))</f>
        <v>7.1986786045096741E-3</v>
      </c>
      <c r="BA938" s="5">
        <f t="shared" si="662"/>
        <v>30.580011461459769</v>
      </c>
      <c r="BB938" s="5">
        <f t="shared" si="663"/>
        <v>24.157922052235797</v>
      </c>
      <c r="BC938" s="5">
        <f t="shared" si="664"/>
        <v>11.555908026429249</v>
      </c>
      <c r="BD938" s="5">
        <f t="shared" si="665"/>
        <v>7.4909130182997252</v>
      </c>
      <c r="BE938" s="5">
        <f t="shared" si="666"/>
        <v>4.6604089019956501</v>
      </c>
      <c r="BF938" s="5">
        <f t="shared" si="667"/>
        <v>3.192531603673801</v>
      </c>
      <c r="BG938" s="5">
        <f t="shared" si="668"/>
        <v>2.1990846116202412</v>
      </c>
      <c r="BH938" s="5">
        <f t="shared" si="669"/>
        <v>1.6987650197967521</v>
      </c>
    </row>
    <row r="939" spans="1:60" x14ac:dyDescent="0.25">
      <c r="A939" t="s">
        <v>946</v>
      </c>
      <c r="B939">
        <v>114.02</v>
      </c>
      <c r="C939" s="2">
        <f t="shared" si="637"/>
        <v>-2.2751137556877854E-3</v>
      </c>
      <c r="D939" s="8">
        <f t="shared" si="670"/>
        <v>922</v>
      </c>
      <c r="E939" s="8">
        <f t="shared" si="635"/>
        <v>1</v>
      </c>
      <c r="F939" s="8">
        <f t="shared" si="636"/>
        <v>3</v>
      </c>
      <c r="G939" s="8">
        <f t="shared" si="636"/>
        <v>7</v>
      </c>
      <c r="H939" s="8">
        <f t="shared" si="636"/>
        <v>14</v>
      </c>
      <c r="I939" s="8">
        <f t="shared" si="636"/>
        <v>28</v>
      </c>
      <c r="J939" s="8">
        <f t="shared" si="636"/>
        <v>57</v>
      </c>
      <c r="K939" s="8">
        <f t="shared" si="636"/>
        <v>115</v>
      </c>
      <c r="L939" s="8">
        <f t="shared" si="636"/>
        <v>230</v>
      </c>
      <c r="M939" s="2">
        <f t="shared" si="638"/>
        <v>-1.8769472762300739E-5</v>
      </c>
      <c r="N939" s="2">
        <f t="shared" si="639"/>
        <v>-1.985041819156457E-4</v>
      </c>
      <c r="O939" s="2">
        <f t="shared" si="640"/>
        <v>-1.4018983873439533E-3</v>
      </c>
      <c r="P939" s="2">
        <f t="shared" si="641"/>
        <v>-8.4648909268479969E-4</v>
      </c>
      <c r="Q939" s="2">
        <f t="shared" si="642"/>
        <v>5.7797536669700056E-4</v>
      </c>
      <c r="R939" s="2">
        <f t="shared" si="643"/>
        <v>1.3662156727487496E-3</v>
      </c>
      <c r="S939" s="2">
        <f t="shared" si="644"/>
        <v>8.4253710225169753E-4</v>
      </c>
      <c r="T939" s="2">
        <f t="shared" si="645"/>
        <v>4.0161761332499213E-3</v>
      </c>
      <c r="U939" s="4">
        <f t="shared" si="646"/>
        <v>-2.2563442829254847E-3</v>
      </c>
      <c r="V939" s="4">
        <f t="shared" si="647"/>
        <v>-2.0766095737721397E-3</v>
      </c>
      <c r="W939" s="4">
        <f t="shared" si="648"/>
        <v>-8.732153683438321E-4</v>
      </c>
      <c r="X939" s="4">
        <f t="shared" si="649"/>
        <v>-1.4286246630029857E-3</v>
      </c>
      <c r="Y939" s="4">
        <f t="shared" si="650"/>
        <v>-2.853089122384786E-3</v>
      </c>
      <c r="Z939" s="4">
        <f t="shared" si="651"/>
        <v>-3.641329428436535E-3</v>
      </c>
      <c r="AA939" s="4">
        <f t="shared" si="652"/>
        <v>-3.1176508579394829E-3</v>
      </c>
      <c r="AB939" s="4">
        <f t="shared" si="653"/>
        <v>-6.2912898889377067E-3</v>
      </c>
      <c r="AC939" s="4">
        <f t="shared" si="671"/>
        <v>0.19694732076725646</v>
      </c>
      <c r="AD939" s="4">
        <f t="shared" si="672"/>
        <v>0.17879411514276697</v>
      </c>
      <c r="AE939" s="4">
        <f t="shared" si="673"/>
        <v>5.7251300394508833E-2</v>
      </c>
      <c r="AF939" s="4">
        <f t="shared" si="674"/>
        <v>4.2255249438711645E-2</v>
      </c>
      <c r="AG939" s="4">
        <f t="shared" si="675"/>
        <v>3.7947090354030627E-3</v>
      </c>
      <c r="AH939" s="4">
        <f t="shared" si="676"/>
        <v>7.7359105656618077E-3</v>
      </c>
      <c r="AI939" s="4">
        <f t="shared" si="677"/>
        <v>5.1175177131765476E-3</v>
      </c>
      <c r="AJ939" s="4">
        <f t="shared" si="678"/>
        <v>-4.4033993798181237E-3</v>
      </c>
      <c r="AK939" s="2">
        <f t="shared" si="654"/>
        <v>0.43719891169355518</v>
      </c>
      <c r="AL939" s="2">
        <f t="shared" si="655"/>
        <v>0.27588395163590879</v>
      </c>
      <c r="AM939" s="2">
        <f t="shared" si="656"/>
        <v>0.12760743796191337</v>
      </c>
      <c r="AN939" s="2">
        <f t="shared" si="657"/>
        <v>8.2067437821169265E-2</v>
      </c>
      <c r="AO939" s="2">
        <f t="shared" si="658"/>
        <v>4.1454099111775819E-2</v>
      </c>
      <c r="AP939" s="2">
        <f t="shared" si="659"/>
        <v>2.7376947775000882E-2</v>
      </c>
      <c r="AQ939" s="2">
        <f t="shared" si="660"/>
        <v>1.7418204445293226E-2</v>
      </c>
      <c r="AR939" s="2">
        <f t="shared" si="661"/>
        <v>1.2228863402100332E-2</v>
      </c>
      <c r="AS939" s="2">
        <f t="array" ref="AS939">_xlfn.STDEV.S(IF(E$17:E$1040=E939,$C$17:$C$1040,""))</f>
        <v>1.4296885148148503E-2</v>
      </c>
      <c r="AT939" s="2">
        <f t="array" ref="AT939">_xlfn.STDEV.S(IF(F$17:F$1040=F939,$C$17:$C$1040,""))</f>
        <v>1.1420019943742468E-2</v>
      </c>
      <c r="AU939" s="2">
        <f t="array" ref="AU939">_xlfn.STDEV.S(IF(G$17:G$1040=G939,$C$17:$C$1040,""))</f>
        <v>1.1042614537089199E-2</v>
      </c>
      <c r="AV939" s="2">
        <f t="array" ref="AV939">_xlfn.STDEV.S(IF(H$17:H$1040=H939,$C$17:$C$1040,""))</f>
        <v>1.0955598819621161E-2</v>
      </c>
      <c r="AW939" s="2">
        <f t="array" ref="AW939">_xlfn.STDEV.S(IF(I$17:I$1040=I939,$C$17:$C$1040,""))</f>
        <v>8.8949489161830007E-3</v>
      </c>
      <c r="AX939" s="2">
        <f t="array" ref="AX939">_xlfn.STDEV.S(IF(J$17:J$1040=J939,$C$17:$C$1040,""))</f>
        <v>8.5753098711683542E-3</v>
      </c>
      <c r="AY939" s="2">
        <f t="array" ref="AY939">_xlfn.STDEV.S(IF(K$17:K$1040=K939,$C$17:$C$1040,""))</f>
        <v>7.9206613302886253E-3</v>
      </c>
      <c r="AZ939" s="2">
        <f t="array" ref="AZ939">_xlfn.STDEV.S(IF(L$17:L$1040=L939,$C$17:$C$1040,""))</f>
        <v>7.1986786045096741E-3</v>
      </c>
      <c r="BA939" s="5">
        <f t="shared" si="662"/>
        <v>30.580011461459769</v>
      </c>
      <c r="BB939" s="5">
        <f t="shared" si="663"/>
        <v>24.157922052235797</v>
      </c>
      <c r="BC939" s="5">
        <f t="shared" si="664"/>
        <v>11.555908026429249</v>
      </c>
      <c r="BD939" s="5">
        <f t="shared" si="665"/>
        <v>7.4909130182997252</v>
      </c>
      <c r="BE939" s="5">
        <f t="shared" si="666"/>
        <v>4.6604089019956501</v>
      </c>
      <c r="BF939" s="5">
        <f t="shared" si="667"/>
        <v>3.192531603673801</v>
      </c>
      <c r="BG939" s="5">
        <f t="shared" si="668"/>
        <v>2.1990846116202412</v>
      </c>
      <c r="BH939" s="5">
        <f t="shared" si="669"/>
        <v>1.6987650197967521</v>
      </c>
    </row>
    <row r="940" spans="1:60" x14ac:dyDescent="0.25">
      <c r="A940" t="s">
        <v>947</v>
      </c>
      <c r="B940">
        <v>114.98</v>
      </c>
      <c r="C940" s="2">
        <f t="shared" si="637"/>
        <v>8.419575513068045E-3</v>
      </c>
      <c r="D940" s="8">
        <f t="shared" si="670"/>
        <v>923</v>
      </c>
      <c r="E940" s="8">
        <f t="shared" si="635"/>
        <v>1</v>
      </c>
      <c r="F940" s="8">
        <f t="shared" si="636"/>
        <v>3</v>
      </c>
      <c r="G940" s="8">
        <f t="shared" si="636"/>
        <v>7</v>
      </c>
      <c r="H940" s="8">
        <f t="shared" si="636"/>
        <v>14</v>
      </c>
      <c r="I940" s="8">
        <f t="shared" si="636"/>
        <v>28</v>
      </c>
      <c r="J940" s="8">
        <f t="shared" si="636"/>
        <v>57</v>
      </c>
      <c r="K940" s="8">
        <f t="shared" si="636"/>
        <v>115</v>
      </c>
      <c r="L940" s="8">
        <f t="shared" si="636"/>
        <v>230</v>
      </c>
      <c r="M940" s="2">
        <f t="shared" si="638"/>
        <v>-1.8769472762300739E-5</v>
      </c>
      <c r="N940" s="2">
        <f t="shared" si="639"/>
        <v>-1.985041819156457E-4</v>
      </c>
      <c r="O940" s="2">
        <f t="shared" si="640"/>
        <v>-1.4018983873439533E-3</v>
      </c>
      <c r="P940" s="2">
        <f t="shared" si="641"/>
        <v>-8.4648909268479969E-4</v>
      </c>
      <c r="Q940" s="2">
        <f t="shared" si="642"/>
        <v>5.7797536669700056E-4</v>
      </c>
      <c r="R940" s="2">
        <f t="shared" si="643"/>
        <v>1.3662156727487496E-3</v>
      </c>
      <c r="S940" s="2">
        <f t="shared" si="644"/>
        <v>8.4253710225169753E-4</v>
      </c>
      <c r="T940" s="2">
        <f t="shared" si="645"/>
        <v>4.0161761332499213E-3</v>
      </c>
      <c r="U940" s="4">
        <f t="shared" si="646"/>
        <v>8.4383449858303448E-3</v>
      </c>
      <c r="V940" s="4">
        <f t="shared" si="647"/>
        <v>8.6180796949836911E-3</v>
      </c>
      <c r="W940" s="4">
        <f t="shared" si="648"/>
        <v>9.8214739004119991E-3</v>
      </c>
      <c r="X940" s="4">
        <f t="shared" si="649"/>
        <v>9.2660646057528447E-3</v>
      </c>
      <c r="Y940" s="4">
        <f t="shared" si="650"/>
        <v>7.8416001463710444E-3</v>
      </c>
      <c r="Z940" s="4">
        <f t="shared" si="651"/>
        <v>7.0533598403192954E-3</v>
      </c>
      <c r="AA940" s="4">
        <f t="shared" si="652"/>
        <v>7.5770384108163474E-3</v>
      </c>
      <c r="AB940" s="4">
        <f t="shared" si="653"/>
        <v>4.4033993798181237E-3</v>
      </c>
      <c r="AC940" s="4">
        <f t="shared" si="671"/>
        <v>0.20538566575308681</v>
      </c>
      <c r="AD940" s="4">
        <f t="shared" si="672"/>
        <v>0.18741219483775065</v>
      </c>
      <c r="AE940" s="4">
        <f t="shared" si="673"/>
        <v>6.7072774294920839E-2</v>
      </c>
      <c r="AF940" s="4">
        <f t="shared" si="674"/>
        <v>5.1521314044464486E-2</v>
      </c>
      <c r="AG940" s="4">
        <f t="shared" si="675"/>
        <v>1.1636309181774107E-2</v>
      </c>
      <c r="AH940" s="4">
        <f t="shared" si="676"/>
        <v>1.4789270405981103E-2</v>
      </c>
      <c r="AI940" s="4">
        <f t="shared" si="677"/>
        <v>1.2694556123992895E-2</v>
      </c>
      <c r="AJ940" s="4">
        <f t="shared" si="678"/>
        <v>0</v>
      </c>
      <c r="AK940" s="2">
        <f t="shared" si="654"/>
        <v>0.43719891169355518</v>
      </c>
      <c r="AL940" s="2">
        <f t="shared" si="655"/>
        <v>0.27588395163590879</v>
      </c>
      <c r="AM940" s="2">
        <f t="shared" si="656"/>
        <v>0.12760743796191337</v>
      </c>
      <c r="AN940" s="2">
        <f t="shared" si="657"/>
        <v>8.2067437821169265E-2</v>
      </c>
      <c r="AO940" s="2">
        <f t="shared" si="658"/>
        <v>4.1454099111775819E-2</v>
      </c>
      <c r="AP940" s="2">
        <f t="shared" si="659"/>
        <v>2.7376947775000882E-2</v>
      </c>
      <c r="AQ940" s="2">
        <f t="shared" si="660"/>
        <v>1.7418204445293226E-2</v>
      </c>
      <c r="AR940" s="2">
        <f t="shared" si="661"/>
        <v>1.2228863402100332E-2</v>
      </c>
      <c r="AS940" s="2">
        <f t="array" ref="AS940">_xlfn.STDEV.S(IF(E$17:E$1040=E940,$C$17:$C$1040,""))</f>
        <v>1.4296885148148503E-2</v>
      </c>
      <c r="AT940" s="2">
        <f t="array" ref="AT940">_xlfn.STDEV.S(IF(F$17:F$1040=F940,$C$17:$C$1040,""))</f>
        <v>1.1420019943742468E-2</v>
      </c>
      <c r="AU940" s="2">
        <f t="array" ref="AU940">_xlfn.STDEV.S(IF(G$17:G$1040=G940,$C$17:$C$1040,""))</f>
        <v>1.1042614537089199E-2</v>
      </c>
      <c r="AV940" s="2">
        <f t="array" ref="AV940">_xlfn.STDEV.S(IF(H$17:H$1040=H940,$C$17:$C$1040,""))</f>
        <v>1.0955598819621161E-2</v>
      </c>
      <c r="AW940" s="2">
        <f t="array" ref="AW940">_xlfn.STDEV.S(IF(I$17:I$1040=I940,$C$17:$C$1040,""))</f>
        <v>8.8949489161830007E-3</v>
      </c>
      <c r="AX940" s="2">
        <f t="array" ref="AX940">_xlfn.STDEV.S(IF(J$17:J$1040=J940,$C$17:$C$1040,""))</f>
        <v>8.5753098711683542E-3</v>
      </c>
      <c r="AY940" s="2">
        <f t="array" ref="AY940">_xlfn.STDEV.S(IF(K$17:K$1040=K940,$C$17:$C$1040,""))</f>
        <v>7.9206613302886253E-3</v>
      </c>
      <c r="AZ940" s="2">
        <f t="array" ref="AZ940">_xlfn.STDEV.S(IF(L$17:L$1040=L940,$C$17:$C$1040,""))</f>
        <v>7.1986786045096741E-3</v>
      </c>
      <c r="BA940" s="5">
        <f t="shared" si="662"/>
        <v>30.580011461459769</v>
      </c>
      <c r="BB940" s="5">
        <f t="shared" si="663"/>
        <v>24.157922052235797</v>
      </c>
      <c r="BC940" s="5">
        <f t="shared" si="664"/>
        <v>11.555908026429249</v>
      </c>
      <c r="BD940" s="5">
        <f t="shared" si="665"/>
        <v>7.4909130182997252</v>
      </c>
      <c r="BE940" s="5">
        <f t="shared" si="666"/>
        <v>4.6604089019956501</v>
      </c>
      <c r="BF940" s="5">
        <f t="shared" si="667"/>
        <v>3.192531603673801</v>
      </c>
      <c r="BG940" s="5">
        <f t="shared" si="668"/>
        <v>2.1990846116202412</v>
      </c>
      <c r="BH940" s="5">
        <f t="shared" si="669"/>
        <v>1.6987650197967521</v>
      </c>
    </row>
    <row r="941" spans="1:60" x14ac:dyDescent="0.25">
      <c r="A941" t="s">
        <v>948</v>
      </c>
      <c r="B941">
        <v>115.62</v>
      </c>
      <c r="C941" s="2">
        <f t="shared" si="637"/>
        <v>5.5661854235520281E-3</v>
      </c>
      <c r="D941" s="8">
        <f t="shared" si="670"/>
        <v>924</v>
      </c>
      <c r="E941" s="8">
        <f t="shared" si="635"/>
        <v>1</v>
      </c>
      <c r="F941" s="8">
        <f t="shared" si="636"/>
        <v>3</v>
      </c>
      <c r="G941" s="8">
        <f t="shared" si="636"/>
        <v>7</v>
      </c>
      <c r="H941" s="8">
        <f t="shared" si="636"/>
        <v>14</v>
      </c>
      <c r="I941" s="8">
        <f t="shared" si="636"/>
        <v>28</v>
      </c>
      <c r="J941" s="8">
        <f t="shared" si="636"/>
        <v>57</v>
      </c>
      <c r="K941" s="8">
        <f t="shared" si="636"/>
        <v>115</v>
      </c>
      <c r="L941" s="8">
        <f t="shared" si="636"/>
        <v>231</v>
      </c>
      <c r="M941" s="2">
        <f t="shared" si="638"/>
        <v>-1.8769472762300739E-5</v>
      </c>
      <c r="N941" s="2">
        <f t="shared" si="639"/>
        <v>-1.985041819156457E-4</v>
      </c>
      <c r="O941" s="2">
        <f t="shared" si="640"/>
        <v>-1.4018983873439533E-3</v>
      </c>
      <c r="P941" s="2">
        <f t="shared" si="641"/>
        <v>-8.4648909268479969E-4</v>
      </c>
      <c r="Q941" s="2">
        <f t="shared" si="642"/>
        <v>5.7797536669700056E-4</v>
      </c>
      <c r="R941" s="2">
        <f t="shared" si="643"/>
        <v>1.3662156727487496E-3</v>
      </c>
      <c r="S941" s="2">
        <f t="shared" si="644"/>
        <v>8.4253710225169753E-4</v>
      </c>
      <c r="T941" s="2">
        <f t="shared" si="645"/>
        <v>-2.3311019287465262E-3</v>
      </c>
      <c r="U941" s="4">
        <f t="shared" si="646"/>
        <v>5.5849548963143288E-3</v>
      </c>
      <c r="V941" s="4">
        <f t="shared" si="647"/>
        <v>5.7646896054676742E-3</v>
      </c>
      <c r="W941" s="4">
        <f t="shared" si="648"/>
        <v>6.9680838108959814E-3</v>
      </c>
      <c r="X941" s="4">
        <f t="shared" si="649"/>
        <v>6.4126745162368277E-3</v>
      </c>
      <c r="Y941" s="4">
        <f t="shared" si="650"/>
        <v>4.9882100568550275E-3</v>
      </c>
      <c r="Z941" s="4">
        <f t="shared" si="651"/>
        <v>4.1999697508032785E-3</v>
      </c>
      <c r="AA941" s="4">
        <f t="shared" si="652"/>
        <v>4.7236483213003305E-3</v>
      </c>
      <c r="AB941" s="4">
        <f t="shared" si="653"/>
        <v>7.8972873522985543E-3</v>
      </c>
      <c r="AC941" s="4">
        <f t="shared" si="671"/>
        <v>0.21097062064940114</v>
      </c>
      <c r="AD941" s="4">
        <f t="shared" si="672"/>
        <v>0.19317688444321832</v>
      </c>
      <c r="AE941" s="4">
        <f t="shared" si="673"/>
        <v>7.4040858105816815E-2</v>
      </c>
      <c r="AF941" s="4">
        <f t="shared" si="674"/>
        <v>5.7933988560701311E-2</v>
      </c>
      <c r="AG941" s="4">
        <f t="shared" si="675"/>
        <v>1.6624519238629135E-2</v>
      </c>
      <c r="AH941" s="4">
        <f t="shared" si="676"/>
        <v>1.8989240156784382E-2</v>
      </c>
      <c r="AI941" s="4">
        <f t="shared" si="677"/>
        <v>1.7418204445293226E-2</v>
      </c>
      <c r="AJ941" s="4">
        <f t="shared" si="678"/>
        <v>7.8972873522985543E-3</v>
      </c>
      <c r="AK941" s="2">
        <f t="shared" si="654"/>
        <v>0.43719891169355518</v>
      </c>
      <c r="AL941" s="2">
        <f t="shared" si="655"/>
        <v>0.27588395163590879</v>
      </c>
      <c r="AM941" s="2">
        <f t="shared" si="656"/>
        <v>0.12760743796191337</v>
      </c>
      <c r="AN941" s="2">
        <f t="shared" si="657"/>
        <v>8.2067437821169265E-2</v>
      </c>
      <c r="AO941" s="2">
        <f t="shared" si="658"/>
        <v>4.1454099111775819E-2</v>
      </c>
      <c r="AP941" s="2">
        <f t="shared" si="659"/>
        <v>2.7376947775000882E-2</v>
      </c>
      <c r="AQ941" s="2">
        <f t="shared" si="660"/>
        <v>1.7418204445293226E-2</v>
      </c>
      <c r="AR941" s="2">
        <f t="shared" si="661"/>
        <v>7.8972873522985543E-3</v>
      </c>
      <c r="AS941" s="2">
        <f t="array" ref="AS941">_xlfn.STDEV.S(IF(E$17:E$1040=E941,$C$17:$C$1040,""))</f>
        <v>1.4296885148148503E-2</v>
      </c>
      <c r="AT941" s="2">
        <f t="array" ref="AT941">_xlfn.STDEV.S(IF(F$17:F$1040=F941,$C$17:$C$1040,""))</f>
        <v>1.1420019943742468E-2</v>
      </c>
      <c r="AU941" s="2">
        <f t="array" ref="AU941">_xlfn.STDEV.S(IF(G$17:G$1040=G941,$C$17:$C$1040,""))</f>
        <v>1.1042614537089199E-2</v>
      </c>
      <c r="AV941" s="2">
        <f t="array" ref="AV941">_xlfn.STDEV.S(IF(H$17:H$1040=H941,$C$17:$C$1040,""))</f>
        <v>1.0955598819621161E-2</v>
      </c>
      <c r="AW941" s="2">
        <f t="array" ref="AW941">_xlfn.STDEV.S(IF(I$17:I$1040=I941,$C$17:$C$1040,""))</f>
        <v>8.8949489161830007E-3</v>
      </c>
      <c r="AX941" s="2">
        <f t="array" ref="AX941">_xlfn.STDEV.S(IF(J$17:J$1040=J941,$C$17:$C$1040,""))</f>
        <v>8.5753098711683542E-3</v>
      </c>
      <c r="AY941" s="2">
        <f t="array" ref="AY941">_xlfn.STDEV.S(IF(K$17:K$1040=K941,$C$17:$C$1040,""))</f>
        <v>7.9206613302886253E-3</v>
      </c>
      <c r="AZ941" s="2">
        <f t="array" ref="AZ941">_xlfn.STDEV.S(IF(L$17:L$1040=L941,$C$17:$C$1040,""))</f>
        <v>8.2283925691925275E-3</v>
      </c>
      <c r="BA941" s="5">
        <f t="shared" si="662"/>
        <v>30.580011461459769</v>
      </c>
      <c r="BB941" s="5">
        <f t="shared" si="663"/>
        <v>24.157922052235797</v>
      </c>
      <c r="BC941" s="5">
        <f t="shared" si="664"/>
        <v>11.555908026429249</v>
      </c>
      <c r="BD941" s="5">
        <f t="shared" si="665"/>
        <v>7.4909130182997252</v>
      </c>
      <c r="BE941" s="5">
        <f t="shared" si="666"/>
        <v>4.6604089019956501</v>
      </c>
      <c r="BF941" s="5">
        <f t="shared" si="667"/>
        <v>3.192531603673801</v>
      </c>
      <c r="BG941" s="5">
        <f t="shared" si="668"/>
        <v>2.1990846116202412</v>
      </c>
      <c r="BH941" s="5">
        <f t="shared" si="669"/>
        <v>0.95976064412220119</v>
      </c>
    </row>
    <row r="942" spans="1:60" x14ac:dyDescent="0.25">
      <c r="A942" t="s">
        <v>949</v>
      </c>
      <c r="B942">
        <v>114.44</v>
      </c>
      <c r="C942" s="2">
        <f t="shared" si="637"/>
        <v>-1.0205846739318569E-2</v>
      </c>
      <c r="D942" s="8">
        <f t="shared" si="670"/>
        <v>925</v>
      </c>
      <c r="E942" s="8">
        <f t="shared" si="635"/>
        <v>1</v>
      </c>
      <c r="F942" s="8">
        <f t="shared" si="636"/>
        <v>3</v>
      </c>
      <c r="G942" s="8">
        <f t="shared" si="636"/>
        <v>7</v>
      </c>
      <c r="H942" s="8">
        <f t="shared" si="636"/>
        <v>14</v>
      </c>
      <c r="I942" s="8">
        <f t="shared" si="636"/>
        <v>28</v>
      </c>
      <c r="J942" s="8">
        <f t="shared" si="636"/>
        <v>57</v>
      </c>
      <c r="K942" s="8">
        <f t="shared" si="636"/>
        <v>115</v>
      </c>
      <c r="L942" s="8">
        <f t="shared" si="636"/>
        <v>231</v>
      </c>
      <c r="M942" s="2">
        <f t="shared" si="638"/>
        <v>-1.8769472762300739E-5</v>
      </c>
      <c r="N942" s="2">
        <f t="shared" si="639"/>
        <v>-1.985041819156457E-4</v>
      </c>
      <c r="O942" s="2">
        <f t="shared" si="640"/>
        <v>-1.4018983873439533E-3</v>
      </c>
      <c r="P942" s="2">
        <f t="shared" si="641"/>
        <v>-8.4648909268479969E-4</v>
      </c>
      <c r="Q942" s="2">
        <f t="shared" si="642"/>
        <v>5.7797536669700056E-4</v>
      </c>
      <c r="R942" s="2">
        <f t="shared" si="643"/>
        <v>1.3662156727487496E-3</v>
      </c>
      <c r="S942" s="2">
        <f t="shared" si="644"/>
        <v>8.4253710225169753E-4</v>
      </c>
      <c r="T942" s="2">
        <f t="shared" si="645"/>
        <v>-2.3311019287465262E-3</v>
      </c>
      <c r="U942" s="4">
        <f t="shared" si="646"/>
        <v>-1.0187077266556269E-2</v>
      </c>
      <c r="V942" s="4">
        <f t="shared" si="647"/>
        <v>-1.0007342557402923E-2</v>
      </c>
      <c r="W942" s="4">
        <f t="shared" si="648"/>
        <v>-8.8039483519746151E-3</v>
      </c>
      <c r="X942" s="4">
        <f t="shared" si="649"/>
        <v>-9.3593576466337695E-3</v>
      </c>
      <c r="Y942" s="4">
        <f t="shared" si="650"/>
        <v>-1.078382210601557E-2</v>
      </c>
      <c r="Z942" s="4">
        <f t="shared" si="651"/>
        <v>-1.1572062412067319E-2</v>
      </c>
      <c r="AA942" s="4">
        <f t="shared" si="652"/>
        <v>-1.1048383841570267E-2</v>
      </c>
      <c r="AB942" s="4">
        <f t="shared" si="653"/>
        <v>-7.874744810572043E-3</v>
      </c>
      <c r="AC942" s="4">
        <f t="shared" si="671"/>
        <v>0.20078354338284488</v>
      </c>
      <c r="AD942" s="4">
        <f t="shared" si="672"/>
        <v>0.18316954188581538</v>
      </c>
      <c r="AE942" s="4">
        <f t="shared" si="673"/>
        <v>6.5236909753842193E-2</v>
      </c>
      <c r="AF942" s="4">
        <f t="shared" si="674"/>
        <v>4.8574630914067538E-2</v>
      </c>
      <c r="AG942" s="4">
        <f t="shared" si="675"/>
        <v>5.8406971326135648E-3</v>
      </c>
      <c r="AH942" s="4">
        <f t="shared" si="676"/>
        <v>7.4171777447170628E-3</v>
      </c>
      <c r="AI942" s="4">
        <f t="shared" si="677"/>
        <v>6.3698206037229588E-3</v>
      </c>
      <c r="AJ942" s="4">
        <f t="shared" si="678"/>
        <v>2.2542541726511267E-5</v>
      </c>
      <c r="AK942" s="2">
        <f t="shared" si="654"/>
        <v>0.43719891169355518</v>
      </c>
      <c r="AL942" s="2">
        <f t="shared" si="655"/>
        <v>0.27588395163590879</v>
      </c>
      <c r="AM942" s="2">
        <f t="shared" si="656"/>
        <v>0.12760743796191337</v>
      </c>
      <c r="AN942" s="2">
        <f t="shared" si="657"/>
        <v>8.2067437821169265E-2</v>
      </c>
      <c r="AO942" s="2">
        <f t="shared" si="658"/>
        <v>4.1454099111775819E-2</v>
      </c>
      <c r="AP942" s="2">
        <f t="shared" si="659"/>
        <v>2.7376947775000882E-2</v>
      </c>
      <c r="AQ942" s="2">
        <f t="shared" si="660"/>
        <v>1.7418204445293226E-2</v>
      </c>
      <c r="AR942" s="2">
        <f t="shared" si="661"/>
        <v>7.8972873522985543E-3</v>
      </c>
      <c r="AS942" s="2">
        <f t="array" ref="AS942">_xlfn.STDEV.S(IF(E$17:E$1040=E942,$C$17:$C$1040,""))</f>
        <v>1.4296885148148503E-2</v>
      </c>
      <c r="AT942" s="2">
        <f t="array" ref="AT942">_xlfn.STDEV.S(IF(F$17:F$1040=F942,$C$17:$C$1040,""))</f>
        <v>1.1420019943742468E-2</v>
      </c>
      <c r="AU942" s="2">
        <f t="array" ref="AU942">_xlfn.STDEV.S(IF(G$17:G$1040=G942,$C$17:$C$1040,""))</f>
        <v>1.1042614537089199E-2</v>
      </c>
      <c r="AV942" s="2">
        <f t="array" ref="AV942">_xlfn.STDEV.S(IF(H$17:H$1040=H942,$C$17:$C$1040,""))</f>
        <v>1.0955598819621161E-2</v>
      </c>
      <c r="AW942" s="2">
        <f t="array" ref="AW942">_xlfn.STDEV.S(IF(I$17:I$1040=I942,$C$17:$C$1040,""))</f>
        <v>8.8949489161830007E-3</v>
      </c>
      <c r="AX942" s="2">
        <f t="array" ref="AX942">_xlfn.STDEV.S(IF(J$17:J$1040=J942,$C$17:$C$1040,""))</f>
        <v>8.5753098711683542E-3</v>
      </c>
      <c r="AY942" s="2">
        <f t="array" ref="AY942">_xlfn.STDEV.S(IF(K$17:K$1040=K942,$C$17:$C$1040,""))</f>
        <v>7.9206613302886253E-3</v>
      </c>
      <c r="AZ942" s="2">
        <f t="array" ref="AZ942">_xlfn.STDEV.S(IF(L$17:L$1040=L942,$C$17:$C$1040,""))</f>
        <v>8.2283925691925275E-3</v>
      </c>
      <c r="BA942" s="5">
        <f t="shared" si="662"/>
        <v>30.580011461459769</v>
      </c>
      <c r="BB942" s="5">
        <f t="shared" si="663"/>
        <v>24.157922052235797</v>
      </c>
      <c r="BC942" s="5">
        <f t="shared" si="664"/>
        <v>11.555908026429249</v>
      </c>
      <c r="BD942" s="5">
        <f t="shared" si="665"/>
        <v>7.4909130182997252</v>
      </c>
      <c r="BE942" s="5">
        <f t="shared" si="666"/>
        <v>4.6604089019956501</v>
      </c>
      <c r="BF942" s="5">
        <f t="shared" si="667"/>
        <v>3.192531603673801</v>
      </c>
      <c r="BG942" s="5">
        <f t="shared" si="668"/>
        <v>2.1990846116202412</v>
      </c>
      <c r="BH942" s="5">
        <f t="shared" si="669"/>
        <v>0.95976064412220119</v>
      </c>
    </row>
    <row r="943" spans="1:60" x14ac:dyDescent="0.25">
      <c r="A943" t="s">
        <v>950</v>
      </c>
      <c r="B943">
        <v>114.89</v>
      </c>
      <c r="C943" s="2">
        <f t="shared" si="637"/>
        <v>3.9321915414192166E-3</v>
      </c>
      <c r="D943" s="8">
        <f t="shared" si="670"/>
        <v>926</v>
      </c>
      <c r="E943" s="8">
        <f t="shared" si="635"/>
        <v>1</v>
      </c>
      <c r="F943" s="8">
        <f t="shared" si="636"/>
        <v>3</v>
      </c>
      <c r="G943" s="8">
        <f t="shared" si="636"/>
        <v>7</v>
      </c>
      <c r="H943" s="8">
        <f t="shared" si="636"/>
        <v>14</v>
      </c>
      <c r="I943" s="8">
        <f t="shared" si="636"/>
        <v>28</v>
      </c>
      <c r="J943" s="8">
        <f t="shared" si="636"/>
        <v>57</v>
      </c>
      <c r="K943" s="8">
        <f t="shared" si="636"/>
        <v>115</v>
      </c>
      <c r="L943" s="8">
        <f t="shared" si="636"/>
        <v>231</v>
      </c>
      <c r="M943" s="2">
        <f t="shared" si="638"/>
        <v>-1.8769472762300739E-5</v>
      </c>
      <c r="N943" s="2">
        <f t="shared" si="639"/>
        <v>-1.985041819156457E-4</v>
      </c>
      <c r="O943" s="2">
        <f t="shared" si="640"/>
        <v>-1.4018983873439533E-3</v>
      </c>
      <c r="P943" s="2">
        <f t="shared" si="641"/>
        <v>-8.4648909268479969E-4</v>
      </c>
      <c r="Q943" s="2">
        <f t="shared" si="642"/>
        <v>5.7797536669700056E-4</v>
      </c>
      <c r="R943" s="2">
        <f t="shared" si="643"/>
        <v>1.3662156727487496E-3</v>
      </c>
      <c r="S943" s="2">
        <f t="shared" si="644"/>
        <v>8.4253710225169753E-4</v>
      </c>
      <c r="T943" s="2">
        <f t="shared" si="645"/>
        <v>-2.3311019287465262E-3</v>
      </c>
      <c r="U943" s="4">
        <f t="shared" si="646"/>
        <v>3.9509610141815173E-3</v>
      </c>
      <c r="V943" s="4">
        <f t="shared" si="647"/>
        <v>4.1306957233348627E-3</v>
      </c>
      <c r="W943" s="4">
        <f t="shared" si="648"/>
        <v>5.3340899287631699E-3</v>
      </c>
      <c r="X943" s="4">
        <f t="shared" si="649"/>
        <v>4.7786806341040163E-3</v>
      </c>
      <c r="Y943" s="4">
        <f t="shared" si="650"/>
        <v>3.354216174722216E-3</v>
      </c>
      <c r="Z943" s="4">
        <f t="shared" si="651"/>
        <v>2.565975868670467E-3</v>
      </c>
      <c r="AA943" s="4">
        <f t="shared" si="652"/>
        <v>3.089654439167519E-3</v>
      </c>
      <c r="AB943" s="4">
        <f t="shared" si="653"/>
        <v>6.2632934701657428E-3</v>
      </c>
      <c r="AC943" s="4">
        <f t="shared" si="671"/>
        <v>0.2047345043970264</v>
      </c>
      <c r="AD943" s="4">
        <f t="shared" si="672"/>
        <v>0.18730023760915024</v>
      </c>
      <c r="AE943" s="4">
        <f t="shared" si="673"/>
        <v>7.0570999682605356E-2</v>
      </c>
      <c r="AF943" s="4">
        <f t="shared" si="674"/>
        <v>5.335331154817155E-2</v>
      </c>
      <c r="AG943" s="4">
        <f t="shared" si="675"/>
        <v>9.1949133073357808E-3</v>
      </c>
      <c r="AH943" s="4">
        <f t="shared" si="676"/>
        <v>9.9831536133875298E-3</v>
      </c>
      <c r="AI943" s="4">
        <f t="shared" si="677"/>
        <v>9.4594750428904778E-3</v>
      </c>
      <c r="AJ943" s="4">
        <f t="shared" si="678"/>
        <v>6.285836011892254E-3</v>
      </c>
      <c r="AK943" s="2">
        <f t="shared" si="654"/>
        <v>0.43719891169355518</v>
      </c>
      <c r="AL943" s="2">
        <f t="shared" si="655"/>
        <v>0.27588395163590879</v>
      </c>
      <c r="AM943" s="2">
        <f t="shared" si="656"/>
        <v>0.12760743796191337</v>
      </c>
      <c r="AN943" s="2">
        <f t="shared" si="657"/>
        <v>8.2067437821169265E-2</v>
      </c>
      <c r="AO943" s="2">
        <f t="shared" si="658"/>
        <v>4.1454099111775819E-2</v>
      </c>
      <c r="AP943" s="2">
        <f t="shared" si="659"/>
        <v>2.7376947775000882E-2</v>
      </c>
      <c r="AQ943" s="2">
        <f t="shared" si="660"/>
        <v>1.7418204445293226E-2</v>
      </c>
      <c r="AR943" s="2">
        <f t="shared" si="661"/>
        <v>7.8972873522985543E-3</v>
      </c>
      <c r="AS943" s="2">
        <f t="array" ref="AS943">_xlfn.STDEV.S(IF(E$17:E$1040=E943,$C$17:$C$1040,""))</f>
        <v>1.4296885148148503E-2</v>
      </c>
      <c r="AT943" s="2">
        <f t="array" ref="AT943">_xlfn.STDEV.S(IF(F$17:F$1040=F943,$C$17:$C$1040,""))</f>
        <v>1.1420019943742468E-2</v>
      </c>
      <c r="AU943" s="2">
        <f t="array" ref="AU943">_xlfn.STDEV.S(IF(G$17:G$1040=G943,$C$17:$C$1040,""))</f>
        <v>1.1042614537089199E-2</v>
      </c>
      <c r="AV943" s="2">
        <f t="array" ref="AV943">_xlfn.STDEV.S(IF(H$17:H$1040=H943,$C$17:$C$1040,""))</f>
        <v>1.0955598819621161E-2</v>
      </c>
      <c r="AW943" s="2">
        <f t="array" ref="AW943">_xlfn.STDEV.S(IF(I$17:I$1040=I943,$C$17:$C$1040,""))</f>
        <v>8.8949489161830007E-3</v>
      </c>
      <c r="AX943" s="2">
        <f t="array" ref="AX943">_xlfn.STDEV.S(IF(J$17:J$1040=J943,$C$17:$C$1040,""))</f>
        <v>8.5753098711683542E-3</v>
      </c>
      <c r="AY943" s="2">
        <f t="array" ref="AY943">_xlfn.STDEV.S(IF(K$17:K$1040=K943,$C$17:$C$1040,""))</f>
        <v>7.9206613302886253E-3</v>
      </c>
      <c r="AZ943" s="2">
        <f t="array" ref="AZ943">_xlfn.STDEV.S(IF(L$17:L$1040=L943,$C$17:$C$1040,""))</f>
        <v>8.2283925691925275E-3</v>
      </c>
      <c r="BA943" s="5">
        <f t="shared" si="662"/>
        <v>30.580011461459769</v>
      </c>
      <c r="BB943" s="5">
        <f t="shared" si="663"/>
        <v>24.157922052235797</v>
      </c>
      <c r="BC943" s="5">
        <f t="shared" si="664"/>
        <v>11.555908026429249</v>
      </c>
      <c r="BD943" s="5">
        <f t="shared" si="665"/>
        <v>7.4909130182997252</v>
      </c>
      <c r="BE943" s="5">
        <f t="shared" si="666"/>
        <v>4.6604089019956501</v>
      </c>
      <c r="BF943" s="5">
        <f t="shared" si="667"/>
        <v>3.192531603673801</v>
      </c>
      <c r="BG943" s="5">
        <f t="shared" si="668"/>
        <v>2.1990846116202412</v>
      </c>
      <c r="BH943" s="5">
        <f t="shared" si="669"/>
        <v>0.95976064412220119</v>
      </c>
    </row>
    <row r="944" spans="1:60" x14ac:dyDescent="0.25">
      <c r="A944" t="s">
        <v>951</v>
      </c>
      <c r="B944">
        <v>113.9</v>
      </c>
      <c r="C944" s="2">
        <f t="shared" si="637"/>
        <v>-8.6169379406387803E-3</v>
      </c>
      <c r="D944" s="8">
        <f t="shared" si="670"/>
        <v>927</v>
      </c>
      <c r="E944" s="8">
        <f t="shared" si="635"/>
        <v>1</v>
      </c>
      <c r="F944" s="8">
        <f t="shared" si="636"/>
        <v>3</v>
      </c>
      <c r="G944" s="8">
        <f t="shared" si="636"/>
        <v>7</v>
      </c>
      <c r="H944" s="8">
        <f t="shared" si="636"/>
        <v>14</v>
      </c>
      <c r="I944" s="8">
        <f t="shared" si="636"/>
        <v>28</v>
      </c>
      <c r="J944" s="8">
        <f t="shared" si="636"/>
        <v>57</v>
      </c>
      <c r="K944" s="8">
        <f t="shared" si="636"/>
        <v>115</v>
      </c>
      <c r="L944" s="8">
        <f t="shared" si="636"/>
        <v>231</v>
      </c>
      <c r="M944" s="2">
        <f t="shared" si="638"/>
        <v>-1.8769472762300739E-5</v>
      </c>
      <c r="N944" s="2">
        <f t="shared" si="639"/>
        <v>-1.985041819156457E-4</v>
      </c>
      <c r="O944" s="2">
        <f t="shared" si="640"/>
        <v>-1.4018983873439533E-3</v>
      </c>
      <c r="P944" s="2">
        <f t="shared" si="641"/>
        <v>-8.4648909268479969E-4</v>
      </c>
      <c r="Q944" s="2">
        <f t="shared" si="642"/>
        <v>5.7797536669700056E-4</v>
      </c>
      <c r="R944" s="2">
        <f t="shared" si="643"/>
        <v>1.3662156727487496E-3</v>
      </c>
      <c r="S944" s="2">
        <f t="shared" si="644"/>
        <v>8.4253710225169753E-4</v>
      </c>
      <c r="T944" s="2">
        <f t="shared" si="645"/>
        <v>-2.3311019287465262E-3</v>
      </c>
      <c r="U944" s="4">
        <f t="shared" si="646"/>
        <v>-8.5981684678764804E-3</v>
      </c>
      <c r="V944" s="4">
        <f t="shared" si="647"/>
        <v>-8.4184337587231341E-3</v>
      </c>
      <c r="W944" s="4">
        <f t="shared" si="648"/>
        <v>-7.215039553294827E-3</v>
      </c>
      <c r="X944" s="4">
        <f t="shared" si="649"/>
        <v>-7.7704488479539806E-3</v>
      </c>
      <c r="Y944" s="4">
        <f t="shared" si="650"/>
        <v>-9.1949133073357808E-3</v>
      </c>
      <c r="Z944" s="4">
        <f t="shared" si="651"/>
        <v>-9.9831536133875298E-3</v>
      </c>
      <c r="AA944" s="4">
        <f t="shared" si="652"/>
        <v>-9.4594750428904778E-3</v>
      </c>
      <c r="AB944" s="4">
        <f t="shared" si="653"/>
        <v>-6.285836011892254E-3</v>
      </c>
      <c r="AC944" s="4">
        <f t="shared" si="671"/>
        <v>0.19613633592914992</v>
      </c>
      <c r="AD944" s="4">
        <f t="shared" si="672"/>
        <v>0.1788818038504271</v>
      </c>
      <c r="AE944" s="4">
        <f t="shared" si="673"/>
        <v>6.3355960129310523E-2</v>
      </c>
      <c r="AF944" s="4">
        <f t="shared" si="674"/>
        <v>4.5582862700217566E-2</v>
      </c>
      <c r="AG944" s="4">
        <f t="shared" si="675"/>
        <v>0</v>
      </c>
      <c r="AH944" s="4">
        <f t="shared" si="676"/>
        <v>0</v>
      </c>
      <c r="AI944" s="4">
        <f t="shared" si="677"/>
        <v>0</v>
      </c>
      <c r="AJ944" s="4">
        <f t="shared" si="678"/>
        <v>0</v>
      </c>
      <c r="AK944" s="2">
        <f t="shared" si="654"/>
        <v>0.43719891169355518</v>
      </c>
      <c r="AL944" s="2">
        <f t="shared" si="655"/>
        <v>0.27588395163590879</v>
      </c>
      <c r="AM944" s="2">
        <f t="shared" si="656"/>
        <v>0.12760743796191337</v>
      </c>
      <c r="AN944" s="2">
        <f t="shared" si="657"/>
        <v>8.2067437821169265E-2</v>
      </c>
      <c r="AO944" s="2">
        <f t="shared" si="658"/>
        <v>4.1454099111775819E-2</v>
      </c>
      <c r="AP944" s="2">
        <f t="shared" si="659"/>
        <v>2.7376947775000882E-2</v>
      </c>
      <c r="AQ944" s="2">
        <f t="shared" si="660"/>
        <v>1.7418204445293226E-2</v>
      </c>
      <c r="AR944" s="2">
        <f t="shared" si="661"/>
        <v>7.8972873522985543E-3</v>
      </c>
      <c r="AS944" s="2">
        <f t="array" ref="AS944">_xlfn.STDEV.S(IF(E$17:E$1040=E944,$C$17:$C$1040,""))</f>
        <v>1.4296885148148503E-2</v>
      </c>
      <c r="AT944" s="2">
        <f t="array" ref="AT944">_xlfn.STDEV.S(IF(F$17:F$1040=F944,$C$17:$C$1040,""))</f>
        <v>1.1420019943742468E-2</v>
      </c>
      <c r="AU944" s="2">
        <f t="array" ref="AU944">_xlfn.STDEV.S(IF(G$17:G$1040=G944,$C$17:$C$1040,""))</f>
        <v>1.1042614537089199E-2</v>
      </c>
      <c r="AV944" s="2">
        <f t="array" ref="AV944">_xlfn.STDEV.S(IF(H$17:H$1040=H944,$C$17:$C$1040,""))</f>
        <v>1.0955598819621161E-2</v>
      </c>
      <c r="AW944" s="2">
        <f t="array" ref="AW944">_xlfn.STDEV.S(IF(I$17:I$1040=I944,$C$17:$C$1040,""))</f>
        <v>8.8949489161830007E-3</v>
      </c>
      <c r="AX944" s="2">
        <f t="array" ref="AX944">_xlfn.STDEV.S(IF(J$17:J$1040=J944,$C$17:$C$1040,""))</f>
        <v>8.5753098711683542E-3</v>
      </c>
      <c r="AY944" s="2">
        <f t="array" ref="AY944">_xlfn.STDEV.S(IF(K$17:K$1040=K944,$C$17:$C$1040,""))</f>
        <v>7.9206613302886253E-3</v>
      </c>
      <c r="AZ944" s="2">
        <f t="array" ref="AZ944">_xlfn.STDEV.S(IF(L$17:L$1040=L944,$C$17:$C$1040,""))</f>
        <v>8.2283925691925275E-3</v>
      </c>
      <c r="BA944" s="5">
        <f t="shared" si="662"/>
        <v>30.580011461459769</v>
      </c>
      <c r="BB944" s="5">
        <f t="shared" si="663"/>
        <v>24.157922052235797</v>
      </c>
      <c r="BC944" s="5">
        <f t="shared" si="664"/>
        <v>11.555908026429249</v>
      </c>
      <c r="BD944" s="5">
        <f t="shared" si="665"/>
        <v>7.4909130182997252</v>
      </c>
      <c r="BE944" s="5">
        <f t="shared" si="666"/>
        <v>4.6604089019956501</v>
      </c>
      <c r="BF944" s="5">
        <f t="shared" si="667"/>
        <v>3.192531603673801</v>
      </c>
      <c r="BG944" s="5">
        <f t="shared" si="668"/>
        <v>2.1990846116202412</v>
      </c>
      <c r="BH944" s="5">
        <f t="shared" si="669"/>
        <v>0.95976064412220119</v>
      </c>
    </row>
    <row r="945" spans="1:60" x14ac:dyDescent="0.25">
      <c r="A945" t="s">
        <v>952</v>
      </c>
      <c r="B945">
        <v>113.21</v>
      </c>
      <c r="C945" s="2">
        <f t="shared" si="637"/>
        <v>-6.0579455662863602E-3</v>
      </c>
      <c r="D945" s="8">
        <f t="shared" si="670"/>
        <v>928</v>
      </c>
      <c r="E945" s="8">
        <f t="shared" si="635"/>
        <v>1</v>
      </c>
      <c r="F945" s="8">
        <f t="shared" si="636"/>
        <v>3</v>
      </c>
      <c r="G945" s="8">
        <f t="shared" si="636"/>
        <v>7</v>
      </c>
      <c r="H945" s="8">
        <f t="shared" si="636"/>
        <v>14</v>
      </c>
      <c r="I945" s="8">
        <f t="shared" si="636"/>
        <v>29</v>
      </c>
      <c r="J945" s="8">
        <f t="shared" si="636"/>
        <v>58</v>
      </c>
      <c r="K945" s="8">
        <f t="shared" si="636"/>
        <v>116</v>
      </c>
      <c r="L945" s="8">
        <f t="shared" si="636"/>
        <v>232</v>
      </c>
      <c r="M945" s="2">
        <f t="shared" si="638"/>
        <v>-1.8769472762300739E-5</v>
      </c>
      <c r="N945" s="2">
        <f t="shared" si="639"/>
        <v>-1.985041819156457E-4</v>
      </c>
      <c r="O945" s="2">
        <f t="shared" si="640"/>
        <v>-1.4018983873439533E-3</v>
      </c>
      <c r="P945" s="2">
        <f t="shared" si="641"/>
        <v>-8.4648909268479969E-4</v>
      </c>
      <c r="Q945" s="2">
        <f t="shared" si="642"/>
        <v>-2.2709535520665999E-3</v>
      </c>
      <c r="R945" s="2">
        <f t="shared" si="643"/>
        <v>-1.0076147332542251E-3</v>
      </c>
      <c r="S945" s="2">
        <f t="shared" si="644"/>
        <v>-1.6737639071139343E-3</v>
      </c>
      <c r="T945" s="2">
        <f t="shared" si="645"/>
        <v>-6.5804696928777329E-3</v>
      </c>
      <c r="U945" s="4">
        <f t="shared" si="646"/>
        <v>-6.0391760935240594E-3</v>
      </c>
      <c r="V945" s="4">
        <f t="shared" si="647"/>
        <v>-5.859441384370714E-3</v>
      </c>
      <c r="W945" s="4">
        <f t="shared" si="648"/>
        <v>-4.6560471789424069E-3</v>
      </c>
      <c r="X945" s="4">
        <f t="shared" si="649"/>
        <v>-5.2114564736015605E-3</v>
      </c>
      <c r="Y945" s="4">
        <f t="shared" si="650"/>
        <v>-3.7869920142197602E-3</v>
      </c>
      <c r="Z945" s="4">
        <f t="shared" si="651"/>
        <v>-5.050330833032135E-3</v>
      </c>
      <c r="AA945" s="4">
        <f t="shared" si="652"/>
        <v>-4.3841816591724259E-3</v>
      </c>
      <c r="AB945" s="4">
        <f t="shared" si="653"/>
        <v>5.2252412659137271E-4</v>
      </c>
      <c r="AC945" s="4">
        <f t="shared" si="671"/>
        <v>0.19009715983562586</v>
      </c>
      <c r="AD945" s="4">
        <f t="shared" si="672"/>
        <v>0.17302236246605637</v>
      </c>
      <c r="AE945" s="4">
        <f t="shared" si="673"/>
        <v>5.8699912950368117E-2</v>
      </c>
      <c r="AF945" s="4">
        <f t="shared" si="674"/>
        <v>4.0371406226616002E-2</v>
      </c>
      <c r="AG945" s="4">
        <f t="shared" si="675"/>
        <v>-3.7869920142197602E-3</v>
      </c>
      <c r="AH945" s="4">
        <f t="shared" si="676"/>
        <v>-5.050330833032135E-3</v>
      </c>
      <c r="AI945" s="4">
        <f t="shared" si="677"/>
        <v>-4.3841816591724259E-3</v>
      </c>
      <c r="AJ945" s="4">
        <f t="shared" si="678"/>
        <v>5.2252412659137271E-4</v>
      </c>
      <c r="AK945" s="2">
        <f t="shared" si="654"/>
        <v>0.43719891169355518</v>
      </c>
      <c r="AL945" s="2">
        <f t="shared" si="655"/>
        <v>0.27588395163590879</v>
      </c>
      <c r="AM945" s="2">
        <f t="shared" si="656"/>
        <v>0.12760743796191337</v>
      </c>
      <c r="AN945" s="2">
        <f t="shared" si="657"/>
        <v>8.2067437821169265E-2</v>
      </c>
      <c r="AO945" s="2">
        <f t="shared" si="658"/>
        <v>5.2991548513219258E-2</v>
      </c>
      <c r="AP945" s="2">
        <f t="shared" si="659"/>
        <v>5.0850837921949776E-2</v>
      </c>
      <c r="AQ945" s="2">
        <f t="shared" si="660"/>
        <v>1.9626823143055194E-2</v>
      </c>
      <c r="AR945" s="2">
        <f t="shared" si="661"/>
        <v>1.1702519178346416E-2</v>
      </c>
      <c r="AS945" s="2">
        <f t="array" ref="AS945">_xlfn.STDEV.S(IF(E$17:E$1040=E945,$C$17:$C$1040,""))</f>
        <v>1.4296885148148503E-2</v>
      </c>
      <c r="AT945" s="2">
        <f t="array" ref="AT945">_xlfn.STDEV.S(IF(F$17:F$1040=F945,$C$17:$C$1040,""))</f>
        <v>1.1420019943742468E-2</v>
      </c>
      <c r="AU945" s="2">
        <f t="array" ref="AU945">_xlfn.STDEV.S(IF(G$17:G$1040=G945,$C$17:$C$1040,""))</f>
        <v>1.1042614537089199E-2</v>
      </c>
      <c r="AV945" s="2">
        <f t="array" ref="AV945">_xlfn.STDEV.S(IF(H$17:H$1040=H945,$C$17:$C$1040,""))</f>
        <v>1.0955598819621161E-2</v>
      </c>
      <c r="AW945" s="2">
        <f t="array" ref="AW945">_xlfn.STDEV.S(IF(I$17:I$1040=I945,$C$17:$C$1040,""))</f>
        <v>1.2673312355249348E-2</v>
      </c>
      <c r="AX945" s="2">
        <f t="array" ref="AX945">_xlfn.STDEV.S(IF(J$17:J$1040=J945,$C$17:$C$1040,""))</f>
        <v>1.5561710228977045E-2</v>
      </c>
      <c r="AY945" s="2">
        <f t="array" ref="AY945">_xlfn.STDEV.S(IF(K$17:K$1040=K945,$C$17:$C$1040,""))</f>
        <v>7.7371260325541117E-3</v>
      </c>
      <c r="AZ945" s="2">
        <f t="array" ref="AZ945">_xlfn.STDEV.S(IF(L$17:L$1040=L945,$C$17:$C$1040,""))</f>
        <v>8.2066185813139091E-3</v>
      </c>
      <c r="BA945" s="5">
        <f t="shared" si="662"/>
        <v>30.580011461459769</v>
      </c>
      <c r="BB945" s="5">
        <f t="shared" si="663"/>
        <v>24.157922052235797</v>
      </c>
      <c r="BC945" s="5">
        <f t="shared" si="664"/>
        <v>11.555908026429249</v>
      </c>
      <c r="BD945" s="5">
        <f t="shared" si="665"/>
        <v>7.4909130182997252</v>
      </c>
      <c r="BE945" s="5">
        <f t="shared" si="666"/>
        <v>4.1813495184050993</v>
      </c>
      <c r="BF945" s="5">
        <f t="shared" si="667"/>
        <v>3.2676895517088984</v>
      </c>
      <c r="BG945" s="5">
        <f t="shared" si="668"/>
        <v>2.5367071778946015</v>
      </c>
      <c r="BH945" s="5">
        <f t="shared" si="669"/>
        <v>1.425985509426807</v>
      </c>
    </row>
    <row r="946" spans="1:60" x14ac:dyDescent="0.25">
      <c r="A946" t="s">
        <v>953</v>
      </c>
      <c r="B946">
        <v>113.22</v>
      </c>
      <c r="C946" s="2">
        <f t="shared" si="637"/>
        <v>8.833141948594303E-5</v>
      </c>
      <c r="D946" s="8">
        <f t="shared" si="670"/>
        <v>929</v>
      </c>
      <c r="E946" s="8">
        <f t="shared" si="635"/>
        <v>1</v>
      </c>
      <c r="F946" s="8">
        <f t="shared" si="636"/>
        <v>3</v>
      </c>
      <c r="G946" s="8">
        <f t="shared" si="636"/>
        <v>7</v>
      </c>
      <c r="H946" s="8">
        <f t="shared" si="636"/>
        <v>14</v>
      </c>
      <c r="I946" s="8">
        <f t="shared" si="636"/>
        <v>29</v>
      </c>
      <c r="J946" s="8">
        <f t="shared" si="636"/>
        <v>58</v>
      </c>
      <c r="K946" s="8">
        <f t="shared" si="636"/>
        <v>116</v>
      </c>
      <c r="L946" s="8">
        <f t="shared" si="636"/>
        <v>232</v>
      </c>
      <c r="M946" s="2">
        <f t="shared" si="638"/>
        <v>-1.8769472762300739E-5</v>
      </c>
      <c r="N946" s="2">
        <f t="shared" si="639"/>
        <v>-1.985041819156457E-4</v>
      </c>
      <c r="O946" s="2">
        <f t="shared" si="640"/>
        <v>-1.4018983873439533E-3</v>
      </c>
      <c r="P946" s="2">
        <f t="shared" si="641"/>
        <v>-8.4648909268479969E-4</v>
      </c>
      <c r="Q946" s="2">
        <f t="shared" si="642"/>
        <v>-2.2709535520665999E-3</v>
      </c>
      <c r="R946" s="2">
        <f t="shared" si="643"/>
        <v>-1.0076147332542251E-3</v>
      </c>
      <c r="S946" s="2">
        <f t="shared" si="644"/>
        <v>-1.6737639071139343E-3</v>
      </c>
      <c r="T946" s="2">
        <f t="shared" si="645"/>
        <v>-6.5804696928777329E-3</v>
      </c>
      <c r="U946" s="4">
        <f t="shared" si="646"/>
        <v>1.0710089224824377E-4</v>
      </c>
      <c r="V946" s="4">
        <f t="shared" si="647"/>
        <v>2.8683560140158873E-4</v>
      </c>
      <c r="W946" s="4">
        <f t="shared" si="648"/>
        <v>1.4902298068298963E-3</v>
      </c>
      <c r="X946" s="4">
        <f t="shared" si="649"/>
        <v>9.3482051217074272E-4</v>
      </c>
      <c r="Y946" s="4">
        <f t="shared" si="650"/>
        <v>2.359284971552543E-3</v>
      </c>
      <c r="Z946" s="4">
        <f t="shared" si="651"/>
        <v>1.0959461527401682E-3</v>
      </c>
      <c r="AA946" s="4">
        <f t="shared" si="652"/>
        <v>1.7620953265998773E-3</v>
      </c>
      <c r="AB946" s="4">
        <f t="shared" si="653"/>
        <v>6.6688011123636759E-3</v>
      </c>
      <c r="AC946" s="4">
        <f t="shared" si="671"/>
        <v>0.19020426072787411</v>
      </c>
      <c r="AD946" s="4">
        <f t="shared" si="672"/>
        <v>0.17330919806745795</v>
      </c>
      <c r="AE946" s="4">
        <f t="shared" si="673"/>
        <v>6.0190142757198015E-2</v>
      </c>
      <c r="AF946" s="4">
        <f t="shared" si="674"/>
        <v>4.1306226738786742E-2</v>
      </c>
      <c r="AG946" s="4">
        <f t="shared" si="675"/>
        <v>-1.4277070426672173E-3</v>
      </c>
      <c r="AH946" s="4">
        <f t="shared" si="676"/>
        <v>-3.9543846802919669E-3</v>
      </c>
      <c r="AI946" s="4">
        <f t="shared" si="677"/>
        <v>-2.6220863325725485E-3</v>
      </c>
      <c r="AJ946" s="4">
        <f t="shared" si="678"/>
        <v>7.1913252389550486E-3</v>
      </c>
      <c r="AK946" s="2">
        <f t="shared" si="654"/>
        <v>0.43719891169355518</v>
      </c>
      <c r="AL946" s="2">
        <f t="shared" si="655"/>
        <v>0.27588395163590879</v>
      </c>
      <c r="AM946" s="2">
        <f t="shared" si="656"/>
        <v>0.12760743796191337</v>
      </c>
      <c r="AN946" s="2">
        <f t="shared" si="657"/>
        <v>8.2067437821169265E-2</v>
      </c>
      <c r="AO946" s="2">
        <f t="shared" si="658"/>
        <v>5.2991548513219258E-2</v>
      </c>
      <c r="AP946" s="2">
        <f t="shared" si="659"/>
        <v>5.0850837921949776E-2</v>
      </c>
      <c r="AQ946" s="2">
        <f t="shared" si="660"/>
        <v>1.9626823143055194E-2</v>
      </c>
      <c r="AR946" s="2">
        <f t="shared" si="661"/>
        <v>1.1702519178346416E-2</v>
      </c>
      <c r="AS946" s="2">
        <f t="array" ref="AS946">_xlfn.STDEV.S(IF(E$17:E$1040=E946,$C$17:$C$1040,""))</f>
        <v>1.4296885148148503E-2</v>
      </c>
      <c r="AT946" s="2">
        <f t="array" ref="AT946">_xlfn.STDEV.S(IF(F$17:F$1040=F946,$C$17:$C$1040,""))</f>
        <v>1.1420019943742468E-2</v>
      </c>
      <c r="AU946" s="2">
        <f t="array" ref="AU946">_xlfn.STDEV.S(IF(G$17:G$1040=G946,$C$17:$C$1040,""))</f>
        <v>1.1042614537089199E-2</v>
      </c>
      <c r="AV946" s="2">
        <f t="array" ref="AV946">_xlfn.STDEV.S(IF(H$17:H$1040=H946,$C$17:$C$1040,""))</f>
        <v>1.0955598819621161E-2</v>
      </c>
      <c r="AW946" s="2">
        <f t="array" ref="AW946">_xlfn.STDEV.S(IF(I$17:I$1040=I946,$C$17:$C$1040,""))</f>
        <v>1.2673312355249348E-2</v>
      </c>
      <c r="AX946" s="2">
        <f t="array" ref="AX946">_xlfn.STDEV.S(IF(J$17:J$1040=J946,$C$17:$C$1040,""))</f>
        <v>1.5561710228977045E-2</v>
      </c>
      <c r="AY946" s="2">
        <f t="array" ref="AY946">_xlfn.STDEV.S(IF(K$17:K$1040=K946,$C$17:$C$1040,""))</f>
        <v>7.7371260325541117E-3</v>
      </c>
      <c r="AZ946" s="2">
        <f t="array" ref="AZ946">_xlfn.STDEV.S(IF(L$17:L$1040=L946,$C$17:$C$1040,""))</f>
        <v>8.2066185813139091E-3</v>
      </c>
      <c r="BA946" s="5">
        <f t="shared" si="662"/>
        <v>30.580011461459769</v>
      </c>
      <c r="BB946" s="5">
        <f t="shared" si="663"/>
        <v>24.157922052235797</v>
      </c>
      <c r="BC946" s="5">
        <f t="shared" si="664"/>
        <v>11.555908026429249</v>
      </c>
      <c r="BD946" s="5">
        <f t="shared" si="665"/>
        <v>7.4909130182997252</v>
      </c>
      <c r="BE946" s="5">
        <f t="shared" si="666"/>
        <v>4.1813495184050993</v>
      </c>
      <c r="BF946" s="5">
        <f t="shared" si="667"/>
        <v>3.2676895517088984</v>
      </c>
      <c r="BG946" s="5">
        <f t="shared" si="668"/>
        <v>2.5367071778946015</v>
      </c>
      <c r="BH946" s="5">
        <f t="shared" si="669"/>
        <v>1.425985509426807</v>
      </c>
    </row>
    <row r="947" spans="1:60" x14ac:dyDescent="0.25">
      <c r="A947" t="s">
        <v>954</v>
      </c>
      <c r="B947">
        <v>111.15</v>
      </c>
      <c r="C947" s="2">
        <f t="shared" si="637"/>
        <v>-1.8282988871224148E-2</v>
      </c>
      <c r="D947" s="8">
        <f t="shared" si="670"/>
        <v>930</v>
      </c>
      <c r="E947" s="8">
        <f t="shared" si="635"/>
        <v>1</v>
      </c>
      <c r="F947" s="8">
        <f t="shared" si="636"/>
        <v>3</v>
      </c>
      <c r="G947" s="8">
        <f t="shared" si="636"/>
        <v>7</v>
      </c>
      <c r="H947" s="8">
        <f t="shared" si="636"/>
        <v>14</v>
      </c>
      <c r="I947" s="8">
        <f t="shared" si="636"/>
        <v>29</v>
      </c>
      <c r="J947" s="8">
        <f t="shared" si="636"/>
        <v>58</v>
      </c>
      <c r="K947" s="8">
        <f t="shared" si="636"/>
        <v>116</v>
      </c>
      <c r="L947" s="8">
        <f t="shared" si="636"/>
        <v>232</v>
      </c>
      <c r="M947" s="2">
        <f t="shared" si="638"/>
        <v>-1.8769472762300739E-5</v>
      </c>
      <c r="N947" s="2">
        <f t="shared" si="639"/>
        <v>-1.985041819156457E-4</v>
      </c>
      <c r="O947" s="2">
        <f t="shared" si="640"/>
        <v>-1.4018983873439533E-3</v>
      </c>
      <c r="P947" s="2">
        <f t="shared" si="641"/>
        <v>-8.4648909268479969E-4</v>
      </c>
      <c r="Q947" s="2">
        <f t="shared" si="642"/>
        <v>-2.2709535520665999E-3</v>
      </c>
      <c r="R947" s="2">
        <f t="shared" si="643"/>
        <v>-1.0076147332542251E-3</v>
      </c>
      <c r="S947" s="2">
        <f t="shared" si="644"/>
        <v>-1.6737639071139343E-3</v>
      </c>
      <c r="T947" s="2">
        <f t="shared" si="645"/>
        <v>-6.5804696928777329E-3</v>
      </c>
      <c r="U947" s="4">
        <f t="shared" si="646"/>
        <v>-1.8264219398461849E-2</v>
      </c>
      <c r="V947" s="4">
        <f t="shared" si="647"/>
        <v>-1.8084484689308504E-2</v>
      </c>
      <c r="W947" s="4">
        <f t="shared" si="648"/>
        <v>-1.6881090483880194E-2</v>
      </c>
      <c r="X947" s="4">
        <f t="shared" si="649"/>
        <v>-1.7436499778539349E-2</v>
      </c>
      <c r="Y947" s="4">
        <f t="shared" si="650"/>
        <v>-1.6012035319157548E-2</v>
      </c>
      <c r="Z947" s="4">
        <f t="shared" si="651"/>
        <v>-1.7275374137969923E-2</v>
      </c>
      <c r="AA947" s="4">
        <f t="shared" si="652"/>
        <v>-1.6609224964110214E-2</v>
      </c>
      <c r="AB947" s="4">
        <f t="shared" si="653"/>
        <v>-1.1702519178346416E-2</v>
      </c>
      <c r="AC947" s="4">
        <f t="shared" si="671"/>
        <v>0.17194004132941226</v>
      </c>
      <c r="AD947" s="4">
        <f t="shared" si="672"/>
        <v>0.15522471337814944</v>
      </c>
      <c r="AE947" s="4">
        <f t="shared" si="673"/>
        <v>4.330905227331782E-2</v>
      </c>
      <c r="AF947" s="4">
        <f t="shared" si="674"/>
        <v>2.3869726960247393E-2</v>
      </c>
      <c r="AG947" s="4">
        <f t="shared" si="675"/>
        <v>-1.7439742361824766E-2</v>
      </c>
      <c r="AH947" s="4">
        <f t="shared" si="676"/>
        <v>-2.122975881826189E-2</v>
      </c>
      <c r="AI947" s="4">
        <f t="shared" si="677"/>
        <v>-1.9231311296682763E-2</v>
      </c>
      <c r="AJ947" s="4">
        <f t="shared" si="678"/>
        <v>-4.5111939393913669E-3</v>
      </c>
      <c r="AK947" s="2">
        <f t="shared" si="654"/>
        <v>0.43719891169355518</v>
      </c>
      <c r="AL947" s="2">
        <f t="shared" si="655"/>
        <v>0.27588395163590879</v>
      </c>
      <c r="AM947" s="2">
        <f t="shared" si="656"/>
        <v>0.12760743796191337</v>
      </c>
      <c r="AN947" s="2">
        <f t="shared" si="657"/>
        <v>8.2067437821169265E-2</v>
      </c>
      <c r="AO947" s="2">
        <f t="shared" si="658"/>
        <v>5.2991548513219258E-2</v>
      </c>
      <c r="AP947" s="2">
        <f t="shared" si="659"/>
        <v>5.0850837921949776E-2</v>
      </c>
      <c r="AQ947" s="2">
        <f t="shared" si="660"/>
        <v>1.9626823143055194E-2</v>
      </c>
      <c r="AR947" s="2">
        <f t="shared" si="661"/>
        <v>1.1702519178346416E-2</v>
      </c>
      <c r="AS947" s="2">
        <f t="array" ref="AS947">_xlfn.STDEV.S(IF(E$17:E$1040=E947,$C$17:$C$1040,""))</f>
        <v>1.4296885148148503E-2</v>
      </c>
      <c r="AT947" s="2">
        <f t="array" ref="AT947">_xlfn.STDEV.S(IF(F$17:F$1040=F947,$C$17:$C$1040,""))</f>
        <v>1.1420019943742468E-2</v>
      </c>
      <c r="AU947" s="2">
        <f t="array" ref="AU947">_xlfn.STDEV.S(IF(G$17:G$1040=G947,$C$17:$C$1040,""))</f>
        <v>1.1042614537089199E-2</v>
      </c>
      <c r="AV947" s="2">
        <f t="array" ref="AV947">_xlfn.STDEV.S(IF(H$17:H$1040=H947,$C$17:$C$1040,""))</f>
        <v>1.0955598819621161E-2</v>
      </c>
      <c r="AW947" s="2">
        <f t="array" ref="AW947">_xlfn.STDEV.S(IF(I$17:I$1040=I947,$C$17:$C$1040,""))</f>
        <v>1.2673312355249348E-2</v>
      </c>
      <c r="AX947" s="2">
        <f t="array" ref="AX947">_xlfn.STDEV.S(IF(J$17:J$1040=J947,$C$17:$C$1040,""))</f>
        <v>1.5561710228977045E-2</v>
      </c>
      <c r="AY947" s="2">
        <f t="array" ref="AY947">_xlfn.STDEV.S(IF(K$17:K$1040=K947,$C$17:$C$1040,""))</f>
        <v>7.7371260325541117E-3</v>
      </c>
      <c r="AZ947" s="2">
        <f t="array" ref="AZ947">_xlfn.STDEV.S(IF(L$17:L$1040=L947,$C$17:$C$1040,""))</f>
        <v>8.2066185813139091E-3</v>
      </c>
      <c r="BA947" s="5">
        <f t="shared" si="662"/>
        <v>30.580011461459769</v>
      </c>
      <c r="BB947" s="5">
        <f t="shared" si="663"/>
        <v>24.157922052235797</v>
      </c>
      <c r="BC947" s="5">
        <f t="shared" si="664"/>
        <v>11.555908026429249</v>
      </c>
      <c r="BD947" s="5">
        <f t="shared" si="665"/>
        <v>7.4909130182997252</v>
      </c>
      <c r="BE947" s="5">
        <f t="shared" si="666"/>
        <v>4.1813495184050993</v>
      </c>
      <c r="BF947" s="5">
        <f t="shared" si="667"/>
        <v>3.2676895517088984</v>
      </c>
      <c r="BG947" s="5">
        <f t="shared" si="668"/>
        <v>2.5367071778946015</v>
      </c>
      <c r="BH947" s="5">
        <f t="shared" si="669"/>
        <v>1.425985509426807</v>
      </c>
    </row>
    <row r="948" spans="1:60" x14ac:dyDescent="0.25">
      <c r="A948" t="s">
        <v>955</v>
      </c>
      <c r="B948">
        <v>110.92</v>
      </c>
      <c r="C948" s="2">
        <f t="shared" si="637"/>
        <v>-2.0692757534863659E-3</v>
      </c>
      <c r="D948" s="8">
        <f t="shared" si="670"/>
        <v>931</v>
      </c>
      <c r="E948" s="8">
        <f t="shared" si="635"/>
        <v>1</v>
      </c>
      <c r="F948" s="8">
        <f t="shared" si="636"/>
        <v>3</v>
      </c>
      <c r="G948" s="8">
        <f t="shared" si="636"/>
        <v>7</v>
      </c>
      <c r="H948" s="8">
        <f t="shared" si="636"/>
        <v>14</v>
      </c>
      <c r="I948" s="8">
        <f t="shared" si="636"/>
        <v>29</v>
      </c>
      <c r="J948" s="8">
        <f t="shared" si="636"/>
        <v>58</v>
      </c>
      <c r="K948" s="8">
        <f t="shared" si="636"/>
        <v>116</v>
      </c>
      <c r="L948" s="8">
        <f t="shared" si="636"/>
        <v>232</v>
      </c>
      <c r="M948" s="2">
        <f t="shared" si="638"/>
        <v>-1.8769472762300739E-5</v>
      </c>
      <c r="N948" s="2">
        <f t="shared" si="639"/>
        <v>-1.985041819156457E-4</v>
      </c>
      <c r="O948" s="2">
        <f t="shared" si="640"/>
        <v>-1.4018983873439533E-3</v>
      </c>
      <c r="P948" s="2">
        <f t="shared" si="641"/>
        <v>-8.4648909268479969E-4</v>
      </c>
      <c r="Q948" s="2">
        <f t="shared" si="642"/>
        <v>-2.2709535520665999E-3</v>
      </c>
      <c r="R948" s="2">
        <f t="shared" si="643"/>
        <v>-1.0076147332542251E-3</v>
      </c>
      <c r="S948" s="2">
        <f t="shared" si="644"/>
        <v>-1.6737639071139343E-3</v>
      </c>
      <c r="T948" s="2">
        <f t="shared" si="645"/>
        <v>-6.5804696928777329E-3</v>
      </c>
      <c r="U948" s="4">
        <f t="shared" si="646"/>
        <v>-2.0505062807240652E-3</v>
      </c>
      <c r="V948" s="4">
        <f t="shared" si="647"/>
        <v>-1.8707715715707202E-3</v>
      </c>
      <c r="W948" s="4">
        <f t="shared" si="648"/>
        <v>-6.6737736614241264E-4</v>
      </c>
      <c r="X948" s="4">
        <f t="shared" si="649"/>
        <v>-1.2227866608015663E-3</v>
      </c>
      <c r="Y948" s="4">
        <f t="shared" si="650"/>
        <v>2.0167779858023399E-4</v>
      </c>
      <c r="Z948" s="4">
        <f t="shared" si="651"/>
        <v>-1.0616610202321408E-3</v>
      </c>
      <c r="AA948" s="4">
        <f t="shared" si="652"/>
        <v>-3.9551184637243164E-4</v>
      </c>
      <c r="AB948" s="4">
        <f t="shared" si="653"/>
        <v>4.5111939393913669E-3</v>
      </c>
      <c r="AC948" s="4">
        <f t="shared" si="671"/>
        <v>0.1698895350486882</v>
      </c>
      <c r="AD948" s="4">
        <f t="shared" si="672"/>
        <v>0.15335394180657871</v>
      </c>
      <c r="AE948" s="4">
        <f t="shared" si="673"/>
        <v>4.2641674907175409E-2</v>
      </c>
      <c r="AF948" s="4">
        <f t="shared" si="674"/>
        <v>2.2646940299445827E-2</v>
      </c>
      <c r="AG948" s="4">
        <f t="shared" si="675"/>
        <v>-1.7238064563244532E-2</v>
      </c>
      <c r="AH948" s="4">
        <f t="shared" si="676"/>
        <v>-2.2291419838494031E-2</v>
      </c>
      <c r="AI948" s="4">
        <f t="shared" si="677"/>
        <v>-1.9626823143055194E-2</v>
      </c>
      <c r="AJ948" s="4">
        <f t="shared" si="678"/>
        <v>0</v>
      </c>
      <c r="AK948" s="2">
        <f t="shared" si="654"/>
        <v>0.43719891169355518</v>
      </c>
      <c r="AL948" s="2">
        <f t="shared" si="655"/>
        <v>0.27588395163590879</v>
      </c>
      <c r="AM948" s="2">
        <f t="shared" si="656"/>
        <v>0.12760743796191337</v>
      </c>
      <c r="AN948" s="2">
        <f t="shared" si="657"/>
        <v>8.2067437821169265E-2</v>
      </c>
      <c r="AO948" s="2">
        <f t="shared" si="658"/>
        <v>5.2991548513219258E-2</v>
      </c>
      <c r="AP948" s="2">
        <f t="shared" si="659"/>
        <v>5.0850837921949776E-2</v>
      </c>
      <c r="AQ948" s="2">
        <f t="shared" si="660"/>
        <v>1.9626823143055194E-2</v>
      </c>
      <c r="AR948" s="2">
        <f t="shared" si="661"/>
        <v>1.1702519178346416E-2</v>
      </c>
      <c r="AS948" s="2">
        <f t="array" ref="AS948">_xlfn.STDEV.S(IF(E$17:E$1040=E948,$C$17:$C$1040,""))</f>
        <v>1.4296885148148503E-2</v>
      </c>
      <c r="AT948" s="2">
        <f t="array" ref="AT948">_xlfn.STDEV.S(IF(F$17:F$1040=F948,$C$17:$C$1040,""))</f>
        <v>1.1420019943742468E-2</v>
      </c>
      <c r="AU948" s="2">
        <f t="array" ref="AU948">_xlfn.STDEV.S(IF(G$17:G$1040=G948,$C$17:$C$1040,""))</f>
        <v>1.1042614537089199E-2</v>
      </c>
      <c r="AV948" s="2">
        <f t="array" ref="AV948">_xlfn.STDEV.S(IF(H$17:H$1040=H948,$C$17:$C$1040,""))</f>
        <v>1.0955598819621161E-2</v>
      </c>
      <c r="AW948" s="2">
        <f t="array" ref="AW948">_xlfn.STDEV.S(IF(I$17:I$1040=I948,$C$17:$C$1040,""))</f>
        <v>1.2673312355249348E-2</v>
      </c>
      <c r="AX948" s="2">
        <f t="array" ref="AX948">_xlfn.STDEV.S(IF(J$17:J$1040=J948,$C$17:$C$1040,""))</f>
        <v>1.5561710228977045E-2</v>
      </c>
      <c r="AY948" s="2">
        <f t="array" ref="AY948">_xlfn.STDEV.S(IF(K$17:K$1040=K948,$C$17:$C$1040,""))</f>
        <v>7.7371260325541117E-3</v>
      </c>
      <c r="AZ948" s="2">
        <f t="array" ref="AZ948">_xlfn.STDEV.S(IF(L$17:L$1040=L948,$C$17:$C$1040,""))</f>
        <v>8.2066185813139091E-3</v>
      </c>
      <c r="BA948" s="5">
        <f t="shared" si="662"/>
        <v>30.580011461459769</v>
      </c>
      <c r="BB948" s="5">
        <f t="shared" si="663"/>
        <v>24.157922052235797</v>
      </c>
      <c r="BC948" s="5">
        <f t="shared" si="664"/>
        <v>11.555908026429249</v>
      </c>
      <c r="BD948" s="5">
        <f t="shared" si="665"/>
        <v>7.4909130182997252</v>
      </c>
      <c r="BE948" s="5">
        <f t="shared" si="666"/>
        <v>4.1813495184050993</v>
      </c>
      <c r="BF948" s="5">
        <f t="shared" si="667"/>
        <v>3.2676895517088984</v>
      </c>
      <c r="BG948" s="5">
        <f t="shared" si="668"/>
        <v>2.5367071778946015</v>
      </c>
      <c r="BH948" s="5">
        <f t="shared" si="669"/>
        <v>1.425985509426807</v>
      </c>
    </row>
    <row r="949" spans="1:60" x14ac:dyDescent="0.25">
      <c r="A949" t="s">
        <v>956</v>
      </c>
      <c r="B949">
        <v>111.5</v>
      </c>
      <c r="C949" s="2">
        <f t="shared" si="637"/>
        <v>5.2289938694554117E-3</v>
      </c>
      <c r="D949" s="8">
        <f t="shared" si="670"/>
        <v>932</v>
      </c>
      <c r="E949" s="8">
        <f t="shared" si="635"/>
        <v>1</v>
      </c>
      <c r="F949" s="8">
        <f t="shared" si="635"/>
        <v>3</v>
      </c>
      <c r="G949" s="8">
        <f t="shared" si="635"/>
        <v>7</v>
      </c>
      <c r="H949" s="8">
        <f t="shared" si="635"/>
        <v>14</v>
      </c>
      <c r="I949" s="8">
        <f t="shared" si="635"/>
        <v>29</v>
      </c>
      <c r="J949" s="8">
        <f t="shared" si="635"/>
        <v>58</v>
      </c>
      <c r="K949" s="8">
        <f t="shared" si="635"/>
        <v>116</v>
      </c>
      <c r="L949" s="8">
        <f t="shared" si="635"/>
        <v>233</v>
      </c>
      <c r="M949" s="2">
        <f t="shared" si="638"/>
        <v>-1.8769472762300739E-5</v>
      </c>
      <c r="N949" s="2">
        <f t="shared" si="639"/>
        <v>-1.985041819156457E-4</v>
      </c>
      <c r="O949" s="2">
        <f t="shared" si="640"/>
        <v>-1.4018983873439533E-3</v>
      </c>
      <c r="P949" s="2">
        <f t="shared" si="641"/>
        <v>-8.4648909268479969E-4</v>
      </c>
      <c r="Q949" s="2">
        <f t="shared" si="642"/>
        <v>-2.2709535520665999E-3</v>
      </c>
      <c r="R949" s="2">
        <f t="shared" si="643"/>
        <v>-1.0076147332542251E-3</v>
      </c>
      <c r="S949" s="2">
        <f t="shared" si="644"/>
        <v>-1.6737639071139343E-3</v>
      </c>
      <c r="T949" s="2">
        <f t="shared" si="645"/>
        <v>3.2329418786498643E-3</v>
      </c>
      <c r="U949" s="4">
        <f t="shared" si="646"/>
        <v>5.2477633422177124E-3</v>
      </c>
      <c r="V949" s="4">
        <f t="shared" si="647"/>
        <v>5.4274980513710578E-3</v>
      </c>
      <c r="W949" s="4">
        <f t="shared" si="648"/>
        <v>6.630892256799365E-3</v>
      </c>
      <c r="X949" s="4">
        <f t="shared" si="649"/>
        <v>6.0754829621402114E-3</v>
      </c>
      <c r="Y949" s="4">
        <f t="shared" si="650"/>
        <v>7.4999474215220116E-3</v>
      </c>
      <c r="Z949" s="4">
        <f t="shared" si="651"/>
        <v>6.2366086027096368E-3</v>
      </c>
      <c r="AA949" s="4">
        <f t="shared" si="652"/>
        <v>6.902757776569346E-3</v>
      </c>
      <c r="AB949" s="4">
        <f t="shared" si="653"/>
        <v>1.9960519908055474E-3</v>
      </c>
      <c r="AC949" s="4">
        <f t="shared" si="671"/>
        <v>0.17513729839090592</v>
      </c>
      <c r="AD949" s="4">
        <f t="shared" si="672"/>
        <v>0.15878143985794976</v>
      </c>
      <c r="AE949" s="4">
        <f t="shared" si="673"/>
        <v>4.9272567163974774E-2</v>
      </c>
      <c r="AF949" s="4">
        <f t="shared" si="674"/>
        <v>2.8722423261586038E-2</v>
      </c>
      <c r="AG949" s="4">
        <f t="shared" si="675"/>
        <v>-9.7381171417225201E-3</v>
      </c>
      <c r="AH949" s="4">
        <f t="shared" si="676"/>
        <v>-1.6054811235784394E-2</v>
      </c>
      <c r="AI949" s="4">
        <f t="shared" si="677"/>
        <v>-1.2724065366485848E-2</v>
      </c>
      <c r="AJ949" s="4">
        <f t="shared" si="678"/>
        <v>1.9960519908055474E-3</v>
      </c>
      <c r="AK949" s="2">
        <f t="shared" si="654"/>
        <v>0.43719891169355518</v>
      </c>
      <c r="AL949" s="2">
        <f t="shared" si="655"/>
        <v>0.27588395163590879</v>
      </c>
      <c r="AM949" s="2">
        <f t="shared" si="656"/>
        <v>0.12760743796191337</v>
      </c>
      <c r="AN949" s="2">
        <f t="shared" si="657"/>
        <v>8.2067437821169265E-2</v>
      </c>
      <c r="AO949" s="2">
        <f t="shared" si="658"/>
        <v>5.2991548513219258E-2</v>
      </c>
      <c r="AP949" s="2">
        <f t="shared" si="659"/>
        <v>5.0850837921949776E-2</v>
      </c>
      <c r="AQ949" s="2">
        <f t="shared" si="660"/>
        <v>1.9626823143055194E-2</v>
      </c>
      <c r="AR949" s="2">
        <f t="shared" si="661"/>
        <v>4.4017031489407277E-3</v>
      </c>
      <c r="AS949" s="2">
        <f t="array" ref="AS949">_xlfn.STDEV.S(IF(E$17:E$1040=E949,$C$17:$C$1040,""))</f>
        <v>1.4296885148148503E-2</v>
      </c>
      <c r="AT949" s="2">
        <f t="array" ref="AT949">_xlfn.STDEV.S(IF(F$17:F$1040=F949,$C$17:$C$1040,""))</f>
        <v>1.1420019943742468E-2</v>
      </c>
      <c r="AU949" s="2">
        <f t="array" ref="AU949">_xlfn.STDEV.S(IF(G$17:G$1040=G949,$C$17:$C$1040,""))</f>
        <v>1.1042614537089199E-2</v>
      </c>
      <c r="AV949" s="2">
        <f t="array" ref="AV949">_xlfn.STDEV.S(IF(H$17:H$1040=H949,$C$17:$C$1040,""))</f>
        <v>1.0955598819621161E-2</v>
      </c>
      <c r="AW949" s="2">
        <f t="array" ref="AW949">_xlfn.STDEV.S(IF(I$17:I$1040=I949,$C$17:$C$1040,""))</f>
        <v>1.2673312355249348E-2</v>
      </c>
      <c r="AX949" s="2">
        <f t="array" ref="AX949">_xlfn.STDEV.S(IF(J$17:J$1040=J949,$C$17:$C$1040,""))</f>
        <v>1.5561710228977045E-2</v>
      </c>
      <c r="AY949" s="2">
        <f t="array" ref="AY949">_xlfn.STDEV.S(IF(K$17:K$1040=K949,$C$17:$C$1040,""))</f>
        <v>7.7371260325541117E-3</v>
      </c>
      <c r="AZ949" s="2">
        <f t="array" ref="AZ949">_xlfn.STDEV.S(IF(L$17:L$1040=L949,$C$17:$C$1040,""))</f>
        <v>2.8513140680220899E-3</v>
      </c>
      <c r="BA949" s="5">
        <f t="shared" si="662"/>
        <v>30.580011461459769</v>
      </c>
      <c r="BB949" s="5">
        <f t="shared" si="663"/>
        <v>24.157922052235797</v>
      </c>
      <c r="BC949" s="5">
        <f t="shared" si="664"/>
        <v>11.555908026429249</v>
      </c>
      <c r="BD949" s="5">
        <f t="shared" si="665"/>
        <v>7.4909130182997252</v>
      </c>
      <c r="BE949" s="5">
        <f t="shared" si="666"/>
        <v>4.1813495184050993</v>
      </c>
      <c r="BF949" s="5">
        <f t="shared" si="667"/>
        <v>3.2676895517088984</v>
      </c>
      <c r="BG949" s="5">
        <f t="shared" si="668"/>
        <v>2.5367071778946015</v>
      </c>
      <c r="BH949" s="5">
        <f t="shared" si="669"/>
        <v>1.5437454604901233</v>
      </c>
    </row>
    <row r="950" spans="1:60" x14ac:dyDescent="0.25">
      <c r="A950" t="s">
        <v>957</v>
      </c>
      <c r="B950">
        <v>111.44</v>
      </c>
      <c r="C950" s="2">
        <f t="shared" si="637"/>
        <v>-5.3811659192826156E-4</v>
      </c>
      <c r="D950" s="8">
        <f t="shared" si="670"/>
        <v>933</v>
      </c>
      <c r="E950" s="8">
        <f t="shared" ref="E950:L981" si="679">QUOTIENT($D950,E$2)</f>
        <v>1</v>
      </c>
      <c r="F950" s="8">
        <f t="shared" si="679"/>
        <v>3</v>
      </c>
      <c r="G950" s="8">
        <f t="shared" si="679"/>
        <v>7</v>
      </c>
      <c r="H950" s="8">
        <f t="shared" si="679"/>
        <v>14</v>
      </c>
      <c r="I950" s="8">
        <f t="shared" si="679"/>
        <v>29</v>
      </c>
      <c r="J950" s="8">
        <f t="shared" si="679"/>
        <v>58</v>
      </c>
      <c r="K950" s="8">
        <f t="shared" si="679"/>
        <v>116</v>
      </c>
      <c r="L950" s="8">
        <f t="shared" si="679"/>
        <v>233</v>
      </c>
      <c r="M950" s="2">
        <f t="shared" si="638"/>
        <v>-1.8769472762300739E-5</v>
      </c>
      <c r="N950" s="2">
        <f t="shared" si="639"/>
        <v>-1.985041819156457E-4</v>
      </c>
      <c r="O950" s="2">
        <f t="shared" si="640"/>
        <v>-1.4018983873439533E-3</v>
      </c>
      <c r="P950" s="2">
        <f t="shared" si="641"/>
        <v>-8.4648909268479969E-4</v>
      </c>
      <c r="Q950" s="2">
        <f t="shared" si="642"/>
        <v>-2.2709535520665999E-3</v>
      </c>
      <c r="R950" s="2">
        <f t="shared" si="643"/>
        <v>-1.0076147332542251E-3</v>
      </c>
      <c r="S950" s="2">
        <f t="shared" si="644"/>
        <v>-1.6737639071139343E-3</v>
      </c>
      <c r="T950" s="2">
        <f t="shared" si="645"/>
        <v>3.2329418786498643E-3</v>
      </c>
      <c r="U950" s="4">
        <f t="shared" si="646"/>
        <v>-5.1934711916596082E-4</v>
      </c>
      <c r="V950" s="4">
        <f t="shared" si="647"/>
        <v>-3.3961241001261586E-4</v>
      </c>
      <c r="W950" s="4">
        <f t="shared" si="648"/>
        <v>8.6378179541569174E-4</v>
      </c>
      <c r="X950" s="4">
        <f t="shared" si="649"/>
        <v>3.0837250075653813E-4</v>
      </c>
      <c r="Y950" s="4">
        <f t="shared" si="650"/>
        <v>1.7328369601383384E-3</v>
      </c>
      <c r="Z950" s="4">
        <f t="shared" si="651"/>
        <v>4.6949814132596357E-4</v>
      </c>
      <c r="AA950" s="4">
        <f t="shared" si="652"/>
        <v>1.1356473151856727E-3</v>
      </c>
      <c r="AB950" s="4">
        <f t="shared" si="653"/>
        <v>-3.7710584705781258E-3</v>
      </c>
      <c r="AC950" s="4">
        <f t="shared" si="671"/>
        <v>0.17461795127173996</v>
      </c>
      <c r="AD950" s="4">
        <f t="shared" si="672"/>
        <v>0.15844182744793714</v>
      </c>
      <c r="AE950" s="4">
        <f t="shared" si="673"/>
        <v>5.0136348959390467E-2</v>
      </c>
      <c r="AF950" s="4">
        <f t="shared" si="674"/>
        <v>2.9030795762342576E-2</v>
      </c>
      <c r="AG950" s="4">
        <f t="shared" si="675"/>
        <v>-8.0052801815841818E-3</v>
      </c>
      <c r="AH950" s="4">
        <f t="shared" si="676"/>
        <v>-1.5585313094458431E-2</v>
      </c>
      <c r="AI950" s="4">
        <f t="shared" si="677"/>
        <v>-1.1588418051300176E-2</v>
      </c>
      <c r="AJ950" s="4">
        <f t="shared" si="678"/>
        <v>-1.7750064797725784E-3</v>
      </c>
      <c r="AK950" s="2">
        <f t="shared" si="654"/>
        <v>0.43719891169355518</v>
      </c>
      <c r="AL950" s="2">
        <f t="shared" si="655"/>
        <v>0.27588395163590879</v>
      </c>
      <c r="AM950" s="2">
        <f t="shared" si="656"/>
        <v>0.12760743796191337</v>
      </c>
      <c r="AN950" s="2">
        <f t="shared" si="657"/>
        <v>8.2067437821169265E-2</v>
      </c>
      <c r="AO950" s="2">
        <f t="shared" si="658"/>
        <v>5.2991548513219258E-2</v>
      </c>
      <c r="AP950" s="2">
        <f t="shared" si="659"/>
        <v>5.0850837921949776E-2</v>
      </c>
      <c r="AQ950" s="2">
        <f t="shared" si="660"/>
        <v>1.9626823143055194E-2</v>
      </c>
      <c r="AR950" s="2">
        <f t="shared" si="661"/>
        <v>4.4017031489407277E-3</v>
      </c>
      <c r="AS950" s="2">
        <f t="array" ref="AS950">_xlfn.STDEV.S(IF(E$17:E$1040=E950,$C$17:$C$1040,""))</f>
        <v>1.4296885148148503E-2</v>
      </c>
      <c r="AT950" s="2">
        <f t="array" ref="AT950">_xlfn.STDEV.S(IF(F$17:F$1040=F950,$C$17:$C$1040,""))</f>
        <v>1.1420019943742468E-2</v>
      </c>
      <c r="AU950" s="2">
        <f t="array" ref="AU950">_xlfn.STDEV.S(IF(G$17:G$1040=G950,$C$17:$C$1040,""))</f>
        <v>1.1042614537089199E-2</v>
      </c>
      <c r="AV950" s="2">
        <f t="array" ref="AV950">_xlfn.STDEV.S(IF(H$17:H$1040=H950,$C$17:$C$1040,""))</f>
        <v>1.0955598819621161E-2</v>
      </c>
      <c r="AW950" s="2">
        <f t="array" ref="AW950">_xlfn.STDEV.S(IF(I$17:I$1040=I950,$C$17:$C$1040,""))</f>
        <v>1.2673312355249348E-2</v>
      </c>
      <c r="AX950" s="2">
        <f t="array" ref="AX950">_xlfn.STDEV.S(IF(J$17:J$1040=J950,$C$17:$C$1040,""))</f>
        <v>1.5561710228977045E-2</v>
      </c>
      <c r="AY950" s="2">
        <f t="array" ref="AY950">_xlfn.STDEV.S(IF(K$17:K$1040=K950,$C$17:$C$1040,""))</f>
        <v>7.7371260325541117E-3</v>
      </c>
      <c r="AZ950" s="2">
        <f t="array" ref="AZ950">_xlfn.STDEV.S(IF(L$17:L$1040=L950,$C$17:$C$1040,""))</f>
        <v>2.8513140680220899E-3</v>
      </c>
      <c r="BA950" s="5">
        <f t="shared" si="662"/>
        <v>30.580011461459769</v>
      </c>
      <c r="BB950" s="5">
        <f t="shared" si="663"/>
        <v>24.157922052235797</v>
      </c>
      <c r="BC950" s="5">
        <f t="shared" si="664"/>
        <v>11.555908026429249</v>
      </c>
      <c r="BD950" s="5">
        <f t="shared" si="665"/>
        <v>7.4909130182997252</v>
      </c>
      <c r="BE950" s="5">
        <f t="shared" si="666"/>
        <v>4.1813495184050993</v>
      </c>
      <c r="BF950" s="5">
        <f t="shared" si="667"/>
        <v>3.2676895517088984</v>
      </c>
      <c r="BG950" s="5">
        <f t="shared" si="668"/>
        <v>2.5367071778946015</v>
      </c>
      <c r="BH950" s="5">
        <f t="shared" si="669"/>
        <v>1.5437454604901233</v>
      </c>
    </row>
    <row r="951" spans="1:60" x14ac:dyDescent="0.25">
      <c r="A951" t="s">
        <v>958</v>
      </c>
      <c r="B951">
        <v>111.73</v>
      </c>
      <c r="C951" s="2">
        <f t="shared" si="637"/>
        <v>2.6022972002872624E-3</v>
      </c>
      <c r="D951" s="8">
        <f t="shared" si="670"/>
        <v>934</v>
      </c>
      <c r="E951" s="8">
        <f t="shared" si="679"/>
        <v>1</v>
      </c>
      <c r="F951" s="8">
        <f t="shared" si="679"/>
        <v>3</v>
      </c>
      <c r="G951" s="8">
        <f t="shared" si="679"/>
        <v>7</v>
      </c>
      <c r="H951" s="8">
        <f t="shared" si="679"/>
        <v>14</v>
      </c>
      <c r="I951" s="8">
        <f t="shared" si="679"/>
        <v>29</v>
      </c>
      <c r="J951" s="8">
        <f t="shared" si="679"/>
        <v>58</v>
      </c>
      <c r="K951" s="8">
        <f t="shared" si="679"/>
        <v>116</v>
      </c>
      <c r="L951" s="8">
        <f t="shared" si="679"/>
        <v>233</v>
      </c>
      <c r="M951" s="2">
        <f t="shared" si="638"/>
        <v>-1.8769472762300739E-5</v>
      </c>
      <c r="N951" s="2">
        <f t="shared" si="639"/>
        <v>-1.985041819156457E-4</v>
      </c>
      <c r="O951" s="2">
        <f t="shared" si="640"/>
        <v>-1.4018983873439533E-3</v>
      </c>
      <c r="P951" s="2">
        <f t="shared" si="641"/>
        <v>-8.4648909268479969E-4</v>
      </c>
      <c r="Q951" s="2">
        <f t="shared" si="642"/>
        <v>-2.2709535520665999E-3</v>
      </c>
      <c r="R951" s="2">
        <f t="shared" si="643"/>
        <v>-1.0076147332542251E-3</v>
      </c>
      <c r="S951" s="2">
        <f t="shared" si="644"/>
        <v>-1.6737639071139343E-3</v>
      </c>
      <c r="T951" s="2">
        <f t="shared" si="645"/>
        <v>3.2329418786498643E-3</v>
      </c>
      <c r="U951" s="4">
        <f t="shared" si="646"/>
        <v>2.6210666730495632E-3</v>
      </c>
      <c r="V951" s="4">
        <f t="shared" si="647"/>
        <v>2.8008013822029081E-3</v>
      </c>
      <c r="W951" s="4">
        <f t="shared" si="648"/>
        <v>4.0041955876312157E-3</v>
      </c>
      <c r="X951" s="4">
        <f t="shared" si="649"/>
        <v>3.4487862929720621E-3</v>
      </c>
      <c r="Y951" s="4">
        <f t="shared" si="650"/>
        <v>4.8732507523538623E-3</v>
      </c>
      <c r="Z951" s="4">
        <f t="shared" si="651"/>
        <v>3.6099119335414875E-3</v>
      </c>
      <c r="AA951" s="4">
        <f t="shared" si="652"/>
        <v>4.2760611074011967E-3</v>
      </c>
      <c r="AB951" s="4">
        <f t="shared" si="653"/>
        <v>-6.3064467836260185E-4</v>
      </c>
      <c r="AC951" s="4">
        <f t="shared" si="671"/>
        <v>0.17723901794478952</v>
      </c>
      <c r="AD951" s="4">
        <f t="shared" si="672"/>
        <v>0.16124262883014004</v>
      </c>
      <c r="AE951" s="4">
        <f t="shared" si="673"/>
        <v>5.4140544547021684E-2</v>
      </c>
      <c r="AF951" s="4">
        <f t="shared" si="674"/>
        <v>3.2479582055314635E-2</v>
      </c>
      <c r="AG951" s="4">
        <f t="shared" si="675"/>
        <v>-3.1320294292303194E-3</v>
      </c>
      <c r="AH951" s="4">
        <f t="shared" si="676"/>
        <v>-1.1975401160916943E-2</v>
      </c>
      <c r="AI951" s="4">
        <f t="shared" si="677"/>
        <v>-7.3123569438989788E-3</v>
      </c>
      <c r="AJ951" s="4">
        <f t="shared" si="678"/>
        <v>-2.4056511581351803E-3</v>
      </c>
      <c r="AK951" s="2">
        <f t="shared" si="654"/>
        <v>0.43719891169355518</v>
      </c>
      <c r="AL951" s="2">
        <f t="shared" si="655"/>
        <v>0.27588395163590879</v>
      </c>
      <c r="AM951" s="2">
        <f t="shared" si="656"/>
        <v>0.12760743796191337</v>
      </c>
      <c r="AN951" s="2">
        <f t="shared" si="657"/>
        <v>8.2067437821169265E-2</v>
      </c>
      <c r="AO951" s="2">
        <f t="shared" si="658"/>
        <v>5.2991548513219258E-2</v>
      </c>
      <c r="AP951" s="2">
        <f t="shared" si="659"/>
        <v>5.0850837921949776E-2</v>
      </c>
      <c r="AQ951" s="2">
        <f t="shared" si="660"/>
        <v>1.9626823143055194E-2</v>
      </c>
      <c r="AR951" s="2">
        <f t="shared" si="661"/>
        <v>4.4017031489407277E-3</v>
      </c>
      <c r="AS951" s="2">
        <f t="array" ref="AS951">_xlfn.STDEV.S(IF(E$17:E$1040=E951,$C$17:$C$1040,""))</f>
        <v>1.4296885148148503E-2</v>
      </c>
      <c r="AT951" s="2">
        <f t="array" ref="AT951">_xlfn.STDEV.S(IF(F$17:F$1040=F951,$C$17:$C$1040,""))</f>
        <v>1.1420019943742468E-2</v>
      </c>
      <c r="AU951" s="2">
        <f t="array" ref="AU951">_xlfn.STDEV.S(IF(G$17:G$1040=G951,$C$17:$C$1040,""))</f>
        <v>1.1042614537089199E-2</v>
      </c>
      <c r="AV951" s="2">
        <f t="array" ref="AV951">_xlfn.STDEV.S(IF(H$17:H$1040=H951,$C$17:$C$1040,""))</f>
        <v>1.0955598819621161E-2</v>
      </c>
      <c r="AW951" s="2">
        <f t="array" ref="AW951">_xlfn.STDEV.S(IF(I$17:I$1040=I951,$C$17:$C$1040,""))</f>
        <v>1.2673312355249348E-2</v>
      </c>
      <c r="AX951" s="2">
        <f t="array" ref="AX951">_xlfn.STDEV.S(IF(J$17:J$1040=J951,$C$17:$C$1040,""))</f>
        <v>1.5561710228977045E-2</v>
      </c>
      <c r="AY951" s="2">
        <f t="array" ref="AY951">_xlfn.STDEV.S(IF(K$17:K$1040=K951,$C$17:$C$1040,""))</f>
        <v>7.7371260325541117E-3</v>
      </c>
      <c r="AZ951" s="2">
        <f t="array" ref="AZ951">_xlfn.STDEV.S(IF(L$17:L$1040=L951,$C$17:$C$1040,""))</f>
        <v>2.8513140680220899E-3</v>
      </c>
      <c r="BA951" s="5">
        <f t="shared" si="662"/>
        <v>30.580011461459769</v>
      </c>
      <c r="BB951" s="5">
        <f t="shared" si="663"/>
        <v>24.157922052235797</v>
      </c>
      <c r="BC951" s="5">
        <f t="shared" si="664"/>
        <v>11.555908026429249</v>
      </c>
      <c r="BD951" s="5">
        <f t="shared" si="665"/>
        <v>7.4909130182997252</v>
      </c>
      <c r="BE951" s="5">
        <f t="shared" si="666"/>
        <v>4.1813495184050993</v>
      </c>
      <c r="BF951" s="5">
        <f t="shared" si="667"/>
        <v>3.2676895517088984</v>
      </c>
      <c r="BG951" s="5">
        <f t="shared" si="668"/>
        <v>2.5367071778946015</v>
      </c>
      <c r="BH951" s="5">
        <f t="shared" si="669"/>
        <v>1.5437454604901233</v>
      </c>
    </row>
    <row r="952" spans="1:60" x14ac:dyDescent="0.25">
      <c r="A952" t="s">
        <v>959</v>
      </c>
      <c r="B952">
        <v>112.36</v>
      </c>
      <c r="C952" s="2">
        <f t="shared" si="637"/>
        <v>5.6385930367850445E-3</v>
      </c>
      <c r="D952" s="8">
        <f t="shared" si="670"/>
        <v>935</v>
      </c>
      <c r="E952" s="8">
        <f t="shared" si="679"/>
        <v>1</v>
      </c>
      <c r="F952" s="8">
        <f t="shared" si="679"/>
        <v>3</v>
      </c>
      <c r="G952" s="8">
        <f t="shared" si="679"/>
        <v>7</v>
      </c>
      <c r="H952" s="8">
        <f t="shared" si="679"/>
        <v>14</v>
      </c>
      <c r="I952" s="8">
        <f t="shared" si="679"/>
        <v>29</v>
      </c>
      <c r="J952" s="8">
        <f t="shared" si="679"/>
        <v>58</v>
      </c>
      <c r="K952" s="8">
        <f t="shared" si="679"/>
        <v>116</v>
      </c>
      <c r="L952" s="8">
        <f t="shared" si="679"/>
        <v>233</v>
      </c>
      <c r="M952" s="2">
        <f t="shared" si="638"/>
        <v>-1.8769472762300739E-5</v>
      </c>
      <c r="N952" s="2">
        <f t="shared" si="639"/>
        <v>-1.985041819156457E-4</v>
      </c>
      <c r="O952" s="2">
        <f t="shared" si="640"/>
        <v>-1.4018983873439533E-3</v>
      </c>
      <c r="P952" s="2">
        <f t="shared" si="641"/>
        <v>-8.4648909268479969E-4</v>
      </c>
      <c r="Q952" s="2">
        <f t="shared" si="642"/>
        <v>-2.2709535520665999E-3</v>
      </c>
      <c r="R952" s="2">
        <f t="shared" si="643"/>
        <v>-1.0076147332542251E-3</v>
      </c>
      <c r="S952" s="2">
        <f t="shared" si="644"/>
        <v>-1.6737639071139343E-3</v>
      </c>
      <c r="T952" s="2">
        <f t="shared" si="645"/>
        <v>3.2329418786498643E-3</v>
      </c>
      <c r="U952" s="4">
        <f t="shared" si="646"/>
        <v>5.6573625095473453E-3</v>
      </c>
      <c r="V952" s="4">
        <f t="shared" si="647"/>
        <v>5.8370972187006907E-3</v>
      </c>
      <c r="W952" s="4">
        <f t="shared" si="648"/>
        <v>7.0404914241289978E-3</v>
      </c>
      <c r="X952" s="4">
        <f t="shared" si="649"/>
        <v>6.4850821294698442E-3</v>
      </c>
      <c r="Y952" s="4">
        <f t="shared" si="650"/>
        <v>7.9095465888516445E-3</v>
      </c>
      <c r="Z952" s="4">
        <f t="shared" si="651"/>
        <v>6.6462077700392697E-3</v>
      </c>
      <c r="AA952" s="4">
        <f t="shared" si="652"/>
        <v>7.3123569438989788E-3</v>
      </c>
      <c r="AB952" s="4">
        <f t="shared" si="653"/>
        <v>2.4056511581351803E-3</v>
      </c>
      <c r="AC952" s="4">
        <f t="shared" si="671"/>
        <v>0.18289638045433687</v>
      </c>
      <c r="AD952" s="4">
        <f t="shared" si="672"/>
        <v>0.16707972604884072</v>
      </c>
      <c r="AE952" s="4">
        <f t="shared" si="673"/>
        <v>6.1181035971150682E-2</v>
      </c>
      <c r="AF952" s="4">
        <f t="shared" si="674"/>
        <v>3.8964664184784475E-2</v>
      </c>
      <c r="AG952" s="4">
        <f t="shared" si="675"/>
        <v>4.7775171596213251E-3</v>
      </c>
      <c r="AH952" s="4">
        <f t="shared" si="676"/>
        <v>-5.3291933908776734E-3</v>
      </c>
      <c r="AI952" s="4">
        <f t="shared" si="677"/>
        <v>0</v>
      </c>
      <c r="AJ952" s="4">
        <f t="shared" si="678"/>
        <v>0</v>
      </c>
      <c r="AK952" s="2">
        <f t="shared" si="654"/>
        <v>0.43719891169355518</v>
      </c>
      <c r="AL952" s="2">
        <f t="shared" si="655"/>
        <v>0.27588395163590879</v>
      </c>
      <c r="AM952" s="2">
        <f t="shared" si="656"/>
        <v>0.12760743796191337</v>
      </c>
      <c r="AN952" s="2">
        <f t="shared" si="657"/>
        <v>8.2067437821169265E-2</v>
      </c>
      <c r="AO952" s="2">
        <f t="shared" si="658"/>
        <v>5.2991548513219258E-2</v>
      </c>
      <c r="AP952" s="2">
        <f t="shared" si="659"/>
        <v>5.0850837921949776E-2</v>
      </c>
      <c r="AQ952" s="2">
        <f t="shared" si="660"/>
        <v>1.9626823143055194E-2</v>
      </c>
      <c r="AR952" s="2">
        <f t="shared" si="661"/>
        <v>4.4017031489407277E-3</v>
      </c>
      <c r="AS952" s="2">
        <f t="array" ref="AS952">_xlfn.STDEV.S(IF(E$17:E$1040=E952,$C$17:$C$1040,""))</f>
        <v>1.4296885148148503E-2</v>
      </c>
      <c r="AT952" s="2">
        <f t="array" ref="AT952">_xlfn.STDEV.S(IF(F$17:F$1040=F952,$C$17:$C$1040,""))</f>
        <v>1.1420019943742468E-2</v>
      </c>
      <c r="AU952" s="2">
        <f t="array" ref="AU952">_xlfn.STDEV.S(IF(G$17:G$1040=G952,$C$17:$C$1040,""))</f>
        <v>1.1042614537089199E-2</v>
      </c>
      <c r="AV952" s="2">
        <f t="array" ref="AV952">_xlfn.STDEV.S(IF(H$17:H$1040=H952,$C$17:$C$1040,""))</f>
        <v>1.0955598819621161E-2</v>
      </c>
      <c r="AW952" s="2">
        <f t="array" ref="AW952">_xlfn.STDEV.S(IF(I$17:I$1040=I952,$C$17:$C$1040,""))</f>
        <v>1.2673312355249348E-2</v>
      </c>
      <c r="AX952" s="2">
        <f t="array" ref="AX952">_xlfn.STDEV.S(IF(J$17:J$1040=J952,$C$17:$C$1040,""))</f>
        <v>1.5561710228977045E-2</v>
      </c>
      <c r="AY952" s="2">
        <f t="array" ref="AY952">_xlfn.STDEV.S(IF(K$17:K$1040=K952,$C$17:$C$1040,""))</f>
        <v>7.7371260325541117E-3</v>
      </c>
      <c r="AZ952" s="2">
        <f t="array" ref="AZ952">_xlfn.STDEV.S(IF(L$17:L$1040=L952,$C$17:$C$1040,""))</f>
        <v>2.8513140680220899E-3</v>
      </c>
      <c r="BA952" s="5">
        <f t="shared" si="662"/>
        <v>30.580011461459769</v>
      </c>
      <c r="BB952" s="5">
        <f t="shared" si="663"/>
        <v>24.157922052235797</v>
      </c>
      <c r="BC952" s="5">
        <f t="shared" si="664"/>
        <v>11.555908026429249</v>
      </c>
      <c r="BD952" s="5">
        <f t="shared" si="665"/>
        <v>7.4909130182997252</v>
      </c>
      <c r="BE952" s="5">
        <f t="shared" si="666"/>
        <v>4.1813495184050993</v>
      </c>
      <c r="BF952" s="5">
        <f t="shared" si="667"/>
        <v>3.2676895517088984</v>
      </c>
      <c r="BG952" s="5">
        <f t="shared" si="668"/>
        <v>2.5367071778946015</v>
      </c>
      <c r="BH952" s="5">
        <f t="shared" si="669"/>
        <v>1.5437454604901233</v>
      </c>
    </row>
    <row r="953" spans="1:60" x14ac:dyDescent="0.25">
      <c r="A953" t="s">
        <v>960</v>
      </c>
      <c r="B953">
        <v>112.46</v>
      </c>
      <c r="C953" s="2">
        <f t="shared" si="637"/>
        <v>8.8999644001419576E-4</v>
      </c>
      <c r="D953" s="8">
        <f t="shared" si="670"/>
        <v>936</v>
      </c>
      <c r="E953" s="8">
        <f t="shared" si="679"/>
        <v>1</v>
      </c>
      <c r="F953" s="8">
        <f t="shared" si="679"/>
        <v>3</v>
      </c>
      <c r="G953" s="8">
        <f t="shared" si="679"/>
        <v>7</v>
      </c>
      <c r="H953" s="8">
        <f t="shared" si="679"/>
        <v>14</v>
      </c>
      <c r="I953" s="8">
        <f t="shared" si="679"/>
        <v>29</v>
      </c>
      <c r="J953" s="8">
        <f t="shared" si="679"/>
        <v>58</v>
      </c>
      <c r="K953" s="8">
        <f t="shared" si="679"/>
        <v>117</v>
      </c>
      <c r="L953" s="8">
        <f t="shared" si="679"/>
        <v>234</v>
      </c>
      <c r="M953" s="2">
        <f t="shared" si="638"/>
        <v>-1.8769472762300739E-5</v>
      </c>
      <c r="N953" s="2">
        <f t="shared" si="639"/>
        <v>-1.985041819156457E-4</v>
      </c>
      <c r="O953" s="2">
        <f t="shared" si="640"/>
        <v>-1.4018983873439533E-3</v>
      </c>
      <c r="P953" s="2">
        <f t="shared" si="641"/>
        <v>-8.4648909268479969E-4</v>
      </c>
      <c r="Q953" s="2">
        <f t="shared" si="642"/>
        <v>-2.2709535520665999E-3</v>
      </c>
      <c r="R953" s="2">
        <f t="shared" si="643"/>
        <v>-1.0076147332542251E-3</v>
      </c>
      <c r="S953" s="2">
        <f t="shared" si="644"/>
        <v>-3.4146555939451595E-4</v>
      </c>
      <c r="T953" s="2">
        <f t="shared" si="645"/>
        <v>3.0369597415250138E-3</v>
      </c>
      <c r="U953" s="4">
        <f t="shared" si="646"/>
        <v>9.0876591277649649E-4</v>
      </c>
      <c r="V953" s="4">
        <f t="shared" si="647"/>
        <v>1.0885006219298415E-3</v>
      </c>
      <c r="W953" s="4">
        <f t="shared" si="648"/>
        <v>2.2918948273581491E-3</v>
      </c>
      <c r="X953" s="4">
        <f t="shared" si="649"/>
        <v>1.7364855326989954E-3</v>
      </c>
      <c r="Y953" s="4">
        <f t="shared" si="650"/>
        <v>3.1609499920807957E-3</v>
      </c>
      <c r="Z953" s="4">
        <f t="shared" si="651"/>
        <v>1.8976111732684209E-3</v>
      </c>
      <c r="AA953" s="4">
        <f t="shared" si="652"/>
        <v>1.2314619994087117E-3</v>
      </c>
      <c r="AB953" s="4">
        <f t="shared" si="653"/>
        <v>-2.146963301510818E-3</v>
      </c>
      <c r="AC953" s="4">
        <f t="shared" si="671"/>
        <v>0.18380514636711337</v>
      </c>
      <c r="AD953" s="4">
        <f t="shared" si="672"/>
        <v>0.16816822667077055</v>
      </c>
      <c r="AE953" s="4">
        <f t="shared" si="673"/>
        <v>6.3472930798508825E-2</v>
      </c>
      <c r="AF953" s="4">
        <f t="shared" si="674"/>
        <v>4.0701149717483467E-2</v>
      </c>
      <c r="AG953" s="4">
        <f t="shared" si="675"/>
        <v>7.9384671517021207E-3</v>
      </c>
      <c r="AH953" s="4">
        <f t="shared" si="676"/>
        <v>-3.4315822176092525E-3</v>
      </c>
      <c r="AI953" s="4">
        <f t="shared" si="677"/>
        <v>1.2314619994087117E-3</v>
      </c>
      <c r="AJ953" s="4">
        <f t="shared" si="678"/>
        <v>-2.146963301510818E-3</v>
      </c>
      <c r="AK953" s="2">
        <f t="shared" si="654"/>
        <v>0.43719891169355518</v>
      </c>
      <c r="AL953" s="2">
        <f t="shared" si="655"/>
        <v>0.27588395163590879</v>
      </c>
      <c r="AM953" s="2">
        <f t="shared" si="656"/>
        <v>0.12760743796191337</v>
      </c>
      <c r="AN953" s="2">
        <f t="shared" si="657"/>
        <v>8.2067437821169265E-2</v>
      </c>
      <c r="AO953" s="2">
        <f t="shared" si="658"/>
        <v>5.2991548513219258E-2</v>
      </c>
      <c r="AP953" s="2">
        <f t="shared" si="659"/>
        <v>5.0850837921949776E-2</v>
      </c>
      <c r="AQ953" s="2">
        <f t="shared" si="660"/>
        <v>5.2183136269669195E-2</v>
      </c>
      <c r="AR953" s="2">
        <f t="shared" si="661"/>
        <v>3.7209986436787523E-3</v>
      </c>
      <c r="AS953" s="2">
        <f t="array" ref="AS953">_xlfn.STDEV.S(IF(E$17:E$1040=E953,$C$17:$C$1040,""))</f>
        <v>1.4296885148148503E-2</v>
      </c>
      <c r="AT953" s="2">
        <f t="array" ref="AT953">_xlfn.STDEV.S(IF(F$17:F$1040=F953,$C$17:$C$1040,""))</f>
        <v>1.1420019943742468E-2</v>
      </c>
      <c r="AU953" s="2">
        <f t="array" ref="AU953">_xlfn.STDEV.S(IF(G$17:G$1040=G953,$C$17:$C$1040,""))</f>
        <v>1.1042614537089199E-2</v>
      </c>
      <c r="AV953" s="2">
        <f t="array" ref="AV953">_xlfn.STDEV.S(IF(H$17:H$1040=H953,$C$17:$C$1040,""))</f>
        <v>1.0955598819621161E-2</v>
      </c>
      <c r="AW953" s="2">
        <f t="array" ref="AW953">_xlfn.STDEV.S(IF(I$17:I$1040=I953,$C$17:$C$1040,""))</f>
        <v>1.2673312355249348E-2</v>
      </c>
      <c r="AX953" s="2">
        <f t="array" ref="AX953">_xlfn.STDEV.S(IF(J$17:J$1040=J953,$C$17:$C$1040,""))</f>
        <v>1.5561710228977045E-2</v>
      </c>
      <c r="AY953" s="2">
        <f t="array" ref="AY953">_xlfn.STDEV.S(IF(K$17:K$1040=K953,$C$17:$C$1040,""))</f>
        <v>2.1402137638579809E-2</v>
      </c>
      <c r="AZ953" s="2">
        <f t="array" ref="AZ953">_xlfn.STDEV.S(IF(L$17:L$1040=L953,$C$17:$C$1040,""))</f>
        <v>2.6190219134208646E-3</v>
      </c>
      <c r="BA953" s="5">
        <f t="shared" si="662"/>
        <v>30.580011461459769</v>
      </c>
      <c r="BB953" s="5">
        <f t="shared" si="663"/>
        <v>24.157922052235797</v>
      </c>
      <c r="BC953" s="5">
        <f t="shared" si="664"/>
        <v>11.555908026429249</v>
      </c>
      <c r="BD953" s="5">
        <f t="shared" si="665"/>
        <v>7.4909130182997252</v>
      </c>
      <c r="BE953" s="5">
        <f t="shared" si="666"/>
        <v>4.1813495184050993</v>
      </c>
      <c r="BF953" s="5">
        <f t="shared" si="667"/>
        <v>3.2676895517088984</v>
      </c>
      <c r="BG953" s="5">
        <f t="shared" si="668"/>
        <v>2.4382207586406279</v>
      </c>
      <c r="BH953" s="5">
        <f t="shared" si="669"/>
        <v>1.4207588812491181</v>
      </c>
    </row>
    <row r="954" spans="1:60" x14ac:dyDescent="0.25">
      <c r="A954" t="s">
        <v>961</v>
      </c>
      <c r="B954">
        <v>113.22</v>
      </c>
      <c r="C954" s="2">
        <f t="shared" si="637"/>
        <v>6.7579583852037661E-3</v>
      </c>
      <c r="D954" s="8">
        <f t="shared" si="670"/>
        <v>937</v>
      </c>
      <c r="E954" s="8">
        <f t="shared" si="679"/>
        <v>1</v>
      </c>
      <c r="F954" s="8">
        <f t="shared" si="679"/>
        <v>3</v>
      </c>
      <c r="G954" s="8">
        <f t="shared" si="679"/>
        <v>7</v>
      </c>
      <c r="H954" s="8">
        <f t="shared" si="679"/>
        <v>14</v>
      </c>
      <c r="I954" s="8">
        <f t="shared" si="679"/>
        <v>29</v>
      </c>
      <c r="J954" s="8">
        <f t="shared" si="679"/>
        <v>58</v>
      </c>
      <c r="K954" s="8">
        <f t="shared" si="679"/>
        <v>117</v>
      </c>
      <c r="L954" s="8">
        <f t="shared" si="679"/>
        <v>234</v>
      </c>
      <c r="M954" s="2">
        <f t="shared" si="638"/>
        <v>-1.8769472762300739E-5</v>
      </c>
      <c r="N954" s="2">
        <f t="shared" si="639"/>
        <v>-1.985041819156457E-4</v>
      </c>
      <c r="O954" s="2">
        <f t="shared" si="640"/>
        <v>-1.4018983873439533E-3</v>
      </c>
      <c r="P954" s="2">
        <f t="shared" si="641"/>
        <v>-8.4648909268479969E-4</v>
      </c>
      <c r="Q954" s="2">
        <f t="shared" si="642"/>
        <v>-2.2709535520665999E-3</v>
      </c>
      <c r="R954" s="2">
        <f t="shared" si="643"/>
        <v>-1.0076147332542251E-3</v>
      </c>
      <c r="S954" s="2">
        <f t="shared" si="644"/>
        <v>-3.4146555939451595E-4</v>
      </c>
      <c r="T954" s="2">
        <f t="shared" si="645"/>
        <v>3.0369597415250138E-3</v>
      </c>
      <c r="U954" s="4">
        <f t="shared" si="646"/>
        <v>6.7767278579660669E-3</v>
      </c>
      <c r="V954" s="4">
        <f t="shared" si="647"/>
        <v>6.9564625671194123E-3</v>
      </c>
      <c r="W954" s="4">
        <f t="shared" si="648"/>
        <v>8.1598567725477203E-3</v>
      </c>
      <c r="X954" s="4">
        <f t="shared" si="649"/>
        <v>7.6044474778885658E-3</v>
      </c>
      <c r="Y954" s="4">
        <f t="shared" si="650"/>
        <v>9.0289119372703661E-3</v>
      </c>
      <c r="Z954" s="4">
        <f t="shared" si="651"/>
        <v>7.7655731184579913E-3</v>
      </c>
      <c r="AA954" s="4">
        <f t="shared" si="652"/>
        <v>7.0994239445982821E-3</v>
      </c>
      <c r="AB954" s="4">
        <f t="shared" si="653"/>
        <v>3.7209986436787523E-3</v>
      </c>
      <c r="AC954" s="4">
        <f t="shared" si="671"/>
        <v>0.19058187422507944</v>
      </c>
      <c r="AD954" s="4">
        <f t="shared" si="672"/>
        <v>0.17512468923788996</v>
      </c>
      <c r="AE954" s="4">
        <f t="shared" si="673"/>
        <v>7.1632787571056539E-2</v>
      </c>
      <c r="AF954" s="4">
        <f t="shared" si="674"/>
        <v>4.830559719537203E-2</v>
      </c>
      <c r="AG954" s="4">
        <f t="shared" si="675"/>
        <v>1.6967379088972487E-2</v>
      </c>
      <c r="AH954" s="4">
        <f t="shared" si="676"/>
        <v>4.3339909008487387E-3</v>
      </c>
      <c r="AI954" s="4">
        <f t="shared" si="677"/>
        <v>8.3308859440069938E-3</v>
      </c>
      <c r="AJ954" s="4">
        <f t="shared" si="678"/>
        <v>1.5740353421679343E-3</v>
      </c>
      <c r="AK954" s="2">
        <f t="shared" si="654"/>
        <v>0.43719891169355518</v>
      </c>
      <c r="AL954" s="2">
        <f t="shared" si="655"/>
        <v>0.27588395163590879</v>
      </c>
      <c r="AM954" s="2">
        <f t="shared" si="656"/>
        <v>0.12760743796191337</v>
      </c>
      <c r="AN954" s="2">
        <f t="shared" si="657"/>
        <v>8.2067437821169265E-2</v>
      </c>
      <c r="AO954" s="2">
        <f t="shared" si="658"/>
        <v>5.2991548513219258E-2</v>
      </c>
      <c r="AP954" s="2">
        <f t="shared" si="659"/>
        <v>5.0850837921949776E-2</v>
      </c>
      <c r="AQ954" s="2">
        <f t="shared" si="660"/>
        <v>5.2183136269669195E-2</v>
      </c>
      <c r="AR954" s="2">
        <f t="shared" si="661"/>
        <v>3.7209986436787523E-3</v>
      </c>
      <c r="AS954" s="2">
        <f t="array" ref="AS954">_xlfn.STDEV.S(IF(E$17:E$1040=E954,$C$17:$C$1040,""))</f>
        <v>1.4296885148148503E-2</v>
      </c>
      <c r="AT954" s="2">
        <f t="array" ref="AT954">_xlfn.STDEV.S(IF(F$17:F$1040=F954,$C$17:$C$1040,""))</f>
        <v>1.1420019943742468E-2</v>
      </c>
      <c r="AU954" s="2">
        <f t="array" ref="AU954">_xlfn.STDEV.S(IF(G$17:G$1040=G954,$C$17:$C$1040,""))</f>
        <v>1.1042614537089199E-2</v>
      </c>
      <c r="AV954" s="2">
        <f t="array" ref="AV954">_xlfn.STDEV.S(IF(H$17:H$1040=H954,$C$17:$C$1040,""))</f>
        <v>1.0955598819621161E-2</v>
      </c>
      <c r="AW954" s="2">
        <f t="array" ref="AW954">_xlfn.STDEV.S(IF(I$17:I$1040=I954,$C$17:$C$1040,""))</f>
        <v>1.2673312355249348E-2</v>
      </c>
      <c r="AX954" s="2">
        <f t="array" ref="AX954">_xlfn.STDEV.S(IF(J$17:J$1040=J954,$C$17:$C$1040,""))</f>
        <v>1.5561710228977045E-2</v>
      </c>
      <c r="AY954" s="2">
        <f t="array" ref="AY954">_xlfn.STDEV.S(IF(K$17:K$1040=K954,$C$17:$C$1040,""))</f>
        <v>2.1402137638579809E-2</v>
      </c>
      <c r="AZ954" s="2">
        <f t="array" ref="AZ954">_xlfn.STDEV.S(IF(L$17:L$1040=L954,$C$17:$C$1040,""))</f>
        <v>2.6190219134208646E-3</v>
      </c>
      <c r="BA954" s="5">
        <f t="shared" si="662"/>
        <v>30.580011461459769</v>
      </c>
      <c r="BB954" s="5">
        <f t="shared" si="663"/>
        <v>24.157922052235797</v>
      </c>
      <c r="BC954" s="5">
        <f t="shared" si="664"/>
        <v>11.555908026429249</v>
      </c>
      <c r="BD954" s="5">
        <f t="shared" si="665"/>
        <v>7.4909130182997252</v>
      </c>
      <c r="BE954" s="5">
        <f t="shared" si="666"/>
        <v>4.1813495184050993</v>
      </c>
      <c r="BF954" s="5">
        <f t="shared" si="667"/>
        <v>3.2676895517088984</v>
      </c>
      <c r="BG954" s="5">
        <f t="shared" si="668"/>
        <v>2.4382207586406279</v>
      </c>
      <c r="BH954" s="5">
        <f t="shared" si="669"/>
        <v>1.4207588812491181</v>
      </c>
    </row>
    <row r="955" spans="1:60" x14ac:dyDescent="0.25">
      <c r="A955" t="s">
        <v>962</v>
      </c>
      <c r="B955">
        <v>113.55</v>
      </c>
      <c r="C955" s="2">
        <f t="shared" si="637"/>
        <v>2.9146793852676822E-3</v>
      </c>
      <c r="D955" s="8">
        <f t="shared" si="670"/>
        <v>938</v>
      </c>
      <c r="E955" s="8">
        <f t="shared" si="679"/>
        <v>1</v>
      </c>
      <c r="F955" s="8">
        <f t="shared" si="679"/>
        <v>3</v>
      </c>
      <c r="G955" s="8">
        <f t="shared" si="679"/>
        <v>7</v>
      </c>
      <c r="H955" s="8">
        <f t="shared" si="679"/>
        <v>14</v>
      </c>
      <c r="I955" s="8">
        <f t="shared" si="679"/>
        <v>29</v>
      </c>
      <c r="J955" s="8">
        <f t="shared" si="679"/>
        <v>58</v>
      </c>
      <c r="K955" s="8">
        <f t="shared" si="679"/>
        <v>117</v>
      </c>
      <c r="L955" s="8">
        <f t="shared" si="679"/>
        <v>234</v>
      </c>
      <c r="M955" s="2">
        <f t="shared" si="638"/>
        <v>-1.8769472762300739E-5</v>
      </c>
      <c r="N955" s="2">
        <f t="shared" si="639"/>
        <v>-1.985041819156457E-4</v>
      </c>
      <c r="O955" s="2">
        <f t="shared" si="640"/>
        <v>-1.4018983873439533E-3</v>
      </c>
      <c r="P955" s="2">
        <f t="shared" si="641"/>
        <v>-8.4648909268479969E-4</v>
      </c>
      <c r="Q955" s="2">
        <f t="shared" si="642"/>
        <v>-2.2709535520665999E-3</v>
      </c>
      <c r="R955" s="2">
        <f t="shared" si="643"/>
        <v>-1.0076147332542251E-3</v>
      </c>
      <c r="S955" s="2">
        <f t="shared" si="644"/>
        <v>-3.4146555939451595E-4</v>
      </c>
      <c r="T955" s="2">
        <f t="shared" si="645"/>
        <v>3.0369597415250138E-3</v>
      </c>
      <c r="U955" s="4">
        <f t="shared" si="646"/>
        <v>2.933448858029983E-3</v>
      </c>
      <c r="V955" s="4">
        <f t="shared" si="647"/>
        <v>3.1131835671833279E-3</v>
      </c>
      <c r="W955" s="4">
        <f t="shared" si="648"/>
        <v>4.3165777726116355E-3</v>
      </c>
      <c r="X955" s="4">
        <f t="shared" si="649"/>
        <v>3.7611684779524819E-3</v>
      </c>
      <c r="Y955" s="4">
        <f t="shared" si="650"/>
        <v>5.1856329373342822E-3</v>
      </c>
      <c r="Z955" s="4">
        <f t="shared" si="651"/>
        <v>3.9222941185219073E-3</v>
      </c>
      <c r="AA955" s="4">
        <f t="shared" si="652"/>
        <v>3.2561449446621982E-3</v>
      </c>
      <c r="AB955" s="4">
        <f t="shared" si="653"/>
        <v>-1.2228035625733158E-4</v>
      </c>
      <c r="AC955" s="4">
        <f t="shared" si="671"/>
        <v>0.19351532308310943</v>
      </c>
      <c r="AD955" s="4">
        <f t="shared" si="672"/>
        <v>0.17823787280507328</v>
      </c>
      <c r="AE955" s="4">
        <f t="shared" si="673"/>
        <v>7.5949365343668168E-2</v>
      </c>
      <c r="AF955" s="4">
        <f t="shared" si="674"/>
        <v>5.2066765673324508E-2</v>
      </c>
      <c r="AG955" s="4">
        <f t="shared" si="675"/>
        <v>2.2153012026306769E-2</v>
      </c>
      <c r="AH955" s="4">
        <f t="shared" si="676"/>
        <v>8.2562850193706461E-3</v>
      </c>
      <c r="AI955" s="4">
        <f t="shared" si="677"/>
        <v>1.1587030888669192E-2</v>
      </c>
      <c r="AJ955" s="4">
        <f t="shared" si="678"/>
        <v>1.4517549859106027E-3</v>
      </c>
      <c r="AK955" s="2">
        <f t="shared" si="654"/>
        <v>0.43719891169355518</v>
      </c>
      <c r="AL955" s="2">
        <f t="shared" si="655"/>
        <v>0.27588395163590879</v>
      </c>
      <c r="AM955" s="2">
        <f t="shared" si="656"/>
        <v>0.12760743796191337</v>
      </c>
      <c r="AN955" s="2">
        <f t="shared" si="657"/>
        <v>8.2067437821169265E-2</v>
      </c>
      <c r="AO955" s="2">
        <f t="shared" si="658"/>
        <v>5.2991548513219258E-2</v>
      </c>
      <c r="AP955" s="2">
        <f t="shared" si="659"/>
        <v>5.0850837921949776E-2</v>
      </c>
      <c r="AQ955" s="2">
        <f t="shared" si="660"/>
        <v>5.2183136269669195E-2</v>
      </c>
      <c r="AR955" s="2">
        <f t="shared" si="661"/>
        <v>3.7209986436787523E-3</v>
      </c>
      <c r="AS955" s="2">
        <f t="array" ref="AS955">_xlfn.STDEV.S(IF(E$17:E$1040=E955,$C$17:$C$1040,""))</f>
        <v>1.4296885148148503E-2</v>
      </c>
      <c r="AT955" s="2">
        <f t="array" ref="AT955">_xlfn.STDEV.S(IF(F$17:F$1040=F955,$C$17:$C$1040,""))</f>
        <v>1.1420019943742468E-2</v>
      </c>
      <c r="AU955" s="2">
        <f t="array" ref="AU955">_xlfn.STDEV.S(IF(G$17:G$1040=G955,$C$17:$C$1040,""))</f>
        <v>1.1042614537089199E-2</v>
      </c>
      <c r="AV955" s="2">
        <f t="array" ref="AV955">_xlfn.STDEV.S(IF(H$17:H$1040=H955,$C$17:$C$1040,""))</f>
        <v>1.0955598819621161E-2</v>
      </c>
      <c r="AW955" s="2">
        <f t="array" ref="AW955">_xlfn.STDEV.S(IF(I$17:I$1040=I955,$C$17:$C$1040,""))</f>
        <v>1.2673312355249348E-2</v>
      </c>
      <c r="AX955" s="2">
        <f t="array" ref="AX955">_xlfn.STDEV.S(IF(J$17:J$1040=J955,$C$17:$C$1040,""))</f>
        <v>1.5561710228977045E-2</v>
      </c>
      <c r="AY955" s="2">
        <f t="array" ref="AY955">_xlfn.STDEV.S(IF(K$17:K$1040=K955,$C$17:$C$1040,""))</f>
        <v>2.1402137638579809E-2</v>
      </c>
      <c r="AZ955" s="2">
        <f t="array" ref="AZ955">_xlfn.STDEV.S(IF(L$17:L$1040=L955,$C$17:$C$1040,""))</f>
        <v>2.6190219134208646E-3</v>
      </c>
      <c r="BA955" s="5">
        <f t="shared" si="662"/>
        <v>30.580011461459769</v>
      </c>
      <c r="BB955" s="5">
        <f t="shared" si="663"/>
        <v>24.157922052235797</v>
      </c>
      <c r="BC955" s="5">
        <f t="shared" si="664"/>
        <v>11.555908026429249</v>
      </c>
      <c r="BD955" s="5">
        <f t="shared" si="665"/>
        <v>7.4909130182997252</v>
      </c>
      <c r="BE955" s="5">
        <f t="shared" si="666"/>
        <v>4.1813495184050993</v>
      </c>
      <c r="BF955" s="5">
        <f t="shared" si="667"/>
        <v>3.2676895517088984</v>
      </c>
      <c r="BG955" s="5">
        <f t="shared" si="668"/>
        <v>2.4382207586406279</v>
      </c>
      <c r="BH955" s="5">
        <f t="shared" si="669"/>
        <v>1.4207588812491181</v>
      </c>
    </row>
    <row r="956" spans="1:60" x14ac:dyDescent="0.25">
      <c r="A956" t="s">
        <v>963</v>
      </c>
      <c r="B956">
        <v>113.73</v>
      </c>
      <c r="C956" s="2">
        <f t="shared" si="637"/>
        <v>1.5852047556144111E-3</v>
      </c>
      <c r="D956" s="8">
        <f t="shared" si="670"/>
        <v>939</v>
      </c>
      <c r="E956" s="8">
        <f t="shared" si="679"/>
        <v>1</v>
      </c>
      <c r="F956" s="8">
        <f t="shared" si="679"/>
        <v>3</v>
      </c>
      <c r="G956" s="8">
        <f t="shared" si="679"/>
        <v>7</v>
      </c>
      <c r="H956" s="8">
        <f t="shared" si="679"/>
        <v>14</v>
      </c>
      <c r="I956" s="8">
        <f t="shared" si="679"/>
        <v>29</v>
      </c>
      <c r="J956" s="8">
        <f t="shared" si="679"/>
        <v>58</v>
      </c>
      <c r="K956" s="8">
        <f t="shared" si="679"/>
        <v>117</v>
      </c>
      <c r="L956" s="8">
        <f t="shared" si="679"/>
        <v>234</v>
      </c>
      <c r="M956" s="2">
        <f t="shared" si="638"/>
        <v>-1.8769472762300739E-5</v>
      </c>
      <c r="N956" s="2">
        <f t="shared" si="639"/>
        <v>-1.985041819156457E-4</v>
      </c>
      <c r="O956" s="2">
        <f t="shared" si="640"/>
        <v>-1.4018983873439533E-3</v>
      </c>
      <c r="P956" s="2">
        <f t="shared" si="641"/>
        <v>-8.4648909268479969E-4</v>
      </c>
      <c r="Q956" s="2">
        <f t="shared" si="642"/>
        <v>-2.2709535520665999E-3</v>
      </c>
      <c r="R956" s="2">
        <f t="shared" si="643"/>
        <v>-1.0076147332542251E-3</v>
      </c>
      <c r="S956" s="2">
        <f t="shared" si="644"/>
        <v>-3.4146555939451595E-4</v>
      </c>
      <c r="T956" s="2">
        <f t="shared" si="645"/>
        <v>3.0369597415250138E-3</v>
      </c>
      <c r="U956" s="4">
        <f t="shared" si="646"/>
        <v>1.6039742283767118E-3</v>
      </c>
      <c r="V956" s="4">
        <f t="shared" si="647"/>
        <v>1.7837089375300568E-3</v>
      </c>
      <c r="W956" s="4">
        <f t="shared" si="648"/>
        <v>2.9871031429583644E-3</v>
      </c>
      <c r="X956" s="4">
        <f t="shared" si="649"/>
        <v>2.4316938482992108E-3</v>
      </c>
      <c r="Y956" s="4">
        <f t="shared" si="650"/>
        <v>3.856158307681011E-3</v>
      </c>
      <c r="Z956" s="4">
        <f t="shared" si="651"/>
        <v>2.5928194888686362E-3</v>
      </c>
      <c r="AA956" s="4">
        <f t="shared" si="652"/>
        <v>1.926670315008927E-3</v>
      </c>
      <c r="AB956" s="4">
        <f t="shared" si="653"/>
        <v>-1.4517549859106027E-3</v>
      </c>
      <c r="AC956" s="4">
        <f t="shared" si="671"/>
        <v>0.19511929731148614</v>
      </c>
      <c r="AD956" s="4">
        <f t="shared" si="672"/>
        <v>0.18002158174260333</v>
      </c>
      <c r="AE956" s="4">
        <f t="shared" si="673"/>
        <v>7.8936468486626526E-2</v>
      </c>
      <c r="AF956" s="4">
        <f t="shared" si="674"/>
        <v>5.4498459521623716E-2</v>
      </c>
      <c r="AG956" s="4">
        <f t="shared" si="675"/>
        <v>2.600917033398778E-2</v>
      </c>
      <c r="AH956" s="4">
        <f t="shared" si="676"/>
        <v>1.0849104508239282E-2</v>
      </c>
      <c r="AI956" s="4">
        <f t="shared" si="677"/>
        <v>1.3513701203678119E-2</v>
      </c>
      <c r="AJ956" s="4">
        <f t="shared" si="678"/>
        <v>0</v>
      </c>
      <c r="AK956" s="2">
        <f t="shared" si="654"/>
        <v>0.43719891169355518</v>
      </c>
      <c r="AL956" s="2">
        <f t="shared" si="655"/>
        <v>0.27588395163590879</v>
      </c>
      <c r="AM956" s="2">
        <f t="shared" si="656"/>
        <v>0.12760743796191337</v>
      </c>
      <c r="AN956" s="2">
        <f t="shared" si="657"/>
        <v>8.2067437821169265E-2</v>
      </c>
      <c r="AO956" s="2">
        <f t="shared" si="658"/>
        <v>5.2991548513219258E-2</v>
      </c>
      <c r="AP956" s="2">
        <f t="shared" si="659"/>
        <v>5.0850837921949776E-2</v>
      </c>
      <c r="AQ956" s="2">
        <f t="shared" si="660"/>
        <v>5.2183136269669195E-2</v>
      </c>
      <c r="AR956" s="2">
        <f t="shared" si="661"/>
        <v>3.7209986436787523E-3</v>
      </c>
      <c r="AS956" s="2">
        <f t="array" ref="AS956">_xlfn.STDEV.S(IF(E$17:E$1040=E956,$C$17:$C$1040,""))</f>
        <v>1.4296885148148503E-2</v>
      </c>
      <c r="AT956" s="2">
        <f t="array" ref="AT956">_xlfn.STDEV.S(IF(F$17:F$1040=F956,$C$17:$C$1040,""))</f>
        <v>1.1420019943742468E-2</v>
      </c>
      <c r="AU956" s="2">
        <f t="array" ref="AU956">_xlfn.STDEV.S(IF(G$17:G$1040=G956,$C$17:$C$1040,""))</f>
        <v>1.1042614537089199E-2</v>
      </c>
      <c r="AV956" s="2">
        <f t="array" ref="AV956">_xlfn.STDEV.S(IF(H$17:H$1040=H956,$C$17:$C$1040,""))</f>
        <v>1.0955598819621161E-2</v>
      </c>
      <c r="AW956" s="2">
        <f t="array" ref="AW956">_xlfn.STDEV.S(IF(I$17:I$1040=I956,$C$17:$C$1040,""))</f>
        <v>1.2673312355249348E-2</v>
      </c>
      <c r="AX956" s="2">
        <f t="array" ref="AX956">_xlfn.STDEV.S(IF(J$17:J$1040=J956,$C$17:$C$1040,""))</f>
        <v>1.5561710228977045E-2</v>
      </c>
      <c r="AY956" s="2">
        <f t="array" ref="AY956">_xlfn.STDEV.S(IF(K$17:K$1040=K956,$C$17:$C$1040,""))</f>
        <v>2.1402137638579809E-2</v>
      </c>
      <c r="AZ956" s="2">
        <f t="array" ref="AZ956">_xlfn.STDEV.S(IF(L$17:L$1040=L956,$C$17:$C$1040,""))</f>
        <v>2.6190219134208646E-3</v>
      </c>
      <c r="BA956" s="5">
        <f t="shared" si="662"/>
        <v>30.580011461459769</v>
      </c>
      <c r="BB956" s="5">
        <f t="shared" si="663"/>
        <v>24.157922052235797</v>
      </c>
      <c r="BC956" s="5">
        <f t="shared" si="664"/>
        <v>11.555908026429249</v>
      </c>
      <c r="BD956" s="5">
        <f t="shared" si="665"/>
        <v>7.4909130182997252</v>
      </c>
      <c r="BE956" s="5">
        <f t="shared" si="666"/>
        <v>4.1813495184050993</v>
      </c>
      <c r="BF956" s="5">
        <f t="shared" si="667"/>
        <v>3.2676895517088984</v>
      </c>
      <c r="BG956" s="5">
        <f t="shared" si="668"/>
        <v>2.4382207586406279</v>
      </c>
      <c r="BH956" s="5">
        <f t="shared" si="669"/>
        <v>1.4207588812491181</v>
      </c>
    </row>
    <row r="957" spans="1:60" x14ac:dyDescent="0.25">
      <c r="A957" t="s">
        <v>964</v>
      </c>
      <c r="B957">
        <v>113.27</v>
      </c>
      <c r="C957" s="2">
        <f t="shared" si="637"/>
        <v>-4.0446671942320211E-3</v>
      </c>
      <c r="D957" s="8">
        <f t="shared" si="670"/>
        <v>940</v>
      </c>
      <c r="E957" s="8">
        <f t="shared" si="679"/>
        <v>1</v>
      </c>
      <c r="F957" s="8">
        <f t="shared" si="679"/>
        <v>3</v>
      </c>
      <c r="G957" s="8">
        <f t="shared" si="679"/>
        <v>7</v>
      </c>
      <c r="H957" s="8">
        <f t="shared" si="679"/>
        <v>14</v>
      </c>
      <c r="I957" s="8">
        <f t="shared" si="679"/>
        <v>29</v>
      </c>
      <c r="J957" s="8">
        <f t="shared" si="679"/>
        <v>58</v>
      </c>
      <c r="K957" s="8">
        <f t="shared" si="679"/>
        <v>117</v>
      </c>
      <c r="L957" s="8">
        <f t="shared" si="679"/>
        <v>235</v>
      </c>
      <c r="M957" s="2">
        <f t="shared" si="638"/>
        <v>-1.8769472762300739E-5</v>
      </c>
      <c r="N957" s="2">
        <f t="shared" si="639"/>
        <v>-1.985041819156457E-4</v>
      </c>
      <c r="O957" s="2">
        <f t="shared" si="640"/>
        <v>-1.4018983873439533E-3</v>
      </c>
      <c r="P957" s="2">
        <f t="shared" si="641"/>
        <v>-8.4648909268479969E-4</v>
      </c>
      <c r="Q957" s="2">
        <f t="shared" si="642"/>
        <v>-2.2709535520665999E-3</v>
      </c>
      <c r="R957" s="2">
        <f t="shared" si="643"/>
        <v>-1.0076147332542251E-3</v>
      </c>
      <c r="S957" s="2">
        <f t="shared" si="644"/>
        <v>-3.4146555939451595E-4</v>
      </c>
      <c r="T957" s="2">
        <f t="shared" si="645"/>
        <v>-3.7198908603140457E-3</v>
      </c>
      <c r="U957" s="4">
        <f t="shared" si="646"/>
        <v>-4.0258977214697204E-3</v>
      </c>
      <c r="V957" s="4">
        <f t="shared" si="647"/>
        <v>-3.8461630123163754E-3</v>
      </c>
      <c r="W957" s="4">
        <f t="shared" si="648"/>
        <v>-2.6427688068880678E-3</v>
      </c>
      <c r="X957" s="4">
        <f t="shared" si="649"/>
        <v>-3.1981781015472215E-3</v>
      </c>
      <c r="Y957" s="4">
        <f t="shared" si="650"/>
        <v>-1.7737136421654212E-3</v>
      </c>
      <c r="Z957" s="4">
        <f t="shared" si="651"/>
        <v>-3.037052460977796E-3</v>
      </c>
      <c r="AA957" s="4">
        <f t="shared" si="652"/>
        <v>-3.7032016348375052E-3</v>
      </c>
      <c r="AB957" s="4">
        <f t="shared" si="653"/>
        <v>-3.2477633391797545E-4</v>
      </c>
      <c r="AC957" s="4">
        <f t="shared" si="671"/>
        <v>0.19109339959001642</v>
      </c>
      <c r="AD957" s="4">
        <f t="shared" si="672"/>
        <v>0.17617541873028694</v>
      </c>
      <c r="AE957" s="4">
        <f t="shared" si="673"/>
        <v>7.6293699679738453E-2</v>
      </c>
      <c r="AF957" s="4">
        <f t="shared" si="674"/>
        <v>5.1300281420076491E-2</v>
      </c>
      <c r="AG957" s="4">
        <f t="shared" si="675"/>
        <v>2.4235456691822359E-2</v>
      </c>
      <c r="AH957" s="4">
        <f t="shared" si="676"/>
        <v>7.8120520472614863E-3</v>
      </c>
      <c r="AI957" s="4">
        <f t="shared" si="677"/>
        <v>9.8104995688406138E-3</v>
      </c>
      <c r="AJ957" s="4">
        <f t="shared" si="678"/>
        <v>-3.2477633391797545E-4</v>
      </c>
      <c r="AK957" s="2">
        <f t="shared" si="654"/>
        <v>0.43719891169355518</v>
      </c>
      <c r="AL957" s="2">
        <f t="shared" si="655"/>
        <v>0.27588395163590879</v>
      </c>
      <c r="AM957" s="2">
        <f t="shared" si="656"/>
        <v>0.12760743796191337</v>
      </c>
      <c r="AN957" s="2">
        <f t="shared" si="657"/>
        <v>8.2067437821169265E-2</v>
      </c>
      <c r="AO957" s="2">
        <f t="shared" si="658"/>
        <v>5.2991548513219258E-2</v>
      </c>
      <c r="AP957" s="2">
        <f t="shared" si="659"/>
        <v>5.0850837921949776E-2</v>
      </c>
      <c r="AQ957" s="2">
        <f t="shared" si="660"/>
        <v>5.2183136269669195E-2</v>
      </c>
      <c r="AR957" s="2">
        <f t="shared" si="661"/>
        <v>4.5426285667830135E-2</v>
      </c>
      <c r="AS957" s="2">
        <f t="array" ref="AS957">_xlfn.STDEV.S(IF(E$17:E$1040=E957,$C$17:$C$1040,""))</f>
        <v>1.4296885148148503E-2</v>
      </c>
      <c r="AT957" s="2">
        <f t="array" ref="AT957">_xlfn.STDEV.S(IF(F$17:F$1040=F957,$C$17:$C$1040,""))</f>
        <v>1.1420019943742468E-2</v>
      </c>
      <c r="AU957" s="2">
        <f t="array" ref="AU957">_xlfn.STDEV.S(IF(G$17:G$1040=G957,$C$17:$C$1040,""))</f>
        <v>1.1042614537089199E-2</v>
      </c>
      <c r="AV957" s="2">
        <f t="array" ref="AV957">_xlfn.STDEV.S(IF(H$17:H$1040=H957,$C$17:$C$1040,""))</f>
        <v>1.0955598819621161E-2</v>
      </c>
      <c r="AW957" s="2">
        <f t="array" ref="AW957">_xlfn.STDEV.S(IF(I$17:I$1040=I957,$C$17:$C$1040,""))</f>
        <v>1.2673312355249348E-2</v>
      </c>
      <c r="AX957" s="2">
        <f t="array" ref="AX957">_xlfn.STDEV.S(IF(J$17:J$1040=J957,$C$17:$C$1040,""))</f>
        <v>1.5561710228977045E-2</v>
      </c>
      <c r="AY957" s="2">
        <f t="array" ref="AY957">_xlfn.STDEV.S(IF(K$17:K$1040=K957,$C$17:$C$1040,""))</f>
        <v>2.1402137638579809E-2</v>
      </c>
      <c r="AZ957" s="2">
        <f t="array" ref="AZ957">_xlfn.STDEV.S(IF(L$17:L$1040=L957,$C$17:$C$1040,""))</f>
        <v>3.2116831418250252E-2</v>
      </c>
      <c r="BA957" s="5">
        <f t="shared" si="662"/>
        <v>30.580011461459769</v>
      </c>
      <c r="BB957" s="5">
        <f t="shared" si="663"/>
        <v>24.157922052235797</v>
      </c>
      <c r="BC957" s="5">
        <f t="shared" si="664"/>
        <v>11.555908026429249</v>
      </c>
      <c r="BD957" s="5">
        <f t="shared" si="665"/>
        <v>7.4909130182997252</v>
      </c>
      <c r="BE957" s="5">
        <f t="shared" si="666"/>
        <v>4.1813495184050993</v>
      </c>
      <c r="BF957" s="5">
        <f t="shared" si="667"/>
        <v>3.2676895517088984</v>
      </c>
      <c r="BG957" s="5">
        <f t="shared" si="668"/>
        <v>2.4382207586406279</v>
      </c>
      <c r="BH957" s="5">
        <f t="shared" si="669"/>
        <v>1.4144074512287299</v>
      </c>
    </row>
    <row r="958" spans="1:60" x14ac:dyDescent="0.25">
      <c r="A958" t="s">
        <v>965</v>
      </c>
      <c r="B958">
        <v>107.74</v>
      </c>
      <c r="C958" s="2">
        <f t="shared" si="637"/>
        <v>-4.8821400194226205E-2</v>
      </c>
      <c r="D958" s="8">
        <f t="shared" si="670"/>
        <v>941</v>
      </c>
      <c r="E958" s="8">
        <f t="shared" si="679"/>
        <v>1</v>
      </c>
      <c r="F958" s="8">
        <f t="shared" si="679"/>
        <v>3</v>
      </c>
      <c r="G958" s="8">
        <f t="shared" si="679"/>
        <v>7</v>
      </c>
      <c r="H958" s="8">
        <f t="shared" si="679"/>
        <v>14</v>
      </c>
      <c r="I958" s="8">
        <f t="shared" si="679"/>
        <v>29</v>
      </c>
      <c r="J958" s="8">
        <f t="shared" si="679"/>
        <v>58</v>
      </c>
      <c r="K958" s="8">
        <f t="shared" si="679"/>
        <v>117</v>
      </c>
      <c r="L958" s="8">
        <f t="shared" si="679"/>
        <v>235</v>
      </c>
      <c r="M958" s="2">
        <f t="shared" si="638"/>
        <v>-1.8769472762300739E-5</v>
      </c>
      <c r="N958" s="2">
        <f t="shared" si="639"/>
        <v>-1.985041819156457E-4</v>
      </c>
      <c r="O958" s="2">
        <f t="shared" si="640"/>
        <v>-1.4018983873439533E-3</v>
      </c>
      <c r="P958" s="2">
        <f t="shared" si="641"/>
        <v>-8.4648909268479969E-4</v>
      </c>
      <c r="Q958" s="2">
        <f t="shared" si="642"/>
        <v>-2.2709535520665999E-3</v>
      </c>
      <c r="R958" s="2">
        <f t="shared" si="643"/>
        <v>-1.0076147332542251E-3</v>
      </c>
      <c r="S958" s="2">
        <f t="shared" si="644"/>
        <v>-3.4146555939451595E-4</v>
      </c>
      <c r="T958" s="2">
        <f t="shared" si="645"/>
        <v>-3.7198908603140457E-3</v>
      </c>
      <c r="U958" s="4">
        <f t="shared" si="646"/>
        <v>-4.8802630721463902E-2</v>
      </c>
      <c r="V958" s="4">
        <f t="shared" si="647"/>
        <v>-4.8622896012310561E-2</v>
      </c>
      <c r="W958" s="4">
        <f t="shared" si="648"/>
        <v>-4.7419501806882251E-2</v>
      </c>
      <c r="X958" s="4">
        <f t="shared" si="649"/>
        <v>-4.7974911101541409E-2</v>
      </c>
      <c r="Y958" s="4">
        <f t="shared" si="650"/>
        <v>-4.6550446642159606E-2</v>
      </c>
      <c r="Z958" s="4">
        <f t="shared" si="651"/>
        <v>-4.781378546097198E-2</v>
      </c>
      <c r="AA958" s="4">
        <f t="shared" si="652"/>
        <v>-4.847993463483169E-2</v>
      </c>
      <c r="AB958" s="4">
        <f t="shared" si="653"/>
        <v>-4.510150933391216E-2</v>
      </c>
      <c r="AC958" s="4">
        <f t="shared" si="671"/>
        <v>0.14229076886855252</v>
      </c>
      <c r="AD958" s="4">
        <f t="shared" si="672"/>
        <v>0.12755252271797637</v>
      </c>
      <c r="AE958" s="4">
        <f t="shared" si="673"/>
        <v>2.8874197872856201E-2</v>
      </c>
      <c r="AF958" s="4">
        <f t="shared" si="674"/>
        <v>3.3253703185350814E-3</v>
      </c>
      <c r="AG958" s="4">
        <f t="shared" si="675"/>
        <v>-2.2314989950337247E-2</v>
      </c>
      <c r="AH958" s="4">
        <f t="shared" si="676"/>
        <v>-4.0001733413710494E-2</v>
      </c>
      <c r="AI958" s="4">
        <f t="shared" si="677"/>
        <v>-3.8669435065991076E-2</v>
      </c>
      <c r="AJ958" s="4">
        <f t="shared" si="678"/>
        <v>-4.5426285667830135E-2</v>
      </c>
      <c r="AK958" s="2">
        <f t="shared" si="654"/>
        <v>0.43719891169355518</v>
      </c>
      <c r="AL958" s="2">
        <f t="shared" si="655"/>
        <v>0.27588395163590879</v>
      </c>
      <c r="AM958" s="2">
        <f t="shared" si="656"/>
        <v>0.12760743796191337</v>
      </c>
      <c r="AN958" s="2">
        <f t="shared" si="657"/>
        <v>8.2067437821169265E-2</v>
      </c>
      <c r="AO958" s="2">
        <f t="shared" si="658"/>
        <v>5.2991548513219258E-2</v>
      </c>
      <c r="AP958" s="2">
        <f t="shared" si="659"/>
        <v>5.0850837921949776E-2</v>
      </c>
      <c r="AQ958" s="2">
        <f t="shared" si="660"/>
        <v>5.2183136269669195E-2</v>
      </c>
      <c r="AR958" s="2">
        <f t="shared" si="661"/>
        <v>4.5426285667830135E-2</v>
      </c>
      <c r="AS958" s="2">
        <f t="array" ref="AS958">_xlfn.STDEV.S(IF(E$17:E$1040=E958,$C$17:$C$1040,""))</f>
        <v>1.4296885148148503E-2</v>
      </c>
      <c r="AT958" s="2">
        <f t="array" ref="AT958">_xlfn.STDEV.S(IF(F$17:F$1040=F958,$C$17:$C$1040,""))</f>
        <v>1.1420019943742468E-2</v>
      </c>
      <c r="AU958" s="2">
        <f t="array" ref="AU958">_xlfn.STDEV.S(IF(G$17:G$1040=G958,$C$17:$C$1040,""))</f>
        <v>1.1042614537089199E-2</v>
      </c>
      <c r="AV958" s="2">
        <f t="array" ref="AV958">_xlfn.STDEV.S(IF(H$17:H$1040=H958,$C$17:$C$1040,""))</f>
        <v>1.0955598819621161E-2</v>
      </c>
      <c r="AW958" s="2">
        <f t="array" ref="AW958">_xlfn.STDEV.S(IF(I$17:I$1040=I958,$C$17:$C$1040,""))</f>
        <v>1.2673312355249348E-2</v>
      </c>
      <c r="AX958" s="2">
        <f t="array" ref="AX958">_xlfn.STDEV.S(IF(J$17:J$1040=J958,$C$17:$C$1040,""))</f>
        <v>1.5561710228977045E-2</v>
      </c>
      <c r="AY958" s="2">
        <f t="array" ref="AY958">_xlfn.STDEV.S(IF(K$17:K$1040=K958,$C$17:$C$1040,""))</f>
        <v>2.1402137638579809E-2</v>
      </c>
      <c r="AZ958" s="2">
        <f t="array" ref="AZ958">_xlfn.STDEV.S(IF(L$17:L$1040=L958,$C$17:$C$1040,""))</f>
        <v>3.2116831418250252E-2</v>
      </c>
      <c r="BA958" s="5">
        <f t="shared" si="662"/>
        <v>30.580011461459769</v>
      </c>
      <c r="BB958" s="5">
        <f t="shared" si="663"/>
        <v>24.157922052235797</v>
      </c>
      <c r="BC958" s="5">
        <f t="shared" si="664"/>
        <v>11.555908026429249</v>
      </c>
      <c r="BD958" s="5">
        <f t="shared" si="665"/>
        <v>7.4909130182997252</v>
      </c>
      <c r="BE958" s="5">
        <f t="shared" si="666"/>
        <v>4.1813495184050993</v>
      </c>
      <c r="BF958" s="5">
        <f t="shared" si="667"/>
        <v>3.2676895517088984</v>
      </c>
      <c r="BG958" s="5">
        <f t="shared" si="668"/>
        <v>2.4382207586406279</v>
      </c>
      <c r="BH958" s="5">
        <f t="shared" si="669"/>
        <v>1.4144074512287299</v>
      </c>
    </row>
    <row r="959" spans="1:60" x14ac:dyDescent="0.25">
      <c r="A959" t="s">
        <v>966</v>
      </c>
      <c r="B959">
        <v>109.38</v>
      </c>
      <c r="C959" s="2">
        <f t="shared" si="637"/>
        <v>1.5221830332281527E-2</v>
      </c>
      <c r="D959" s="8">
        <f t="shared" si="670"/>
        <v>942</v>
      </c>
      <c r="E959" s="8">
        <f t="shared" si="679"/>
        <v>1</v>
      </c>
      <c r="F959" s="8">
        <f t="shared" si="679"/>
        <v>3</v>
      </c>
      <c r="G959" s="8">
        <f t="shared" si="679"/>
        <v>7</v>
      </c>
      <c r="H959" s="8">
        <f t="shared" si="679"/>
        <v>14</v>
      </c>
      <c r="I959" s="8">
        <f t="shared" si="679"/>
        <v>29</v>
      </c>
      <c r="J959" s="8">
        <f t="shared" si="679"/>
        <v>58</v>
      </c>
      <c r="K959" s="8">
        <f t="shared" si="679"/>
        <v>117</v>
      </c>
      <c r="L959" s="8">
        <f t="shared" si="679"/>
        <v>235</v>
      </c>
      <c r="M959" s="2">
        <f t="shared" si="638"/>
        <v>-1.8769472762300739E-5</v>
      </c>
      <c r="N959" s="2">
        <f t="shared" si="639"/>
        <v>-1.985041819156457E-4</v>
      </c>
      <c r="O959" s="2">
        <f t="shared" si="640"/>
        <v>-1.4018983873439533E-3</v>
      </c>
      <c r="P959" s="2">
        <f t="shared" si="641"/>
        <v>-8.4648909268479969E-4</v>
      </c>
      <c r="Q959" s="2">
        <f t="shared" si="642"/>
        <v>-2.2709535520665999E-3</v>
      </c>
      <c r="R959" s="2">
        <f t="shared" si="643"/>
        <v>-1.0076147332542251E-3</v>
      </c>
      <c r="S959" s="2">
        <f t="shared" si="644"/>
        <v>-3.4146555939451595E-4</v>
      </c>
      <c r="T959" s="2">
        <f t="shared" si="645"/>
        <v>-3.7198908603140457E-3</v>
      </c>
      <c r="U959" s="4">
        <f t="shared" si="646"/>
        <v>1.5240599805043827E-2</v>
      </c>
      <c r="V959" s="4">
        <f t="shared" si="647"/>
        <v>1.5420334514197174E-2</v>
      </c>
      <c r="W959" s="4">
        <f t="shared" si="648"/>
        <v>1.6623728719625482E-2</v>
      </c>
      <c r="X959" s="4">
        <f t="shared" si="649"/>
        <v>1.6068319424966327E-2</v>
      </c>
      <c r="Y959" s="4">
        <f t="shared" si="650"/>
        <v>1.7492783884348127E-2</v>
      </c>
      <c r="Z959" s="4">
        <f t="shared" si="651"/>
        <v>1.6229445065535753E-2</v>
      </c>
      <c r="AA959" s="4">
        <f t="shared" si="652"/>
        <v>1.5563295891676043E-2</v>
      </c>
      <c r="AB959" s="4">
        <f t="shared" si="653"/>
        <v>1.8941721192595573E-2</v>
      </c>
      <c r="AC959" s="4">
        <f t="shared" si="671"/>
        <v>0.15753136867359635</v>
      </c>
      <c r="AD959" s="4">
        <f t="shared" si="672"/>
        <v>0.14297285723217354</v>
      </c>
      <c r="AE959" s="4">
        <f t="shared" si="673"/>
        <v>4.5497926592481683E-2</v>
      </c>
      <c r="AF959" s="4">
        <f t="shared" si="674"/>
        <v>1.9393689743501408E-2</v>
      </c>
      <c r="AG959" s="4">
        <f t="shared" si="675"/>
        <v>-4.8222060659891194E-3</v>
      </c>
      <c r="AH959" s="4">
        <f t="shared" si="676"/>
        <v>-2.3772288348174742E-2</v>
      </c>
      <c r="AI959" s="4">
        <f t="shared" si="677"/>
        <v>-2.3106139174315032E-2</v>
      </c>
      <c r="AJ959" s="4">
        <f t="shared" si="678"/>
        <v>-2.6484564475234562E-2</v>
      </c>
      <c r="AK959" s="2">
        <f t="shared" si="654"/>
        <v>0.43719891169355518</v>
      </c>
      <c r="AL959" s="2">
        <f t="shared" si="655"/>
        <v>0.27588395163590879</v>
      </c>
      <c r="AM959" s="2">
        <f t="shared" si="656"/>
        <v>0.12760743796191337</v>
      </c>
      <c r="AN959" s="2">
        <f t="shared" si="657"/>
        <v>8.2067437821169265E-2</v>
      </c>
      <c r="AO959" s="2">
        <f t="shared" si="658"/>
        <v>5.2991548513219258E-2</v>
      </c>
      <c r="AP959" s="2">
        <f t="shared" si="659"/>
        <v>5.0850837921949776E-2</v>
      </c>
      <c r="AQ959" s="2">
        <f t="shared" si="660"/>
        <v>5.2183136269669195E-2</v>
      </c>
      <c r="AR959" s="2">
        <f t="shared" si="661"/>
        <v>4.5426285667830135E-2</v>
      </c>
      <c r="AS959" s="2">
        <f t="array" ref="AS959">_xlfn.STDEV.S(IF(E$17:E$1040=E959,$C$17:$C$1040,""))</f>
        <v>1.4296885148148503E-2</v>
      </c>
      <c r="AT959" s="2">
        <f t="array" ref="AT959">_xlfn.STDEV.S(IF(F$17:F$1040=F959,$C$17:$C$1040,""))</f>
        <v>1.1420019943742468E-2</v>
      </c>
      <c r="AU959" s="2">
        <f t="array" ref="AU959">_xlfn.STDEV.S(IF(G$17:G$1040=G959,$C$17:$C$1040,""))</f>
        <v>1.1042614537089199E-2</v>
      </c>
      <c r="AV959" s="2">
        <f t="array" ref="AV959">_xlfn.STDEV.S(IF(H$17:H$1040=H959,$C$17:$C$1040,""))</f>
        <v>1.0955598819621161E-2</v>
      </c>
      <c r="AW959" s="2">
        <f t="array" ref="AW959">_xlfn.STDEV.S(IF(I$17:I$1040=I959,$C$17:$C$1040,""))</f>
        <v>1.2673312355249348E-2</v>
      </c>
      <c r="AX959" s="2">
        <f t="array" ref="AX959">_xlfn.STDEV.S(IF(J$17:J$1040=J959,$C$17:$C$1040,""))</f>
        <v>1.5561710228977045E-2</v>
      </c>
      <c r="AY959" s="2">
        <f t="array" ref="AY959">_xlfn.STDEV.S(IF(K$17:K$1040=K959,$C$17:$C$1040,""))</f>
        <v>2.1402137638579809E-2</v>
      </c>
      <c r="AZ959" s="2">
        <f t="array" ref="AZ959">_xlfn.STDEV.S(IF(L$17:L$1040=L959,$C$17:$C$1040,""))</f>
        <v>3.2116831418250252E-2</v>
      </c>
      <c r="BA959" s="5">
        <f t="shared" si="662"/>
        <v>30.580011461459769</v>
      </c>
      <c r="BB959" s="5">
        <f t="shared" si="663"/>
        <v>24.157922052235797</v>
      </c>
      <c r="BC959" s="5">
        <f t="shared" si="664"/>
        <v>11.555908026429249</v>
      </c>
      <c r="BD959" s="5">
        <f t="shared" si="665"/>
        <v>7.4909130182997252</v>
      </c>
      <c r="BE959" s="5">
        <f t="shared" si="666"/>
        <v>4.1813495184050993</v>
      </c>
      <c r="BF959" s="5">
        <f t="shared" si="667"/>
        <v>3.2676895517088984</v>
      </c>
      <c r="BG959" s="5">
        <f t="shared" si="668"/>
        <v>2.4382207586406279</v>
      </c>
      <c r="BH959" s="5">
        <f t="shared" si="669"/>
        <v>1.4144074512287299</v>
      </c>
    </row>
    <row r="960" spans="1:60" x14ac:dyDescent="0.25">
      <c r="A960" t="s">
        <v>967</v>
      </c>
      <c r="B960">
        <v>111.87</v>
      </c>
      <c r="C960" s="2">
        <f t="shared" si="637"/>
        <v>2.2764673614920516E-2</v>
      </c>
      <c r="D960" s="8">
        <f t="shared" si="670"/>
        <v>943</v>
      </c>
      <c r="E960" s="8">
        <f t="shared" si="679"/>
        <v>1</v>
      </c>
      <c r="F960" s="8">
        <f t="shared" si="679"/>
        <v>3</v>
      </c>
      <c r="G960" s="8">
        <f t="shared" si="679"/>
        <v>7</v>
      </c>
      <c r="H960" s="8">
        <f t="shared" si="679"/>
        <v>14</v>
      </c>
      <c r="I960" s="8">
        <f t="shared" si="679"/>
        <v>29</v>
      </c>
      <c r="J960" s="8">
        <f t="shared" si="679"/>
        <v>58</v>
      </c>
      <c r="K960" s="8">
        <f t="shared" si="679"/>
        <v>117</v>
      </c>
      <c r="L960" s="8">
        <f t="shared" si="679"/>
        <v>235</v>
      </c>
      <c r="M960" s="2">
        <f t="shared" si="638"/>
        <v>-1.8769472762300739E-5</v>
      </c>
      <c r="N960" s="2">
        <f t="shared" si="639"/>
        <v>-1.985041819156457E-4</v>
      </c>
      <c r="O960" s="2">
        <f t="shared" si="640"/>
        <v>-1.4018983873439533E-3</v>
      </c>
      <c r="P960" s="2">
        <f t="shared" si="641"/>
        <v>-8.4648909268479969E-4</v>
      </c>
      <c r="Q960" s="2">
        <f t="shared" si="642"/>
        <v>-2.2709535520665999E-3</v>
      </c>
      <c r="R960" s="2">
        <f t="shared" si="643"/>
        <v>-1.0076147332542251E-3</v>
      </c>
      <c r="S960" s="2">
        <f t="shared" si="644"/>
        <v>-3.4146555939451595E-4</v>
      </c>
      <c r="T960" s="2">
        <f t="shared" si="645"/>
        <v>-3.7198908603140457E-3</v>
      </c>
      <c r="U960" s="4">
        <f t="shared" si="646"/>
        <v>2.2783443087682816E-2</v>
      </c>
      <c r="V960" s="4">
        <f t="shared" si="647"/>
        <v>2.2963177796836161E-2</v>
      </c>
      <c r="W960" s="4">
        <f t="shared" si="648"/>
        <v>2.4166572002264471E-2</v>
      </c>
      <c r="X960" s="4">
        <f t="shared" si="649"/>
        <v>2.3611162707605316E-2</v>
      </c>
      <c r="Y960" s="4">
        <f t="shared" si="650"/>
        <v>2.5035627166987116E-2</v>
      </c>
      <c r="Z960" s="4">
        <f t="shared" si="651"/>
        <v>2.3772288348174742E-2</v>
      </c>
      <c r="AA960" s="4">
        <f t="shared" si="652"/>
        <v>2.3106139174315032E-2</v>
      </c>
      <c r="AB960" s="4">
        <f t="shared" si="653"/>
        <v>2.6484564475234562E-2</v>
      </c>
      <c r="AC960" s="4">
        <f t="shared" si="671"/>
        <v>0.18031481176127917</v>
      </c>
      <c r="AD960" s="4">
        <f t="shared" si="672"/>
        <v>0.16593603502900969</v>
      </c>
      <c r="AE960" s="4">
        <f t="shared" si="673"/>
        <v>6.966449859474616E-2</v>
      </c>
      <c r="AF960" s="4">
        <f t="shared" si="674"/>
        <v>4.3004852451106725E-2</v>
      </c>
      <c r="AG960" s="4">
        <f t="shared" si="675"/>
        <v>2.0213421100997997E-2</v>
      </c>
      <c r="AH960" s="4">
        <f t="shared" si="676"/>
        <v>0</v>
      </c>
      <c r="AI960" s="4">
        <f t="shared" si="677"/>
        <v>0</v>
      </c>
      <c r="AJ960" s="4">
        <f t="shared" si="678"/>
        <v>0</v>
      </c>
      <c r="AK960" s="2">
        <f t="shared" si="654"/>
        <v>0.43719891169355518</v>
      </c>
      <c r="AL960" s="2">
        <f t="shared" si="655"/>
        <v>0.27588395163590879</v>
      </c>
      <c r="AM960" s="2">
        <f t="shared" si="656"/>
        <v>0.12760743796191337</v>
      </c>
      <c r="AN960" s="2">
        <f t="shared" si="657"/>
        <v>8.2067437821169265E-2</v>
      </c>
      <c r="AO960" s="2">
        <f t="shared" si="658"/>
        <v>5.2991548513219258E-2</v>
      </c>
      <c r="AP960" s="2">
        <f t="shared" si="659"/>
        <v>5.0850837921949776E-2</v>
      </c>
      <c r="AQ960" s="2">
        <f t="shared" si="660"/>
        <v>5.2183136269669195E-2</v>
      </c>
      <c r="AR960" s="2">
        <f t="shared" si="661"/>
        <v>4.5426285667830135E-2</v>
      </c>
      <c r="AS960" s="2">
        <f t="array" ref="AS960">_xlfn.STDEV.S(IF(E$17:E$1040=E960,$C$17:$C$1040,""))</f>
        <v>1.4296885148148503E-2</v>
      </c>
      <c r="AT960" s="2">
        <f t="array" ref="AT960">_xlfn.STDEV.S(IF(F$17:F$1040=F960,$C$17:$C$1040,""))</f>
        <v>1.1420019943742468E-2</v>
      </c>
      <c r="AU960" s="2">
        <f t="array" ref="AU960">_xlfn.STDEV.S(IF(G$17:G$1040=G960,$C$17:$C$1040,""))</f>
        <v>1.1042614537089199E-2</v>
      </c>
      <c r="AV960" s="2">
        <f t="array" ref="AV960">_xlfn.STDEV.S(IF(H$17:H$1040=H960,$C$17:$C$1040,""))</f>
        <v>1.0955598819621161E-2</v>
      </c>
      <c r="AW960" s="2">
        <f t="array" ref="AW960">_xlfn.STDEV.S(IF(I$17:I$1040=I960,$C$17:$C$1040,""))</f>
        <v>1.2673312355249348E-2</v>
      </c>
      <c r="AX960" s="2">
        <f t="array" ref="AX960">_xlfn.STDEV.S(IF(J$17:J$1040=J960,$C$17:$C$1040,""))</f>
        <v>1.5561710228977045E-2</v>
      </c>
      <c r="AY960" s="2">
        <f t="array" ref="AY960">_xlfn.STDEV.S(IF(K$17:K$1040=K960,$C$17:$C$1040,""))</f>
        <v>2.1402137638579809E-2</v>
      </c>
      <c r="AZ960" s="2">
        <f t="array" ref="AZ960">_xlfn.STDEV.S(IF(L$17:L$1040=L960,$C$17:$C$1040,""))</f>
        <v>3.2116831418250252E-2</v>
      </c>
      <c r="BA960" s="5">
        <f t="shared" si="662"/>
        <v>30.580011461459769</v>
      </c>
      <c r="BB960" s="5">
        <f t="shared" si="663"/>
        <v>24.157922052235797</v>
      </c>
      <c r="BC960" s="5">
        <f t="shared" si="664"/>
        <v>11.555908026429249</v>
      </c>
      <c r="BD960" s="5">
        <f t="shared" si="665"/>
        <v>7.4909130182997252</v>
      </c>
      <c r="BE960" s="5">
        <f t="shared" si="666"/>
        <v>4.1813495184050993</v>
      </c>
      <c r="BF960" s="5">
        <f t="shared" si="667"/>
        <v>3.2676895517088984</v>
      </c>
      <c r="BG960" s="5">
        <f t="shared" si="668"/>
        <v>2.4382207586406279</v>
      </c>
      <c r="BH960" s="5">
        <f t="shared" si="669"/>
        <v>1.4144074512287299</v>
      </c>
    </row>
    <row r="961" spans="1:60" x14ac:dyDescent="0.25">
      <c r="A961" t="s">
        <v>968</v>
      </c>
      <c r="B961">
        <v>111.91</v>
      </c>
      <c r="C961" s="2">
        <f t="shared" si="637"/>
        <v>3.575578796817247E-4</v>
      </c>
      <c r="D961" s="8">
        <f t="shared" si="670"/>
        <v>944</v>
      </c>
      <c r="E961" s="8">
        <f t="shared" si="679"/>
        <v>1</v>
      </c>
      <c r="F961" s="8">
        <f t="shared" si="679"/>
        <v>3</v>
      </c>
      <c r="G961" s="8">
        <f t="shared" si="679"/>
        <v>7</v>
      </c>
      <c r="H961" s="8">
        <f t="shared" si="679"/>
        <v>14</v>
      </c>
      <c r="I961" s="8">
        <f t="shared" si="679"/>
        <v>29</v>
      </c>
      <c r="J961" s="8">
        <f t="shared" si="679"/>
        <v>59</v>
      </c>
      <c r="K961" s="8">
        <f t="shared" si="679"/>
        <v>118</v>
      </c>
      <c r="L961" s="8">
        <f t="shared" si="679"/>
        <v>236</v>
      </c>
      <c r="M961" s="2">
        <f t="shared" si="638"/>
        <v>-1.8769472762300739E-5</v>
      </c>
      <c r="N961" s="2">
        <f t="shared" si="639"/>
        <v>-1.985041819156457E-4</v>
      </c>
      <c r="O961" s="2">
        <f t="shared" si="640"/>
        <v>-1.4018983873439533E-3</v>
      </c>
      <c r="P961" s="2">
        <f t="shared" si="641"/>
        <v>-8.4648909268479969E-4</v>
      </c>
      <c r="Q961" s="2">
        <f t="shared" si="642"/>
        <v>-2.2709535520665999E-3</v>
      </c>
      <c r="R961" s="2">
        <f t="shared" si="643"/>
        <v>-3.5342923708789747E-3</v>
      </c>
      <c r="S961" s="2">
        <f t="shared" si="644"/>
        <v>-6.5988092537489218E-3</v>
      </c>
      <c r="T961" s="2">
        <f t="shared" si="645"/>
        <v>-6.91935128817045E-3</v>
      </c>
      <c r="U961" s="4">
        <f t="shared" si="646"/>
        <v>3.7632735244402544E-4</v>
      </c>
      <c r="V961" s="4">
        <f t="shared" si="647"/>
        <v>5.560620615973704E-4</v>
      </c>
      <c r="W961" s="4">
        <f t="shared" si="648"/>
        <v>1.759456267025678E-3</v>
      </c>
      <c r="X961" s="4">
        <f t="shared" si="649"/>
        <v>1.2040469723665244E-3</v>
      </c>
      <c r="Y961" s="4">
        <f t="shared" si="650"/>
        <v>2.6285114317483246E-3</v>
      </c>
      <c r="Z961" s="4">
        <f t="shared" si="651"/>
        <v>3.8918502505606994E-3</v>
      </c>
      <c r="AA961" s="4">
        <f t="shared" si="652"/>
        <v>6.9563671334306465E-3</v>
      </c>
      <c r="AB961" s="4">
        <f t="shared" si="653"/>
        <v>7.2769091678521747E-3</v>
      </c>
      <c r="AC961" s="4">
        <f t="shared" si="671"/>
        <v>0.1806911391137232</v>
      </c>
      <c r="AD961" s="4">
        <f t="shared" si="672"/>
        <v>0.16649209709060706</v>
      </c>
      <c r="AE961" s="4">
        <f t="shared" si="673"/>
        <v>7.1423954861771832E-2</v>
      </c>
      <c r="AF961" s="4">
        <f t="shared" si="674"/>
        <v>4.4208899423473252E-2</v>
      </c>
      <c r="AG961" s="4">
        <f t="shared" si="675"/>
        <v>2.2841932532746322E-2</v>
      </c>
      <c r="AH961" s="4">
        <f t="shared" si="676"/>
        <v>3.8918502505606994E-3</v>
      </c>
      <c r="AI961" s="4">
        <f t="shared" si="677"/>
        <v>6.9563671334306465E-3</v>
      </c>
      <c r="AJ961" s="4">
        <f t="shared" si="678"/>
        <v>7.2769091678521747E-3</v>
      </c>
      <c r="AK961" s="2">
        <f t="shared" si="654"/>
        <v>0.43719891169355518</v>
      </c>
      <c r="AL961" s="2">
        <f t="shared" si="655"/>
        <v>0.27588395163590879</v>
      </c>
      <c r="AM961" s="2">
        <f t="shared" si="656"/>
        <v>0.12760743796191337</v>
      </c>
      <c r="AN961" s="2">
        <f t="shared" si="657"/>
        <v>8.2067437821169265E-2</v>
      </c>
      <c r="AO961" s="2">
        <f t="shared" si="658"/>
        <v>5.2991548513219258E-2</v>
      </c>
      <c r="AP961" s="2">
        <f t="shared" si="659"/>
        <v>3.8731159005989668E-2</v>
      </c>
      <c r="AQ961" s="2">
        <f t="shared" si="660"/>
        <v>1.2824787984270419E-2</v>
      </c>
      <c r="AR961" s="2">
        <f t="shared" si="661"/>
        <v>9.1028818482128404E-3</v>
      </c>
      <c r="AS961" s="2">
        <f t="array" ref="AS961">_xlfn.STDEV.S(IF(E$17:E$1040=E961,$C$17:$C$1040,""))</f>
        <v>1.4296885148148503E-2</v>
      </c>
      <c r="AT961" s="2">
        <f t="array" ref="AT961">_xlfn.STDEV.S(IF(F$17:F$1040=F961,$C$17:$C$1040,""))</f>
        <v>1.1420019943742468E-2</v>
      </c>
      <c r="AU961" s="2">
        <f t="array" ref="AU961">_xlfn.STDEV.S(IF(G$17:G$1040=G961,$C$17:$C$1040,""))</f>
        <v>1.1042614537089199E-2</v>
      </c>
      <c r="AV961" s="2">
        <f t="array" ref="AV961">_xlfn.STDEV.S(IF(H$17:H$1040=H961,$C$17:$C$1040,""))</f>
        <v>1.0955598819621161E-2</v>
      </c>
      <c r="AW961" s="2">
        <f t="array" ref="AW961">_xlfn.STDEV.S(IF(I$17:I$1040=I961,$C$17:$C$1040,""))</f>
        <v>1.2673312355249348E-2</v>
      </c>
      <c r="AX961" s="2">
        <f t="array" ref="AX961">_xlfn.STDEV.S(IF(J$17:J$1040=J961,$C$17:$C$1040,""))</f>
        <v>9.2930908020588884E-3</v>
      </c>
      <c r="AY961" s="2">
        <f t="array" ref="AY961">_xlfn.STDEV.S(IF(K$17:K$1040=K961,$C$17:$C$1040,""))</f>
        <v>7.0900930416760181E-3</v>
      </c>
      <c r="AZ961" s="2">
        <f t="array" ref="AZ961">_xlfn.STDEV.S(IF(L$17:L$1040=L961,$C$17:$C$1040,""))</f>
        <v>5.8798676182067692E-3</v>
      </c>
      <c r="BA961" s="5">
        <f t="shared" si="662"/>
        <v>30.580011461459769</v>
      </c>
      <c r="BB961" s="5">
        <f t="shared" si="663"/>
        <v>24.157922052235797</v>
      </c>
      <c r="BC961" s="5">
        <f t="shared" si="664"/>
        <v>11.555908026429249</v>
      </c>
      <c r="BD961" s="5">
        <f t="shared" si="665"/>
        <v>7.4909130182997252</v>
      </c>
      <c r="BE961" s="5">
        <f t="shared" si="666"/>
        <v>4.1813495184050993</v>
      </c>
      <c r="BF961" s="5">
        <f t="shared" si="667"/>
        <v>4.1677370673499459</v>
      </c>
      <c r="BG961" s="5">
        <f t="shared" si="668"/>
        <v>1.8088321138926526</v>
      </c>
      <c r="BH961" s="5">
        <f t="shared" si="669"/>
        <v>1.5481440126349342</v>
      </c>
    </row>
    <row r="962" spans="1:60" x14ac:dyDescent="0.25">
      <c r="A962" t="s">
        <v>969</v>
      </c>
      <c r="B962">
        <v>111.34</v>
      </c>
      <c r="C962" s="2">
        <f t="shared" si="637"/>
        <v>-5.0933786078097842E-3</v>
      </c>
      <c r="D962" s="8">
        <f t="shared" si="670"/>
        <v>945</v>
      </c>
      <c r="E962" s="8">
        <f t="shared" si="679"/>
        <v>1</v>
      </c>
      <c r="F962" s="8">
        <f t="shared" si="679"/>
        <v>3</v>
      </c>
      <c r="G962" s="8">
        <f t="shared" si="679"/>
        <v>7</v>
      </c>
      <c r="H962" s="8">
        <f t="shared" si="679"/>
        <v>14</v>
      </c>
      <c r="I962" s="8">
        <f t="shared" si="679"/>
        <v>29</v>
      </c>
      <c r="J962" s="8">
        <f t="shared" si="679"/>
        <v>59</v>
      </c>
      <c r="K962" s="8">
        <f t="shared" si="679"/>
        <v>118</v>
      </c>
      <c r="L962" s="8">
        <f t="shared" si="679"/>
        <v>236</v>
      </c>
      <c r="M962" s="2">
        <f t="shared" si="638"/>
        <v>-1.8769472762300739E-5</v>
      </c>
      <c r="N962" s="2">
        <f t="shared" si="639"/>
        <v>-1.985041819156457E-4</v>
      </c>
      <c r="O962" s="2">
        <f t="shared" si="640"/>
        <v>-1.4018983873439533E-3</v>
      </c>
      <c r="P962" s="2">
        <f t="shared" si="641"/>
        <v>-8.4648909268479969E-4</v>
      </c>
      <c r="Q962" s="2">
        <f t="shared" si="642"/>
        <v>-2.2709535520665999E-3</v>
      </c>
      <c r="R962" s="2">
        <f t="shared" si="643"/>
        <v>-3.5342923708789747E-3</v>
      </c>
      <c r="S962" s="2">
        <f t="shared" si="644"/>
        <v>-6.5988092537489218E-3</v>
      </c>
      <c r="T962" s="2">
        <f t="shared" si="645"/>
        <v>-6.91935128817045E-3</v>
      </c>
      <c r="U962" s="4">
        <f t="shared" si="646"/>
        <v>-5.0746091350474835E-3</v>
      </c>
      <c r="V962" s="4">
        <f t="shared" si="647"/>
        <v>-4.8948744258941381E-3</v>
      </c>
      <c r="W962" s="4">
        <f t="shared" si="648"/>
        <v>-3.6914802204658309E-3</v>
      </c>
      <c r="X962" s="4">
        <f t="shared" si="649"/>
        <v>-4.2468895151249846E-3</v>
      </c>
      <c r="Y962" s="4">
        <f t="shared" si="650"/>
        <v>-2.8224250557431843E-3</v>
      </c>
      <c r="Z962" s="4">
        <f t="shared" si="651"/>
        <v>-1.5590862369308095E-3</v>
      </c>
      <c r="AA962" s="4">
        <f t="shared" si="652"/>
        <v>1.5054306459391376E-3</v>
      </c>
      <c r="AB962" s="4">
        <f t="shared" si="653"/>
        <v>1.8259726803606657E-3</v>
      </c>
      <c r="AC962" s="4">
        <f t="shared" si="671"/>
        <v>0.17561652997867572</v>
      </c>
      <c r="AD962" s="4">
        <f t="shared" si="672"/>
        <v>0.16159722266471291</v>
      </c>
      <c r="AE962" s="4">
        <f t="shared" si="673"/>
        <v>6.7732474641305995E-2</v>
      </c>
      <c r="AF962" s="4">
        <f t="shared" si="674"/>
        <v>3.9962009908348264E-2</v>
      </c>
      <c r="AG962" s="4">
        <f t="shared" si="675"/>
        <v>2.0019507477003137E-2</v>
      </c>
      <c r="AH962" s="4">
        <f t="shared" si="676"/>
        <v>2.3327640136298899E-3</v>
      </c>
      <c r="AI962" s="4">
        <f t="shared" si="677"/>
        <v>8.4617977793697841E-3</v>
      </c>
      <c r="AJ962" s="4">
        <f t="shared" si="678"/>
        <v>9.1028818482128404E-3</v>
      </c>
      <c r="AK962" s="2">
        <f t="shared" si="654"/>
        <v>0.43719891169355518</v>
      </c>
      <c r="AL962" s="2">
        <f t="shared" si="655"/>
        <v>0.27588395163590879</v>
      </c>
      <c r="AM962" s="2">
        <f t="shared" si="656"/>
        <v>0.12760743796191337</v>
      </c>
      <c r="AN962" s="2">
        <f t="shared" si="657"/>
        <v>8.2067437821169265E-2</v>
      </c>
      <c r="AO962" s="2">
        <f t="shared" si="658"/>
        <v>5.2991548513219258E-2</v>
      </c>
      <c r="AP962" s="2">
        <f t="shared" si="659"/>
        <v>3.8731159005989668E-2</v>
      </c>
      <c r="AQ962" s="2">
        <f t="shared" si="660"/>
        <v>1.2824787984270419E-2</v>
      </c>
      <c r="AR962" s="2">
        <f t="shared" si="661"/>
        <v>9.1028818482128404E-3</v>
      </c>
      <c r="AS962" s="2">
        <f t="array" ref="AS962">_xlfn.STDEV.S(IF(E$17:E$1040=E962,$C$17:$C$1040,""))</f>
        <v>1.4296885148148503E-2</v>
      </c>
      <c r="AT962" s="2">
        <f t="array" ref="AT962">_xlfn.STDEV.S(IF(F$17:F$1040=F962,$C$17:$C$1040,""))</f>
        <v>1.1420019943742468E-2</v>
      </c>
      <c r="AU962" s="2">
        <f t="array" ref="AU962">_xlfn.STDEV.S(IF(G$17:G$1040=G962,$C$17:$C$1040,""))</f>
        <v>1.1042614537089199E-2</v>
      </c>
      <c r="AV962" s="2">
        <f t="array" ref="AV962">_xlfn.STDEV.S(IF(H$17:H$1040=H962,$C$17:$C$1040,""))</f>
        <v>1.0955598819621161E-2</v>
      </c>
      <c r="AW962" s="2">
        <f t="array" ref="AW962">_xlfn.STDEV.S(IF(I$17:I$1040=I962,$C$17:$C$1040,""))</f>
        <v>1.2673312355249348E-2</v>
      </c>
      <c r="AX962" s="2">
        <f t="array" ref="AX962">_xlfn.STDEV.S(IF(J$17:J$1040=J962,$C$17:$C$1040,""))</f>
        <v>9.2930908020588884E-3</v>
      </c>
      <c r="AY962" s="2">
        <f t="array" ref="AY962">_xlfn.STDEV.S(IF(K$17:K$1040=K962,$C$17:$C$1040,""))</f>
        <v>7.0900930416760181E-3</v>
      </c>
      <c r="AZ962" s="2">
        <f t="array" ref="AZ962">_xlfn.STDEV.S(IF(L$17:L$1040=L962,$C$17:$C$1040,""))</f>
        <v>5.8798676182067692E-3</v>
      </c>
      <c r="BA962" s="5">
        <f t="shared" si="662"/>
        <v>30.580011461459769</v>
      </c>
      <c r="BB962" s="5">
        <f t="shared" si="663"/>
        <v>24.157922052235797</v>
      </c>
      <c r="BC962" s="5">
        <f t="shared" si="664"/>
        <v>11.555908026429249</v>
      </c>
      <c r="BD962" s="5">
        <f t="shared" si="665"/>
        <v>7.4909130182997252</v>
      </c>
      <c r="BE962" s="5">
        <f t="shared" si="666"/>
        <v>4.1813495184050993</v>
      </c>
      <c r="BF962" s="5">
        <f t="shared" si="667"/>
        <v>4.1677370673499459</v>
      </c>
      <c r="BG962" s="5">
        <f t="shared" si="668"/>
        <v>1.8088321138926526</v>
      </c>
      <c r="BH962" s="5">
        <f t="shared" si="669"/>
        <v>1.5481440126349342</v>
      </c>
    </row>
    <row r="963" spans="1:60" x14ac:dyDescent="0.25">
      <c r="A963" t="s">
        <v>970</v>
      </c>
      <c r="B963">
        <v>109.87</v>
      </c>
      <c r="C963" s="2">
        <f t="shared" si="637"/>
        <v>-1.3202802227411548E-2</v>
      </c>
      <c r="D963" s="8">
        <f t="shared" si="670"/>
        <v>946</v>
      </c>
      <c r="E963" s="8">
        <f t="shared" si="679"/>
        <v>1</v>
      </c>
      <c r="F963" s="8">
        <f t="shared" si="679"/>
        <v>3</v>
      </c>
      <c r="G963" s="8">
        <f t="shared" si="679"/>
        <v>7</v>
      </c>
      <c r="H963" s="8">
        <f t="shared" si="679"/>
        <v>14</v>
      </c>
      <c r="I963" s="8">
        <f t="shared" si="679"/>
        <v>29</v>
      </c>
      <c r="J963" s="8">
        <f t="shared" si="679"/>
        <v>59</v>
      </c>
      <c r="K963" s="8">
        <f t="shared" si="679"/>
        <v>118</v>
      </c>
      <c r="L963" s="8">
        <f t="shared" si="679"/>
        <v>236</v>
      </c>
      <c r="M963" s="2">
        <f t="shared" si="638"/>
        <v>-1.8769472762300739E-5</v>
      </c>
      <c r="N963" s="2">
        <f t="shared" si="639"/>
        <v>-1.985041819156457E-4</v>
      </c>
      <c r="O963" s="2">
        <f t="shared" si="640"/>
        <v>-1.4018983873439533E-3</v>
      </c>
      <c r="P963" s="2">
        <f t="shared" si="641"/>
        <v>-8.4648909268479969E-4</v>
      </c>
      <c r="Q963" s="2">
        <f t="shared" si="642"/>
        <v>-2.2709535520665999E-3</v>
      </c>
      <c r="R963" s="2">
        <f t="shared" si="643"/>
        <v>-3.5342923708789747E-3</v>
      </c>
      <c r="S963" s="2">
        <f t="shared" si="644"/>
        <v>-6.5988092537489218E-3</v>
      </c>
      <c r="T963" s="2">
        <f t="shared" si="645"/>
        <v>-6.91935128817045E-3</v>
      </c>
      <c r="U963" s="4">
        <f t="shared" si="646"/>
        <v>-1.3184032754649248E-2</v>
      </c>
      <c r="V963" s="4">
        <f t="shared" si="647"/>
        <v>-1.3004298045495901E-2</v>
      </c>
      <c r="W963" s="4">
        <f t="shared" si="648"/>
        <v>-1.1800903840067593E-2</v>
      </c>
      <c r="X963" s="4">
        <f t="shared" si="649"/>
        <v>-1.2356313134726748E-2</v>
      </c>
      <c r="Y963" s="4">
        <f t="shared" si="650"/>
        <v>-1.0931848675344948E-2</v>
      </c>
      <c r="Z963" s="4">
        <f t="shared" si="651"/>
        <v>-9.6685098565325728E-3</v>
      </c>
      <c r="AA963" s="4">
        <f t="shared" si="652"/>
        <v>-6.6039929736626257E-3</v>
      </c>
      <c r="AB963" s="4">
        <f t="shared" si="653"/>
        <v>-6.2834509392410975E-3</v>
      </c>
      <c r="AC963" s="4">
        <f t="shared" si="671"/>
        <v>0.16243249722402647</v>
      </c>
      <c r="AD963" s="4">
        <f t="shared" si="672"/>
        <v>0.148592924619217</v>
      </c>
      <c r="AE963" s="4">
        <f t="shared" si="673"/>
        <v>5.5931570801238402E-2</v>
      </c>
      <c r="AF963" s="4">
        <f t="shared" si="674"/>
        <v>2.7605696773621517E-2</v>
      </c>
      <c r="AG963" s="4">
        <f t="shared" si="675"/>
        <v>9.0876588016581897E-3</v>
      </c>
      <c r="AH963" s="4">
        <f t="shared" si="676"/>
        <v>-7.3357458429026828E-3</v>
      </c>
      <c r="AI963" s="4">
        <f t="shared" si="677"/>
        <v>1.8578048057071583E-3</v>
      </c>
      <c r="AJ963" s="4">
        <f t="shared" si="678"/>
        <v>2.8194309089717429E-3</v>
      </c>
      <c r="AK963" s="2">
        <f t="shared" si="654"/>
        <v>0.43719891169355518</v>
      </c>
      <c r="AL963" s="2">
        <f t="shared" si="655"/>
        <v>0.27588395163590879</v>
      </c>
      <c r="AM963" s="2">
        <f t="shared" si="656"/>
        <v>0.12760743796191337</v>
      </c>
      <c r="AN963" s="2">
        <f t="shared" si="657"/>
        <v>8.2067437821169265E-2</v>
      </c>
      <c r="AO963" s="2">
        <f t="shared" si="658"/>
        <v>5.2991548513219258E-2</v>
      </c>
      <c r="AP963" s="2">
        <f t="shared" si="659"/>
        <v>3.8731159005989668E-2</v>
      </c>
      <c r="AQ963" s="2">
        <f t="shared" si="660"/>
        <v>1.2824787984270419E-2</v>
      </c>
      <c r="AR963" s="2">
        <f t="shared" si="661"/>
        <v>9.1028818482128404E-3</v>
      </c>
      <c r="AS963" s="2">
        <f t="array" ref="AS963">_xlfn.STDEV.S(IF(E$17:E$1040=E963,$C$17:$C$1040,""))</f>
        <v>1.4296885148148503E-2</v>
      </c>
      <c r="AT963" s="2">
        <f t="array" ref="AT963">_xlfn.STDEV.S(IF(F$17:F$1040=F963,$C$17:$C$1040,""))</f>
        <v>1.1420019943742468E-2</v>
      </c>
      <c r="AU963" s="2">
        <f t="array" ref="AU963">_xlfn.STDEV.S(IF(G$17:G$1040=G963,$C$17:$C$1040,""))</f>
        <v>1.1042614537089199E-2</v>
      </c>
      <c r="AV963" s="2">
        <f t="array" ref="AV963">_xlfn.STDEV.S(IF(H$17:H$1040=H963,$C$17:$C$1040,""))</f>
        <v>1.0955598819621161E-2</v>
      </c>
      <c r="AW963" s="2">
        <f t="array" ref="AW963">_xlfn.STDEV.S(IF(I$17:I$1040=I963,$C$17:$C$1040,""))</f>
        <v>1.2673312355249348E-2</v>
      </c>
      <c r="AX963" s="2">
        <f t="array" ref="AX963">_xlfn.STDEV.S(IF(J$17:J$1040=J963,$C$17:$C$1040,""))</f>
        <v>9.2930908020588884E-3</v>
      </c>
      <c r="AY963" s="2">
        <f t="array" ref="AY963">_xlfn.STDEV.S(IF(K$17:K$1040=K963,$C$17:$C$1040,""))</f>
        <v>7.0900930416760181E-3</v>
      </c>
      <c r="AZ963" s="2">
        <f t="array" ref="AZ963">_xlfn.STDEV.S(IF(L$17:L$1040=L963,$C$17:$C$1040,""))</f>
        <v>5.8798676182067692E-3</v>
      </c>
      <c r="BA963" s="5">
        <f t="shared" si="662"/>
        <v>30.580011461459769</v>
      </c>
      <c r="BB963" s="5">
        <f t="shared" si="663"/>
        <v>24.157922052235797</v>
      </c>
      <c r="BC963" s="5">
        <f t="shared" si="664"/>
        <v>11.555908026429249</v>
      </c>
      <c r="BD963" s="5">
        <f t="shared" si="665"/>
        <v>7.4909130182997252</v>
      </c>
      <c r="BE963" s="5">
        <f t="shared" si="666"/>
        <v>4.1813495184050993</v>
      </c>
      <c r="BF963" s="5">
        <f t="shared" si="667"/>
        <v>4.1677370673499459</v>
      </c>
      <c r="BG963" s="5">
        <f t="shared" si="668"/>
        <v>1.8088321138926526</v>
      </c>
      <c r="BH963" s="5">
        <f t="shared" si="669"/>
        <v>1.5481440126349342</v>
      </c>
    </row>
    <row r="964" spans="1:60" x14ac:dyDescent="0.25">
      <c r="A964" t="s">
        <v>971</v>
      </c>
      <c r="B964">
        <v>108.8</v>
      </c>
      <c r="C964" s="2">
        <f t="shared" si="637"/>
        <v>-9.7387821971421928E-3</v>
      </c>
      <c r="D964" s="8">
        <f t="shared" si="670"/>
        <v>947</v>
      </c>
      <c r="E964" s="8">
        <f t="shared" si="679"/>
        <v>1</v>
      </c>
      <c r="F964" s="8">
        <f t="shared" si="679"/>
        <v>3</v>
      </c>
      <c r="G964" s="8">
        <f t="shared" si="679"/>
        <v>7</v>
      </c>
      <c r="H964" s="8">
        <f t="shared" si="679"/>
        <v>14</v>
      </c>
      <c r="I964" s="8">
        <f t="shared" si="679"/>
        <v>29</v>
      </c>
      <c r="J964" s="8">
        <f t="shared" si="679"/>
        <v>59</v>
      </c>
      <c r="K964" s="8">
        <f t="shared" si="679"/>
        <v>118</v>
      </c>
      <c r="L964" s="8">
        <f t="shared" si="679"/>
        <v>236</v>
      </c>
      <c r="M964" s="2">
        <f t="shared" si="638"/>
        <v>-1.8769472762300739E-5</v>
      </c>
      <c r="N964" s="2">
        <f t="shared" si="639"/>
        <v>-1.985041819156457E-4</v>
      </c>
      <c r="O964" s="2">
        <f t="shared" si="640"/>
        <v>-1.4018983873439533E-3</v>
      </c>
      <c r="P964" s="2">
        <f t="shared" si="641"/>
        <v>-8.4648909268479969E-4</v>
      </c>
      <c r="Q964" s="2">
        <f t="shared" si="642"/>
        <v>-2.2709535520665999E-3</v>
      </c>
      <c r="R964" s="2">
        <f t="shared" si="643"/>
        <v>-3.5342923708789747E-3</v>
      </c>
      <c r="S964" s="2">
        <f t="shared" si="644"/>
        <v>-6.5988092537489218E-3</v>
      </c>
      <c r="T964" s="2">
        <f t="shared" si="645"/>
        <v>-6.91935128817045E-3</v>
      </c>
      <c r="U964" s="4">
        <f t="shared" si="646"/>
        <v>-9.720012724379893E-3</v>
      </c>
      <c r="V964" s="4">
        <f t="shared" si="647"/>
        <v>-9.5402780152265467E-3</v>
      </c>
      <c r="W964" s="4">
        <f t="shared" si="648"/>
        <v>-8.3368838097982387E-3</v>
      </c>
      <c r="X964" s="4">
        <f t="shared" si="649"/>
        <v>-8.8922931044573932E-3</v>
      </c>
      <c r="Y964" s="4">
        <f t="shared" si="650"/>
        <v>-7.4678286450755929E-3</v>
      </c>
      <c r="Z964" s="4">
        <f t="shared" si="651"/>
        <v>-6.2044898262632181E-3</v>
      </c>
      <c r="AA964" s="4">
        <f t="shared" si="652"/>
        <v>-3.139972943393271E-3</v>
      </c>
      <c r="AB964" s="4">
        <f t="shared" si="653"/>
        <v>-2.8194309089717429E-3</v>
      </c>
      <c r="AC964" s="4">
        <f t="shared" si="671"/>
        <v>0.15271248449964658</v>
      </c>
      <c r="AD964" s="4">
        <f t="shared" si="672"/>
        <v>0.13905264660399044</v>
      </c>
      <c r="AE964" s="4">
        <f t="shared" si="673"/>
        <v>4.7594686991440163E-2</v>
      </c>
      <c r="AF964" s="4">
        <f t="shared" si="674"/>
        <v>1.8713403669164123E-2</v>
      </c>
      <c r="AG964" s="4">
        <f t="shared" si="675"/>
        <v>1.6198301565825968E-3</v>
      </c>
      <c r="AH964" s="4">
        <f t="shared" si="676"/>
        <v>-1.3540235669165901E-2</v>
      </c>
      <c r="AI964" s="4">
        <f t="shared" si="677"/>
        <v>-1.2821681376861127E-3</v>
      </c>
      <c r="AJ964" s="4">
        <f t="shared" si="678"/>
        <v>0</v>
      </c>
      <c r="AK964" s="2">
        <f t="shared" si="654"/>
        <v>0.43719891169355518</v>
      </c>
      <c r="AL964" s="2">
        <f t="shared" si="655"/>
        <v>0.27588395163590879</v>
      </c>
      <c r="AM964" s="2">
        <f t="shared" si="656"/>
        <v>0.12760743796191337</v>
      </c>
      <c r="AN964" s="2">
        <f t="shared" si="657"/>
        <v>8.2067437821169265E-2</v>
      </c>
      <c r="AO964" s="2">
        <f t="shared" si="658"/>
        <v>5.2991548513219258E-2</v>
      </c>
      <c r="AP964" s="2">
        <f t="shared" si="659"/>
        <v>3.8731159005989668E-2</v>
      </c>
      <c r="AQ964" s="2">
        <f t="shared" si="660"/>
        <v>1.2824787984270419E-2</v>
      </c>
      <c r="AR964" s="2">
        <f t="shared" si="661"/>
        <v>9.1028818482128404E-3</v>
      </c>
      <c r="AS964" s="2">
        <f t="array" ref="AS964">_xlfn.STDEV.S(IF(E$17:E$1040=E964,$C$17:$C$1040,""))</f>
        <v>1.4296885148148503E-2</v>
      </c>
      <c r="AT964" s="2">
        <f t="array" ref="AT964">_xlfn.STDEV.S(IF(F$17:F$1040=F964,$C$17:$C$1040,""))</f>
        <v>1.1420019943742468E-2</v>
      </c>
      <c r="AU964" s="2">
        <f t="array" ref="AU964">_xlfn.STDEV.S(IF(G$17:G$1040=G964,$C$17:$C$1040,""))</f>
        <v>1.1042614537089199E-2</v>
      </c>
      <c r="AV964" s="2">
        <f t="array" ref="AV964">_xlfn.STDEV.S(IF(H$17:H$1040=H964,$C$17:$C$1040,""))</f>
        <v>1.0955598819621161E-2</v>
      </c>
      <c r="AW964" s="2">
        <f t="array" ref="AW964">_xlfn.STDEV.S(IF(I$17:I$1040=I964,$C$17:$C$1040,""))</f>
        <v>1.2673312355249348E-2</v>
      </c>
      <c r="AX964" s="2">
        <f t="array" ref="AX964">_xlfn.STDEV.S(IF(J$17:J$1040=J964,$C$17:$C$1040,""))</f>
        <v>9.2930908020588884E-3</v>
      </c>
      <c r="AY964" s="2">
        <f t="array" ref="AY964">_xlfn.STDEV.S(IF(K$17:K$1040=K964,$C$17:$C$1040,""))</f>
        <v>7.0900930416760181E-3</v>
      </c>
      <c r="AZ964" s="2">
        <f t="array" ref="AZ964">_xlfn.STDEV.S(IF(L$17:L$1040=L964,$C$17:$C$1040,""))</f>
        <v>5.8798676182067692E-3</v>
      </c>
      <c r="BA964" s="5">
        <f t="shared" si="662"/>
        <v>30.580011461459769</v>
      </c>
      <c r="BB964" s="5">
        <f t="shared" si="663"/>
        <v>24.157922052235797</v>
      </c>
      <c r="BC964" s="5">
        <f t="shared" si="664"/>
        <v>11.555908026429249</v>
      </c>
      <c r="BD964" s="5">
        <f t="shared" si="665"/>
        <v>7.4909130182997252</v>
      </c>
      <c r="BE964" s="5">
        <f t="shared" si="666"/>
        <v>4.1813495184050993</v>
      </c>
      <c r="BF964" s="5">
        <f t="shared" si="667"/>
        <v>4.1677370673499459</v>
      </c>
      <c r="BG964" s="5">
        <f t="shared" si="668"/>
        <v>1.8088321138926526</v>
      </c>
      <c r="BH964" s="5">
        <f t="shared" si="669"/>
        <v>1.5481440126349342</v>
      </c>
    </row>
    <row r="965" spans="1:60" x14ac:dyDescent="0.25">
      <c r="A965" t="s">
        <v>972</v>
      </c>
      <c r="B965">
        <v>108.89</v>
      </c>
      <c r="C965" s="2">
        <f t="shared" si="637"/>
        <v>8.2720588235307702E-4</v>
      </c>
      <c r="D965" s="8">
        <f t="shared" si="670"/>
        <v>948</v>
      </c>
      <c r="E965" s="8">
        <f t="shared" si="679"/>
        <v>1</v>
      </c>
      <c r="F965" s="8">
        <f t="shared" si="679"/>
        <v>3</v>
      </c>
      <c r="G965" s="8">
        <f t="shared" si="679"/>
        <v>7</v>
      </c>
      <c r="H965" s="8">
        <f t="shared" si="679"/>
        <v>14</v>
      </c>
      <c r="I965" s="8">
        <f t="shared" si="679"/>
        <v>29</v>
      </c>
      <c r="J965" s="8">
        <f t="shared" si="679"/>
        <v>59</v>
      </c>
      <c r="K965" s="8">
        <f t="shared" si="679"/>
        <v>118</v>
      </c>
      <c r="L965" s="8">
        <f t="shared" si="679"/>
        <v>237</v>
      </c>
      <c r="M965" s="2">
        <f t="shared" si="638"/>
        <v>-1.8769472762300739E-5</v>
      </c>
      <c r="N965" s="2">
        <f t="shared" si="639"/>
        <v>-1.985041819156457E-4</v>
      </c>
      <c r="O965" s="2">
        <f t="shared" si="640"/>
        <v>-1.4018983873439533E-3</v>
      </c>
      <c r="P965" s="2">
        <f t="shared" si="641"/>
        <v>-8.4648909268479969E-4</v>
      </c>
      <c r="Q965" s="2">
        <f t="shared" si="642"/>
        <v>-2.2709535520665999E-3</v>
      </c>
      <c r="R965" s="2">
        <f t="shared" si="643"/>
        <v>-3.5342923708789747E-3</v>
      </c>
      <c r="S965" s="2">
        <f t="shared" si="644"/>
        <v>-6.5988092537489218E-3</v>
      </c>
      <c r="T965" s="2">
        <f t="shared" si="645"/>
        <v>-6.2782672193273936E-3</v>
      </c>
      <c r="U965" s="4">
        <f t="shared" si="646"/>
        <v>8.4597535511537775E-4</v>
      </c>
      <c r="V965" s="4">
        <f t="shared" si="647"/>
        <v>1.0257100642687227E-3</v>
      </c>
      <c r="W965" s="4">
        <f t="shared" si="648"/>
        <v>2.2291042696970303E-3</v>
      </c>
      <c r="X965" s="4">
        <f t="shared" si="649"/>
        <v>1.6736949750378767E-3</v>
      </c>
      <c r="Y965" s="4">
        <f t="shared" si="650"/>
        <v>3.0981594344196769E-3</v>
      </c>
      <c r="Z965" s="4">
        <f t="shared" si="651"/>
        <v>4.3614982532320518E-3</v>
      </c>
      <c r="AA965" s="4">
        <f t="shared" si="652"/>
        <v>7.4260151361019988E-3</v>
      </c>
      <c r="AB965" s="4">
        <f t="shared" si="653"/>
        <v>7.1054731016804706E-3</v>
      </c>
      <c r="AC965" s="4">
        <f t="shared" si="671"/>
        <v>0.15355845985476196</v>
      </c>
      <c r="AD965" s="4">
        <f t="shared" si="672"/>
        <v>0.14007835666825916</v>
      </c>
      <c r="AE965" s="4">
        <f t="shared" si="673"/>
        <v>4.9823791261137194E-2</v>
      </c>
      <c r="AF965" s="4">
        <f t="shared" si="674"/>
        <v>2.0387098644202E-2</v>
      </c>
      <c r="AG965" s="4">
        <f t="shared" si="675"/>
        <v>4.7179895910022737E-3</v>
      </c>
      <c r="AH965" s="4">
        <f t="shared" si="676"/>
        <v>-9.1787374159338492E-3</v>
      </c>
      <c r="AI965" s="4">
        <f t="shared" si="677"/>
        <v>6.1438469984158861E-3</v>
      </c>
      <c r="AJ965" s="4">
        <f t="shared" si="678"/>
        <v>7.1054731016804706E-3</v>
      </c>
      <c r="AK965" s="2">
        <f t="shared" si="654"/>
        <v>0.43719891169355518</v>
      </c>
      <c r="AL965" s="2">
        <f t="shared" si="655"/>
        <v>0.27588395163590879</v>
      </c>
      <c r="AM965" s="2">
        <f t="shared" si="656"/>
        <v>0.12760743796191337</v>
      </c>
      <c r="AN965" s="2">
        <f t="shared" si="657"/>
        <v>8.2067437821169265E-2</v>
      </c>
      <c r="AO965" s="2">
        <f t="shared" si="658"/>
        <v>5.2991548513219258E-2</v>
      </c>
      <c r="AP965" s="2">
        <f t="shared" si="659"/>
        <v>3.8731159005989668E-2</v>
      </c>
      <c r="AQ965" s="2">
        <f t="shared" si="660"/>
        <v>1.2824787984270419E-2</v>
      </c>
      <c r="AR965" s="2">
        <f t="shared" si="661"/>
        <v>1.1863161881005835E-2</v>
      </c>
      <c r="AS965" s="2">
        <f t="array" ref="AS965">_xlfn.STDEV.S(IF(E$17:E$1040=E965,$C$17:$C$1040,""))</f>
        <v>1.4296885148148503E-2</v>
      </c>
      <c r="AT965" s="2">
        <f t="array" ref="AT965">_xlfn.STDEV.S(IF(F$17:F$1040=F965,$C$17:$C$1040,""))</f>
        <v>1.1420019943742468E-2</v>
      </c>
      <c r="AU965" s="2">
        <f t="array" ref="AU965">_xlfn.STDEV.S(IF(G$17:G$1040=G965,$C$17:$C$1040,""))</f>
        <v>1.1042614537089199E-2</v>
      </c>
      <c r="AV965" s="2">
        <f t="array" ref="AV965">_xlfn.STDEV.S(IF(H$17:H$1040=H965,$C$17:$C$1040,""))</f>
        <v>1.0955598819621161E-2</v>
      </c>
      <c r="AW965" s="2">
        <f t="array" ref="AW965">_xlfn.STDEV.S(IF(I$17:I$1040=I965,$C$17:$C$1040,""))</f>
        <v>1.2673312355249348E-2</v>
      </c>
      <c r="AX965" s="2">
        <f t="array" ref="AX965">_xlfn.STDEV.S(IF(J$17:J$1040=J965,$C$17:$C$1040,""))</f>
        <v>9.2930908020588884E-3</v>
      </c>
      <c r="AY965" s="2">
        <f t="array" ref="AY965">_xlfn.STDEV.S(IF(K$17:K$1040=K965,$C$17:$C$1040,""))</f>
        <v>7.0900930416760181E-3</v>
      </c>
      <c r="AZ965" s="2">
        <f t="array" ref="AZ965">_xlfn.STDEV.S(IF(L$17:L$1040=L965,$C$17:$C$1040,""))</f>
        <v>9.080114319908102E-3</v>
      </c>
      <c r="BA965" s="5">
        <f t="shared" si="662"/>
        <v>30.580011461459769</v>
      </c>
      <c r="BB965" s="5">
        <f t="shared" si="663"/>
        <v>24.157922052235797</v>
      </c>
      <c r="BC965" s="5">
        <f t="shared" si="664"/>
        <v>11.555908026429249</v>
      </c>
      <c r="BD965" s="5">
        <f t="shared" si="665"/>
        <v>7.4909130182997252</v>
      </c>
      <c r="BE965" s="5">
        <f t="shared" si="666"/>
        <v>4.1813495184050993</v>
      </c>
      <c r="BF965" s="5">
        <f t="shared" si="667"/>
        <v>4.1677370673499459</v>
      </c>
      <c r="BG965" s="5">
        <f t="shared" si="668"/>
        <v>1.8088321138926526</v>
      </c>
      <c r="BH965" s="5">
        <f t="shared" si="669"/>
        <v>1.3064991764471419</v>
      </c>
    </row>
    <row r="966" spans="1:60" x14ac:dyDescent="0.25">
      <c r="A966" t="s">
        <v>973</v>
      </c>
      <c r="B966">
        <v>107.95</v>
      </c>
      <c r="C966" s="2">
        <f t="shared" si="637"/>
        <v>-8.6325649738268062E-3</v>
      </c>
      <c r="D966" s="8">
        <f t="shared" si="670"/>
        <v>949</v>
      </c>
      <c r="E966" s="8">
        <f t="shared" si="679"/>
        <v>1</v>
      </c>
      <c r="F966" s="8">
        <f t="shared" si="679"/>
        <v>3</v>
      </c>
      <c r="G966" s="8">
        <f t="shared" si="679"/>
        <v>7</v>
      </c>
      <c r="H966" s="8">
        <f t="shared" si="679"/>
        <v>14</v>
      </c>
      <c r="I966" s="8">
        <f t="shared" si="679"/>
        <v>29</v>
      </c>
      <c r="J966" s="8">
        <f t="shared" si="679"/>
        <v>59</v>
      </c>
      <c r="K966" s="8">
        <f t="shared" si="679"/>
        <v>118</v>
      </c>
      <c r="L966" s="8">
        <f t="shared" si="679"/>
        <v>237</v>
      </c>
      <c r="M966" s="2">
        <f t="shared" si="638"/>
        <v>-1.8769472762300739E-5</v>
      </c>
      <c r="N966" s="2">
        <f t="shared" si="639"/>
        <v>-1.985041819156457E-4</v>
      </c>
      <c r="O966" s="2">
        <f t="shared" si="640"/>
        <v>-1.4018983873439533E-3</v>
      </c>
      <c r="P966" s="2">
        <f t="shared" si="641"/>
        <v>-8.4648909268479969E-4</v>
      </c>
      <c r="Q966" s="2">
        <f t="shared" si="642"/>
        <v>-2.2709535520665999E-3</v>
      </c>
      <c r="R966" s="2">
        <f t="shared" si="643"/>
        <v>-3.5342923708789747E-3</v>
      </c>
      <c r="S966" s="2">
        <f t="shared" si="644"/>
        <v>-6.5988092537489218E-3</v>
      </c>
      <c r="T966" s="2">
        <f t="shared" si="645"/>
        <v>-6.2782672193273936E-3</v>
      </c>
      <c r="U966" s="4">
        <f t="shared" si="646"/>
        <v>-8.6137955010645063E-3</v>
      </c>
      <c r="V966" s="4">
        <f t="shared" si="647"/>
        <v>-8.4340607919111601E-3</v>
      </c>
      <c r="W966" s="4">
        <f t="shared" si="648"/>
        <v>-7.2306665864828529E-3</v>
      </c>
      <c r="X966" s="4">
        <f t="shared" si="649"/>
        <v>-7.7860758811420065E-3</v>
      </c>
      <c r="Y966" s="4">
        <f t="shared" si="650"/>
        <v>-6.3616114217602063E-3</v>
      </c>
      <c r="Z966" s="4">
        <f t="shared" si="651"/>
        <v>-5.0982726029478315E-3</v>
      </c>
      <c r="AA966" s="4">
        <f t="shared" si="652"/>
        <v>-2.0337557200778844E-3</v>
      </c>
      <c r="AB966" s="4">
        <f t="shared" si="653"/>
        <v>-2.3542977544994126E-3</v>
      </c>
      <c r="AC966" s="4">
        <f t="shared" si="671"/>
        <v>0.14494466435369746</v>
      </c>
      <c r="AD966" s="4">
        <f t="shared" si="672"/>
        <v>0.13164429587634799</v>
      </c>
      <c r="AE966" s="4">
        <f t="shared" si="673"/>
        <v>4.2593124674654342E-2</v>
      </c>
      <c r="AF966" s="4">
        <f t="shared" si="674"/>
        <v>1.2601022763059994E-2</v>
      </c>
      <c r="AG966" s="4">
        <f t="shared" si="675"/>
        <v>-1.6436218307579326E-3</v>
      </c>
      <c r="AH966" s="4">
        <f t="shared" si="676"/>
        <v>-1.4277010018881681E-2</v>
      </c>
      <c r="AI966" s="4">
        <f t="shared" si="677"/>
        <v>4.1100912783380017E-3</v>
      </c>
      <c r="AJ966" s="4">
        <f t="shared" si="678"/>
        <v>4.7511753471810581E-3</v>
      </c>
      <c r="AK966" s="2">
        <f t="shared" si="654"/>
        <v>0.43719891169355518</v>
      </c>
      <c r="AL966" s="2">
        <f t="shared" si="655"/>
        <v>0.27588395163590879</v>
      </c>
      <c r="AM966" s="2">
        <f t="shared" si="656"/>
        <v>0.12760743796191337</v>
      </c>
      <c r="AN966" s="2">
        <f t="shared" si="657"/>
        <v>8.2067437821169265E-2</v>
      </c>
      <c r="AO966" s="2">
        <f t="shared" si="658"/>
        <v>5.2991548513219258E-2</v>
      </c>
      <c r="AP966" s="2">
        <f t="shared" si="659"/>
        <v>3.8731159005989668E-2</v>
      </c>
      <c r="AQ966" s="2">
        <f t="shared" si="660"/>
        <v>1.2824787984270419E-2</v>
      </c>
      <c r="AR966" s="2">
        <f t="shared" si="661"/>
        <v>1.1863161881005835E-2</v>
      </c>
      <c r="AS966" s="2">
        <f t="array" ref="AS966">_xlfn.STDEV.S(IF(E$17:E$1040=E966,$C$17:$C$1040,""))</f>
        <v>1.4296885148148503E-2</v>
      </c>
      <c r="AT966" s="2">
        <f t="array" ref="AT966">_xlfn.STDEV.S(IF(F$17:F$1040=F966,$C$17:$C$1040,""))</f>
        <v>1.1420019943742468E-2</v>
      </c>
      <c r="AU966" s="2">
        <f t="array" ref="AU966">_xlfn.STDEV.S(IF(G$17:G$1040=G966,$C$17:$C$1040,""))</f>
        <v>1.1042614537089199E-2</v>
      </c>
      <c r="AV966" s="2">
        <f t="array" ref="AV966">_xlfn.STDEV.S(IF(H$17:H$1040=H966,$C$17:$C$1040,""))</f>
        <v>1.0955598819621161E-2</v>
      </c>
      <c r="AW966" s="2">
        <f t="array" ref="AW966">_xlfn.STDEV.S(IF(I$17:I$1040=I966,$C$17:$C$1040,""))</f>
        <v>1.2673312355249348E-2</v>
      </c>
      <c r="AX966" s="2">
        <f t="array" ref="AX966">_xlfn.STDEV.S(IF(J$17:J$1040=J966,$C$17:$C$1040,""))</f>
        <v>9.2930908020588884E-3</v>
      </c>
      <c r="AY966" s="2">
        <f t="array" ref="AY966">_xlfn.STDEV.S(IF(K$17:K$1040=K966,$C$17:$C$1040,""))</f>
        <v>7.0900930416760181E-3</v>
      </c>
      <c r="AZ966" s="2">
        <f t="array" ref="AZ966">_xlfn.STDEV.S(IF(L$17:L$1040=L966,$C$17:$C$1040,""))</f>
        <v>9.080114319908102E-3</v>
      </c>
      <c r="BA966" s="5">
        <f t="shared" si="662"/>
        <v>30.580011461459769</v>
      </c>
      <c r="BB966" s="5">
        <f t="shared" si="663"/>
        <v>24.157922052235797</v>
      </c>
      <c r="BC966" s="5">
        <f t="shared" si="664"/>
        <v>11.555908026429249</v>
      </c>
      <c r="BD966" s="5">
        <f t="shared" si="665"/>
        <v>7.4909130182997252</v>
      </c>
      <c r="BE966" s="5">
        <f t="shared" si="666"/>
        <v>4.1813495184050993</v>
      </c>
      <c r="BF966" s="5">
        <f t="shared" si="667"/>
        <v>4.1677370673499459</v>
      </c>
      <c r="BG966" s="5">
        <f t="shared" si="668"/>
        <v>1.8088321138926526</v>
      </c>
      <c r="BH966" s="5">
        <f t="shared" si="669"/>
        <v>1.3064991764471419</v>
      </c>
    </row>
    <row r="967" spans="1:60" x14ac:dyDescent="0.25">
      <c r="A967" t="s">
        <v>974</v>
      </c>
      <c r="B967">
        <v>108.04</v>
      </c>
      <c r="C967" s="2">
        <f t="shared" si="637"/>
        <v>8.3371931449738312E-4</v>
      </c>
      <c r="D967" s="8">
        <f t="shared" si="670"/>
        <v>950</v>
      </c>
      <c r="E967" s="8">
        <f t="shared" si="679"/>
        <v>1</v>
      </c>
      <c r="F967" s="8">
        <f t="shared" si="679"/>
        <v>3</v>
      </c>
      <c r="G967" s="8">
        <f t="shared" si="679"/>
        <v>7</v>
      </c>
      <c r="H967" s="8">
        <f t="shared" si="679"/>
        <v>14</v>
      </c>
      <c r="I967" s="8">
        <f t="shared" si="679"/>
        <v>29</v>
      </c>
      <c r="J967" s="8">
        <f t="shared" si="679"/>
        <v>59</v>
      </c>
      <c r="K967" s="8">
        <f t="shared" si="679"/>
        <v>118</v>
      </c>
      <c r="L967" s="8">
        <f t="shared" si="679"/>
        <v>237</v>
      </c>
      <c r="M967" s="2">
        <f t="shared" si="638"/>
        <v>-1.8769472762300739E-5</v>
      </c>
      <c r="N967" s="2">
        <f t="shared" si="639"/>
        <v>-1.985041819156457E-4</v>
      </c>
      <c r="O967" s="2">
        <f t="shared" si="640"/>
        <v>-1.4018983873439533E-3</v>
      </c>
      <c r="P967" s="2">
        <f t="shared" si="641"/>
        <v>-8.4648909268479969E-4</v>
      </c>
      <c r="Q967" s="2">
        <f t="shared" si="642"/>
        <v>-2.2709535520665999E-3</v>
      </c>
      <c r="R967" s="2">
        <f t="shared" si="643"/>
        <v>-3.5342923708789747E-3</v>
      </c>
      <c r="S967" s="2">
        <f t="shared" si="644"/>
        <v>-6.5988092537489218E-3</v>
      </c>
      <c r="T967" s="2">
        <f t="shared" si="645"/>
        <v>-6.2782672193273936E-3</v>
      </c>
      <c r="U967" s="4">
        <f t="shared" si="646"/>
        <v>8.5248878725968386E-4</v>
      </c>
      <c r="V967" s="4">
        <f t="shared" si="647"/>
        <v>1.0322234964130288E-3</v>
      </c>
      <c r="W967" s="4">
        <f t="shared" si="648"/>
        <v>2.2356177018413364E-3</v>
      </c>
      <c r="X967" s="4">
        <f t="shared" si="649"/>
        <v>1.6802084071821828E-3</v>
      </c>
      <c r="Y967" s="4">
        <f t="shared" si="650"/>
        <v>3.1046728665639831E-3</v>
      </c>
      <c r="Z967" s="4">
        <f t="shared" si="651"/>
        <v>4.3680116853763579E-3</v>
      </c>
      <c r="AA967" s="4">
        <f t="shared" si="652"/>
        <v>7.4325285682463049E-3</v>
      </c>
      <c r="AB967" s="4">
        <f t="shared" si="653"/>
        <v>7.1119865338247767E-3</v>
      </c>
      <c r="AC967" s="4">
        <f t="shared" si="671"/>
        <v>0.14579715314095715</v>
      </c>
      <c r="AD967" s="4">
        <f t="shared" si="672"/>
        <v>0.13267651937276101</v>
      </c>
      <c r="AE967" s="4">
        <f t="shared" si="673"/>
        <v>4.482874237649568E-2</v>
      </c>
      <c r="AF967" s="4">
        <f t="shared" si="674"/>
        <v>1.4281231170242176E-2</v>
      </c>
      <c r="AG967" s="4">
        <f t="shared" si="675"/>
        <v>1.4610510358060505E-3</v>
      </c>
      <c r="AH967" s="4">
        <f t="shared" si="676"/>
        <v>-9.9089983335053228E-3</v>
      </c>
      <c r="AI967" s="4">
        <f t="shared" si="677"/>
        <v>1.1542619846584307E-2</v>
      </c>
      <c r="AJ967" s="4">
        <f t="shared" si="678"/>
        <v>1.1863161881005835E-2</v>
      </c>
      <c r="AK967" s="2">
        <f t="shared" si="654"/>
        <v>0.43719891169355518</v>
      </c>
      <c r="AL967" s="2">
        <f t="shared" si="655"/>
        <v>0.27588395163590879</v>
      </c>
      <c r="AM967" s="2">
        <f t="shared" si="656"/>
        <v>0.12760743796191337</v>
      </c>
      <c r="AN967" s="2">
        <f t="shared" si="657"/>
        <v>8.2067437821169265E-2</v>
      </c>
      <c r="AO967" s="2">
        <f t="shared" si="658"/>
        <v>5.2991548513219258E-2</v>
      </c>
      <c r="AP967" s="2">
        <f t="shared" si="659"/>
        <v>3.8731159005989668E-2</v>
      </c>
      <c r="AQ967" s="2">
        <f t="shared" si="660"/>
        <v>1.2824787984270419E-2</v>
      </c>
      <c r="AR967" s="2">
        <f t="shared" si="661"/>
        <v>1.1863161881005835E-2</v>
      </c>
      <c r="AS967" s="2">
        <f t="array" ref="AS967">_xlfn.STDEV.S(IF(E$17:E$1040=E967,$C$17:$C$1040,""))</f>
        <v>1.4296885148148503E-2</v>
      </c>
      <c r="AT967" s="2">
        <f t="array" ref="AT967">_xlfn.STDEV.S(IF(F$17:F$1040=F967,$C$17:$C$1040,""))</f>
        <v>1.1420019943742468E-2</v>
      </c>
      <c r="AU967" s="2">
        <f t="array" ref="AU967">_xlfn.STDEV.S(IF(G$17:G$1040=G967,$C$17:$C$1040,""))</f>
        <v>1.1042614537089199E-2</v>
      </c>
      <c r="AV967" s="2">
        <f t="array" ref="AV967">_xlfn.STDEV.S(IF(H$17:H$1040=H967,$C$17:$C$1040,""))</f>
        <v>1.0955598819621161E-2</v>
      </c>
      <c r="AW967" s="2">
        <f t="array" ref="AW967">_xlfn.STDEV.S(IF(I$17:I$1040=I967,$C$17:$C$1040,""))</f>
        <v>1.2673312355249348E-2</v>
      </c>
      <c r="AX967" s="2">
        <f t="array" ref="AX967">_xlfn.STDEV.S(IF(J$17:J$1040=J967,$C$17:$C$1040,""))</f>
        <v>9.2930908020588884E-3</v>
      </c>
      <c r="AY967" s="2">
        <f t="array" ref="AY967">_xlfn.STDEV.S(IF(K$17:K$1040=K967,$C$17:$C$1040,""))</f>
        <v>7.0900930416760181E-3</v>
      </c>
      <c r="AZ967" s="2">
        <f t="array" ref="AZ967">_xlfn.STDEV.S(IF(L$17:L$1040=L967,$C$17:$C$1040,""))</f>
        <v>9.080114319908102E-3</v>
      </c>
      <c r="BA967" s="5">
        <f t="shared" si="662"/>
        <v>30.580011461459769</v>
      </c>
      <c r="BB967" s="5">
        <f t="shared" si="663"/>
        <v>24.157922052235797</v>
      </c>
      <c r="BC967" s="5">
        <f t="shared" si="664"/>
        <v>11.555908026429249</v>
      </c>
      <c r="BD967" s="5">
        <f t="shared" si="665"/>
        <v>7.4909130182997252</v>
      </c>
      <c r="BE967" s="5">
        <f t="shared" si="666"/>
        <v>4.1813495184050993</v>
      </c>
      <c r="BF967" s="5">
        <f t="shared" si="667"/>
        <v>4.1677370673499459</v>
      </c>
      <c r="BG967" s="5">
        <f t="shared" si="668"/>
        <v>1.8088321138926526</v>
      </c>
      <c r="BH967" s="5">
        <f t="shared" si="669"/>
        <v>1.3064991764471419</v>
      </c>
    </row>
    <row r="968" spans="1:60" x14ac:dyDescent="0.25">
      <c r="A968" t="s">
        <v>975</v>
      </c>
      <c r="B968">
        <v>106.08</v>
      </c>
      <c r="C968" s="2">
        <f t="shared" si="637"/>
        <v>-1.8141429100333228E-2</v>
      </c>
      <c r="D968" s="8">
        <f t="shared" si="670"/>
        <v>951</v>
      </c>
      <c r="E968" s="8">
        <f t="shared" si="679"/>
        <v>1</v>
      </c>
      <c r="F968" s="8">
        <f t="shared" si="679"/>
        <v>3</v>
      </c>
      <c r="G968" s="8">
        <f t="shared" si="679"/>
        <v>7</v>
      </c>
      <c r="H968" s="8">
        <f t="shared" si="679"/>
        <v>14</v>
      </c>
      <c r="I968" s="8">
        <f t="shared" si="679"/>
        <v>29</v>
      </c>
      <c r="J968" s="8">
        <f t="shared" si="679"/>
        <v>59</v>
      </c>
      <c r="K968" s="8">
        <f t="shared" si="679"/>
        <v>118</v>
      </c>
      <c r="L968" s="8">
        <f t="shared" si="679"/>
        <v>237</v>
      </c>
      <c r="M968" s="2">
        <f t="shared" si="638"/>
        <v>-1.8769472762300739E-5</v>
      </c>
      <c r="N968" s="2">
        <f t="shared" si="639"/>
        <v>-1.985041819156457E-4</v>
      </c>
      <c r="O968" s="2">
        <f t="shared" si="640"/>
        <v>-1.4018983873439533E-3</v>
      </c>
      <c r="P968" s="2">
        <f t="shared" si="641"/>
        <v>-8.4648909268479969E-4</v>
      </c>
      <c r="Q968" s="2">
        <f t="shared" si="642"/>
        <v>-2.2709535520665999E-3</v>
      </c>
      <c r="R968" s="2">
        <f t="shared" si="643"/>
        <v>-3.5342923708789747E-3</v>
      </c>
      <c r="S968" s="2">
        <f t="shared" si="644"/>
        <v>-6.5988092537489218E-3</v>
      </c>
      <c r="T968" s="2">
        <f t="shared" si="645"/>
        <v>-6.2782672193273936E-3</v>
      </c>
      <c r="U968" s="4">
        <f t="shared" si="646"/>
        <v>-1.8122659627570929E-2</v>
      </c>
      <c r="V968" s="4">
        <f t="shared" si="647"/>
        <v>-1.7942924918417584E-2</v>
      </c>
      <c r="W968" s="4">
        <f t="shared" si="648"/>
        <v>-1.6739530712989274E-2</v>
      </c>
      <c r="X968" s="4">
        <f t="shared" si="649"/>
        <v>-1.7294940007648429E-2</v>
      </c>
      <c r="Y968" s="4">
        <f t="shared" si="650"/>
        <v>-1.5870475548266628E-2</v>
      </c>
      <c r="Z968" s="4">
        <f t="shared" si="651"/>
        <v>-1.4607136729454254E-2</v>
      </c>
      <c r="AA968" s="4">
        <f t="shared" si="652"/>
        <v>-1.1542619846584307E-2</v>
      </c>
      <c r="AB968" s="4">
        <f t="shared" si="653"/>
        <v>-1.1863161881005835E-2</v>
      </c>
      <c r="AC968" s="4">
        <f t="shared" si="671"/>
        <v>0.12767449351338622</v>
      </c>
      <c r="AD968" s="4">
        <f t="shared" si="672"/>
        <v>0.11473359445434342</v>
      </c>
      <c r="AE968" s="4">
        <f t="shared" si="673"/>
        <v>2.8089211663506405E-2</v>
      </c>
      <c r="AF968" s="4">
        <f t="shared" si="674"/>
        <v>-3.0137088374062523E-3</v>
      </c>
      <c r="AG968" s="4">
        <f t="shared" si="675"/>
        <v>-1.4409424512460578E-2</v>
      </c>
      <c r="AH968" s="4">
        <f t="shared" si="676"/>
        <v>-2.4516135062959576E-2</v>
      </c>
      <c r="AI968" s="4">
        <f t="shared" si="677"/>
        <v>0</v>
      </c>
      <c r="AJ968" s="4">
        <f t="shared" si="678"/>
        <v>0</v>
      </c>
      <c r="AK968" s="2">
        <f t="shared" si="654"/>
        <v>0.43719891169355518</v>
      </c>
      <c r="AL968" s="2">
        <f t="shared" si="655"/>
        <v>0.27588395163590879</v>
      </c>
      <c r="AM968" s="2">
        <f t="shared" si="656"/>
        <v>0.12760743796191337</v>
      </c>
      <c r="AN968" s="2">
        <f t="shared" si="657"/>
        <v>8.2067437821169265E-2</v>
      </c>
      <c r="AO968" s="2">
        <f t="shared" si="658"/>
        <v>5.2991548513219258E-2</v>
      </c>
      <c r="AP968" s="2">
        <f t="shared" si="659"/>
        <v>3.8731159005989668E-2</v>
      </c>
      <c r="AQ968" s="2">
        <f t="shared" si="660"/>
        <v>1.2824787984270419E-2</v>
      </c>
      <c r="AR968" s="2">
        <f t="shared" si="661"/>
        <v>1.1863161881005835E-2</v>
      </c>
      <c r="AS968" s="2">
        <f t="array" ref="AS968">_xlfn.STDEV.S(IF(E$17:E$1040=E968,$C$17:$C$1040,""))</f>
        <v>1.4296885148148503E-2</v>
      </c>
      <c r="AT968" s="2">
        <f t="array" ref="AT968">_xlfn.STDEV.S(IF(F$17:F$1040=F968,$C$17:$C$1040,""))</f>
        <v>1.1420019943742468E-2</v>
      </c>
      <c r="AU968" s="2">
        <f t="array" ref="AU968">_xlfn.STDEV.S(IF(G$17:G$1040=G968,$C$17:$C$1040,""))</f>
        <v>1.1042614537089199E-2</v>
      </c>
      <c r="AV968" s="2">
        <f t="array" ref="AV968">_xlfn.STDEV.S(IF(H$17:H$1040=H968,$C$17:$C$1040,""))</f>
        <v>1.0955598819621161E-2</v>
      </c>
      <c r="AW968" s="2">
        <f t="array" ref="AW968">_xlfn.STDEV.S(IF(I$17:I$1040=I968,$C$17:$C$1040,""))</f>
        <v>1.2673312355249348E-2</v>
      </c>
      <c r="AX968" s="2">
        <f t="array" ref="AX968">_xlfn.STDEV.S(IF(J$17:J$1040=J968,$C$17:$C$1040,""))</f>
        <v>9.2930908020588884E-3</v>
      </c>
      <c r="AY968" s="2">
        <f t="array" ref="AY968">_xlfn.STDEV.S(IF(K$17:K$1040=K968,$C$17:$C$1040,""))</f>
        <v>7.0900930416760181E-3</v>
      </c>
      <c r="AZ968" s="2">
        <f t="array" ref="AZ968">_xlfn.STDEV.S(IF(L$17:L$1040=L968,$C$17:$C$1040,""))</f>
        <v>9.080114319908102E-3</v>
      </c>
      <c r="BA968" s="5">
        <f t="shared" si="662"/>
        <v>30.580011461459769</v>
      </c>
      <c r="BB968" s="5">
        <f t="shared" si="663"/>
        <v>24.157922052235797</v>
      </c>
      <c r="BC968" s="5">
        <f t="shared" si="664"/>
        <v>11.555908026429249</v>
      </c>
      <c r="BD968" s="5">
        <f t="shared" si="665"/>
        <v>7.4909130182997252</v>
      </c>
      <c r="BE968" s="5">
        <f t="shared" si="666"/>
        <v>4.1813495184050993</v>
      </c>
      <c r="BF968" s="5">
        <f t="shared" si="667"/>
        <v>4.1677370673499459</v>
      </c>
      <c r="BG968" s="5">
        <f t="shared" si="668"/>
        <v>1.8088321138926526</v>
      </c>
      <c r="BH968" s="5">
        <f t="shared" si="669"/>
        <v>1.3064991764471419</v>
      </c>
    </row>
    <row r="969" spans="1:60" x14ac:dyDescent="0.25">
      <c r="A969" t="s">
        <v>976</v>
      </c>
      <c r="B969">
        <v>104.61</v>
      </c>
      <c r="C969" s="2">
        <f t="shared" si="637"/>
        <v>-1.3857466063348367E-2</v>
      </c>
      <c r="D969" s="8">
        <f t="shared" si="670"/>
        <v>952</v>
      </c>
      <c r="E969" s="8">
        <f t="shared" si="679"/>
        <v>1</v>
      </c>
      <c r="F969" s="8">
        <f t="shared" si="679"/>
        <v>3</v>
      </c>
      <c r="G969" s="8">
        <f t="shared" si="679"/>
        <v>7</v>
      </c>
      <c r="H969" s="8">
        <f t="shared" si="679"/>
        <v>14</v>
      </c>
      <c r="I969" s="8">
        <f t="shared" si="679"/>
        <v>29</v>
      </c>
      <c r="J969" s="8">
        <f t="shared" si="679"/>
        <v>59</v>
      </c>
      <c r="K969" s="8">
        <f t="shared" si="679"/>
        <v>119</v>
      </c>
      <c r="L969" s="8">
        <f t="shared" si="679"/>
        <v>238</v>
      </c>
      <c r="M969" s="2">
        <f t="shared" si="638"/>
        <v>-1.8769472762300739E-5</v>
      </c>
      <c r="N969" s="2">
        <f t="shared" si="639"/>
        <v>-1.985041819156457E-4</v>
      </c>
      <c r="O969" s="2">
        <f t="shared" si="640"/>
        <v>-1.4018983873439533E-3</v>
      </c>
      <c r="P969" s="2">
        <f t="shared" si="641"/>
        <v>-8.4648909268479969E-4</v>
      </c>
      <c r="Q969" s="2">
        <f t="shared" si="642"/>
        <v>-2.2709535520665999E-3</v>
      </c>
      <c r="R969" s="2">
        <f t="shared" si="643"/>
        <v>-3.5342923708789747E-3</v>
      </c>
      <c r="S969" s="2">
        <f t="shared" si="644"/>
        <v>-4.6977548800902769E-4</v>
      </c>
      <c r="T969" s="2">
        <f t="shared" si="645"/>
        <v>-3.422167606063925E-3</v>
      </c>
      <c r="U969" s="4">
        <f t="shared" si="646"/>
        <v>-1.3838696590586067E-2</v>
      </c>
      <c r="V969" s="4">
        <f t="shared" si="647"/>
        <v>-1.3658961881432721E-2</v>
      </c>
      <c r="W969" s="4">
        <f t="shared" si="648"/>
        <v>-1.2455567676004413E-2</v>
      </c>
      <c r="X969" s="4">
        <f t="shared" si="649"/>
        <v>-1.3010976970663567E-2</v>
      </c>
      <c r="Y969" s="4">
        <f t="shared" si="650"/>
        <v>-1.1586512511281767E-2</v>
      </c>
      <c r="Z969" s="4">
        <f t="shared" si="651"/>
        <v>-1.0323173692469392E-2</v>
      </c>
      <c r="AA969" s="4">
        <f t="shared" si="652"/>
        <v>-1.3387690575339339E-2</v>
      </c>
      <c r="AB969" s="4">
        <f t="shared" si="653"/>
        <v>-1.0435298457284442E-2</v>
      </c>
      <c r="AC969" s="4">
        <f t="shared" si="671"/>
        <v>0.11383579692280016</v>
      </c>
      <c r="AD969" s="4">
        <f t="shared" si="672"/>
        <v>0.1010746325729107</v>
      </c>
      <c r="AE969" s="4">
        <f t="shared" si="673"/>
        <v>1.5633643987501993E-2</v>
      </c>
      <c r="AF969" s="4">
        <f t="shared" si="674"/>
        <v>-1.602468580806982E-2</v>
      </c>
      <c r="AG969" s="4">
        <f t="shared" si="675"/>
        <v>-2.5995937023742345E-2</v>
      </c>
      <c r="AH969" s="4">
        <f t="shared" si="676"/>
        <v>-3.4839308755428969E-2</v>
      </c>
      <c r="AI969" s="4">
        <f t="shared" si="677"/>
        <v>-1.3387690575339339E-2</v>
      </c>
      <c r="AJ969" s="4">
        <f t="shared" si="678"/>
        <v>-1.0435298457284442E-2</v>
      </c>
      <c r="AK969" s="2">
        <f t="shared" si="654"/>
        <v>0.43719891169355518</v>
      </c>
      <c r="AL969" s="2">
        <f t="shared" si="655"/>
        <v>0.27588395163590879</v>
      </c>
      <c r="AM969" s="2">
        <f t="shared" si="656"/>
        <v>0.12760743796191337</v>
      </c>
      <c r="AN969" s="2">
        <f t="shared" si="657"/>
        <v>8.2067437821169265E-2</v>
      </c>
      <c r="AO969" s="2">
        <f t="shared" si="658"/>
        <v>5.2991548513219258E-2</v>
      </c>
      <c r="AP969" s="2">
        <f t="shared" si="659"/>
        <v>3.8731159005989668E-2</v>
      </c>
      <c r="AQ969" s="2">
        <f t="shared" si="660"/>
        <v>2.3380022051116334E-2</v>
      </c>
      <c r="AR969" s="2">
        <f t="shared" si="661"/>
        <v>1.0435298457284442E-2</v>
      </c>
      <c r="AS969" s="2">
        <f t="array" ref="AS969">_xlfn.STDEV.S(IF(E$17:E$1040=E969,$C$17:$C$1040,""))</f>
        <v>1.4296885148148503E-2</v>
      </c>
      <c r="AT969" s="2">
        <f t="array" ref="AT969">_xlfn.STDEV.S(IF(F$17:F$1040=F969,$C$17:$C$1040,""))</f>
        <v>1.1420019943742468E-2</v>
      </c>
      <c r="AU969" s="2">
        <f t="array" ref="AU969">_xlfn.STDEV.S(IF(G$17:G$1040=G969,$C$17:$C$1040,""))</f>
        <v>1.1042614537089199E-2</v>
      </c>
      <c r="AV969" s="2">
        <f t="array" ref="AV969">_xlfn.STDEV.S(IF(H$17:H$1040=H969,$C$17:$C$1040,""))</f>
        <v>1.0955598819621161E-2</v>
      </c>
      <c r="AW969" s="2">
        <f t="array" ref="AW969">_xlfn.STDEV.S(IF(I$17:I$1040=I969,$C$17:$C$1040,""))</f>
        <v>1.2673312355249348E-2</v>
      </c>
      <c r="AX969" s="2">
        <f t="array" ref="AX969">_xlfn.STDEV.S(IF(J$17:J$1040=J969,$C$17:$C$1040,""))</f>
        <v>9.2930908020588884E-3</v>
      </c>
      <c r="AY969" s="2">
        <f t="array" ref="AY969">_xlfn.STDEV.S(IF(K$17:K$1040=K969,$C$17:$C$1040,""))</f>
        <v>1.0645434265086838E-2</v>
      </c>
      <c r="AZ969" s="2">
        <f t="array" ref="AZ969">_xlfn.STDEV.S(IF(L$17:L$1040=L969,$C$17:$C$1040,""))</f>
        <v>9.8511642934260464E-3</v>
      </c>
      <c r="BA969" s="5">
        <f t="shared" si="662"/>
        <v>30.580011461459769</v>
      </c>
      <c r="BB969" s="5">
        <f t="shared" si="663"/>
        <v>24.157922052235797</v>
      </c>
      <c r="BC969" s="5">
        <f t="shared" si="664"/>
        <v>11.555908026429249</v>
      </c>
      <c r="BD969" s="5">
        <f t="shared" si="665"/>
        <v>7.4909130182997252</v>
      </c>
      <c r="BE969" s="5">
        <f t="shared" si="666"/>
        <v>4.1813495184050993</v>
      </c>
      <c r="BF969" s="5">
        <f t="shared" si="667"/>
        <v>4.1677370673499459</v>
      </c>
      <c r="BG969" s="5">
        <f t="shared" si="668"/>
        <v>2.1962487831796889</v>
      </c>
      <c r="BH969" s="5">
        <f t="shared" si="669"/>
        <v>1.0592959518752727</v>
      </c>
    </row>
    <row r="970" spans="1:60" x14ac:dyDescent="0.25">
      <c r="A970" t="s">
        <v>977</v>
      </c>
      <c r="B970">
        <v>105.18</v>
      </c>
      <c r="C970" s="2">
        <f t="shared" si="637"/>
        <v>5.4488098652136774E-3</v>
      </c>
      <c r="D970" s="8">
        <f t="shared" si="670"/>
        <v>953</v>
      </c>
      <c r="E970" s="8">
        <f t="shared" si="679"/>
        <v>1</v>
      </c>
      <c r="F970" s="8">
        <f t="shared" si="679"/>
        <v>3</v>
      </c>
      <c r="G970" s="8">
        <f t="shared" si="679"/>
        <v>7</v>
      </c>
      <c r="H970" s="8">
        <f t="shared" si="679"/>
        <v>14</v>
      </c>
      <c r="I970" s="8">
        <f t="shared" si="679"/>
        <v>29</v>
      </c>
      <c r="J970" s="8">
        <f t="shared" si="679"/>
        <v>59</v>
      </c>
      <c r="K970" s="8">
        <f t="shared" si="679"/>
        <v>119</v>
      </c>
      <c r="L970" s="8">
        <f t="shared" si="679"/>
        <v>238</v>
      </c>
      <c r="M970" s="2">
        <f t="shared" si="638"/>
        <v>-1.8769472762300739E-5</v>
      </c>
      <c r="N970" s="2">
        <f t="shared" si="639"/>
        <v>-1.985041819156457E-4</v>
      </c>
      <c r="O970" s="2">
        <f t="shared" si="640"/>
        <v>-1.4018983873439533E-3</v>
      </c>
      <c r="P970" s="2">
        <f t="shared" si="641"/>
        <v>-8.4648909268479969E-4</v>
      </c>
      <c r="Q970" s="2">
        <f t="shared" si="642"/>
        <v>-2.2709535520665999E-3</v>
      </c>
      <c r="R970" s="2">
        <f t="shared" si="643"/>
        <v>-3.5342923708789747E-3</v>
      </c>
      <c r="S970" s="2">
        <f t="shared" si="644"/>
        <v>-4.6977548800902769E-4</v>
      </c>
      <c r="T970" s="2">
        <f t="shared" si="645"/>
        <v>-3.422167606063925E-3</v>
      </c>
      <c r="U970" s="4">
        <f t="shared" si="646"/>
        <v>5.4675793379759781E-3</v>
      </c>
      <c r="V970" s="4">
        <f t="shared" si="647"/>
        <v>5.6473140471293235E-3</v>
      </c>
      <c r="W970" s="4">
        <f t="shared" si="648"/>
        <v>6.8507082525576307E-3</v>
      </c>
      <c r="X970" s="4">
        <f t="shared" si="649"/>
        <v>6.2952989578984771E-3</v>
      </c>
      <c r="Y970" s="4">
        <f t="shared" si="650"/>
        <v>7.7197634172802773E-3</v>
      </c>
      <c r="Z970" s="4">
        <f t="shared" si="651"/>
        <v>8.9831022360926521E-3</v>
      </c>
      <c r="AA970" s="4">
        <f t="shared" si="652"/>
        <v>5.9185853532227051E-3</v>
      </c>
      <c r="AB970" s="4">
        <f t="shared" si="653"/>
        <v>8.8709774712776024E-3</v>
      </c>
      <c r="AC970" s="4">
        <f t="shared" si="671"/>
        <v>0.11930337626077614</v>
      </c>
      <c r="AD970" s="4">
        <f t="shared" si="672"/>
        <v>0.10672194662004003</v>
      </c>
      <c r="AE970" s="4">
        <f t="shared" si="673"/>
        <v>2.2484352240059624E-2</v>
      </c>
      <c r="AF970" s="4">
        <f t="shared" si="674"/>
        <v>-9.7293868501713426E-3</v>
      </c>
      <c r="AG970" s="4">
        <f t="shared" si="675"/>
        <v>-1.8276173606462068E-2</v>
      </c>
      <c r="AH970" s="4">
        <f t="shared" si="676"/>
        <v>-2.5856206519336317E-2</v>
      </c>
      <c r="AI970" s="4">
        <f t="shared" si="677"/>
        <v>-7.4691052221166343E-3</v>
      </c>
      <c r="AJ970" s="4">
        <f t="shared" si="678"/>
        <v>-1.5643209860068397E-3</v>
      </c>
      <c r="AK970" s="2">
        <f t="shared" si="654"/>
        <v>0.43719891169355518</v>
      </c>
      <c r="AL970" s="2">
        <f t="shared" si="655"/>
        <v>0.27588395163590879</v>
      </c>
      <c r="AM970" s="2">
        <f t="shared" si="656"/>
        <v>0.12760743796191337</v>
      </c>
      <c r="AN970" s="2">
        <f t="shared" si="657"/>
        <v>8.2067437821169265E-2</v>
      </c>
      <c r="AO970" s="2">
        <f t="shared" si="658"/>
        <v>5.2991548513219258E-2</v>
      </c>
      <c r="AP970" s="2">
        <f t="shared" si="659"/>
        <v>3.8731159005989668E-2</v>
      </c>
      <c r="AQ970" s="2">
        <f t="shared" si="660"/>
        <v>2.3380022051116334E-2</v>
      </c>
      <c r="AR970" s="2">
        <f t="shared" si="661"/>
        <v>1.0435298457284442E-2</v>
      </c>
      <c r="AS970" s="2">
        <f t="array" ref="AS970">_xlfn.STDEV.S(IF(E$17:E$1040=E970,$C$17:$C$1040,""))</f>
        <v>1.4296885148148503E-2</v>
      </c>
      <c r="AT970" s="2">
        <f t="array" ref="AT970">_xlfn.STDEV.S(IF(F$17:F$1040=F970,$C$17:$C$1040,""))</f>
        <v>1.1420019943742468E-2</v>
      </c>
      <c r="AU970" s="2">
        <f t="array" ref="AU970">_xlfn.STDEV.S(IF(G$17:G$1040=G970,$C$17:$C$1040,""))</f>
        <v>1.1042614537089199E-2</v>
      </c>
      <c r="AV970" s="2">
        <f t="array" ref="AV970">_xlfn.STDEV.S(IF(H$17:H$1040=H970,$C$17:$C$1040,""))</f>
        <v>1.0955598819621161E-2</v>
      </c>
      <c r="AW970" s="2">
        <f t="array" ref="AW970">_xlfn.STDEV.S(IF(I$17:I$1040=I970,$C$17:$C$1040,""))</f>
        <v>1.2673312355249348E-2</v>
      </c>
      <c r="AX970" s="2">
        <f t="array" ref="AX970">_xlfn.STDEV.S(IF(J$17:J$1040=J970,$C$17:$C$1040,""))</f>
        <v>9.2930908020588884E-3</v>
      </c>
      <c r="AY970" s="2">
        <f t="array" ref="AY970">_xlfn.STDEV.S(IF(K$17:K$1040=K970,$C$17:$C$1040,""))</f>
        <v>1.0645434265086838E-2</v>
      </c>
      <c r="AZ970" s="2">
        <f t="array" ref="AZ970">_xlfn.STDEV.S(IF(L$17:L$1040=L970,$C$17:$C$1040,""))</f>
        <v>9.8511642934260464E-3</v>
      </c>
      <c r="BA970" s="5">
        <f t="shared" si="662"/>
        <v>30.580011461459769</v>
      </c>
      <c r="BB970" s="5">
        <f t="shared" si="663"/>
        <v>24.157922052235797</v>
      </c>
      <c r="BC970" s="5">
        <f t="shared" si="664"/>
        <v>11.555908026429249</v>
      </c>
      <c r="BD970" s="5">
        <f t="shared" si="665"/>
        <v>7.4909130182997252</v>
      </c>
      <c r="BE970" s="5">
        <f t="shared" si="666"/>
        <v>4.1813495184050993</v>
      </c>
      <c r="BF970" s="5">
        <f t="shared" si="667"/>
        <v>4.1677370673499459</v>
      </c>
      <c r="BG970" s="5">
        <f t="shared" si="668"/>
        <v>2.1962487831796889</v>
      </c>
      <c r="BH970" s="5">
        <f t="shared" si="669"/>
        <v>1.0592959518752727</v>
      </c>
    </row>
    <row r="971" spans="1:60" x14ac:dyDescent="0.25">
      <c r="A971" t="s">
        <v>978</v>
      </c>
      <c r="B971">
        <v>104.15</v>
      </c>
      <c r="C971" s="2">
        <f t="shared" si="637"/>
        <v>-9.7927362616466729E-3</v>
      </c>
      <c r="D971" s="8">
        <f t="shared" si="670"/>
        <v>954</v>
      </c>
      <c r="E971" s="8">
        <f t="shared" si="679"/>
        <v>1</v>
      </c>
      <c r="F971" s="8">
        <f t="shared" si="679"/>
        <v>3</v>
      </c>
      <c r="G971" s="8">
        <f t="shared" si="679"/>
        <v>7</v>
      </c>
      <c r="H971" s="8">
        <f t="shared" si="679"/>
        <v>14</v>
      </c>
      <c r="I971" s="8">
        <f t="shared" si="679"/>
        <v>29</v>
      </c>
      <c r="J971" s="8">
        <f t="shared" si="679"/>
        <v>59</v>
      </c>
      <c r="K971" s="8">
        <f t="shared" si="679"/>
        <v>119</v>
      </c>
      <c r="L971" s="8">
        <f t="shared" si="679"/>
        <v>238</v>
      </c>
      <c r="M971" s="2">
        <f t="shared" si="638"/>
        <v>-1.8769472762300739E-5</v>
      </c>
      <c r="N971" s="2">
        <f t="shared" si="639"/>
        <v>-1.985041819156457E-4</v>
      </c>
      <c r="O971" s="2">
        <f t="shared" si="640"/>
        <v>-1.4018983873439533E-3</v>
      </c>
      <c r="P971" s="2">
        <f t="shared" si="641"/>
        <v>-8.4648909268479969E-4</v>
      </c>
      <c r="Q971" s="2">
        <f t="shared" si="642"/>
        <v>-2.2709535520665999E-3</v>
      </c>
      <c r="R971" s="2">
        <f t="shared" si="643"/>
        <v>-3.5342923708789747E-3</v>
      </c>
      <c r="S971" s="2">
        <f t="shared" si="644"/>
        <v>-4.6977548800902769E-4</v>
      </c>
      <c r="T971" s="2">
        <f t="shared" si="645"/>
        <v>-3.422167606063925E-3</v>
      </c>
      <c r="U971" s="4">
        <f t="shared" si="646"/>
        <v>-9.773966788884373E-3</v>
      </c>
      <c r="V971" s="4">
        <f t="shared" si="647"/>
        <v>-9.5942320797310267E-3</v>
      </c>
      <c r="W971" s="4">
        <f t="shared" si="648"/>
        <v>-8.3908378743027187E-3</v>
      </c>
      <c r="X971" s="4">
        <f t="shared" si="649"/>
        <v>-8.9462471689618732E-3</v>
      </c>
      <c r="Y971" s="4">
        <f t="shared" si="650"/>
        <v>-7.5217827095800729E-3</v>
      </c>
      <c r="Z971" s="4">
        <f t="shared" si="651"/>
        <v>-6.2584438907676981E-3</v>
      </c>
      <c r="AA971" s="4">
        <f t="shared" si="652"/>
        <v>-9.3229607736376452E-3</v>
      </c>
      <c r="AB971" s="4">
        <f t="shared" si="653"/>
        <v>-6.3705686555827479E-3</v>
      </c>
      <c r="AC971" s="4">
        <f t="shared" si="671"/>
        <v>0.10952940947189177</v>
      </c>
      <c r="AD971" s="4">
        <f t="shared" si="672"/>
        <v>9.712771454030901E-2</v>
      </c>
      <c r="AE971" s="4">
        <f t="shared" si="673"/>
        <v>1.4093514365756905E-2</v>
      </c>
      <c r="AF971" s="4">
        <f t="shared" si="674"/>
        <v>-1.8675634019133216E-2</v>
      </c>
      <c r="AG971" s="4">
        <f t="shared" si="675"/>
        <v>-2.5797956316042141E-2</v>
      </c>
      <c r="AH971" s="4">
        <f t="shared" si="676"/>
        <v>-3.2114650410104015E-2</v>
      </c>
      <c r="AI971" s="4">
        <f t="shared" si="677"/>
        <v>-1.6792065995754279E-2</v>
      </c>
      <c r="AJ971" s="4">
        <f t="shared" si="678"/>
        <v>-7.9348896415895875E-3</v>
      </c>
      <c r="AK971" s="2">
        <f t="shared" si="654"/>
        <v>0.43719891169355518</v>
      </c>
      <c r="AL971" s="2">
        <f t="shared" si="655"/>
        <v>0.27588395163590879</v>
      </c>
      <c r="AM971" s="2">
        <f t="shared" si="656"/>
        <v>0.12760743796191337</v>
      </c>
      <c r="AN971" s="2">
        <f t="shared" si="657"/>
        <v>8.2067437821169265E-2</v>
      </c>
      <c r="AO971" s="2">
        <f t="shared" si="658"/>
        <v>5.2991548513219258E-2</v>
      </c>
      <c r="AP971" s="2">
        <f t="shared" si="659"/>
        <v>3.8731159005989668E-2</v>
      </c>
      <c r="AQ971" s="2">
        <f t="shared" si="660"/>
        <v>2.3380022051116334E-2</v>
      </c>
      <c r="AR971" s="2">
        <f t="shared" si="661"/>
        <v>1.0435298457284442E-2</v>
      </c>
      <c r="AS971" s="2">
        <f t="array" ref="AS971">_xlfn.STDEV.S(IF(E$17:E$1040=E971,$C$17:$C$1040,""))</f>
        <v>1.4296885148148503E-2</v>
      </c>
      <c r="AT971" s="2">
        <f t="array" ref="AT971">_xlfn.STDEV.S(IF(F$17:F$1040=F971,$C$17:$C$1040,""))</f>
        <v>1.1420019943742468E-2</v>
      </c>
      <c r="AU971" s="2">
        <f t="array" ref="AU971">_xlfn.STDEV.S(IF(G$17:G$1040=G971,$C$17:$C$1040,""))</f>
        <v>1.1042614537089199E-2</v>
      </c>
      <c r="AV971" s="2">
        <f t="array" ref="AV971">_xlfn.STDEV.S(IF(H$17:H$1040=H971,$C$17:$C$1040,""))</f>
        <v>1.0955598819621161E-2</v>
      </c>
      <c r="AW971" s="2">
        <f t="array" ref="AW971">_xlfn.STDEV.S(IF(I$17:I$1040=I971,$C$17:$C$1040,""))</f>
        <v>1.2673312355249348E-2</v>
      </c>
      <c r="AX971" s="2">
        <f t="array" ref="AX971">_xlfn.STDEV.S(IF(J$17:J$1040=J971,$C$17:$C$1040,""))</f>
        <v>9.2930908020588884E-3</v>
      </c>
      <c r="AY971" s="2">
        <f t="array" ref="AY971">_xlfn.STDEV.S(IF(K$17:K$1040=K971,$C$17:$C$1040,""))</f>
        <v>1.0645434265086838E-2</v>
      </c>
      <c r="AZ971" s="2">
        <f t="array" ref="AZ971">_xlfn.STDEV.S(IF(L$17:L$1040=L971,$C$17:$C$1040,""))</f>
        <v>9.8511642934260464E-3</v>
      </c>
      <c r="BA971" s="5">
        <f t="shared" si="662"/>
        <v>30.580011461459769</v>
      </c>
      <c r="BB971" s="5">
        <f t="shared" si="663"/>
        <v>24.157922052235797</v>
      </c>
      <c r="BC971" s="5">
        <f t="shared" si="664"/>
        <v>11.555908026429249</v>
      </c>
      <c r="BD971" s="5">
        <f t="shared" si="665"/>
        <v>7.4909130182997252</v>
      </c>
      <c r="BE971" s="5">
        <f t="shared" si="666"/>
        <v>4.1813495184050993</v>
      </c>
      <c r="BF971" s="5">
        <f t="shared" si="667"/>
        <v>4.1677370673499459</v>
      </c>
      <c r="BG971" s="5">
        <f t="shared" si="668"/>
        <v>2.1962487831796889</v>
      </c>
      <c r="BH971" s="5">
        <f t="shared" si="669"/>
        <v>1.0592959518752727</v>
      </c>
    </row>
    <row r="972" spans="1:60" x14ac:dyDescent="0.25">
      <c r="A972" t="s">
        <v>979</v>
      </c>
      <c r="B972">
        <v>104.62</v>
      </c>
      <c r="C972" s="2">
        <f t="shared" si="637"/>
        <v>4.5127220355256625E-3</v>
      </c>
      <c r="D972" s="8">
        <f t="shared" si="670"/>
        <v>955</v>
      </c>
      <c r="E972" s="8">
        <f t="shared" si="679"/>
        <v>1</v>
      </c>
      <c r="F972" s="8">
        <f t="shared" si="679"/>
        <v>3</v>
      </c>
      <c r="G972" s="8">
        <f t="shared" si="679"/>
        <v>7</v>
      </c>
      <c r="H972" s="8">
        <f t="shared" si="679"/>
        <v>14</v>
      </c>
      <c r="I972" s="8">
        <f t="shared" si="679"/>
        <v>29</v>
      </c>
      <c r="J972" s="8">
        <f t="shared" si="679"/>
        <v>59</v>
      </c>
      <c r="K972" s="8">
        <f t="shared" si="679"/>
        <v>119</v>
      </c>
      <c r="L972" s="8">
        <f t="shared" si="679"/>
        <v>238</v>
      </c>
      <c r="M972" s="2">
        <f t="shared" si="638"/>
        <v>-1.8769472762300739E-5</v>
      </c>
      <c r="N972" s="2">
        <f t="shared" si="639"/>
        <v>-1.985041819156457E-4</v>
      </c>
      <c r="O972" s="2">
        <f t="shared" si="640"/>
        <v>-1.4018983873439533E-3</v>
      </c>
      <c r="P972" s="2">
        <f t="shared" si="641"/>
        <v>-8.4648909268479969E-4</v>
      </c>
      <c r="Q972" s="2">
        <f t="shared" si="642"/>
        <v>-2.2709535520665999E-3</v>
      </c>
      <c r="R972" s="2">
        <f t="shared" si="643"/>
        <v>-3.5342923708789747E-3</v>
      </c>
      <c r="S972" s="2">
        <f t="shared" si="644"/>
        <v>-4.6977548800902769E-4</v>
      </c>
      <c r="T972" s="2">
        <f t="shared" si="645"/>
        <v>-3.422167606063925E-3</v>
      </c>
      <c r="U972" s="4">
        <f t="shared" si="646"/>
        <v>4.5314915082879633E-3</v>
      </c>
      <c r="V972" s="4">
        <f t="shared" si="647"/>
        <v>4.7112262174413087E-3</v>
      </c>
      <c r="W972" s="4">
        <f t="shared" si="648"/>
        <v>5.9146204228696158E-3</v>
      </c>
      <c r="X972" s="4">
        <f t="shared" si="649"/>
        <v>5.3592111282104622E-3</v>
      </c>
      <c r="Y972" s="4">
        <f t="shared" si="650"/>
        <v>6.7836755875922625E-3</v>
      </c>
      <c r="Z972" s="4">
        <f t="shared" si="651"/>
        <v>8.0470144064046373E-3</v>
      </c>
      <c r="AA972" s="4">
        <f t="shared" si="652"/>
        <v>4.9824975235346902E-3</v>
      </c>
      <c r="AB972" s="4">
        <f t="shared" si="653"/>
        <v>7.9348896415895875E-3</v>
      </c>
      <c r="AC972" s="4">
        <f t="shared" si="671"/>
        <v>0.11406090098017974</v>
      </c>
      <c r="AD972" s="4">
        <f t="shared" si="672"/>
        <v>0.10183894075775032</v>
      </c>
      <c r="AE972" s="4">
        <f t="shared" si="673"/>
        <v>2.0008134788626522E-2</v>
      </c>
      <c r="AF972" s="4">
        <f t="shared" si="674"/>
        <v>-1.3316422890922754E-2</v>
      </c>
      <c r="AG972" s="4">
        <f t="shared" si="675"/>
        <v>-1.9014280728449878E-2</v>
      </c>
      <c r="AH972" s="4">
        <f t="shared" si="676"/>
        <v>-2.4067636003699378E-2</v>
      </c>
      <c r="AI972" s="4">
        <f t="shared" si="677"/>
        <v>-1.1809568472219589E-2</v>
      </c>
      <c r="AJ972" s="4">
        <f t="shared" si="678"/>
        <v>0</v>
      </c>
      <c r="AK972" s="2">
        <f t="shared" si="654"/>
        <v>0.43719891169355518</v>
      </c>
      <c r="AL972" s="2">
        <f t="shared" si="655"/>
        <v>0.27588395163590879</v>
      </c>
      <c r="AM972" s="2">
        <f t="shared" si="656"/>
        <v>0.12760743796191337</v>
      </c>
      <c r="AN972" s="2">
        <f t="shared" si="657"/>
        <v>8.2067437821169265E-2</v>
      </c>
      <c r="AO972" s="2">
        <f t="shared" si="658"/>
        <v>5.2991548513219258E-2</v>
      </c>
      <c r="AP972" s="2">
        <f t="shared" si="659"/>
        <v>3.8731159005989668E-2</v>
      </c>
      <c r="AQ972" s="2">
        <f t="shared" si="660"/>
        <v>2.3380022051116334E-2</v>
      </c>
      <c r="AR972" s="2">
        <f t="shared" si="661"/>
        <v>1.0435298457284442E-2</v>
      </c>
      <c r="AS972" s="2">
        <f t="array" ref="AS972">_xlfn.STDEV.S(IF(E$17:E$1040=E972,$C$17:$C$1040,""))</f>
        <v>1.4296885148148503E-2</v>
      </c>
      <c r="AT972" s="2">
        <f t="array" ref="AT972">_xlfn.STDEV.S(IF(F$17:F$1040=F972,$C$17:$C$1040,""))</f>
        <v>1.1420019943742468E-2</v>
      </c>
      <c r="AU972" s="2">
        <f t="array" ref="AU972">_xlfn.STDEV.S(IF(G$17:G$1040=G972,$C$17:$C$1040,""))</f>
        <v>1.1042614537089199E-2</v>
      </c>
      <c r="AV972" s="2">
        <f t="array" ref="AV972">_xlfn.STDEV.S(IF(H$17:H$1040=H972,$C$17:$C$1040,""))</f>
        <v>1.0955598819621161E-2</v>
      </c>
      <c r="AW972" s="2">
        <f t="array" ref="AW972">_xlfn.STDEV.S(IF(I$17:I$1040=I972,$C$17:$C$1040,""))</f>
        <v>1.2673312355249348E-2</v>
      </c>
      <c r="AX972" s="2">
        <f t="array" ref="AX972">_xlfn.STDEV.S(IF(J$17:J$1040=J972,$C$17:$C$1040,""))</f>
        <v>9.2930908020588884E-3</v>
      </c>
      <c r="AY972" s="2">
        <f t="array" ref="AY972">_xlfn.STDEV.S(IF(K$17:K$1040=K972,$C$17:$C$1040,""))</f>
        <v>1.0645434265086838E-2</v>
      </c>
      <c r="AZ972" s="2">
        <f t="array" ref="AZ972">_xlfn.STDEV.S(IF(L$17:L$1040=L972,$C$17:$C$1040,""))</f>
        <v>9.8511642934260464E-3</v>
      </c>
      <c r="BA972" s="5">
        <f t="shared" si="662"/>
        <v>30.580011461459769</v>
      </c>
      <c r="BB972" s="5">
        <f t="shared" si="663"/>
        <v>24.157922052235797</v>
      </c>
      <c r="BC972" s="5">
        <f t="shared" si="664"/>
        <v>11.555908026429249</v>
      </c>
      <c r="BD972" s="5">
        <f t="shared" si="665"/>
        <v>7.4909130182997252</v>
      </c>
      <c r="BE972" s="5">
        <f t="shared" si="666"/>
        <v>4.1813495184050993</v>
      </c>
      <c r="BF972" s="5">
        <f t="shared" si="667"/>
        <v>4.1677370673499459</v>
      </c>
      <c r="BG972" s="5">
        <f t="shared" si="668"/>
        <v>2.1962487831796889</v>
      </c>
      <c r="BH972" s="5">
        <f t="shared" si="669"/>
        <v>1.0592959518752727</v>
      </c>
    </row>
    <row r="973" spans="1:60" x14ac:dyDescent="0.25">
      <c r="A973" t="s">
        <v>980</v>
      </c>
      <c r="B973">
        <v>104.71</v>
      </c>
      <c r="C973" s="2">
        <f t="shared" si="637"/>
        <v>8.6025616516915981E-4</v>
      </c>
      <c r="D973" s="8">
        <f t="shared" si="670"/>
        <v>956</v>
      </c>
      <c r="E973" s="8">
        <f t="shared" si="679"/>
        <v>1</v>
      </c>
      <c r="F973" s="8">
        <f t="shared" si="679"/>
        <v>3</v>
      </c>
      <c r="G973" s="8">
        <f t="shared" si="679"/>
        <v>7</v>
      </c>
      <c r="H973" s="8">
        <f t="shared" si="679"/>
        <v>14</v>
      </c>
      <c r="I973" s="8">
        <f t="shared" si="679"/>
        <v>29</v>
      </c>
      <c r="J973" s="8">
        <f t="shared" si="679"/>
        <v>59</v>
      </c>
      <c r="K973" s="8">
        <f t="shared" si="679"/>
        <v>119</v>
      </c>
      <c r="L973" s="8">
        <f t="shared" si="679"/>
        <v>239</v>
      </c>
      <c r="M973" s="2">
        <f t="shared" si="638"/>
        <v>-1.8769472762300739E-5</v>
      </c>
      <c r="N973" s="2">
        <f t="shared" si="639"/>
        <v>-1.985041819156457E-4</v>
      </c>
      <c r="O973" s="2">
        <f t="shared" si="640"/>
        <v>-1.4018983873439533E-3</v>
      </c>
      <c r="P973" s="2">
        <f t="shared" si="641"/>
        <v>-8.4648909268479969E-4</v>
      </c>
      <c r="Q973" s="2">
        <f t="shared" si="642"/>
        <v>-2.2709535520665999E-3</v>
      </c>
      <c r="R973" s="2">
        <f t="shared" si="643"/>
        <v>-3.5342923708789747E-3</v>
      </c>
      <c r="S973" s="2">
        <f t="shared" si="644"/>
        <v>-4.6977548800902769E-4</v>
      </c>
      <c r="T973" s="2">
        <f t="shared" si="645"/>
        <v>2.4826166300458696E-3</v>
      </c>
      <c r="U973" s="4">
        <f t="shared" si="646"/>
        <v>8.7902563793146055E-4</v>
      </c>
      <c r="V973" s="4">
        <f t="shared" si="647"/>
        <v>1.0587603470848055E-3</v>
      </c>
      <c r="W973" s="4">
        <f t="shared" si="648"/>
        <v>2.2621545525131131E-3</v>
      </c>
      <c r="X973" s="4">
        <f t="shared" si="649"/>
        <v>1.7067452578539595E-3</v>
      </c>
      <c r="Y973" s="4">
        <f t="shared" si="650"/>
        <v>3.1312097172357597E-3</v>
      </c>
      <c r="Z973" s="4">
        <f t="shared" si="651"/>
        <v>4.3945485360481346E-3</v>
      </c>
      <c r="AA973" s="4">
        <f t="shared" si="652"/>
        <v>1.3300316531781875E-3</v>
      </c>
      <c r="AB973" s="4">
        <f t="shared" si="653"/>
        <v>-1.6223604648767098E-3</v>
      </c>
      <c r="AC973" s="4">
        <f t="shared" si="671"/>
        <v>0.1149399266181112</v>
      </c>
      <c r="AD973" s="4">
        <f t="shared" si="672"/>
        <v>0.10289770110483513</v>
      </c>
      <c r="AE973" s="4">
        <f t="shared" si="673"/>
        <v>2.2270289341139636E-2</v>
      </c>
      <c r="AF973" s="4">
        <f t="shared" si="674"/>
        <v>-1.1609677633068794E-2</v>
      </c>
      <c r="AG973" s="4">
        <f t="shared" si="675"/>
        <v>-1.5883071011214119E-2</v>
      </c>
      <c r="AH973" s="4">
        <f t="shared" si="676"/>
        <v>-1.9673087467651243E-2</v>
      </c>
      <c r="AI973" s="4">
        <f t="shared" si="677"/>
        <v>-1.0479536819041402E-2</v>
      </c>
      <c r="AJ973" s="4">
        <f t="shared" si="678"/>
        <v>-1.6223604648767098E-3</v>
      </c>
      <c r="AK973" s="2">
        <f t="shared" si="654"/>
        <v>0.43719891169355518</v>
      </c>
      <c r="AL973" s="2">
        <f t="shared" si="655"/>
        <v>0.27588395163590879</v>
      </c>
      <c r="AM973" s="2">
        <f t="shared" si="656"/>
        <v>0.12760743796191337</v>
      </c>
      <c r="AN973" s="2">
        <f t="shared" si="657"/>
        <v>8.2067437821169265E-2</v>
      </c>
      <c r="AO973" s="2">
        <f t="shared" si="658"/>
        <v>5.2991548513219258E-2</v>
      </c>
      <c r="AP973" s="2">
        <f t="shared" si="659"/>
        <v>3.8731159005989668E-2</v>
      </c>
      <c r="AQ973" s="2">
        <f t="shared" si="660"/>
        <v>2.3380022051116334E-2</v>
      </c>
      <c r="AR973" s="2">
        <f t="shared" si="661"/>
        <v>1.7475237815006539E-2</v>
      </c>
      <c r="AS973" s="2">
        <f t="array" ref="AS973">_xlfn.STDEV.S(IF(E$17:E$1040=E973,$C$17:$C$1040,""))</f>
        <v>1.4296885148148503E-2</v>
      </c>
      <c r="AT973" s="2">
        <f t="array" ref="AT973">_xlfn.STDEV.S(IF(F$17:F$1040=F973,$C$17:$C$1040,""))</f>
        <v>1.1420019943742468E-2</v>
      </c>
      <c r="AU973" s="2">
        <f t="array" ref="AU973">_xlfn.STDEV.S(IF(G$17:G$1040=G973,$C$17:$C$1040,""))</f>
        <v>1.1042614537089199E-2</v>
      </c>
      <c r="AV973" s="2">
        <f t="array" ref="AV973">_xlfn.STDEV.S(IF(H$17:H$1040=H973,$C$17:$C$1040,""))</f>
        <v>1.0955598819621161E-2</v>
      </c>
      <c r="AW973" s="2">
        <f t="array" ref="AW973">_xlfn.STDEV.S(IF(I$17:I$1040=I973,$C$17:$C$1040,""))</f>
        <v>1.2673312355249348E-2</v>
      </c>
      <c r="AX973" s="2">
        <f t="array" ref="AX973">_xlfn.STDEV.S(IF(J$17:J$1040=J973,$C$17:$C$1040,""))</f>
        <v>9.2930908020588884E-3</v>
      </c>
      <c r="AY973" s="2">
        <f t="array" ref="AY973">_xlfn.STDEV.S(IF(K$17:K$1040=K973,$C$17:$C$1040,""))</f>
        <v>1.0645434265086838E-2</v>
      </c>
      <c r="AZ973" s="2">
        <f t="array" ref="AZ973">_xlfn.STDEV.S(IF(L$17:L$1040=L973,$C$17:$C$1040,""))</f>
        <v>1.2005660155217847E-2</v>
      </c>
      <c r="BA973" s="5">
        <f t="shared" si="662"/>
        <v>30.580011461459769</v>
      </c>
      <c r="BB973" s="5">
        <f t="shared" si="663"/>
        <v>24.157922052235797</v>
      </c>
      <c r="BC973" s="5">
        <f t="shared" si="664"/>
        <v>11.555908026429249</v>
      </c>
      <c r="BD973" s="5">
        <f t="shared" si="665"/>
        <v>7.4909130182997252</v>
      </c>
      <c r="BE973" s="5">
        <f t="shared" si="666"/>
        <v>4.1813495184050993</v>
      </c>
      <c r="BF973" s="5">
        <f t="shared" si="667"/>
        <v>4.1677370673499459</v>
      </c>
      <c r="BG973" s="5">
        <f t="shared" si="668"/>
        <v>2.1962487831796889</v>
      </c>
      <c r="BH973" s="5">
        <f t="shared" si="669"/>
        <v>1.4555832489903964</v>
      </c>
    </row>
    <row r="974" spans="1:60" x14ac:dyDescent="0.25">
      <c r="A974" t="s">
        <v>981</v>
      </c>
      <c r="B974">
        <v>103.31</v>
      </c>
      <c r="C974" s="2">
        <f t="shared" si="637"/>
        <v>-1.337026072008396E-2</v>
      </c>
      <c r="D974" s="8">
        <f t="shared" si="670"/>
        <v>957</v>
      </c>
      <c r="E974" s="8">
        <f t="shared" si="679"/>
        <v>1</v>
      </c>
      <c r="F974" s="8">
        <f t="shared" si="679"/>
        <v>3</v>
      </c>
      <c r="G974" s="8">
        <f t="shared" si="679"/>
        <v>7</v>
      </c>
      <c r="H974" s="8">
        <f t="shared" si="679"/>
        <v>14</v>
      </c>
      <c r="I974" s="8">
        <f t="shared" si="679"/>
        <v>29</v>
      </c>
      <c r="J974" s="8">
        <f t="shared" si="679"/>
        <v>59</v>
      </c>
      <c r="K974" s="8">
        <f t="shared" si="679"/>
        <v>119</v>
      </c>
      <c r="L974" s="8">
        <f t="shared" si="679"/>
        <v>239</v>
      </c>
      <c r="M974" s="2">
        <f t="shared" si="638"/>
        <v>-1.8769472762300739E-5</v>
      </c>
      <c r="N974" s="2">
        <f t="shared" si="639"/>
        <v>-1.985041819156457E-4</v>
      </c>
      <c r="O974" s="2">
        <f t="shared" si="640"/>
        <v>-1.4018983873439533E-3</v>
      </c>
      <c r="P974" s="2">
        <f t="shared" si="641"/>
        <v>-8.4648909268479969E-4</v>
      </c>
      <c r="Q974" s="2">
        <f t="shared" si="642"/>
        <v>-2.2709535520665999E-3</v>
      </c>
      <c r="R974" s="2">
        <f t="shared" si="643"/>
        <v>-3.5342923708789747E-3</v>
      </c>
      <c r="S974" s="2">
        <f t="shared" si="644"/>
        <v>-4.6977548800902769E-4</v>
      </c>
      <c r="T974" s="2">
        <f t="shared" si="645"/>
        <v>2.4826166300458696E-3</v>
      </c>
      <c r="U974" s="4">
        <f t="shared" si="646"/>
        <v>-1.335149124732166E-2</v>
      </c>
      <c r="V974" s="4">
        <f t="shared" si="647"/>
        <v>-1.3171756538168313E-2</v>
      </c>
      <c r="W974" s="4">
        <f t="shared" si="648"/>
        <v>-1.1968362332740005E-2</v>
      </c>
      <c r="X974" s="4">
        <f t="shared" si="649"/>
        <v>-1.252377162739916E-2</v>
      </c>
      <c r="Y974" s="4">
        <f t="shared" si="650"/>
        <v>-1.109930716801736E-2</v>
      </c>
      <c r="Z974" s="4">
        <f t="shared" si="651"/>
        <v>-9.8359683492049849E-3</v>
      </c>
      <c r="AA974" s="4">
        <f t="shared" si="652"/>
        <v>-1.2900485232074932E-2</v>
      </c>
      <c r="AB974" s="4">
        <f t="shared" si="653"/>
        <v>-1.5852877350129829E-2</v>
      </c>
      <c r="AC974" s="4">
        <f t="shared" si="671"/>
        <v>0.10158843537078954</v>
      </c>
      <c r="AD974" s="4">
        <f t="shared" si="672"/>
        <v>8.9725944566666826E-2</v>
      </c>
      <c r="AE974" s="4">
        <f t="shared" si="673"/>
        <v>1.0301927008399631E-2</v>
      </c>
      <c r="AF974" s="4">
        <f t="shared" si="674"/>
        <v>-2.4133449260467954E-2</v>
      </c>
      <c r="AG974" s="4">
        <f t="shared" si="675"/>
        <v>-2.6982378179231478E-2</v>
      </c>
      <c r="AH974" s="4">
        <f t="shared" si="676"/>
        <v>-2.9509055816856228E-2</v>
      </c>
      <c r="AI974" s="4">
        <f t="shared" si="677"/>
        <v>-2.3380022051116334E-2</v>
      </c>
      <c r="AJ974" s="4">
        <f t="shared" si="678"/>
        <v>-1.7475237815006539E-2</v>
      </c>
      <c r="AK974" s="2">
        <f t="shared" si="654"/>
        <v>0.43719891169355518</v>
      </c>
      <c r="AL974" s="2">
        <f t="shared" si="655"/>
        <v>0.27588395163590879</v>
      </c>
      <c r="AM974" s="2">
        <f t="shared" si="656"/>
        <v>0.12760743796191337</v>
      </c>
      <c r="AN974" s="2">
        <f t="shared" si="657"/>
        <v>8.2067437821169265E-2</v>
      </c>
      <c r="AO974" s="2">
        <f t="shared" si="658"/>
        <v>5.2991548513219258E-2</v>
      </c>
      <c r="AP974" s="2">
        <f t="shared" si="659"/>
        <v>3.8731159005989668E-2</v>
      </c>
      <c r="AQ974" s="2">
        <f t="shared" si="660"/>
        <v>2.3380022051116334E-2</v>
      </c>
      <c r="AR974" s="2">
        <f t="shared" si="661"/>
        <v>1.7475237815006539E-2</v>
      </c>
      <c r="AS974" s="2">
        <f t="array" ref="AS974">_xlfn.STDEV.S(IF(E$17:E$1040=E974,$C$17:$C$1040,""))</f>
        <v>1.4296885148148503E-2</v>
      </c>
      <c r="AT974" s="2">
        <f t="array" ref="AT974">_xlfn.STDEV.S(IF(F$17:F$1040=F974,$C$17:$C$1040,""))</f>
        <v>1.1420019943742468E-2</v>
      </c>
      <c r="AU974" s="2">
        <f t="array" ref="AU974">_xlfn.STDEV.S(IF(G$17:G$1040=G974,$C$17:$C$1040,""))</f>
        <v>1.1042614537089199E-2</v>
      </c>
      <c r="AV974" s="2">
        <f t="array" ref="AV974">_xlfn.STDEV.S(IF(H$17:H$1040=H974,$C$17:$C$1040,""))</f>
        <v>1.0955598819621161E-2</v>
      </c>
      <c r="AW974" s="2">
        <f t="array" ref="AW974">_xlfn.STDEV.S(IF(I$17:I$1040=I974,$C$17:$C$1040,""))</f>
        <v>1.2673312355249348E-2</v>
      </c>
      <c r="AX974" s="2">
        <f t="array" ref="AX974">_xlfn.STDEV.S(IF(J$17:J$1040=J974,$C$17:$C$1040,""))</f>
        <v>9.2930908020588884E-3</v>
      </c>
      <c r="AY974" s="2">
        <f t="array" ref="AY974">_xlfn.STDEV.S(IF(K$17:K$1040=K974,$C$17:$C$1040,""))</f>
        <v>1.0645434265086838E-2</v>
      </c>
      <c r="AZ974" s="2">
        <f t="array" ref="AZ974">_xlfn.STDEV.S(IF(L$17:L$1040=L974,$C$17:$C$1040,""))</f>
        <v>1.2005660155217847E-2</v>
      </c>
      <c r="BA974" s="5">
        <f t="shared" si="662"/>
        <v>30.580011461459769</v>
      </c>
      <c r="BB974" s="5">
        <f t="shared" si="663"/>
        <v>24.157922052235797</v>
      </c>
      <c r="BC974" s="5">
        <f t="shared" si="664"/>
        <v>11.555908026429249</v>
      </c>
      <c r="BD974" s="5">
        <f t="shared" si="665"/>
        <v>7.4909130182997252</v>
      </c>
      <c r="BE974" s="5">
        <f t="shared" si="666"/>
        <v>4.1813495184050993</v>
      </c>
      <c r="BF974" s="5">
        <f t="shared" si="667"/>
        <v>4.1677370673499459</v>
      </c>
      <c r="BG974" s="5">
        <f t="shared" si="668"/>
        <v>2.1962487831796889</v>
      </c>
      <c r="BH974" s="5">
        <f t="shared" si="669"/>
        <v>1.4555832489903964</v>
      </c>
    </row>
    <row r="975" spans="1:60" x14ac:dyDescent="0.25">
      <c r="A975" t="s">
        <v>982</v>
      </c>
      <c r="B975">
        <v>104.84</v>
      </c>
      <c r="C975" s="2">
        <f t="shared" si="637"/>
        <v>1.4809795760333033E-2</v>
      </c>
      <c r="D975" s="8">
        <f t="shared" si="670"/>
        <v>958</v>
      </c>
      <c r="E975" s="8">
        <f t="shared" si="679"/>
        <v>1</v>
      </c>
      <c r="F975" s="8">
        <f t="shared" si="679"/>
        <v>3</v>
      </c>
      <c r="G975" s="8">
        <f t="shared" si="679"/>
        <v>7</v>
      </c>
      <c r="H975" s="8">
        <f t="shared" si="679"/>
        <v>14</v>
      </c>
      <c r="I975" s="8">
        <f t="shared" si="679"/>
        <v>29</v>
      </c>
      <c r="J975" s="8">
        <f t="shared" si="679"/>
        <v>59</v>
      </c>
      <c r="K975" s="8">
        <f t="shared" si="679"/>
        <v>119</v>
      </c>
      <c r="L975" s="8">
        <f t="shared" si="679"/>
        <v>239</v>
      </c>
      <c r="M975" s="2">
        <f t="shared" si="638"/>
        <v>-1.8769472762300739E-5</v>
      </c>
      <c r="N975" s="2">
        <f t="shared" si="639"/>
        <v>-1.985041819156457E-4</v>
      </c>
      <c r="O975" s="2">
        <f t="shared" si="640"/>
        <v>-1.4018983873439533E-3</v>
      </c>
      <c r="P975" s="2">
        <f t="shared" si="641"/>
        <v>-8.4648909268479969E-4</v>
      </c>
      <c r="Q975" s="2">
        <f t="shared" si="642"/>
        <v>-2.2709535520665999E-3</v>
      </c>
      <c r="R975" s="2">
        <f t="shared" si="643"/>
        <v>-3.5342923708789747E-3</v>
      </c>
      <c r="S975" s="2">
        <f t="shared" si="644"/>
        <v>-4.6977548800902769E-4</v>
      </c>
      <c r="T975" s="2">
        <f t="shared" si="645"/>
        <v>2.4826166300458696E-3</v>
      </c>
      <c r="U975" s="4">
        <f t="shared" si="646"/>
        <v>1.4828565233095333E-2</v>
      </c>
      <c r="V975" s="4">
        <f t="shared" si="647"/>
        <v>1.5008299942248679E-2</v>
      </c>
      <c r="W975" s="4">
        <f t="shared" si="648"/>
        <v>1.6211694147676987E-2</v>
      </c>
      <c r="X975" s="4">
        <f t="shared" si="649"/>
        <v>1.5656284853017833E-2</v>
      </c>
      <c r="Y975" s="4">
        <f t="shared" si="650"/>
        <v>1.7080749312399633E-2</v>
      </c>
      <c r="Z975" s="4">
        <f t="shared" si="651"/>
        <v>1.8344088131212008E-2</v>
      </c>
      <c r="AA975" s="4">
        <f t="shared" si="652"/>
        <v>1.5279571248342061E-2</v>
      </c>
      <c r="AB975" s="4">
        <f t="shared" si="653"/>
        <v>1.2327179130287164E-2</v>
      </c>
      <c r="AC975" s="4">
        <f t="shared" si="671"/>
        <v>0.11641700060388488</v>
      </c>
      <c r="AD975" s="4">
        <f t="shared" si="672"/>
        <v>0.10473424450891551</v>
      </c>
      <c r="AE975" s="4">
        <f t="shared" si="673"/>
        <v>2.6513621156076618E-2</v>
      </c>
      <c r="AF975" s="4">
        <f t="shared" si="674"/>
        <v>-8.4771644074501211E-3</v>
      </c>
      <c r="AG975" s="4">
        <f t="shared" si="675"/>
        <v>-9.901628866831845E-3</v>
      </c>
      <c r="AH975" s="4">
        <f t="shared" si="676"/>
        <v>-1.116496768564422E-2</v>
      </c>
      <c r="AI975" s="4">
        <f t="shared" si="677"/>
        <v>-8.1004508027742728E-3</v>
      </c>
      <c r="AJ975" s="4">
        <f t="shared" si="678"/>
        <v>-5.1480586847193754E-3</v>
      </c>
      <c r="AK975" s="2">
        <f t="shared" si="654"/>
        <v>0.43719891169355518</v>
      </c>
      <c r="AL975" s="2">
        <f t="shared" si="655"/>
        <v>0.27588395163590879</v>
      </c>
      <c r="AM975" s="2">
        <f t="shared" si="656"/>
        <v>0.12760743796191337</v>
      </c>
      <c r="AN975" s="2">
        <f t="shared" si="657"/>
        <v>8.2067437821169265E-2</v>
      </c>
      <c r="AO975" s="2">
        <f t="shared" si="658"/>
        <v>5.2991548513219258E-2</v>
      </c>
      <c r="AP975" s="2">
        <f t="shared" si="659"/>
        <v>3.8731159005989668E-2</v>
      </c>
      <c r="AQ975" s="2">
        <f t="shared" si="660"/>
        <v>2.3380022051116334E-2</v>
      </c>
      <c r="AR975" s="2">
        <f t="shared" si="661"/>
        <v>1.7475237815006539E-2</v>
      </c>
      <c r="AS975" s="2">
        <f t="array" ref="AS975">_xlfn.STDEV.S(IF(E$17:E$1040=E975,$C$17:$C$1040,""))</f>
        <v>1.4296885148148503E-2</v>
      </c>
      <c r="AT975" s="2">
        <f t="array" ref="AT975">_xlfn.STDEV.S(IF(F$17:F$1040=F975,$C$17:$C$1040,""))</f>
        <v>1.1420019943742468E-2</v>
      </c>
      <c r="AU975" s="2">
        <f t="array" ref="AU975">_xlfn.STDEV.S(IF(G$17:G$1040=G975,$C$17:$C$1040,""))</f>
        <v>1.1042614537089199E-2</v>
      </c>
      <c r="AV975" s="2">
        <f t="array" ref="AV975">_xlfn.STDEV.S(IF(H$17:H$1040=H975,$C$17:$C$1040,""))</f>
        <v>1.0955598819621161E-2</v>
      </c>
      <c r="AW975" s="2">
        <f t="array" ref="AW975">_xlfn.STDEV.S(IF(I$17:I$1040=I975,$C$17:$C$1040,""))</f>
        <v>1.2673312355249348E-2</v>
      </c>
      <c r="AX975" s="2">
        <f t="array" ref="AX975">_xlfn.STDEV.S(IF(J$17:J$1040=J975,$C$17:$C$1040,""))</f>
        <v>9.2930908020588884E-3</v>
      </c>
      <c r="AY975" s="2">
        <f t="array" ref="AY975">_xlfn.STDEV.S(IF(K$17:K$1040=K975,$C$17:$C$1040,""))</f>
        <v>1.0645434265086838E-2</v>
      </c>
      <c r="AZ975" s="2">
        <f t="array" ref="AZ975">_xlfn.STDEV.S(IF(L$17:L$1040=L975,$C$17:$C$1040,""))</f>
        <v>1.2005660155217847E-2</v>
      </c>
      <c r="BA975" s="5">
        <f t="shared" si="662"/>
        <v>30.580011461459769</v>
      </c>
      <c r="BB975" s="5">
        <f t="shared" si="663"/>
        <v>24.157922052235797</v>
      </c>
      <c r="BC975" s="5">
        <f t="shared" si="664"/>
        <v>11.555908026429249</v>
      </c>
      <c r="BD975" s="5">
        <f t="shared" si="665"/>
        <v>7.4909130182997252</v>
      </c>
      <c r="BE975" s="5">
        <f t="shared" si="666"/>
        <v>4.1813495184050993</v>
      </c>
      <c r="BF975" s="5">
        <f t="shared" si="667"/>
        <v>4.1677370673499459</v>
      </c>
      <c r="BG975" s="5">
        <f t="shared" si="668"/>
        <v>2.1962487831796889</v>
      </c>
      <c r="BH975" s="5">
        <f t="shared" si="669"/>
        <v>1.4555832489903964</v>
      </c>
    </row>
    <row r="976" spans="1:60" x14ac:dyDescent="0.25">
      <c r="A976" t="s">
        <v>983</v>
      </c>
      <c r="B976">
        <v>105.64</v>
      </c>
      <c r="C976" s="2">
        <f t="shared" si="637"/>
        <v>7.6306753147652451E-3</v>
      </c>
      <c r="D976" s="8">
        <f t="shared" si="670"/>
        <v>959</v>
      </c>
      <c r="E976" s="8">
        <f t="shared" si="679"/>
        <v>1</v>
      </c>
      <c r="F976" s="8">
        <f t="shared" si="679"/>
        <v>3</v>
      </c>
      <c r="G976" s="8">
        <f t="shared" si="679"/>
        <v>7</v>
      </c>
      <c r="H976" s="8">
        <f t="shared" si="679"/>
        <v>14</v>
      </c>
      <c r="I976" s="8">
        <f t="shared" si="679"/>
        <v>29</v>
      </c>
      <c r="J976" s="8">
        <f t="shared" si="679"/>
        <v>59</v>
      </c>
      <c r="K976" s="8">
        <f t="shared" si="679"/>
        <v>119</v>
      </c>
      <c r="L976" s="8">
        <f t="shared" si="679"/>
        <v>239</v>
      </c>
      <c r="M976" s="2">
        <f t="shared" si="638"/>
        <v>-1.8769472762300739E-5</v>
      </c>
      <c r="N976" s="2">
        <f t="shared" si="639"/>
        <v>-1.985041819156457E-4</v>
      </c>
      <c r="O976" s="2">
        <f t="shared" si="640"/>
        <v>-1.4018983873439533E-3</v>
      </c>
      <c r="P976" s="2">
        <f t="shared" si="641"/>
        <v>-8.4648909268479969E-4</v>
      </c>
      <c r="Q976" s="2">
        <f t="shared" si="642"/>
        <v>-2.2709535520665999E-3</v>
      </c>
      <c r="R976" s="2">
        <f t="shared" si="643"/>
        <v>-3.5342923708789747E-3</v>
      </c>
      <c r="S976" s="2">
        <f t="shared" si="644"/>
        <v>-4.6977548800902769E-4</v>
      </c>
      <c r="T976" s="2">
        <f t="shared" si="645"/>
        <v>2.4826166300458696E-3</v>
      </c>
      <c r="U976" s="4">
        <f t="shared" si="646"/>
        <v>7.6494447875275458E-3</v>
      </c>
      <c r="V976" s="4">
        <f t="shared" si="647"/>
        <v>7.8291794966808912E-3</v>
      </c>
      <c r="W976" s="4">
        <f t="shared" si="648"/>
        <v>9.0325737021091992E-3</v>
      </c>
      <c r="X976" s="4">
        <f t="shared" si="649"/>
        <v>8.4771644074500448E-3</v>
      </c>
      <c r="Y976" s="4">
        <f t="shared" si="650"/>
        <v>9.901628866831845E-3</v>
      </c>
      <c r="Z976" s="4">
        <f t="shared" si="651"/>
        <v>1.116496768564422E-2</v>
      </c>
      <c r="AA976" s="4">
        <f t="shared" si="652"/>
        <v>8.1004508027742728E-3</v>
      </c>
      <c r="AB976" s="4">
        <f t="shared" si="653"/>
        <v>5.1480586847193754E-3</v>
      </c>
      <c r="AC976" s="4">
        <f t="shared" si="671"/>
        <v>0.12406644539141243</v>
      </c>
      <c r="AD976" s="4">
        <f t="shared" si="672"/>
        <v>0.11256342400559641</v>
      </c>
      <c r="AE976" s="4">
        <f t="shared" si="673"/>
        <v>3.5546194858185817E-2</v>
      </c>
      <c r="AF976" s="4">
        <f t="shared" si="674"/>
        <v>-7.6327832942979512E-17</v>
      </c>
      <c r="AG976" s="4">
        <f t="shared" si="675"/>
        <v>0</v>
      </c>
      <c r="AH976" s="4">
        <f t="shared" si="676"/>
        <v>0</v>
      </c>
      <c r="AI976" s="4">
        <f t="shared" si="677"/>
        <v>0</v>
      </c>
      <c r="AJ976" s="4">
        <f t="shared" si="678"/>
        <v>0</v>
      </c>
      <c r="AK976" s="2">
        <f t="shared" si="654"/>
        <v>0.43719891169355518</v>
      </c>
      <c r="AL976" s="2">
        <f t="shared" si="655"/>
        <v>0.27588395163590879</v>
      </c>
      <c r="AM976" s="2">
        <f t="shared" si="656"/>
        <v>0.12760743796191337</v>
      </c>
      <c r="AN976" s="2">
        <f t="shared" si="657"/>
        <v>8.2067437821169265E-2</v>
      </c>
      <c r="AO976" s="2">
        <f t="shared" si="658"/>
        <v>5.2991548513219258E-2</v>
      </c>
      <c r="AP976" s="2">
        <f t="shared" si="659"/>
        <v>3.8731159005989668E-2</v>
      </c>
      <c r="AQ976" s="2">
        <f t="shared" si="660"/>
        <v>2.3380022051116334E-2</v>
      </c>
      <c r="AR976" s="2">
        <f t="shared" si="661"/>
        <v>1.7475237815006539E-2</v>
      </c>
      <c r="AS976" s="2">
        <f t="array" ref="AS976">_xlfn.STDEV.S(IF(E$17:E$1040=E976,$C$17:$C$1040,""))</f>
        <v>1.4296885148148503E-2</v>
      </c>
      <c r="AT976" s="2">
        <f t="array" ref="AT976">_xlfn.STDEV.S(IF(F$17:F$1040=F976,$C$17:$C$1040,""))</f>
        <v>1.1420019943742468E-2</v>
      </c>
      <c r="AU976" s="2">
        <f t="array" ref="AU976">_xlfn.STDEV.S(IF(G$17:G$1040=G976,$C$17:$C$1040,""))</f>
        <v>1.1042614537089199E-2</v>
      </c>
      <c r="AV976" s="2">
        <f t="array" ref="AV976">_xlfn.STDEV.S(IF(H$17:H$1040=H976,$C$17:$C$1040,""))</f>
        <v>1.0955598819621161E-2</v>
      </c>
      <c r="AW976" s="2">
        <f t="array" ref="AW976">_xlfn.STDEV.S(IF(I$17:I$1040=I976,$C$17:$C$1040,""))</f>
        <v>1.2673312355249348E-2</v>
      </c>
      <c r="AX976" s="2">
        <f t="array" ref="AX976">_xlfn.STDEV.S(IF(J$17:J$1040=J976,$C$17:$C$1040,""))</f>
        <v>9.2930908020588884E-3</v>
      </c>
      <c r="AY976" s="2">
        <f t="array" ref="AY976">_xlfn.STDEV.S(IF(K$17:K$1040=K976,$C$17:$C$1040,""))</f>
        <v>1.0645434265086838E-2</v>
      </c>
      <c r="AZ976" s="2">
        <f t="array" ref="AZ976">_xlfn.STDEV.S(IF(L$17:L$1040=L976,$C$17:$C$1040,""))</f>
        <v>1.2005660155217847E-2</v>
      </c>
      <c r="BA976" s="5">
        <f t="shared" si="662"/>
        <v>30.580011461459769</v>
      </c>
      <c r="BB976" s="5">
        <f t="shared" si="663"/>
        <v>24.157922052235797</v>
      </c>
      <c r="BC976" s="5">
        <f t="shared" si="664"/>
        <v>11.555908026429249</v>
      </c>
      <c r="BD976" s="5">
        <f t="shared" si="665"/>
        <v>7.4909130182997252</v>
      </c>
      <c r="BE976" s="5">
        <f t="shared" si="666"/>
        <v>4.1813495184050993</v>
      </c>
      <c r="BF976" s="5">
        <f t="shared" si="667"/>
        <v>4.1677370673499459</v>
      </c>
      <c r="BG976" s="5">
        <f t="shared" si="668"/>
        <v>2.1962487831796889</v>
      </c>
      <c r="BH976" s="5">
        <f t="shared" si="669"/>
        <v>1.4555832489903964</v>
      </c>
    </row>
    <row r="977" spans="1:60" x14ac:dyDescent="0.25">
      <c r="A977" t="s">
        <v>984</v>
      </c>
      <c r="B977">
        <v>104.42</v>
      </c>
      <c r="C977" s="2">
        <f t="shared" si="637"/>
        <v>-1.1548655812192332E-2</v>
      </c>
      <c r="D977" s="8">
        <f t="shared" si="670"/>
        <v>960</v>
      </c>
      <c r="E977" s="8">
        <f t="shared" si="679"/>
        <v>1</v>
      </c>
      <c r="F977" s="8">
        <f t="shared" si="679"/>
        <v>3</v>
      </c>
      <c r="G977" s="8">
        <f t="shared" si="679"/>
        <v>7</v>
      </c>
      <c r="H977" s="8">
        <f t="shared" si="679"/>
        <v>15</v>
      </c>
      <c r="I977" s="8">
        <f t="shared" si="679"/>
        <v>30</v>
      </c>
      <c r="J977" s="8">
        <f t="shared" si="679"/>
        <v>60</v>
      </c>
      <c r="K977" s="8">
        <f t="shared" si="679"/>
        <v>120</v>
      </c>
      <c r="L977" s="8">
        <f t="shared" si="679"/>
        <v>240</v>
      </c>
      <c r="M977" s="2">
        <f t="shared" si="638"/>
        <v>-1.8769472762300739E-5</v>
      </c>
      <c r="N977" s="2">
        <f t="shared" si="639"/>
        <v>-1.985041819156457E-4</v>
      </c>
      <c r="O977" s="2">
        <f t="shared" si="640"/>
        <v>-1.4018983873439533E-3</v>
      </c>
      <c r="P977" s="2">
        <f t="shared" si="641"/>
        <v>-1.9573076820031069E-3</v>
      </c>
      <c r="Q977" s="2">
        <f t="shared" si="642"/>
        <v>-3.2411956149505962E-3</v>
      </c>
      <c r="R977" s="2">
        <f t="shared" si="643"/>
        <v>-5.5669041995854984E-3</v>
      </c>
      <c r="S977" s="2">
        <f t="shared" si="644"/>
        <v>1.3828332956676154E-3</v>
      </c>
      <c r="T977" s="2">
        <f t="shared" si="645"/>
        <v>-4.2288153317104893E-4</v>
      </c>
      <c r="U977" s="4">
        <f t="shared" si="646"/>
        <v>-1.1529886339430032E-2</v>
      </c>
      <c r="V977" s="4">
        <f t="shared" si="647"/>
        <v>-1.1350151630276686E-2</v>
      </c>
      <c r="W977" s="4">
        <f t="shared" si="648"/>
        <v>-1.0146757424848378E-2</v>
      </c>
      <c r="X977" s="4">
        <f t="shared" si="649"/>
        <v>-9.5913481301892253E-3</v>
      </c>
      <c r="Y977" s="4">
        <f t="shared" si="650"/>
        <v>-8.307460197241736E-3</v>
      </c>
      <c r="Z977" s="4">
        <f t="shared" si="651"/>
        <v>-5.9817516126068337E-3</v>
      </c>
      <c r="AA977" s="4">
        <f t="shared" si="652"/>
        <v>-1.2931489107859948E-2</v>
      </c>
      <c r="AB977" s="4">
        <f t="shared" si="653"/>
        <v>-1.1125774279021283E-2</v>
      </c>
      <c r="AC977" s="4">
        <f t="shared" si="671"/>
        <v>0.1125365590519824</v>
      </c>
      <c r="AD977" s="4">
        <f t="shared" si="672"/>
        <v>0.10121327237531973</v>
      </c>
      <c r="AE977" s="4">
        <f t="shared" si="673"/>
        <v>2.5399437433337439E-2</v>
      </c>
      <c r="AF977" s="4">
        <f t="shared" si="674"/>
        <v>-9.5913481301892253E-3</v>
      </c>
      <c r="AG977" s="4">
        <f t="shared" si="675"/>
        <v>-8.307460197241736E-3</v>
      </c>
      <c r="AH977" s="4">
        <f t="shared" si="676"/>
        <v>-5.9817516126068337E-3</v>
      </c>
      <c r="AI977" s="4">
        <f t="shared" si="677"/>
        <v>-1.2931489107859948E-2</v>
      </c>
      <c r="AJ977" s="4">
        <f t="shared" si="678"/>
        <v>-1.1125774279021283E-2</v>
      </c>
      <c r="AK977" s="2">
        <f t="shared" si="654"/>
        <v>0.43719891169355518</v>
      </c>
      <c r="AL977" s="2">
        <f t="shared" si="655"/>
        <v>0.27588395163590879</v>
      </c>
      <c r="AM977" s="2">
        <f t="shared" si="656"/>
        <v>0.12760743796191337</v>
      </c>
      <c r="AN977" s="2">
        <f t="shared" si="657"/>
        <v>0.10151127698997781</v>
      </c>
      <c r="AO977" s="2">
        <f t="shared" si="658"/>
        <v>8.8198948571413971E-2</v>
      </c>
      <c r="AP977" s="2">
        <f t="shared" si="659"/>
        <v>7.0583956437905604E-2</v>
      </c>
      <c r="AQ977" s="2">
        <f t="shared" si="660"/>
        <v>2.3514578970160419E-2</v>
      </c>
      <c r="AR977" s="2">
        <f t="shared" si="661"/>
        <v>1.6548640435837036E-2</v>
      </c>
      <c r="AS977" s="2">
        <f t="array" ref="AS977">_xlfn.STDEV.S(IF(E$17:E$1040=E977,$C$17:$C$1040,""))</f>
        <v>1.4296885148148503E-2</v>
      </c>
      <c r="AT977" s="2">
        <f t="array" ref="AT977">_xlfn.STDEV.S(IF(F$17:F$1040=F977,$C$17:$C$1040,""))</f>
        <v>1.1420019943742468E-2</v>
      </c>
      <c r="AU977" s="2">
        <f t="array" ref="AU977">_xlfn.STDEV.S(IF(G$17:G$1040=G977,$C$17:$C$1040,""))</f>
        <v>1.1042614537089199E-2</v>
      </c>
      <c r="AV977" s="2">
        <f t="array" ref="AV977">_xlfn.STDEV.S(IF(H$17:H$1040=H977,$C$17:$C$1040,""))</f>
        <v>1.1187596666720543E-2</v>
      </c>
      <c r="AW977" s="2">
        <f t="array" ref="AW977">_xlfn.STDEV.S(IF(I$17:I$1040=I977,$C$17:$C$1040,""))</f>
        <v>1.2292940406763386E-2</v>
      </c>
      <c r="AX977" s="2">
        <f t="array" ref="AX977">_xlfn.STDEV.S(IF(J$17:J$1040=J977,$C$17:$C$1040,""))</f>
        <v>1.486288161478746E-2</v>
      </c>
      <c r="AY977" s="2">
        <f t="array" ref="AY977">_xlfn.STDEV.S(IF(K$17:K$1040=K977,$C$17:$C$1040,""))</f>
        <v>9.6036690309440342E-3</v>
      </c>
      <c r="AZ977" s="2">
        <f t="array" ref="AZ977">_xlfn.STDEV.S(IF(L$17:L$1040=L977,$C$17:$C$1040,""))</f>
        <v>1.1655571297110246E-2</v>
      </c>
      <c r="BA977" s="5">
        <f t="shared" si="662"/>
        <v>30.580011461459769</v>
      </c>
      <c r="BB977" s="5">
        <f t="shared" si="663"/>
        <v>24.157922052235797</v>
      </c>
      <c r="BC977" s="5">
        <f t="shared" si="664"/>
        <v>11.555908026429249</v>
      </c>
      <c r="BD977" s="5">
        <f t="shared" si="665"/>
        <v>9.0735552964597659</v>
      </c>
      <c r="BE977" s="5">
        <f t="shared" si="666"/>
        <v>7.1747641860273133</v>
      </c>
      <c r="BF977" s="5">
        <f t="shared" si="667"/>
        <v>4.7490088575878735</v>
      </c>
      <c r="BG977" s="5">
        <f t="shared" si="668"/>
        <v>2.4484995155907567</v>
      </c>
      <c r="BH977" s="5">
        <f t="shared" si="669"/>
        <v>1.4198051741951014</v>
      </c>
    </row>
    <row r="978" spans="1:60" x14ac:dyDescent="0.25">
      <c r="A978" t="s">
        <v>985</v>
      </c>
      <c r="B978">
        <v>106.04</v>
      </c>
      <c r="C978" s="2">
        <f t="shared" ref="C978:C1040" si="680">B978/B977-1</f>
        <v>1.5514269297069561E-2</v>
      </c>
      <c r="D978" s="8">
        <f t="shared" si="670"/>
        <v>961</v>
      </c>
      <c r="E978" s="8">
        <f t="shared" si="679"/>
        <v>1</v>
      </c>
      <c r="F978" s="8">
        <f t="shared" si="679"/>
        <v>3</v>
      </c>
      <c r="G978" s="8">
        <f t="shared" si="679"/>
        <v>7</v>
      </c>
      <c r="H978" s="8">
        <f t="shared" si="679"/>
        <v>15</v>
      </c>
      <c r="I978" s="8">
        <f t="shared" si="679"/>
        <v>30</v>
      </c>
      <c r="J978" s="8">
        <f t="shared" si="679"/>
        <v>60</v>
      </c>
      <c r="K978" s="8">
        <f t="shared" si="679"/>
        <v>120</v>
      </c>
      <c r="L978" s="8">
        <f t="shared" si="679"/>
        <v>240</v>
      </c>
      <c r="M978" s="2">
        <f t="shared" ref="M978:M1040" si="681">AVERAGEIF(E$17:E$1040,E978,$C$17:$C$1040)</f>
        <v>-1.8769472762300739E-5</v>
      </c>
      <c r="N978" s="2">
        <f t="shared" ref="N978:N1040" si="682">AVERAGEIF(F$17:F$1040,F978,$C$17:$C$1040)</f>
        <v>-1.985041819156457E-4</v>
      </c>
      <c r="O978" s="2">
        <f t="shared" ref="O978:O1040" si="683">AVERAGEIF(G$17:G$1040,G978,$C$17:$C$1040)</f>
        <v>-1.4018983873439533E-3</v>
      </c>
      <c r="P978" s="2">
        <f t="shared" ref="P978:P1040" si="684">AVERAGEIF(H$17:H$1040,H978,$C$17:$C$1040)</f>
        <v>-1.9573076820031069E-3</v>
      </c>
      <c r="Q978" s="2">
        <f t="shared" ref="Q978:Q1040" si="685">AVERAGEIF(I$17:I$1040,I978,$C$17:$C$1040)</f>
        <v>-3.2411956149505962E-3</v>
      </c>
      <c r="R978" s="2">
        <f t="shared" ref="R978:R1040" si="686">AVERAGEIF(J$17:J$1040,J978,$C$17:$C$1040)</f>
        <v>-5.5669041995854984E-3</v>
      </c>
      <c r="S978" s="2">
        <f t="shared" ref="S978:S1040" si="687">AVERAGEIF(K$17:K$1040,K978,$C$17:$C$1040)</f>
        <v>1.3828332956676154E-3</v>
      </c>
      <c r="T978" s="2">
        <f t="shared" ref="T978:T1040" si="688">AVERAGEIF(L$17:L$1040,L978,$C$17:$C$1040)</f>
        <v>-4.2288153317104893E-4</v>
      </c>
      <c r="U978" s="4">
        <f t="shared" ref="U978:U1040" si="689">$C978-M978</f>
        <v>1.553303876983186E-2</v>
      </c>
      <c r="V978" s="4">
        <f t="shared" ref="V978:V1040" si="690">$C978-N978</f>
        <v>1.5712773478985205E-2</v>
      </c>
      <c r="W978" s="4">
        <f t="shared" ref="W978:W1040" si="691">$C978-O978</f>
        <v>1.6916167684413515E-2</v>
      </c>
      <c r="X978" s="4">
        <f t="shared" ref="X978:X1040" si="692">$C978-P978</f>
        <v>1.7471576979072666E-2</v>
      </c>
      <c r="Y978" s="4">
        <f t="shared" ref="Y978:Y1040" si="693">$C978-Q978</f>
        <v>1.8755464912020157E-2</v>
      </c>
      <c r="Z978" s="4">
        <f t="shared" ref="Z978:Z1040" si="694">$C978-R978</f>
        <v>2.1081173496655059E-2</v>
      </c>
      <c r="AA978" s="4">
        <f t="shared" ref="AA978:AA1040" si="695">$C978-S978</f>
        <v>1.4131436001401945E-2</v>
      </c>
      <c r="AB978" s="4">
        <f t="shared" ref="AB978:AB1040" si="696">$C978-T978</f>
        <v>1.593715083024061E-2</v>
      </c>
      <c r="AC978" s="4">
        <f t="shared" si="671"/>
        <v>0.12806959782181426</v>
      </c>
      <c r="AD978" s="4">
        <f t="shared" si="672"/>
        <v>0.11692604585430494</v>
      </c>
      <c r="AE978" s="4">
        <f t="shared" si="673"/>
        <v>4.2315605117750954E-2</v>
      </c>
      <c r="AF978" s="4">
        <f t="shared" si="674"/>
        <v>7.8802288488834405E-3</v>
      </c>
      <c r="AG978" s="4">
        <f t="shared" si="675"/>
        <v>1.0448004714778421E-2</v>
      </c>
      <c r="AH978" s="4">
        <f t="shared" si="676"/>
        <v>1.5099421884048225E-2</v>
      </c>
      <c r="AI978" s="4">
        <f t="shared" si="677"/>
        <v>1.1999468935419977E-3</v>
      </c>
      <c r="AJ978" s="4">
        <f t="shared" si="678"/>
        <v>4.8113765512193263E-3</v>
      </c>
      <c r="AK978" s="2">
        <f t="shared" ref="AK978:AK1040" si="697">_xlfn.MAXIFS(AC$17:AC$1040,E$17:E$1040,E978) - _xlfn.MINIFS(AC$17:AC$1040,E$17:E$1040,E978)</f>
        <v>0.43719891169355518</v>
      </c>
      <c r="AL978" s="2">
        <f t="shared" ref="AL978:AL1040" si="698">_xlfn.MAXIFS(AD$17:AD$1040,F$17:F$1040,F978) - _xlfn.MINIFS(AD$17:AD$1040,F$17:F$1040,F978)</f>
        <v>0.27588395163590879</v>
      </c>
      <c r="AM978" s="2">
        <f t="shared" ref="AM978:AM1040" si="699">_xlfn.MAXIFS(AE$17:AE$1040,G$17:G$1040,G978) - _xlfn.MINIFS(AE$17:AE$1040,G$17:G$1040,G978)</f>
        <v>0.12760743796191337</v>
      </c>
      <c r="AN978" s="2">
        <f t="shared" ref="AN978:AN1040" si="700">_xlfn.MAXIFS(AF$17:AF$1040,H$17:H$1040,H978) - _xlfn.MINIFS(AF$17:AF$1040,H$17:H$1040,H978)</f>
        <v>0.10151127698997781</v>
      </c>
      <c r="AO978" s="2">
        <f t="shared" ref="AO978:AO1040" si="701">_xlfn.MAXIFS(AG$17:AG$1040,I$17:I$1040,I978) - _xlfn.MINIFS(AG$17:AG$1040,I$17:I$1040,I978)</f>
        <v>8.8198948571413971E-2</v>
      </c>
      <c r="AP978" s="2">
        <f t="shared" ref="AP978:AP1040" si="702">_xlfn.MAXIFS(AH$17:AH$1040,J$17:J$1040,J978) - _xlfn.MINIFS(AH$17:AH$1040,J$17:J$1040,J978)</f>
        <v>7.0583956437905604E-2</v>
      </c>
      <c r="AQ978" s="2">
        <f t="shared" ref="AQ978:AQ1040" si="703">_xlfn.MAXIFS(AI$17:AI$1040,K$17:K$1040,K978) - _xlfn.MINIFS(AI$17:AI$1040,K$17:K$1040,K978)</f>
        <v>2.3514578970160419E-2</v>
      </c>
      <c r="AR978" s="2">
        <f t="shared" ref="AR978:AR1040" si="704">_xlfn.MAXIFS(AJ$17:AJ$1040,L$17:L$1040,L978) - _xlfn.MINIFS(AJ$17:AJ$1040,L$17:L$1040,L978)</f>
        <v>1.6548640435837036E-2</v>
      </c>
      <c r="AS978" s="2">
        <f t="array" ref="AS978">_xlfn.STDEV.S(IF(E$17:E$1040=E978,$C$17:$C$1040,""))</f>
        <v>1.4296885148148503E-2</v>
      </c>
      <c r="AT978" s="2">
        <f t="array" ref="AT978">_xlfn.STDEV.S(IF(F$17:F$1040=F978,$C$17:$C$1040,""))</f>
        <v>1.1420019943742468E-2</v>
      </c>
      <c r="AU978" s="2">
        <f t="array" ref="AU978">_xlfn.STDEV.S(IF(G$17:G$1040=G978,$C$17:$C$1040,""))</f>
        <v>1.1042614537089199E-2</v>
      </c>
      <c r="AV978" s="2">
        <f t="array" ref="AV978">_xlfn.STDEV.S(IF(H$17:H$1040=H978,$C$17:$C$1040,""))</f>
        <v>1.1187596666720543E-2</v>
      </c>
      <c r="AW978" s="2">
        <f t="array" ref="AW978">_xlfn.STDEV.S(IF(I$17:I$1040=I978,$C$17:$C$1040,""))</f>
        <v>1.2292940406763386E-2</v>
      </c>
      <c r="AX978" s="2">
        <f t="array" ref="AX978">_xlfn.STDEV.S(IF(J$17:J$1040=J978,$C$17:$C$1040,""))</f>
        <v>1.486288161478746E-2</v>
      </c>
      <c r="AY978" s="2">
        <f t="array" ref="AY978">_xlfn.STDEV.S(IF(K$17:K$1040=K978,$C$17:$C$1040,""))</f>
        <v>9.6036690309440342E-3</v>
      </c>
      <c r="AZ978" s="2">
        <f t="array" ref="AZ978">_xlfn.STDEV.S(IF(L$17:L$1040=L978,$C$17:$C$1040,""))</f>
        <v>1.1655571297110246E-2</v>
      </c>
      <c r="BA978" s="5">
        <f t="shared" ref="BA978:BA1040" si="705">AK978/AS978</f>
        <v>30.580011461459769</v>
      </c>
      <c r="BB978" s="5">
        <f t="shared" ref="BB978:BB1040" si="706">AL978/AT978</f>
        <v>24.157922052235797</v>
      </c>
      <c r="BC978" s="5">
        <f t="shared" ref="BC978:BC1040" si="707">AM978/AU978</f>
        <v>11.555908026429249</v>
      </c>
      <c r="BD978" s="5">
        <f t="shared" ref="BD978:BD1040" si="708">AN978/AV978</f>
        <v>9.0735552964597659</v>
      </c>
      <c r="BE978" s="5">
        <f t="shared" ref="BE978:BE1040" si="709">AO978/AW978</f>
        <v>7.1747641860273133</v>
      </c>
      <c r="BF978" s="5">
        <f t="shared" ref="BF978:BF1040" si="710">AP978/AX978</f>
        <v>4.7490088575878735</v>
      </c>
      <c r="BG978" s="5">
        <f t="shared" ref="BG978:BG1040" si="711">AQ978/AY978</f>
        <v>2.4484995155907567</v>
      </c>
      <c r="BH978" s="5">
        <f t="shared" ref="BH978:BH1040" si="712">AR978/AZ978</f>
        <v>1.4198051741951014</v>
      </c>
    </row>
    <row r="979" spans="1:60" x14ac:dyDescent="0.25">
      <c r="A979" t="s">
        <v>986</v>
      </c>
      <c r="B979">
        <v>106.06</v>
      </c>
      <c r="C979" s="2">
        <f t="shared" si="680"/>
        <v>1.8860807242537803E-4</v>
      </c>
      <c r="D979" s="8">
        <f t="shared" ref="D979:D1040" si="713">D978+1</f>
        <v>962</v>
      </c>
      <c r="E979" s="8">
        <f t="shared" si="679"/>
        <v>1</v>
      </c>
      <c r="F979" s="8">
        <f t="shared" si="679"/>
        <v>3</v>
      </c>
      <c r="G979" s="8">
        <f t="shared" si="679"/>
        <v>7</v>
      </c>
      <c r="H979" s="8">
        <f t="shared" si="679"/>
        <v>15</v>
      </c>
      <c r="I979" s="8">
        <f t="shared" si="679"/>
        <v>30</v>
      </c>
      <c r="J979" s="8">
        <f t="shared" si="679"/>
        <v>60</v>
      </c>
      <c r="K979" s="8">
        <f t="shared" si="679"/>
        <v>120</v>
      </c>
      <c r="L979" s="8">
        <f t="shared" si="679"/>
        <v>240</v>
      </c>
      <c r="M979" s="2">
        <f t="shared" si="681"/>
        <v>-1.8769472762300739E-5</v>
      </c>
      <c r="N979" s="2">
        <f t="shared" si="682"/>
        <v>-1.985041819156457E-4</v>
      </c>
      <c r="O979" s="2">
        <f t="shared" si="683"/>
        <v>-1.4018983873439533E-3</v>
      </c>
      <c r="P979" s="2">
        <f t="shared" si="684"/>
        <v>-1.9573076820031069E-3</v>
      </c>
      <c r="Q979" s="2">
        <f t="shared" si="685"/>
        <v>-3.2411956149505962E-3</v>
      </c>
      <c r="R979" s="2">
        <f t="shared" si="686"/>
        <v>-5.5669041995854984E-3</v>
      </c>
      <c r="S979" s="2">
        <f t="shared" si="687"/>
        <v>1.3828332956676154E-3</v>
      </c>
      <c r="T979" s="2">
        <f t="shared" si="688"/>
        <v>-4.2288153317104893E-4</v>
      </c>
      <c r="U979" s="4">
        <f t="shared" si="689"/>
        <v>2.0737754518767876E-4</v>
      </c>
      <c r="V979" s="4">
        <f t="shared" si="690"/>
        <v>3.8711225434102372E-4</v>
      </c>
      <c r="W979" s="4">
        <f t="shared" si="691"/>
        <v>1.5905064597693313E-3</v>
      </c>
      <c r="X979" s="4">
        <f t="shared" si="692"/>
        <v>2.1459157544284849E-3</v>
      </c>
      <c r="Y979" s="4">
        <f t="shared" si="693"/>
        <v>3.4298036873759742E-3</v>
      </c>
      <c r="Z979" s="4">
        <f t="shared" si="694"/>
        <v>5.7555122720108765E-3</v>
      </c>
      <c r="AA979" s="4">
        <f t="shared" si="695"/>
        <v>-1.1942252232422373E-3</v>
      </c>
      <c r="AB979" s="4">
        <f t="shared" si="696"/>
        <v>6.1148960559642696E-4</v>
      </c>
      <c r="AC979" s="4">
        <f t="shared" ref="AC979:AC1040" si="714">IF(E979=E978,U979+AC978,U979)</f>
        <v>0.12827697536700194</v>
      </c>
      <c r="AD979" s="4">
        <f t="shared" ref="AD979:AD1040" si="715">IF(F979=F978,V979+AD978,V979)</f>
        <v>0.11731315810864597</v>
      </c>
      <c r="AE979" s="4">
        <f t="shared" ref="AE979:AE1040" si="716">IF(G979=G978,W979+AE978,W979)</f>
        <v>4.3906111577520286E-2</v>
      </c>
      <c r="AF979" s="4">
        <f t="shared" ref="AF979:AF1040" si="717">IF(H979=H978,X979+AF978,X979)</f>
        <v>1.0026144603311925E-2</v>
      </c>
      <c r="AG979" s="4">
        <f t="shared" ref="AG979:AG1040" si="718">IF(I979=I978,Y979+AG978,Y979)</f>
        <v>1.3877808402154395E-2</v>
      </c>
      <c r="AH979" s="4">
        <f t="shared" ref="AH979:AH1040" si="719">IF(J979=J978,Z979+AH978,Z979)</f>
        <v>2.0854934156059102E-2</v>
      </c>
      <c r="AI979" s="4">
        <f t="shared" ref="AI979:AI1040" si="720">IF(K979=K978,AA979+AI978,AA979)</f>
        <v>5.7216702997603397E-6</v>
      </c>
      <c r="AJ979" s="4">
        <f t="shared" ref="AJ979:AJ1040" si="721">IF(L979=L978,AB979+AJ978,AB979)</f>
        <v>5.4228661568157532E-3</v>
      </c>
      <c r="AK979" s="2">
        <f t="shared" si="697"/>
        <v>0.43719891169355518</v>
      </c>
      <c r="AL979" s="2">
        <f t="shared" si="698"/>
        <v>0.27588395163590879</v>
      </c>
      <c r="AM979" s="2">
        <f t="shared" si="699"/>
        <v>0.12760743796191337</v>
      </c>
      <c r="AN979" s="2">
        <f t="shared" si="700"/>
        <v>0.10151127698997781</v>
      </c>
      <c r="AO979" s="2">
        <f t="shared" si="701"/>
        <v>8.8198948571413971E-2</v>
      </c>
      <c r="AP979" s="2">
        <f t="shared" si="702"/>
        <v>7.0583956437905604E-2</v>
      </c>
      <c r="AQ979" s="2">
        <f t="shared" si="703"/>
        <v>2.3514578970160419E-2</v>
      </c>
      <c r="AR979" s="2">
        <f t="shared" si="704"/>
        <v>1.6548640435837036E-2</v>
      </c>
      <c r="AS979" s="2">
        <f t="array" ref="AS979">_xlfn.STDEV.S(IF(E$17:E$1040=E979,$C$17:$C$1040,""))</f>
        <v>1.4296885148148503E-2</v>
      </c>
      <c r="AT979" s="2">
        <f t="array" ref="AT979">_xlfn.STDEV.S(IF(F$17:F$1040=F979,$C$17:$C$1040,""))</f>
        <v>1.1420019943742468E-2</v>
      </c>
      <c r="AU979" s="2">
        <f t="array" ref="AU979">_xlfn.STDEV.S(IF(G$17:G$1040=G979,$C$17:$C$1040,""))</f>
        <v>1.1042614537089199E-2</v>
      </c>
      <c r="AV979" s="2">
        <f t="array" ref="AV979">_xlfn.STDEV.S(IF(H$17:H$1040=H979,$C$17:$C$1040,""))</f>
        <v>1.1187596666720543E-2</v>
      </c>
      <c r="AW979" s="2">
        <f t="array" ref="AW979">_xlfn.STDEV.S(IF(I$17:I$1040=I979,$C$17:$C$1040,""))</f>
        <v>1.2292940406763386E-2</v>
      </c>
      <c r="AX979" s="2">
        <f t="array" ref="AX979">_xlfn.STDEV.S(IF(J$17:J$1040=J979,$C$17:$C$1040,""))</f>
        <v>1.486288161478746E-2</v>
      </c>
      <c r="AY979" s="2">
        <f t="array" ref="AY979">_xlfn.STDEV.S(IF(K$17:K$1040=K979,$C$17:$C$1040,""))</f>
        <v>9.6036690309440342E-3</v>
      </c>
      <c r="AZ979" s="2">
        <f t="array" ref="AZ979">_xlfn.STDEV.S(IF(L$17:L$1040=L979,$C$17:$C$1040,""))</f>
        <v>1.1655571297110246E-2</v>
      </c>
      <c r="BA979" s="5">
        <f t="shared" si="705"/>
        <v>30.580011461459769</v>
      </c>
      <c r="BB979" s="5">
        <f t="shared" si="706"/>
        <v>24.157922052235797</v>
      </c>
      <c r="BC979" s="5">
        <f t="shared" si="707"/>
        <v>11.555908026429249</v>
      </c>
      <c r="BD979" s="5">
        <f t="shared" si="708"/>
        <v>9.0735552964597659</v>
      </c>
      <c r="BE979" s="5">
        <f t="shared" si="709"/>
        <v>7.1747641860273133</v>
      </c>
      <c r="BF979" s="5">
        <f t="shared" si="710"/>
        <v>4.7490088575878735</v>
      </c>
      <c r="BG979" s="5">
        <f t="shared" si="711"/>
        <v>2.4484995155907567</v>
      </c>
      <c r="BH979" s="5">
        <f t="shared" si="712"/>
        <v>1.4198051741951014</v>
      </c>
    </row>
    <row r="980" spans="1:60" x14ac:dyDescent="0.25">
      <c r="A980" t="s">
        <v>987</v>
      </c>
      <c r="B980">
        <v>105.44</v>
      </c>
      <c r="C980" s="2">
        <f t="shared" si="680"/>
        <v>-5.8457476899868022E-3</v>
      </c>
      <c r="D980" s="8">
        <f t="shared" si="713"/>
        <v>963</v>
      </c>
      <c r="E980" s="8">
        <f t="shared" si="679"/>
        <v>1</v>
      </c>
      <c r="F980" s="8">
        <f t="shared" si="679"/>
        <v>3</v>
      </c>
      <c r="G980" s="8">
        <f t="shared" si="679"/>
        <v>7</v>
      </c>
      <c r="H980" s="8">
        <f t="shared" si="679"/>
        <v>15</v>
      </c>
      <c r="I980" s="8">
        <f t="shared" si="679"/>
        <v>30</v>
      </c>
      <c r="J980" s="8">
        <f t="shared" si="679"/>
        <v>60</v>
      </c>
      <c r="K980" s="8">
        <f t="shared" si="679"/>
        <v>120</v>
      </c>
      <c r="L980" s="8">
        <f t="shared" si="679"/>
        <v>240</v>
      </c>
      <c r="M980" s="2">
        <f t="shared" si="681"/>
        <v>-1.8769472762300739E-5</v>
      </c>
      <c r="N980" s="2">
        <f t="shared" si="682"/>
        <v>-1.985041819156457E-4</v>
      </c>
      <c r="O980" s="2">
        <f t="shared" si="683"/>
        <v>-1.4018983873439533E-3</v>
      </c>
      <c r="P980" s="2">
        <f t="shared" si="684"/>
        <v>-1.9573076820031069E-3</v>
      </c>
      <c r="Q980" s="2">
        <f t="shared" si="685"/>
        <v>-3.2411956149505962E-3</v>
      </c>
      <c r="R980" s="2">
        <f t="shared" si="686"/>
        <v>-5.5669041995854984E-3</v>
      </c>
      <c r="S980" s="2">
        <f t="shared" si="687"/>
        <v>1.3828332956676154E-3</v>
      </c>
      <c r="T980" s="2">
        <f t="shared" si="688"/>
        <v>-4.2288153317104893E-4</v>
      </c>
      <c r="U980" s="4">
        <f t="shared" si="689"/>
        <v>-5.8269782172245014E-3</v>
      </c>
      <c r="V980" s="4">
        <f t="shared" si="690"/>
        <v>-5.647243508071156E-3</v>
      </c>
      <c r="W980" s="4">
        <f t="shared" si="691"/>
        <v>-4.4438493026428489E-3</v>
      </c>
      <c r="X980" s="4">
        <f t="shared" si="692"/>
        <v>-3.8884400079836953E-3</v>
      </c>
      <c r="Y980" s="4">
        <f t="shared" si="693"/>
        <v>-2.604552075036206E-3</v>
      </c>
      <c r="Z980" s="4">
        <f t="shared" si="694"/>
        <v>-2.7884349040130374E-4</v>
      </c>
      <c r="AA980" s="4">
        <f t="shared" si="695"/>
        <v>-7.2285809856544175E-3</v>
      </c>
      <c r="AB980" s="4">
        <f t="shared" si="696"/>
        <v>-5.4228661568157532E-3</v>
      </c>
      <c r="AC980" s="4">
        <f t="shared" si="714"/>
        <v>0.12244999714977745</v>
      </c>
      <c r="AD980" s="4">
        <f t="shared" si="715"/>
        <v>0.11166591460057482</v>
      </c>
      <c r="AE980" s="4">
        <f t="shared" si="716"/>
        <v>3.9462262274877438E-2</v>
      </c>
      <c r="AF980" s="4">
        <f t="shared" si="717"/>
        <v>6.1377045953282302E-3</v>
      </c>
      <c r="AG980" s="4">
        <f t="shared" si="718"/>
        <v>1.1273256327118189E-2</v>
      </c>
      <c r="AH980" s="4">
        <f t="shared" si="719"/>
        <v>2.0576090665657798E-2</v>
      </c>
      <c r="AI980" s="4">
        <f t="shared" si="720"/>
        <v>-7.2228593153546572E-3</v>
      </c>
      <c r="AJ980" s="4">
        <f t="shared" si="721"/>
        <v>0</v>
      </c>
      <c r="AK980" s="2">
        <f t="shared" si="697"/>
        <v>0.43719891169355518</v>
      </c>
      <c r="AL980" s="2">
        <f t="shared" si="698"/>
        <v>0.27588395163590879</v>
      </c>
      <c r="AM980" s="2">
        <f t="shared" si="699"/>
        <v>0.12760743796191337</v>
      </c>
      <c r="AN980" s="2">
        <f t="shared" si="700"/>
        <v>0.10151127698997781</v>
      </c>
      <c r="AO980" s="2">
        <f t="shared" si="701"/>
        <v>8.8198948571413971E-2</v>
      </c>
      <c r="AP980" s="2">
        <f t="shared" si="702"/>
        <v>7.0583956437905604E-2</v>
      </c>
      <c r="AQ980" s="2">
        <f t="shared" si="703"/>
        <v>2.3514578970160419E-2</v>
      </c>
      <c r="AR980" s="2">
        <f t="shared" si="704"/>
        <v>1.6548640435837036E-2</v>
      </c>
      <c r="AS980" s="2">
        <f t="array" ref="AS980">_xlfn.STDEV.S(IF(E$17:E$1040=E980,$C$17:$C$1040,""))</f>
        <v>1.4296885148148503E-2</v>
      </c>
      <c r="AT980" s="2">
        <f t="array" ref="AT980">_xlfn.STDEV.S(IF(F$17:F$1040=F980,$C$17:$C$1040,""))</f>
        <v>1.1420019943742468E-2</v>
      </c>
      <c r="AU980" s="2">
        <f t="array" ref="AU980">_xlfn.STDEV.S(IF(G$17:G$1040=G980,$C$17:$C$1040,""))</f>
        <v>1.1042614537089199E-2</v>
      </c>
      <c r="AV980" s="2">
        <f t="array" ref="AV980">_xlfn.STDEV.S(IF(H$17:H$1040=H980,$C$17:$C$1040,""))</f>
        <v>1.1187596666720543E-2</v>
      </c>
      <c r="AW980" s="2">
        <f t="array" ref="AW980">_xlfn.STDEV.S(IF(I$17:I$1040=I980,$C$17:$C$1040,""))</f>
        <v>1.2292940406763386E-2</v>
      </c>
      <c r="AX980" s="2">
        <f t="array" ref="AX980">_xlfn.STDEV.S(IF(J$17:J$1040=J980,$C$17:$C$1040,""))</f>
        <v>1.486288161478746E-2</v>
      </c>
      <c r="AY980" s="2">
        <f t="array" ref="AY980">_xlfn.STDEV.S(IF(K$17:K$1040=K980,$C$17:$C$1040,""))</f>
        <v>9.6036690309440342E-3</v>
      </c>
      <c r="AZ980" s="2">
        <f t="array" ref="AZ980">_xlfn.STDEV.S(IF(L$17:L$1040=L980,$C$17:$C$1040,""))</f>
        <v>1.1655571297110246E-2</v>
      </c>
      <c r="BA980" s="5">
        <f t="shared" si="705"/>
        <v>30.580011461459769</v>
      </c>
      <c r="BB980" s="5">
        <f t="shared" si="706"/>
        <v>24.157922052235797</v>
      </c>
      <c r="BC980" s="5">
        <f t="shared" si="707"/>
        <v>11.555908026429249</v>
      </c>
      <c r="BD980" s="5">
        <f t="shared" si="708"/>
        <v>9.0735552964597659</v>
      </c>
      <c r="BE980" s="5">
        <f t="shared" si="709"/>
        <v>7.1747641860273133</v>
      </c>
      <c r="BF980" s="5">
        <f t="shared" si="710"/>
        <v>4.7490088575878735</v>
      </c>
      <c r="BG980" s="5">
        <f t="shared" si="711"/>
        <v>2.4484995155907567</v>
      </c>
      <c r="BH980" s="5">
        <f t="shared" si="712"/>
        <v>1.4198051741951014</v>
      </c>
    </row>
    <row r="981" spans="1:60" x14ac:dyDescent="0.25">
      <c r="A981" t="s">
        <v>988</v>
      </c>
      <c r="B981">
        <v>106.37</v>
      </c>
      <c r="C981" s="2">
        <f t="shared" si="680"/>
        <v>8.8201820940820852E-3</v>
      </c>
      <c r="D981" s="8">
        <f t="shared" si="713"/>
        <v>964</v>
      </c>
      <c r="E981" s="8">
        <f t="shared" si="679"/>
        <v>1</v>
      </c>
      <c r="F981" s="8">
        <f t="shared" si="679"/>
        <v>3</v>
      </c>
      <c r="G981" s="8">
        <f t="shared" si="679"/>
        <v>7</v>
      </c>
      <c r="H981" s="8">
        <f t="shared" si="679"/>
        <v>15</v>
      </c>
      <c r="I981" s="8">
        <f t="shared" si="679"/>
        <v>30</v>
      </c>
      <c r="J981" s="8">
        <f t="shared" si="679"/>
        <v>60</v>
      </c>
      <c r="K981" s="8">
        <f t="shared" si="679"/>
        <v>120</v>
      </c>
      <c r="L981" s="8">
        <f t="shared" ref="F981:L1018" si="722">QUOTIENT($D981,L$2)</f>
        <v>241</v>
      </c>
      <c r="M981" s="2">
        <f t="shared" si="681"/>
        <v>-1.8769472762300739E-5</v>
      </c>
      <c r="N981" s="2">
        <f t="shared" si="682"/>
        <v>-1.985041819156457E-4</v>
      </c>
      <c r="O981" s="2">
        <f t="shared" si="683"/>
        <v>-1.4018983873439533E-3</v>
      </c>
      <c r="P981" s="2">
        <f t="shared" si="684"/>
        <v>-1.9573076820031069E-3</v>
      </c>
      <c r="Q981" s="2">
        <f t="shared" si="685"/>
        <v>-3.2411956149505962E-3</v>
      </c>
      <c r="R981" s="2">
        <f t="shared" si="686"/>
        <v>-5.5669041995854984E-3</v>
      </c>
      <c r="S981" s="2">
        <f t="shared" si="687"/>
        <v>1.3828332956676154E-3</v>
      </c>
      <c r="T981" s="2">
        <f t="shared" si="688"/>
        <v>3.1885481245062797E-3</v>
      </c>
      <c r="U981" s="4">
        <f t="shared" si="689"/>
        <v>8.8389515668443851E-3</v>
      </c>
      <c r="V981" s="4">
        <f t="shared" si="690"/>
        <v>9.0186862759977313E-3</v>
      </c>
      <c r="W981" s="4">
        <f t="shared" si="691"/>
        <v>1.0222080481426039E-2</v>
      </c>
      <c r="X981" s="4">
        <f t="shared" si="692"/>
        <v>1.0777489776085192E-2</v>
      </c>
      <c r="Y981" s="4">
        <f t="shared" si="693"/>
        <v>1.2061377709032681E-2</v>
      </c>
      <c r="Z981" s="4">
        <f t="shared" si="694"/>
        <v>1.4387086293667584E-2</v>
      </c>
      <c r="AA981" s="4">
        <f t="shared" si="695"/>
        <v>7.4373487984144698E-3</v>
      </c>
      <c r="AB981" s="4">
        <f t="shared" si="696"/>
        <v>5.6316339695758055E-3</v>
      </c>
      <c r="AC981" s="4">
        <f t="shared" si="714"/>
        <v>0.13128894871662183</v>
      </c>
      <c r="AD981" s="4">
        <f t="shared" si="715"/>
        <v>0.12068460087657255</v>
      </c>
      <c r="AE981" s="4">
        <f t="shared" si="716"/>
        <v>4.9684342756303478E-2</v>
      </c>
      <c r="AF981" s="4">
        <f t="shared" si="717"/>
        <v>1.6915194371413422E-2</v>
      </c>
      <c r="AG981" s="4">
        <f t="shared" si="718"/>
        <v>2.333463403615087E-2</v>
      </c>
      <c r="AH981" s="4">
        <f t="shared" si="719"/>
        <v>3.4963176959325382E-2</v>
      </c>
      <c r="AI981" s="4">
        <f t="shared" si="720"/>
        <v>2.1448948305981264E-4</v>
      </c>
      <c r="AJ981" s="4">
        <f t="shared" si="721"/>
        <v>5.6316339695758055E-3</v>
      </c>
      <c r="AK981" s="2">
        <f t="shared" si="697"/>
        <v>0.43719891169355518</v>
      </c>
      <c r="AL981" s="2">
        <f t="shared" si="698"/>
        <v>0.27588395163590879</v>
      </c>
      <c r="AM981" s="2">
        <f t="shared" si="699"/>
        <v>0.12760743796191337</v>
      </c>
      <c r="AN981" s="2">
        <f t="shared" si="700"/>
        <v>0.10151127698997781</v>
      </c>
      <c r="AO981" s="2">
        <f t="shared" si="701"/>
        <v>8.8198948571413971E-2</v>
      </c>
      <c r="AP981" s="2">
        <f t="shared" si="702"/>
        <v>7.0583956437905604E-2</v>
      </c>
      <c r="AQ981" s="2">
        <f t="shared" si="703"/>
        <v>2.3514578970160419E-2</v>
      </c>
      <c r="AR981" s="2">
        <f t="shared" si="704"/>
        <v>1.41945195199778E-2</v>
      </c>
      <c r="AS981" s="2">
        <f t="array" ref="AS981">_xlfn.STDEV.S(IF(E$17:E$1040=E981,$C$17:$C$1040,""))</f>
        <v>1.4296885148148503E-2</v>
      </c>
      <c r="AT981" s="2">
        <f t="array" ref="AT981">_xlfn.STDEV.S(IF(F$17:F$1040=F981,$C$17:$C$1040,""))</f>
        <v>1.1420019943742468E-2</v>
      </c>
      <c r="AU981" s="2">
        <f t="array" ref="AU981">_xlfn.STDEV.S(IF(G$17:G$1040=G981,$C$17:$C$1040,""))</f>
        <v>1.1042614537089199E-2</v>
      </c>
      <c r="AV981" s="2">
        <f t="array" ref="AV981">_xlfn.STDEV.S(IF(H$17:H$1040=H981,$C$17:$C$1040,""))</f>
        <v>1.1187596666720543E-2</v>
      </c>
      <c r="AW981" s="2">
        <f t="array" ref="AW981">_xlfn.STDEV.S(IF(I$17:I$1040=I981,$C$17:$C$1040,""))</f>
        <v>1.2292940406763386E-2</v>
      </c>
      <c r="AX981" s="2">
        <f t="array" ref="AX981">_xlfn.STDEV.S(IF(J$17:J$1040=J981,$C$17:$C$1040,""))</f>
        <v>1.486288161478746E-2</v>
      </c>
      <c r="AY981" s="2">
        <f t="array" ref="AY981">_xlfn.STDEV.S(IF(K$17:K$1040=K981,$C$17:$C$1040,""))</f>
        <v>9.6036690309440342E-3</v>
      </c>
      <c r="AZ981" s="2">
        <f t="array" ref="AZ981">_xlfn.STDEV.S(IF(L$17:L$1040=L981,$C$17:$C$1040,""))</f>
        <v>8.4057785056993409E-3</v>
      </c>
      <c r="BA981" s="5">
        <f t="shared" si="705"/>
        <v>30.580011461459769</v>
      </c>
      <c r="BB981" s="5">
        <f t="shared" si="706"/>
        <v>24.157922052235797</v>
      </c>
      <c r="BC981" s="5">
        <f t="shared" si="707"/>
        <v>11.555908026429249</v>
      </c>
      <c r="BD981" s="5">
        <f t="shared" si="708"/>
        <v>9.0735552964597659</v>
      </c>
      <c r="BE981" s="5">
        <f t="shared" si="709"/>
        <v>7.1747641860273133</v>
      </c>
      <c r="BF981" s="5">
        <f t="shared" si="710"/>
        <v>4.7490088575878735</v>
      </c>
      <c r="BG981" s="5">
        <f t="shared" si="711"/>
        <v>2.4484995155907567</v>
      </c>
      <c r="BH981" s="5">
        <f t="shared" si="712"/>
        <v>1.6886620924348099</v>
      </c>
    </row>
    <row r="982" spans="1:60" x14ac:dyDescent="0.25">
      <c r="A982" t="s">
        <v>989</v>
      </c>
      <c r="B982">
        <v>107.62</v>
      </c>
      <c r="C982" s="2">
        <f t="shared" si="680"/>
        <v>1.1751433674908274E-2</v>
      </c>
      <c r="D982" s="8">
        <f t="shared" si="713"/>
        <v>965</v>
      </c>
      <c r="E982" s="8">
        <f t="shared" ref="E982:E1040" si="723">QUOTIENT($D982,E$2)</f>
        <v>1</v>
      </c>
      <c r="F982" s="8">
        <f t="shared" si="722"/>
        <v>3</v>
      </c>
      <c r="G982" s="8">
        <f t="shared" si="722"/>
        <v>7</v>
      </c>
      <c r="H982" s="8">
        <f t="shared" si="722"/>
        <v>15</v>
      </c>
      <c r="I982" s="8">
        <f t="shared" si="722"/>
        <v>30</v>
      </c>
      <c r="J982" s="8">
        <f t="shared" si="722"/>
        <v>60</v>
      </c>
      <c r="K982" s="8">
        <f t="shared" si="722"/>
        <v>120</v>
      </c>
      <c r="L982" s="8">
        <f t="shared" si="722"/>
        <v>241</v>
      </c>
      <c r="M982" s="2">
        <f t="shared" si="681"/>
        <v>-1.8769472762300739E-5</v>
      </c>
      <c r="N982" s="2">
        <f t="shared" si="682"/>
        <v>-1.985041819156457E-4</v>
      </c>
      <c r="O982" s="2">
        <f t="shared" si="683"/>
        <v>-1.4018983873439533E-3</v>
      </c>
      <c r="P982" s="2">
        <f t="shared" si="684"/>
        <v>-1.9573076820031069E-3</v>
      </c>
      <c r="Q982" s="2">
        <f t="shared" si="685"/>
        <v>-3.2411956149505962E-3</v>
      </c>
      <c r="R982" s="2">
        <f t="shared" si="686"/>
        <v>-5.5669041995854984E-3</v>
      </c>
      <c r="S982" s="2">
        <f t="shared" si="687"/>
        <v>1.3828332956676154E-3</v>
      </c>
      <c r="T982" s="2">
        <f t="shared" si="688"/>
        <v>3.1885481245062797E-3</v>
      </c>
      <c r="U982" s="4">
        <f t="shared" si="689"/>
        <v>1.1770203147670574E-2</v>
      </c>
      <c r="V982" s="4">
        <f t="shared" si="690"/>
        <v>1.194993785682392E-2</v>
      </c>
      <c r="W982" s="4">
        <f t="shared" si="691"/>
        <v>1.3153332062252228E-2</v>
      </c>
      <c r="X982" s="4">
        <f t="shared" si="692"/>
        <v>1.3708741356911381E-2</v>
      </c>
      <c r="Y982" s="4">
        <f t="shared" si="693"/>
        <v>1.499262928985887E-2</v>
      </c>
      <c r="Z982" s="4">
        <f t="shared" si="694"/>
        <v>1.7318337874493772E-2</v>
      </c>
      <c r="AA982" s="4">
        <f t="shared" si="695"/>
        <v>1.0368600379240658E-2</v>
      </c>
      <c r="AB982" s="4">
        <f t="shared" si="696"/>
        <v>8.5628855504019941E-3</v>
      </c>
      <c r="AC982" s="4">
        <f t="shared" si="714"/>
        <v>0.14305915186429241</v>
      </c>
      <c r="AD982" s="4">
        <f t="shared" si="715"/>
        <v>0.13263453873339648</v>
      </c>
      <c r="AE982" s="4">
        <f t="shared" si="716"/>
        <v>6.2837674818555705E-2</v>
      </c>
      <c r="AF982" s="4">
        <f t="shared" si="717"/>
        <v>3.0623935728324801E-2</v>
      </c>
      <c r="AG982" s="4">
        <f t="shared" si="718"/>
        <v>3.832726332600974E-2</v>
      </c>
      <c r="AH982" s="4">
        <f t="shared" si="719"/>
        <v>5.2281514833819154E-2</v>
      </c>
      <c r="AI982" s="4">
        <f t="shared" si="720"/>
        <v>1.0583089862300471E-2</v>
      </c>
      <c r="AJ982" s="4">
        <f t="shared" si="721"/>
        <v>1.41945195199778E-2</v>
      </c>
      <c r="AK982" s="2">
        <f t="shared" si="697"/>
        <v>0.43719891169355518</v>
      </c>
      <c r="AL982" s="2">
        <f t="shared" si="698"/>
        <v>0.27588395163590879</v>
      </c>
      <c r="AM982" s="2">
        <f t="shared" si="699"/>
        <v>0.12760743796191337</v>
      </c>
      <c r="AN982" s="2">
        <f t="shared" si="700"/>
        <v>0.10151127698997781</v>
      </c>
      <c r="AO982" s="2">
        <f t="shared" si="701"/>
        <v>8.8198948571413971E-2</v>
      </c>
      <c r="AP982" s="2">
        <f t="shared" si="702"/>
        <v>7.0583956437905604E-2</v>
      </c>
      <c r="AQ982" s="2">
        <f t="shared" si="703"/>
        <v>2.3514578970160419E-2</v>
      </c>
      <c r="AR982" s="2">
        <f t="shared" si="704"/>
        <v>1.41945195199778E-2</v>
      </c>
      <c r="AS982" s="2">
        <f t="array" ref="AS982">_xlfn.STDEV.S(IF(E$17:E$1040=E982,$C$17:$C$1040,""))</f>
        <v>1.4296885148148503E-2</v>
      </c>
      <c r="AT982" s="2">
        <f t="array" ref="AT982">_xlfn.STDEV.S(IF(F$17:F$1040=F982,$C$17:$C$1040,""))</f>
        <v>1.1420019943742468E-2</v>
      </c>
      <c r="AU982" s="2">
        <f t="array" ref="AU982">_xlfn.STDEV.S(IF(G$17:G$1040=G982,$C$17:$C$1040,""))</f>
        <v>1.1042614537089199E-2</v>
      </c>
      <c r="AV982" s="2">
        <f t="array" ref="AV982">_xlfn.STDEV.S(IF(H$17:H$1040=H982,$C$17:$C$1040,""))</f>
        <v>1.1187596666720543E-2</v>
      </c>
      <c r="AW982" s="2">
        <f t="array" ref="AW982">_xlfn.STDEV.S(IF(I$17:I$1040=I982,$C$17:$C$1040,""))</f>
        <v>1.2292940406763386E-2</v>
      </c>
      <c r="AX982" s="2">
        <f t="array" ref="AX982">_xlfn.STDEV.S(IF(J$17:J$1040=J982,$C$17:$C$1040,""))</f>
        <v>1.486288161478746E-2</v>
      </c>
      <c r="AY982" s="2">
        <f t="array" ref="AY982">_xlfn.STDEV.S(IF(K$17:K$1040=K982,$C$17:$C$1040,""))</f>
        <v>9.6036690309440342E-3</v>
      </c>
      <c r="AZ982" s="2">
        <f t="array" ref="AZ982">_xlfn.STDEV.S(IF(L$17:L$1040=L982,$C$17:$C$1040,""))</f>
        <v>8.4057785056993409E-3</v>
      </c>
      <c r="BA982" s="5">
        <f t="shared" si="705"/>
        <v>30.580011461459769</v>
      </c>
      <c r="BB982" s="5">
        <f t="shared" si="706"/>
        <v>24.157922052235797</v>
      </c>
      <c r="BC982" s="5">
        <f t="shared" si="707"/>
        <v>11.555908026429249</v>
      </c>
      <c r="BD982" s="5">
        <f t="shared" si="708"/>
        <v>9.0735552964597659</v>
      </c>
      <c r="BE982" s="5">
        <f t="shared" si="709"/>
        <v>7.1747641860273133</v>
      </c>
      <c r="BF982" s="5">
        <f t="shared" si="710"/>
        <v>4.7490088575878735</v>
      </c>
      <c r="BG982" s="5">
        <f t="shared" si="711"/>
        <v>2.4484995155907567</v>
      </c>
      <c r="BH982" s="5">
        <f t="shared" si="712"/>
        <v>1.6886620924348099</v>
      </c>
    </row>
    <row r="983" spans="1:60" x14ac:dyDescent="0.25">
      <c r="A983" t="s">
        <v>990</v>
      </c>
      <c r="B983">
        <v>107.01</v>
      </c>
      <c r="C983" s="2">
        <f t="shared" si="680"/>
        <v>-5.6680914328192111E-3</v>
      </c>
      <c r="D983" s="8">
        <f t="shared" si="713"/>
        <v>966</v>
      </c>
      <c r="E983" s="8">
        <f t="shared" si="723"/>
        <v>1</v>
      </c>
      <c r="F983" s="8">
        <f t="shared" si="722"/>
        <v>3</v>
      </c>
      <c r="G983" s="8">
        <f t="shared" si="722"/>
        <v>7</v>
      </c>
      <c r="H983" s="8">
        <f t="shared" si="722"/>
        <v>15</v>
      </c>
      <c r="I983" s="8">
        <f t="shared" si="722"/>
        <v>30</v>
      </c>
      <c r="J983" s="8">
        <f t="shared" si="722"/>
        <v>60</v>
      </c>
      <c r="K983" s="8">
        <f t="shared" si="722"/>
        <v>120</v>
      </c>
      <c r="L983" s="8">
        <f t="shared" si="722"/>
        <v>241</v>
      </c>
      <c r="M983" s="2">
        <f t="shared" si="681"/>
        <v>-1.8769472762300739E-5</v>
      </c>
      <c r="N983" s="2">
        <f t="shared" si="682"/>
        <v>-1.985041819156457E-4</v>
      </c>
      <c r="O983" s="2">
        <f t="shared" si="683"/>
        <v>-1.4018983873439533E-3</v>
      </c>
      <c r="P983" s="2">
        <f t="shared" si="684"/>
        <v>-1.9573076820031069E-3</v>
      </c>
      <c r="Q983" s="2">
        <f t="shared" si="685"/>
        <v>-3.2411956149505962E-3</v>
      </c>
      <c r="R983" s="2">
        <f t="shared" si="686"/>
        <v>-5.5669041995854984E-3</v>
      </c>
      <c r="S983" s="2">
        <f t="shared" si="687"/>
        <v>1.3828332956676154E-3</v>
      </c>
      <c r="T983" s="2">
        <f t="shared" si="688"/>
        <v>3.1885481245062797E-3</v>
      </c>
      <c r="U983" s="4">
        <f t="shared" si="689"/>
        <v>-5.6493219600569104E-3</v>
      </c>
      <c r="V983" s="4">
        <f t="shared" si="690"/>
        <v>-5.469587250903565E-3</v>
      </c>
      <c r="W983" s="4">
        <f t="shared" si="691"/>
        <v>-4.2661930454752578E-3</v>
      </c>
      <c r="X983" s="4">
        <f t="shared" si="692"/>
        <v>-3.7107837508161042E-3</v>
      </c>
      <c r="Y983" s="4">
        <f t="shared" si="693"/>
        <v>-2.4268958178686149E-3</v>
      </c>
      <c r="Z983" s="4">
        <f t="shared" si="694"/>
        <v>-1.011872332337127E-4</v>
      </c>
      <c r="AA983" s="4">
        <f t="shared" si="695"/>
        <v>-7.0509247284868265E-3</v>
      </c>
      <c r="AB983" s="4">
        <f t="shared" si="696"/>
        <v>-8.8566395573254908E-3</v>
      </c>
      <c r="AC983" s="4">
        <f t="shared" si="714"/>
        <v>0.1374098299042355</v>
      </c>
      <c r="AD983" s="4">
        <f t="shared" si="715"/>
        <v>0.12716495148249291</v>
      </c>
      <c r="AE983" s="4">
        <f t="shared" si="716"/>
        <v>5.8571481773080449E-2</v>
      </c>
      <c r="AF983" s="4">
        <f t="shared" si="717"/>
        <v>2.6913151977508695E-2</v>
      </c>
      <c r="AG983" s="4">
        <f t="shared" si="718"/>
        <v>3.5900367508141129E-2</v>
      </c>
      <c r="AH983" s="4">
        <f t="shared" si="719"/>
        <v>5.2180327600585441E-2</v>
      </c>
      <c r="AI983" s="4">
        <f t="shared" si="720"/>
        <v>3.5321651338136445E-3</v>
      </c>
      <c r="AJ983" s="4">
        <f t="shared" si="721"/>
        <v>5.3378799626523088E-3</v>
      </c>
      <c r="AK983" s="2">
        <f t="shared" si="697"/>
        <v>0.43719891169355518</v>
      </c>
      <c r="AL983" s="2">
        <f t="shared" si="698"/>
        <v>0.27588395163590879</v>
      </c>
      <c r="AM983" s="2">
        <f t="shared" si="699"/>
        <v>0.12760743796191337</v>
      </c>
      <c r="AN983" s="2">
        <f t="shared" si="700"/>
        <v>0.10151127698997781</v>
      </c>
      <c r="AO983" s="2">
        <f t="shared" si="701"/>
        <v>8.8198948571413971E-2</v>
      </c>
      <c r="AP983" s="2">
        <f t="shared" si="702"/>
        <v>7.0583956437905604E-2</v>
      </c>
      <c r="AQ983" s="2">
        <f t="shared" si="703"/>
        <v>2.3514578970160419E-2</v>
      </c>
      <c r="AR983" s="2">
        <f t="shared" si="704"/>
        <v>1.41945195199778E-2</v>
      </c>
      <c r="AS983" s="2">
        <f t="array" ref="AS983">_xlfn.STDEV.S(IF(E$17:E$1040=E983,$C$17:$C$1040,""))</f>
        <v>1.4296885148148503E-2</v>
      </c>
      <c r="AT983" s="2">
        <f t="array" ref="AT983">_xlfn.STDEV.S(IF(F$17:F$1040=F983,$C$17:$C$1040,""))</f>
        <v>1.1420019943742468E-2</v>
      </c>
      <c r="AU983" s="2">
        <f t="array" ref="AU983">_xlfn.STDEV.S(IF(G$17:G$1040=G983,$C$17:$C$1040,""))</f>
        <v>1.1042614537089199E-2</v>
      </c>
      <c r="AV983" s="2">
        <f t="array" ref="AV983">_xlfn.STDEV.S(IF(H$17:H$1040=H983,$C$17:$C$1040,""))</f>
        <v>1.1187596666720543E-2</v>
      </c>
      <c r="AW983" s="2">
        <f t="array" ref="AW983">_xlfn.STDEV.S(IF(I$17:I$1040=I983,$C$17:$C$1040,""))</f>
        <v>1.2292940406763386E-2</v>
      </c>
      <c r="AX983" s="2">
        <f t="array" ref="AX983">_xlfn.STDEV.S(IF(J$17:J$1040=J983,$C$17:$C$1040,""))</f>
        <v>1.486288161478746E-2</v>
      </c>
      <c r="AY983" s="2">
        <f t="array" ref="AY983">_xlfn.STDEV.S(IF(K$17:K$1040=K983,$C$17:$C$1040,""))</f>
        <v>9.6036690309440342E-3</v>
      </c>
      <c r="AZ983" s="2">
        <f t="array" ref="AZ983">_xlfn.STDEV.S(IF(L$17:L$1040=L983,$C$17:$C$1040,""))</f>
        <v>8.4057785056993409E-3</v>
      </c>
      <c r="BA983" s="5">
        <f t="shared" si="705"/>
        <v>30.580011461459769</v>
      </c>
      <c r="BB983" s="5">
        <f t="shared" si="706"/>
        <v>24.157922052235797</v>
      </c>
      <c r="BC983" s="5">
        <f t="shared" si="707"/>
        <v>11.555908026429249</v>
      </c>
      <c r="BD983" s="5">
        <f t="shared" si="708"/>
        <v>9.0735552964597659</v>
      </c>
      <c r="BE983" s="5">
        <f t="shared" si="709"/>
        <v>7.1747641860273133</v>
      </c>
      <c r="BF983" s="5">
        <f t="shared" si="710"/>
        <v>4.7490088575878735</v>
      </c>
      <c r="BG983" s="5">
        <f t="shared" si="711"/>
        <v>2.4484995155907567</v>
      </c>
      <c r="BH983" s="5">
        <f t="shared" si="712"/>
        <v>1.6886620924348099</v>
      </c>
    </row>
    <row r="984" spans="1:60" x14ac:dyDescent="0.25">
      <c r="A984" t="s">
        <v>991</v>
      </c>
      <c r="B984">
        <v>106.78</v>
      </c>
      <c r="C984" s="2">
        <f t="shared" si="680"/>
        <v>-2.1493318381460291E-3</v>
      </c>
      <c r="D984" s="8">
        <f t="shared" si="713"/>
        <v>967</v>
      </c>
      <c r="E984" s="8">
        <f t="shared" si="723"/>
        <v>1</v>
      </c>
      <c r="F984" s="8">
        <f t="shared" si="722"/>
        <v>3</v>
      </c>
      <c r="G984" s="8">
        <f t="shared" si="722"/>
        <v>7</v>
      </c>
      <c r="H984" s="8">
        <f t="shared" si="722"/>
        <v>15</v>
      </c>
      <c r="I984" s="8">
        <f t="shared" si="722"/>
        <v>30</v>
      </c>
      <c r="J984" s="8">
        <f t="shared" si="722"/>
        <v>60</v>
      </c>
      <c r="K984" s="8">
        <f t="shared" si="722"/>
        <v>120</v>
      </c>
      <c r="L984" s="8">
        <f t="shared" si="722"/>
        <v>241</v>
      </c>
      <c r="M984" s="2">
        <f t="shared" si="681"/>
        <v>-1.8769472762300739E-5</v>
      </c>
      <c r="N984" s="2">
        <f t="shared" si="682"/>
        <v>-1.985041819156457E-4</v>
      </c>
      <c r="O984" s="2">
        <f t="shared" si="683"/>
        <v>-1.4018983873439533E-3</v>
      </c>
      <c r="P984" s="2">
        <f t="shared" si="684"/>
        <v>-1.9573076820031069E-3</v>
      </c>
      <c r="Q984" s="2">
        <f t="shared" si="685"/>
        <v>-3.2411956149505962E-3</v>
      </c>
      <c r="R984" s="2">
        <f t="shared" si="686"/>
        <v>-5.5669041995854984E-3</v>
      </c>
      <c r="S984" s="2">
        <f t="shared" si="687"/>
        <v>1.3828332956676154E-3</v>
      </c>
      <c r="T984" s="2">
        <f t="shared" si="688"/>
        <v>3.1885481245062797E-3</v>
      </c>
      <c r="U984" s="4">
        <f t="shared" si="689"/>
        <v>-2.1305623653837284E-3</v>
      </c>
      <c r="V984" s="4">
        <f t="shared" si="690"/>
        <v>-1.9508276562303834E-3</v>
      </c>
      <c r="W984" s="4">
        <f t="shared" si="691"/>
        <v>-7.4743345080207583E-4</v>
      </c>
      <c r="X984" s="4">
        <f t="shared" si="692"/>
        <v>-1.9202415614292222E-4</v>
      </c>
      <c r="Y984" s="4">
        <f t="shared" si="693"/>
        <v>1.0918637768045671E-3</v>
      </c>
      <c r="Z984" s="4">
        <f t="shared" si="694"/>
        <v>3.4175723614394693E-3</v>
      </c>
      <c r="AA984" s="4">
        <f t="shared" si="695"/>
        <v>-3.5321651338136445E-3</v>
      </c>
      <c r="AB984" s="4">
        <f t="shared" si="696"/>
        <v>-5.3378799626523088E-3</v>
      </c>
      <c r="AC984" s="4">
        <f t="shared" si="714"/>
        <v>0.13527926753885178</v>
      </c>
      <c r="AD984" s="4">
        <f t="shared" si="715"/>
        <v>0.12521412382626251</v>
      </c>
      <c r="AE984" s="4">
        <f t="shared" si="716"/>
        <v>5.7824048322278374E-2</v>
      </c>
      <c r="AF984" s="4">
        <f t="shared" si="717"/>
        <v>2.6721127821365771E-2</v>
      </c>
      <c r="AG984" s="4">
        <f t="shared" si="718"/>
        <v>3.6992231284945692E-2</v>
      </c>
      <c r="AH984" s="4">
        <f t="shared" si="719"/>
        <v>5.559789996202491E-2</v>
      </c>
      <c r="AI984" s="4">
        <f t="shared" si="720"/>
        <v>0</v>
      </c>
      <c r="AJ984" s="4">
        <f t="shared" si="721"/>
        <v>0</v>
      </c>
      <c r="AK984" s="2">
        <f t="shared" si="697"/>
        <v>0.43719891169355518</v>
      </c>
      <c r="AL984" s="2">
        <f t="shared" si="698"/>
        <v>0.27588395163590879</v>
      </c>
      <c r="AM984" s="2">
        <f t="shared" si="699"/>
        <v>0.12760743796191337</v>
      </c>
      <c r="AN984" s="2">
        <f t="shared" si="700"/>
        <v>0.10151127698997781</v>
      </c>
      <c r="AO984" s="2">
        <f t="shared" si="701"/>
        <v>8.8198948571413971E-2</v>
      </c>
      <c r="AP984" s="2">
        <f t="shared" si="702"/>
        <v>7.0583956437905604E-2</v>
      </c>
      <c r="AQ984" s="2">
        <f t="shared" si="703"/>
        <v>2.3514578970160419E-2</v>
      </c>
      <c r="AR984" s="2">
        <f t="shared" si="704"/>
        <v>1.41945195199778E-2</v>
      </c>
      <c r="AS984" s="2">
        <f t="array" ref="AS984">_xlfn.STDEV.S(IF(E$17:E$1040=E984,$C$17:$C$1040,""))</f>
        <v>1.4296885148148503E-2</v>
      </c>
      <c r="AT984" s="2">
        <f t="array" ref="AT984">_xlfn.STDEV.S(IF(F$17:F$1040=F984,$C$17:$C$1040,""))</f>
        <v>1.1420019943742468E-2</v>
      </c>
      <c r="AU984" s="2">
        <f t="array" ref="AU984">_xlfn.STDEV.S(IF(G$17:G$1040=G984,$C$17:$C$1040,""))</f>
        <v>1.1042614537089199E-2</v>
      </c>
      <c r="AV984" s="2">
        <f t="array" ref="AV984">_xlfn.STDEV.S(IF(H$17:H$1040=H984,$C$17:$C$1040,""))</f>
        <v>1.1187596666720543E-2</v>
      </c>
      <c r="AW984" s="2">
        <f t="array" ref="AW984">_xlfn.STDEV.S(IF(I$17:I$1040=I984,$C$17:$C$1040,""))</f>
        <v>1.2292940406763386E-2</v>
      </c>
      <c r="AX984" s="2">
        <f t="array" ref="AX984">_xlfn.STDEV.S(IF(J$17:J$1040=J984,$C$17:$C$1040,""))</f>
        <v>1.486288161478746E-2</v>
      </c>
      <c r="AY984" s="2">
        <f t="array" ref="AY984">_xlfn.STDEV.S(IF(K$17:K$1040=K984,$C$17:$C$1040,""))</f>
        <v>9.6036690309440342E-3</v>
      </c>
      <c r="AZ984" s="2">
        <f t="array" ref="AZ984">_xlfn.STDEV.S(IF(L$17:L$1040=L984,$C$17:$C$1040,""))</f>
        <v>8.4057785056993409E-3</v>
      </c>
      <c r="BA984" s="5">
        <f t="shared" si="705"/>
        <v>30.580011461459769</v>
      </c>
      <c r="BB984" s="5">
        <f t="shared" si="706"/>
        <v>24.157922052235797</v>
      </c>
      <c r="BC984" s="5">
        <f t="shared" si="707"/>
        <v>11.555908026429249</v>
      </c>
      <c r="BD984" s="5">
        <f t="shared" si="708"/>
        <v>9.0735552964597659</v>
      </c>
      <c r="BE984" s="5">
        <f t="shared" si="709"/>
        <v>7.1747641860273133</v>
      </c>
      <c r="BF984" s="5">
        <f t="shared" si="710"/>
        <v>4.7490088575878735</v>
      </c>
      <c r="BG984" s="5">
        <f t="shared" si="711"/>
        <v>2.4484995155907567</v>
      </c>
      <c r="BH984" s="5">
        <f t="shared" si="712"/>
        <v>1.6886620924348099</v>
      </c>
    </row>
    <row r="985" spans="1:60" x14ac:dyDescent="0.25">
      <c r="A985" t="s">
        <v>992</v>
      </c>
      <c r="B985">
        <v>105.86</v>
      </c>
      <c r="C985" s="2">
        <f t="shared" si="680"/>
        <v>-8.6158456639819914E-3</v>
      </c>
      <c r="D985" s="8">
        <f t="shared" si="713"/>
        <v>968</v>
      </c>
      <c r="E985" s="8">
        <f t="shared" si="723"/>
        <v>1</v>
      </c>
      <c r="F985" s="8">
        <f t="shared" si="722"/>
        <v>3</v>
      </c>
      <c r="G985" s="8">
        <f t="shared" si="722"/>
        <v>7</v>
      </c>
      <c r="H985" s="8">
        <f t="shared" si="722"/>
        <v>15</v>
      </c>
      <c r="I985" s="8">
        <f t="shared" si="722"/>
        <v>30</v>
      </c>
      <c r="J985" s="8">
        <f t="shared" si="722"/>
        <v>60</v>
      </c>
      <c r="K985" s="8">
        <f t="shared" si="722"/>
        <v>121</v>
      </c>
      <c r="L985" s="8">
        <f t="shared" si="722"/>
        <v>242</v>
      </c>
      <c r="M985" s="2">
        <f t="shared" si="681"/>
        <v>-1.8769472762300739E-5</v>
      </c>
      <c r="N985" s="2">
        <f t="shared" si="682"/>
        <v>-1.985041819156457E-4</v>
      </c>
      <c r="O985" s="2">
        <f t="shared" si="683"/>
        <v>-1.4018983873439533E-3</v>
      </c>
      <c r="P985" s="2">
        <f t="shared" si="684"/>
        <v>-1.9573076820031069E-3</v>
      </c>
      <c r="Q985" s="2">
        <f t="shared" si="685"/>
        <v>-3.2411956149505962E-3</v>
      </c>
      <c r="R985" s="2">
        <f t="shared" si="686"/>
        <v>-5.5669041995854984E-3</v>
      </c>
      <c r="S985" s="2">
        <f t="shared" si="687"/>
        <v>-1.2516641694838612E-2</v>
      </c>
      <c r="T985" s="2">
        <f t="shared" si="688"/>
        <v>-1.6884334929254396E-2</v>
      </c>
      <c r="U985" s="4">
        <f t="shared" si="689"/>
        <v>-8.5970761912196915E-3</v>
      </c>
      <c r="V985" s="4">
        <f t="shared" si="690"/>
        <v>-8.4173414820663452E-3</v>
      </c>
      <c r="W985" s="4">
        <f t="shared" si="691"/>
        <v>-7.2139472766380381E-3</v>
      </c>
      <c r="X985" s="4">
        <f t="shared" si="692"/>
        <v>-6.6585379819788845E-3</v>
      </c>
      <c r="Y985" s="4">
        <f t="shared" si="693"/>
        <v>-5.3746500490313952E-3</v>
      </c>
      <c r="Z985" s="4">
        <f t="shared" si="694"/>
        <v>-3.0489414643964929E-3</v>
      </c>
      <c r="AA985" s="4">
        <f t="shared" si="695"/>
        <v>3.9007960308566209E-3</v>
      </c>
      <c r="AB985" s="4">
        <f t="shared" si="696"/>
        <v>8.2684892652724051E-3</v>
      </c>
      <c r="AC985" s="4">
        <f t="shared" si="714"/>
        <v>0.12668219134763209</v>
      </c>
      <c r="AD985" s="4">
        <f t="shared" si="715"/>
        <v>0.11679678234419617</v>
      </c>
      <c r="AE985" s="4">
        <f t="shared" si="716"/>
        <v>5.0610101045640336E-2</v>
      </c>
      <c r="AF985" s="4">
        <f t="shared" si="717"/>
        <v>2.0062589839386885E-2</v>
      </c>
      <c r="AG985" s="4">
        <f t="shared" si="718"/>
        <v>3.1617581235914294E-2</v>
      </c>
      <c r="AH985" s="4">
        <f t="shared" si="719"/>
        <v>5.2548958497628417E-2</v>
      </c>
      <c r="AI985" s="4">
        <f t="shared" si="720"/>
        <v>3.9007960308566209E-3</v>
      </c>
      <c r="AJ985" s="4">
        <f t="shared" si="721"/>
        <v>8.2684892652724051E-3</v>
      </c>
      <c r="AK985" s="2">
        <f t="shared" si="697"/>
        <v>0.43719891169355518</v>
      </c>
      <c r="AL985" s="2">
        <f t="shared" si="698"/>
        <v>0.27588395163590879</v>
      </c>
      <c r="AM985" s="2">
        <f t="shared" si="699"/>
        <v>0.12760743796191337</v>
      </c>
      <c r="AN985" s="2">
        <f t="shared" si="700"/>
        <v>0.10151127698997781</v>
      </c>
      <c r="AO985" s="2">
        <f t="shared" si="701"/>
        <v>8.8198948571413971E-2</v>
      </c>
      <c r="AP985" s="2">
        <f t="shared" si="702"/>
        <v>7.0583956437905604E-2</v>
      </c>
      <c r="AQ985" s="2">
        <f t="shared" si="703"/>
        <v>3.934293294576284E-2</v>
      </c>
      <c r="AR985" s="2">
        <f t="shared" si="704"/>
        <v>2.8807199813375151E-2</v>
      </c>
      <c r="AS985" s="2">
        <f t="array" ref="AS985">_xlfn.STDEV.S(IF(E$17:E$1040=E985,$C$17:$C$1040,""))</f>
        <v>1.4296885148148503E-2</v>
      </c>
      <c r="AT985" s="2">
        <f t="array" ref="AT985">_xlfn.STDEV.S(IF(F$17:F$1040=F985,$C$17:$C$1040,""))</f>
        <v>1.1420019943742468E-2</v>
      </c>
      <c r="AU985" s="2">
        <f t="array" ref="AU985">_xlfn.STDEV.S(IF(G$17:G$1040=G985,$C$17:$C$1040,""))</f>
        <v>1.1042614537089199E-2</v>
      </c>
      <c r="AV985" s="2">
        <f t="array" ref="AV985">_xlfn.STDEV.S(IF(H$17:H$1040=H985,$C$17:$C$1040,""))</f>
        <v>1.1187596666720543E-2</v>
      </c>
      <c r="AW985" s="2">
        <f t="array" ref="AW985">_xlfn.STDEV.S(IF(I$17:I$1040=I985,$C$17:$C$1040,""))</f>
        <v>1.2292940406763386E-2</v>
      </c>
      <c r="AX985" s="2">
        <f t="array" ref="AX985">_xlfn.STDEV.S(IF(J$17:J$1040=J985,$C$17:$C$1040,""))</f>
        <v>1.486288161478746E-2</v>
      </c>
      <c r="AY985" s="2">
        <f t="array" ref="AY985">_xlfn.STDEV.S(IF(K$17:K$1040=K985,$C$17:$C$1040,""))</f>
        <v>1.6454195801807684E-2</v>
      </c>
      <c r="AZ985" s="2">
        <f t="array" ref="AZ985">_xlfn.STDEV.S(IF(L$17:L$1040=L985,$C$17:$C$1040,""))</f>
        <v>1.9395946846176283E-2</v>
      </c>
      <c r="BA985" s="5">
        <f t="shared" si="705"/>
        <v>30.580011461459769</v>
      </c>
      <c r="BB985" s="5">
        <f t="shared" si="706"/>
        <v>24.157922052235797</v>
      </c>
      <c r="BC985" s="5">
        <f t="shared" si="707"/>
        <v>11.555908026429249</v>
      </c>
      <c r="BD985" s="5">
        <f t="shared" si="708"/>
        <v>9.0735552964597659</v>
      </c>
      <c r="BE985" s="5">
        <f t="shared" si="709"/>
        <v>7.1747641860273133</v>
      </c>
      <c r="BF985" s="5">
        <f t="shared" si="710"/>
        <v>4.7490088575878735</v>
      </c>
      <c r="BG985" s="5">
        <f t="shared" si="711"/>
        <v>2.3910577836590812</v>
      </c>
      <c r="BH985" s="5">
        <f t="shared" si="712"/>
        <v>1.4852175066181006</v>
      </c>
    </row>
    <row r="986" spans="1:60" x14ac:dyDescent="0.25">
      <c r="A986" t="s">
        <v>993</v>
      </c>
      <c r="B986">
        <v>105.49</v>
      </c>
      <c r="C986" s="2">
        <f t="shared" si="680"/>
        <v>-3.4951823162667761E-3</v>
      </c>
      <c r="D986" s="8">
        <f t="shared" si="713"/>
        <v>969</v>
      </c>
      <c r="E986" s="8">
        <f t="shared" si="723"/>
        <v>1</v>
      </c>
      <c r="F986" s="8">
        <f t="shared" si="722"/>
        <v>3</v>
      </c>
      <c r="G986" s="8">
        <f t="shared" si="722"/>
        <v>7</v>
      </c>
      <c r="H986" s="8">
        <f t="shared" si="722"/>
        <v>15</v>
      </c>
      <c r="I986" s="8">
        <f t="shared" si="722"/>
        <v>30</v>
      </c>
      <c r="J986" s="8">
        <f t="shared" si="722"/>
        <v>60</v>
      </c>
      <c r="K986" s="8">
        <f t="shared" si="722"/>
        <v>121</v>
      </c>
      <c r="L986" s="8">
        <f t="shared" si="722"/>
        <v>242</v>
      </c>
      <c r="M986" s="2">
        <f t="shared" si="681"/>
        <v>-1.8769472762300739E-5</v>
      </c>
      <c r="N986" s="2">
        <f t="shared" si="682"/>
        <v>-1.985041819156457E-4</v>
      </c>
      <c r="O986" s="2">
        <f t="shared" si="683"/>
        <v>-1.4018983873439533E-3</v>
      </c>
      <c r="P986" s="2">
        <f t="shared" si="684"/>
        <v>-1.9573076820031069E-3</v>
      </c>
      <c r="Q986" s="2">
        <f t="shared" si="685"/>
        <v>-3.2411956149505962E-3</v>
      </c>
      <c r="R986" s="2">
        <f t="shared" si="686"/>
        <v>-5.5669041995854984E-3</v>
      </c>
      <c r="S986" s="2">
        <f t="shared" si="687"/>
        <v>-1.2516641694838612E-2</v>
      </c>
      <c r="T986" s="2">
        <f t="shared" si="688"/>
        <v>-1.6884334929254396E-2</v>
      </c>
      <c r="U986" s="4">
        <f t="shared" si="689"/>
        <v>-3.4764128435044754E-3</v>
      </c>
      <c r="V986" s="4">
        <f t="shared" si="690"/>
        <v>-3.2966781343511304E-3</v>
      </c>
      <c r="W986" s="4">
        <f t="shared" si="691"/>
        <v>-2.0932839289228228E-3</v>
      </c>
      <c r="X986" s="4">
        <f t="shared" si="692"/>
        <v>-1.5378746342636692E-3</v>
      </c>
      <c r="Y986" s="4">
        <f t="shared" si="693"/>
        <v>-2.5398670131617992E-4</v>
      </c>
      <c r="Z986" s="4">
        <f t="shared" si="694"/>
        <v>2.0717218833187223E-3</v>
      </c>
      <c r="AA986" s="4">
        <f t="shared" si="695"/>
        <v>9.0214593785718361E-3</v>
      </c>
      <c r="AB986" s="4">
        <f t="shared" si="696"/>
        <v>1.338915261298762E-2</v>
      </c>
      <c r="AC986" s="4">
        <f t="shared" si="714"/>
        <v>0.12320577850412762</v>
      </c>
      <c r="AD986" s="4">
        <f t="shared" si="715"/>
        <v>0.11350010420984505</v>
      </c>
      <c r="AE986" s="4">
        <f t="shared" si="716"/>
        <v>4.8516817116717514E-2</v>
      </c>
      <c r="AF986" s="4">
        <f t="shared" si="717"/>
        <v>1.8524715205123214E-2</v>
      </c>
      <c r="AG986" s="4">
        <f t="shared" si="718"/>
        <v>3.136359453459811E-2</v>
      </c>
      <c r="AH986" s="4">
        <f t="shared" si="719"/>
        <v>5.462068038094714E-2</v>
      </c>
      <c r="AI986" s="4">
        <f t="shared" si="720"/>
        <v>1.2922255409428457E-2</v>
      </c>
      <c r="AJ986" s="4">
        <f t="shared" si="721"/>
        <v>2.1657641878260026E-2</v>
      </c>
      <c r="AK986" s="2">
        <f t="shared" si="697"/>
        <v>0.43719891169355518</v>
      </c>
      <c r="AL986" s="2">
        <f t="shared" si="698"/>
        <v>0.27588395163590879</v>
      </c>
      <c r="AM986" s="2">
        <f t="shared" si="699"/>
        <v>0.12760743796191337</v>
      </c>
      <c r="AN986" s="2">
        <f t="shared" si="700"/>
        <v>0.10151127698997781</v>
      </c>
      <c r="AO986" s="2">
        <f t="shared" si="701"/>
        <v>8.8198948571413971E-2</v>
      </c>
      <c r="AP986" s="2">
        <f t="shared" si="702"/>
        <v>7.0583956437905604E-2</v>
      </c>
      <c r="AQ986" s="2">
        <f t="shared" si="703"/>
        <v>3.934293294576284E-2</v>
      </c>
      <c r="AR986" s="2">
        <f t="shared" si="704"/>
        <v>2.8807199813375151E-2</v>
      </c>
      <c r="AS986" s="2">
        <f t="array" ref="AS986">_xlfn.STDEV.S(IF(E$17:E$1040=E986,$C$17:$C$1040,""))</f>
        <v>1.4296885148148503E-2</v>
      </c>
      <c r="AT986" s="2">
        <f t="array" ref="AT986">_xlfn.STDEV.S(IF(F$17:F$1040=F986,$C$17:$C$1040,""))</f>
        <v>1.1420019943742468E-2</v>
      </c>
      <c r="AU986" s="2">
        <f t="array" ref="AU986">_xlfn.STDEV.S(IF(G$17:G$1040=G986,$C$17:$C$1040,""))</f>
        <v>1.1042614537089199E-2</v>
      </c>
      <c r="AV986" s="2">
        <f t="array" ref="AV986">_xlfn.STDEV.S(IF(H$17:H$1040=H986,$C$17:$C$1040,""))</f>
        <v>1.1187596666720543E-2</v>
      </c>
      <c r="AW986" s="2">
        <f t="array" ref="AW986">_xlfn.STDEV.S(IF(I$17:I$1040=I986,$C$17:$C$1040,""))</f>
        <v>1.2292940406763386E-2</v>
      </c>
      <c r="AX986" s="2">
        <f t="array" ref="AX986">_xlfn.STDEV.S(IF(J$17:J$1040=J986,$C$17:$C$1040,""))</f>
        <v>1.486288161478746E-2</v>
      </c>
      <c r="AY986" s="2">
        <f t="array" ref="AY986">_xlfn.STDEV.S(IF(K$17:K$1040=K986,$C$17:$C$1040,""))</f>
        <v>1.6454195801807684E-2</v>
      </c>
      <c r="AZ986" s="2">
        <f t="array" ref="AZ986">_xlfn.STDEV.S(IF(L$17:L$1040=L986,$C$17:$C$1040,""))</f>
        <v>1.9395946846176283E-2</v>
      </c>
      <c r="BA986" s="5">
        <f t="shared" si="705"/>
        <v>30.580011461459769</v>
      </c>
      <c r="BB986" s="5">
        <f t="shared" si="706"/>
        <v>24.157922052235797</v>
      </c>
      <c r="BC986" s="5">
        <f t="shared" si="707"/>
        <v>11.555908026429249</v>
      </c>
      <c r="BD986" s="5">
        <f t="shared" si="708"/>
        <v>9.0735552964597659</v>
      </c>
      <c r="BE986" s="5">
        <f t="shared" si="709"/>
        <v>7.1747641860273133</v>
      </c>
      <c r="BF986" s="5">
        <f t="shared" si="710"/>
        <v>4.7490088575878735</v>
      </c>
      <c r="BG986" s="5">
        <f t="shared" si="711"/>
        <v>2.3910577836590812</v>
      </c>
      <c r="BH986" s="5">
        <f t="shared" si="712"/>
        <v>1.4852175066181006</v>
      </c>
    </row>
    <row r="987" spans="1:60" x14ac:dyDescent="0.25">
      <c r="A987" t="s">
        <v>994</v>
      </c>
      <c r="B987">
        <v>100.67</v>
      </c>
      <c r="C987" s="2">
        <f t="shared" si="680"/>
        <v>-4.5691534742629547E-2</v>
      </c>
      <c r="D987" s="8">
        <f t="shared" si="713"/>
        <v>970</v>
      </c>
      <c r="E987" s="8">
        <f t="shared" si="723"/>
        <v>1</v>
      </c>
      <c r="F987" s="8">
        <f t="shared" si="722"/>
        <v>3</v>
      </c>
      <c r="G987" s="8">
        <f t="shared" si="722"/>
        <v>7</v>
      </c>
      <c r="H987" s="8">
        <f t="shared" si="722"/>
        <v>15</v>
      </c>
      <c r="I987" s="8">
        <f t="shared" si="722"/>
        <v>30</v>
      </c>
      <c r="J987" s="8">
        <f t="shared" si="722"/>
        <v>60</v>
      </c>
      <c r="K987" s="8">
        <f t="shared" si="722"/>
        <v>121</v>
      </c>
      <c r="L987" s="8">
        <f t="shared" si="722"/>
        <v>242</v>
      </c>
      <c r="M987" s="2">
        <f t="shared" si="681"/>
        <v>-1.8769472762300739E-5</v>
      </c>
      <c r="N987" s="2">
        <f t="shared" si="682"/>
        <v>-1.985041819156457E-4</v>
      </c>
      <c r="O987" s="2">
        <f t="shared" si="683"/>
        <v>-1.4018983873439533E-3</v>
      </c>
      <c r="P987" s="2">
        <f t="shared" si="684"/>
        <v>-1.9573076820031069E-3</v>
      </c>
      <c r="Q987" s="2">
        <f t="shared" si="685"/>
        <v>-3.2411956149505962E-3</v>
      </c>
      <c r="R987" s="2">
        <f t="shared" si="686"/>
        <v>-5.5669041995854984E-3</v>
      </c>
      <c r="S987" s="2">
        <f t="shared" si="687"/>
        <v>-1.2516641694838612E-2</v>
      </c>
      <c r="T987" s="2">
        <f t="shared" si="688"/>
        <v>-1.6884334929254396E-2</v>
      </c>
      <c r="U987" s="4">
        <f t="shared" si="689"/>
        <v>-4.5672765269867244E-2</v>
      </c>
      <c r="V987" s="4">
        <f t="shared" si="690"/>
        <v>-4.5493030560713903E-2</v>
      </c>
      <c r="W987" s="4">
        <f t="shared" si="691"/>
        <v>-4.4289636355285593E-2</v>
      </c>
      <c r="X987" s="4">
        <f t="shared" si="692"/>
        <v>-4.3734227060626442E-2</v>
      </c>
      <c r="Y987" s="4">
        <f t="shared" si="693"/>
        <v>-4.2450339127678954E-2</v>
      </c>
      <c r="Z987" s="4">
        <f t="shared" si="694"/>
        <v>-4.0124630543044049E-2</v>
      </c>
      <c r="AA987" s="4">
        <f t="shared" si="695"/>
        <v>-3.3174893047790935E-2</v>
      </c>
      <c r="AB987" s="4">
        <f t="shared" si="696"/>
        <v>-2.8807199813375151E-2</v>
      </c>
      <c r="AC987" s="4">
        <f t="shared" si="714"/>
        <v>7.7533013234260373E-2</v>
      </c>
      <c r="AD987" s="4">
        <f t="shared" si="715"/>
        <v>6.8007073649131139E-2</v>
      </c>
      <c r="AE987" s="4">
        <f t="shared" si="716"/>
        <v>4.2271807614319215E-3</v>
      </c>
      <c r="AF987" s="4">
        <f t="shared" si="717"/>
        <v>-2.5209511855503228E-2</v>
      </c>
      <c r="AG987" s="4">
        <f t="shared" si="718"/>
        <v>-1.1086744593080844E-2</v>
      </c>
      <c r="AH987" s="4">
        <f t="shared" si="719"/>
        <v>1.4496049837903091E-2</v>
      </c>
      <c r="AI987" s="4">
        <f t="shared" si="720"/>
        <v>-2.0252637638362478E-2</v>
      </c>
      <c r="AJ987" s="4">
        <f t="shared" si="721"/>
        <v>-7.1495579351151251E-3</v>
      </c>
      <c r="AK987" s="2">
        <f t="shared" si="697"/>
        <v>0.43719891169355518</v>
      </c>
      <c r="AL987" s="2">
        <f t="shared" si="698"/>
        <v>0.27588395163590879</v>
      </c>
      <c r="AM987" s="2">
        <f t="shared" si="699"/>
        <v>0.12760743796191337</v>
      </c>
      <c r="AN987" s="2">
        <f t="shared" si="700"/>
        <v>0.10151127698997781</v>
      </c>
      <c r="AO987" s="2">
        <f t="shared" si="701"/>
        <v>8.8198948571413971E-2</v>
      </c>
      <c r="AP987" s="2">
        <f t="shared" si="702"/>
        <v>7.0583956437905604E-2</v>
      </c>
      <c r="AQ987" s="2">
        <f t="shared" si="703"/>
        <v>3.934293294576284E-2</v>
      </c>
      <c r="AR987" s="2">
        <f t="shared" si="704"/>
        <v>2.8807199813375151E-2</v>
      </c>
      <c r="AS987" s="2">
        <f t="array" ref="AS987">_xlfn.STDEV.S(IF(E$17:E$1040=E987,$C$17:$C$1040,""))</f>
        <v>1.4296885148148503E-2</v>
      </c>
      <c r="AT987" s="2">
        <f t="array" ref="AT987">_xlfn.STDEV.S(IF(F$17:F$1040=F987,$C$17:$C$1040,""))</f>
        <v>1.1420019943742468E-2</v>
      </c>
      <c r="AU987" s="2">
        <f t="array" ref="AU987">_xlfn.STDEV.S(IF(G$17:G$1040=G987,$C$17:$C$1040,""))</f>
        <v>1.1042614537089199E-2</v>
      </c>
      <c r="AV987" s="2">
        <f t="array" ref="AV987">_xlfn.STDEV.S(IF(H$17:H$1040=H987,$C$17:$C$1040,""))</f>
        <v>1.1187596666720543E-2</v>
      </c>
      <c r="AW987" s="2">
        <f t="array" ref="AW987">_xlfn.STDEV.S(IF(I$17:I$1040=I987,$C$17:$C$1040,""))</f>
        <v>1.2292940406763386E-2</v>
      </c>
      <c r="AX987" s="2">
        <f t="array" ref="AX987">_xlfn.STDEV.S(IF(J$17:J$1040=J987,$C$17:$C$1040,""))</f>
        <v>1.486288161478746E-2</v>
      </c>
      <c r="AY987" s="2">
        <f t="array" ref="AY987">_xlfn.STDEV.S(IF(K$17:K$1040=K987,$C$17:$C$1040,""))</f>
        <v>1.6454195801807684E-2</v>
      </c>
      <c r="AZ987" s="2">
        <f t="array" ref="AZ987">_xlfn.STDEV.S(IF(L$17:L$1040=L987,$C$17:$C$1040,""))</f>
        <v>1.9395946846176283E-2</v>
      </c>
      <c r="BA987" s="5">
        <f t="shared" si="705"/>
        <v>30.580011461459769</v>
      </c>
      <c r="BB987" s="5">
        <f t="shared" si="706"/>
        <v>24.157922052235797</v>
      </c>
      <c r="BC987" s="5">
        <f t="shared" si="707"/>
        <v>11.555908026429249</v>
      </c>
      <c r="BD987" s="5">
        <f t="shared" si="708"/>
        <v>9.0735552964597659</v>
      </c>
      <c r="BE987" s="5">
        <f t="shared" si="709"/>
        <v>7.1747641860273133</v>
      </c>
      <c r="BF987" s="5">
        <f t="shared" si="710"/>
        <v>4.7490088575878735</v>
      </c>
      <c r="BG987" s="5">
        <f t="shared" si="711"/>
        <v>2.3910577836590812</v>
      </c>
      <c r="BH987" s="5">
        <f t="shared" si="712"/>
        <v>1.4852175066181006</v>
      </c>
    </row>
    <row r="988" spans="1:60" x14ac:dyDescent="0.25">
      <c r="A988" t="s">
        <v>995</v>
      </c>
      <c r="B988">
        <v>99.69</v>
      </c>
      <c r="C988" s="2">
        <f t="shared" si="680"/>
        <v>-9.7347769941392714E-3</v>
      </c>
      <c r="D988" s="8">
        <f t="shared" si="713"/>
        <v>971</v>
      </c>
      <c r="E988" s="8">
        <f t="shared" si="723"/>
        <v>1</v>
      </c>
      <c r="F988" s="8">
        <f t="shared" si="722"/>
        <v>3</v>
      </c>
      <c r="G988" s="8">
        <f t="shared" si="722"/>
        <v>7</v>
      </c>
      <c r="H988" s="8">
        <f t="shared" si="722"/>
        <v>15</v>
      </c>
      <c r="I988" s="8">
        <f t="shared" si="722"/>
        <v>30</v>
      </c>
      <c r="J988" s="8">
        <f t="shared" si="722"/>
        <v>60</v>
      </c>
      <c r="K988" s="8">
        <f t="shared" si="722"/>
        <v>121</v>
      </c>
      <c r="L988" s="8">
        <f t="shared" si="722"/>
        <v>242</v>
      </c>
      <c r="M988" s="2">
        <f t="shared" si="681"/>
        <v>-1.8769472762300739E-5</v>
      </c>
      <c r="N988" s="2">
        <f t="shared" si="682"/>
        <v>-1.985041819156457E-4</v>
      </c>
      <c r="O988" s="2">
        <f t="shared" si="683"/>
        <v>-1.4018983873439533E-3</v>
      </c>
      <c r="P988" s="2">
        <f t="shared" si="684"/>
        <v>-1.9573076820031069E-3</v>
      </c>
      <c r="Q988" s="2">
        <f t="shared" si="685"/>
        <v>-3.2411956149505962E-3</v>
      </c>
      <c r="R988" s="2">
        <f t="shared" si="686"/>
        <v>-5.5669041995854984E-3</v>
      </c>
      <c r="S988" s="2">
        <f t="shared" si="687"/>
        <v>-1.2516641694838612E-2</v>
      </c>
      <c r="T988" s="2">
        <f t="shared" si="688"/>
        <v>-1.6884334929254396E-2</v>
      </c>
      <c r="U988" s="4">
        <f t="shared" si="689"/>
        <v>-9.7160075213769716E-3</v>
      </c>
      <c r="V988" s="4">
        <f t="shared" si="690"/>
        <v>-9.5362728122236253E-3</v>
      </c>
      <c r="W988" s="4">
        <f t="shared" si="691"/>
        <v>-8.3328786067953173E-3</v>
      </c>
      <c r="X988" s="4">
        <f t="shared" si="692"/>
        <v>-7.7774693121361645E-3</v>
      </c>
      <c r="Y988" s="4">
        <f t="shared" si="693"/>
        <v>-6.4935813791886753E-3</v>
      </c>
      <c r="Z988" s="4">
        <f t="shared" si="694"/>
        <v>-4.167872794553773E-3</v>
      </c>
      <c r="AA988" s="4">
        <f t="shared" si="695"/>
        <v>2.7818647006993408E-3</v>
      </c>
      <c r="AB988" s="4">
        <f t="shared" si="696"/>
        <v>7.1495579351151251E-3</v>
      </c>
      <c r="AC988" s="4">
        <f t="shared" si="714"/>
        <v>6.7817005712883405E-2</v>
      </c>
      <c r="AD988" s="4">
        <f t="shared" si="715"/>
        <v>5.8470800836907512E-2</v>
      </c>
      <c r="AE988" s="4">
        <f t="shared" si="716"/>
        <v>-4.1056978453633958E-3</v>
      </c>
      <c r="AF988" s="4">
        <f t="shared" si="717"/>
        <v>-3.2986981167639394E-2</v>
      </c>
      <c r="AG988" s="4">
        <f t="shared" si="718"/>
        <v>-1.7580325972269519E-2</v>
      </c>
      <c r="AH988" s="4">
        <f t="shared" si="719"/>
        <v>1.0328177043349318E-2</v>
      </c>
      <c r="AI988" s="4">
        <f t="shared" si="720"/>
        <v>-1.7470772937663137E-2</v>
      </c>
      <c r="AJ988" s="4">
        <f t="shared" si="721"/>
        <v>0</v>
      </c>
      <c r="AK988" s="2">
        <f t="shared" si="697"/>
        <v>0.43719891169355518</v>
      </c>
      <c r="AL988" s="2">
        <f t="shared" si="698"/>
        <v>0.27588395163590879</v>
      </c>
      <c r="AM988" s="2">
        <f t="shared" si="699"/>
        <v>0.12760743796191337</v>
      </c>
      <c r="AN988" s="2">
        <f t="shared" si="700"/>
        <v>0.10151127698997781</v>
      </c>
      <c r="AO988" s="2">
        <f t="shared" si="701"/>
        <v>8.8198948571413971E-2</v>
      </c>
      <c r="AP988" s="2">
        <f t="shared" si="702"/>
        <v>7.0583956437905604E-2</v>
      </c>
      <c r="AQ988" s="2">
        <f t="shared" si="703"/>
        <v>3.934293294576284E-2</v>
      </c>
      <c r="AR988" s="2">
        <f t="shared" si="704"/>
        <v>2.8807199813375151E-2</v>
      </c>
      <c r="AS988" s="2">
        <f t="array" ref="AS988">_xlfn.STDEV.S(IF(E$17:E$1040=E988,$C$17:$C$1040,""))</f>
        <v>1.4296885148148503E-2</v>
      </c>
      <c r="AT988" s="2">
        <f t="array" ref="AT988">_xlfn.STDEV.S(IF(F$17:F$1040=F988,$C$17:$C$1040,""))</f>
        <v>1.1420019943742468E-2</v>
      </c>
      <c r="AU988" s="2">
        <f t="array" ref="AU988">_xlfn.STDEV.S(IF(G$17:G$1040=G988,$C$17:$C$1040,""))</f>
        <v>1.1042614537089199E-2</v>
      </c>
      <c r="AV988" s="2">
        <f t="array" ref="AV988">_xlfn.STDEV.S(IF(H$17:H$1040=H988,$C$17:$C$1040,""))</f>
        <v>1.1187596666720543E-2</v>
      </c>
      <c r="AW988" s="2">
        <f t="array" ref="AW988">_xlfn.STDEV.S(IF(I$17:I$1040=I988,$C$17:$C$1040,""))</f>
        <v>1.2292940406763386E-2</v>
      </c>
      <c r="AX988" s="2">
        <f t="array" ref="AX988">_xlfn.STDEV.S(IF(J$17:J$1040=J988,$C$17:$C$1040,""))</f>
        <v>1.486288161478746E-2</v>
      </c>
      <c r="AY988" s="2">
        <f t="array" ref="AY988">_xlfn.STDEV.S(IF(K$17:K$1040=K988,$C$17:$C$1040,""))</f>
        <v>1.6454195801807684E-2</v>
      </c>
      <c r="AZ988" s="2">
        <f t="array" ref="AZ988">_xlfn.STDEV.S(IF(L$17:L$1040=L988,$C$17:$C$1040,""))</f>
        <v>1.9395946846176283E-2</v>
      </c>
      <c r="BA988" s="5">
        <f t="shared" si="705"/>
        <v>30.580011461459769</v>
      </c>
      <c r="BB988" s="5">
        <f t="shared" si="706"/>
        <v>24.157922052235797</v>
      </c>
      <c r="BC988" s="5">
        <f t="shared" si="707"/>
        <v>11.555908026429249</v>
      </c>
      <c r="BD988" s="5">
        <f t="shared" si="708"/>
        <v>9.0735552964597659</v>
      </c>
      <c r="BE988" s="5">
        <f t="shared" si="709"/>
        <v>7.1747641860273133</v>
      </c>
      <c r="BF988" s="5">
        <f t="shared" si="710"/>
        <v>4.7490088575878735</v>
      </c>
      <c r="BG988" s="5">
        <f t="shared" si="711"/>
        <v>2.3910577836590812</v>
      </c>
      <c r="BH988" s="5">
        <f t="shared" si="712"/>
        <v>1.4852175066181006</v>
      </c>
    </row>
    <row r="989" spans="1:60" x14ac:dyDescent="0.25">
      <c r="A989" t="s">
        <v>996</v>
      </c>
      <c r="B989">
        <v>97.55</v>
      </c>
      <c r="C989" s="2">
        <f t="shared" si="680"/>
        <v>-2.1466546293509858E-2</v>
      </c>
      <c r="D989" s="8">
        <f t="shared" si="713"/>
        <v>972</v>
      </c>
      <c r="E989" s="8">
        <f t="shared" si="723"/>
        <v>1</v>
      </c>
      <c r="F989" s="8">
        <f t="shared" si="722"/>
        <v>3</v>
      </c>
      <c r="G989" s="8">
        <f t="shared" si="722"/>
        <v>7</v>
      </c>
      <c r="H989" s="8">
        <f t="shared" si="722"/>
        <v>15</v>
      </c>
      <c r="I989" s="8">
        <f t="shared" si="722"/>
        <v>30</v>
      </c>
      <c r="J989" s="8">
        <f t="shared" si="722"/>
        <v>60</v>
      </c>
      <c r="K989" s="8">
        <f t="shared" si="722"/>
        <v>121</v>
      </c>
      <c r="L989" s="8">
        <f t="shared" si="722"/>
        <v>243</v>
      </c>
      <c r="M989" s="2">
        <f t="shared" si="681"/>
        <v>-1.8769472762300739E-5</v>
      </c>
      <c r="N989" s="2">
        <f t="shared" si="682"/>
        <v>-1.985041819156457E-4</v>
      </c>
      <c r="O989" s="2">
        <f t="shared" si="683"/>
        <v>-1.4018983873439533E-3</v>
      </c>
      <c r="P989" s="2">
        <f t="shared" si="684"/>
        <v>-1.9573076820031069E-3</v>
      </c>
      <c r="Q989" s="2">
        <f t="shared" si="685"/>
        <v>-3.2411956149505962E-3</v>
      </c>
      <c r="R989" s="2">
        <f t="shared" si="686"/>
        <v>-5.5669041995854984E-3</v>
      </c>
      <c r="S989" s="2">
        <f t="shared" si="687"/>
        <v>-1.2516641694838612E-2</v>
      </c>
      <c r="T989" s="2">
        <f t="shared" si="688"/>
        <v>-8.1489484604228279E-3</v>
      </c>
      <c r="U989" s="4">
        <f t="shared" si="689"/>
        <v>-2.1447776820747558E-2</v>
      </c>
      <c r="V989" s="4">
        <f t="shared" si="690"/>
        <v>-2.1268042111594214E-2</v>
      </c>
      <c r="W989" s="4">
        <f t="shared" si="691"/>
        <v>-2.0064647906165904E-2</v>
      </c>
      <c r="X989" s="4">
        <f t="shared" si="692"/>
        <v>-1.9509238611506753E-2</v>
      </c>
      <c r="Y989" s="4">
        <f t="shared" si="693"/>
        <v>-1.8225350678559262E-2</v>
      </c>
      <c r="Z989" s="4">
        <f t="shared" si="694"/>
        <v>-1.589964209392436E-2</v>
      </c>
      <c r="AA989" s="4">
        <f t="shared" si="695"/>
        <v>-8.9499045986712461E-3</v>
      </c>
      <c r="AB989" s="4">
        <f t="shared" si="696"/>
        <v>-1.331759783308703E-2</v>
      </c>
      <c r="AC989" s="4">
        <f t="shared" si="714"/>
        <v>4.636922889213585E-2</v>
      </c>
      <c r="AD989" s="4">
        <f t="shared" si="715"/>
        <v>3.7202758725313298E-2</v>
      </c>
      <c r="AE989" s="4">
        <f t="shared" si="716"/>
        <v>-2.41703457515293E-2</v>
      </c>
      <c r="AF989" s="4">
        <f t="shared" si="717"/>
        <v>-5.2496219779146147E-2</v>
      </c>
      <c r="AG989" s="4">
        <f t="shared" si="718"/>
        <v>-3.5805676650828781E-2</v>
      </c>
      <c r="AH989" s="4">
        <f t="shared" si="719"/>
        <v>-5.5714650505750418E-3</v>
      </c>
      <c r="AI989" s="4">
        <f t="shared" si="720"/>
        <v>-2.6420677536334383E-2</v>
      </c>
      <c r="AJ989" s="4">
        <f t="shared" si="721"/>
        <v>-1.331759783308703E-2</v>
      </c>
      <c r="AK989" s="2">
        <f t="shared" si="697"/>
        <v>0.43719891169355518</v>
      </c>
      <c r="AL989" s="2">
        <f t="shared" si="698"/>
        <v>0.27588395163590879</v>
      </c>
      <c r="AM989" s="2">
        <f t="shared" si="699"/>
        <v>0.12760743796191337</v>
      </c>
      <c r="AN989" s="2">
        <f t="shared" si="700"/>
        <v>0.10151127698997781</v>
      </c>
      <c r="AO989" s="2">
        <f t="shared" si="701"/>
        <v>8.8198948571413971E-2</v>
      </c>
      <c r="AP989" s="2">
        <f t="shared" si="702"/>
        <v>7.0583956437905604E-2</v>
      </c>
      <c r="AQ989" s="2">
        <f t="shared" si="703"/>
        <v>3.934293294576284E-2</v>
      </c>
      <c r="AR989" s="2">
        <f t="shared" si="704"/>
        <v>1.7568100736718023E-2</v>
      </c>
      <c r="AS989" s="2">
        <f t="array" ref="AS989">_xlfn.STDEV.S(IF(E$17:E$1040=E989,$C$17:$C$1040,""))</f>
        <v>1.4296885148148503E-2</v>
      </c>
      <c r="AT989" s="2">
        <f t="array" ref="AT989">_xlfn.STDEV.S(IF(F$17:F$1040=F989,$C$17:$C$1040,""))</f>
        <v>1.1420019943742468E-2</v>
      </c>
      <c r="AU989" s="2">
        <f t="array" ref="AU989">_xlfn.STDEV.S(IF(G$17:G$1040=G989,$C$17:$C$1040,""))</f>
        <v>1.1042614537089199E-2</v>
      </c>
      <c r="AV989" s="2">
        <f t="array" ref="AV989">_xlfn.STDEV.S(IF(H$17:H$1040=H989,$C$17:$C$1040,""))</f>
        <v>1.1187596666720543E-2</v>
      </c>
      <c r="AW989" s="2">
        <f t="array" ref="AW989">_xlfn.STDEV.S(IF(I$17:I$1040=I989,$C$17:$C$1040,""))</f>
        <v>1.2292940406763386E-2</v>
      </c>
      <c r="AX989" s="2">
        <f t="array" ref="AX989">_xlfn.STDEV.S(IF(J$17:J$1040=J989,$C$17:$C$1040,""))</f>
        <v>1.486288161478746E-2</v>
      </c>
      <c r="AY989" s="2">
        <f t="array" ref="AY989">_xlfn.STDEV.S(IF(K$17:K$1040=K989,$C$17:$C$1040,""))</f>
        <v>1.6454195801807684E-2</v>
      </c>
      <c r="AZ989" s="2">
        <f t="array" ref="AZ989">_xlfn.STDEV.S(IF(L$17:L$1040=L989,$C$17:$C$1040,""))</f>
        <v>1.4305729629427054E-2</v>
      </c>
      <c r="BA989" s="5">
        <f t="shared" si="705"/>
        <v>30.580011461459769</v>
      </c>
      <c r="BB989" s="5">
        <f t="shared" si="706"/>
        <v>24.157922052235797</v>
      </c>
      <c r="BC989" s="5">
        <f t="shared" si="707"/>
        <v>11.555908026429249</v>
      </c>
      <c r="BD989" s="5">
        <f t="shared" si="708"/>
        <v>9.0735552964597659</v>
      </c>
      <c r="BE989" s="5">
        <f t="shared" si="709"/>
        <v>7.1747641860273133</v>
      </c>
      <c r="BF989" s="5">
        <f t="shared" si="710"/>
        <v>4.7490088575878735</v>
      </c>
      <c r="BG989" s="5">
        <f t="shared" si="711"/>
        <v>2.3910577836590812</v>
      </c>
      <c r="BH989" s="5">
        <f t="shared" si="712"/>
        <v>1.2280464675202749</v>
      </c>
    </row>
    <row r="990" spans="1:60" x14ac:dyDescent="0.25">
      <c r="A990" t="s">
        <v>997</v>
      </c>
      <c r="B990">
        <v>97.3</v>
      </c>
      <c r="C990" s="2">
        <f t="shared" si="680"/>
        <v>-2.5627883136852825E-3</v>
      </c>
      <c r="D990" s="8">
        <f t="shared" si="713"/>
        <v>973</v>
      </c>
      <c r="E990" s="8">
        <f t="shared" si="723"/>
        <v>1</v>
      </c>
      <c r="F990" s="8">
        <f t="shared" si="722"/>
        <v>3</v>
      </c>
      <c r="G990" s="8">
        <f t="shared" si="722"/>
        <v>7</v>
      </c>
      <c r="H990" s="8">
        <f t="shared" si="722"/>
        <v>15</v>
      </c>
      <c r="I990" s="8">
        <f t="shared" si="722"/>
        <v>30</v>
      </c>
      <c r="J990" s="8">
        <f t="shared" si="722"/>
        <v>60</v>
      </c>
      <c r="K990" s="8">
        <f t="shared" si="722"/>
        <v>121</v>
      </c>
      <c r="L990" s="8">
        <f t="shared" si="722"/>
        <v>243</v>
      </c>
      <c r="M990" s="2">
        <f t="shared" si="681"/>
        <v>-1.8769472762300739E-5</v>
      </c>
      <c r="N990" s="2">
        <f t="shared" si="682"/>
        <v>-1.985041819156457E-4</v>
      </c>
      <c r="O990" s="2">
        <f t="shared" si="683"/>
        <v>-1.4018983873439533E-3</v>
      </c>
      <c r="P990" s="2">
        <f t="shared" si="684"/>
        <v>-1.9573076820031069E-3</v>
      </c>
      <c r="Q990" s="2">
        <f t="shared" si="685"/>
        <v>-3.2411956149505962E-3</v>
      </c>
      <c r="R990" s="2">
        <f t="shared" si="686"/>
        <v>-5.5669041995854984E-3</v>
      </c>
      <c r="S990" s="2">
        <f t="shared" si="687"/>
        <v>-1.2516641694838612E-2</v>
      </c>
      <c r="T990" s="2">
        <f t="shared" si="688"/>
        <v>-8.1489484604228279E-3</v>
      </c>
      <c r="U990" s="4">
        <f t="shared" si="689"/>
        <v>-2.5440188409229817E-3</v>
      </c>
      <c r="V990" s="4">
        <f t="shared" si="690"/>
        <v>-2.3642841317696368E-3</v>
      </c>
      <c r="W990" s="4">
        <f t="shared" si="691"/>
        <v>-1.1608899263413292E-3</v>
      </c>
      <c r="X990" s="4">
        <f t="shared" si="692"/>
        <v>-6.0548063168217557E-4</v>
      </c>
      <c r="Y990" s="4">
        <f t="shared" si="693"/>
        <v>6.7840730126531371E-4</v>
      </c>
      <c r="Z990" s="4">
        <f t="shared" si="694"/>
        <v>3.0041158859002159E-3</v>
      </c>
      <c r="AA990" s="4">
        <f t="shared" si="695"/>
        <v>9.9538533811533297E-3</v>
      </c>
      <c r="AB990" s="4">
        <f t="shared" si="696"/>
        <v>5.5861601467375455E-3</v>
      </c>
      <c r="AC990" s="4">
        <f t="shared" si="714"/>
        <v>4.3825210051212871E-2</v>
      </c>
      <c r="AD990" s="4">
        <f t="shared" si="715"/>
        <v>3.483847459354366E-2</v>
      </c>
      <c r="AE990" s="4">
        <f t="shared" si="716"/>
        <v>-2.5331235677870628E-2</v>
      </c>
      <c r="AF990" s="4">
        <f t="shared" si="717"/>
        <v>-5.3101700410828324E-2</v>
      </c>
      <c r="AG990" s="4">
        <f t="shared" si="718"/>
        <v>-3.5127269349563464E-2</v>
      </c>
      <c r="AH990" s="4">
        <f t="shared" si="719"/>
        <v>-2.5673491646748259E-3</v>
      </c>
      <c r="AI990" s="4">
        <f t="shared" si="720"/>
        <v>-1.6466824155181053E-2</v>
      </c>
      <c r="AJ990" s="4">
        <f t="shared" si="721"/>
        <v>-7.7314376863494849E-3</v>
      </c>
      <c r="AK990" s="2">
        <f t="shared" si="697"/>
        <v>0.43719891169355518</v>
      </c>
      <c r="AL990" s="2">
        <f t="shared" si="698"/>
        <v>0.27588395163590879</v>
      </c>
      <c r="AM990" s="2">
        <f t="shared" si="699"/>
        <v>0.12760743796191337</v>
      </c>
      <c r="AN990" s="2">
        <f t="shared" si="700"/>
        <v>0.10151127698997781</v>
      </c>
      <c r="AO990" s="2">
        <f t="shared" si="701"/>
        <v>8.8198948571413971E-2</v>
      </c>
      <c r="AP990" s="2">
        <f t="shared" si="702"/>
        <v>7.0583956437905604E-2</v>
      </c>
      <c r="AQ990" s="2">
        <f t="shared" si="703"/>
        <v>3.934293294576284E-2</v>
      </c>
      <c r="AR990" s="2">
        <f t="shared" si="704"/>
        <v>1.7568100736718023E-2</v>
      </c>
      <c r="AS990" s="2">
        <f t="array" ref="AS990">_xlfn.STDEV.S(IF(E$17:E$1040=E990,$C$17:$C$1040,""))</f>
        <v>1.4296885148148503E-2</v>
      </c>
      <c r="AT990" s="2">
        <f t="array" ref="AT990">_xlfn.STDEV.S(IF(F$17:F$1040=F990,$C$17:$C$1040,""))</f>
        <v>1.1420019943742468E-2</v>
      </c>
      <c r="AU990" s="2">
        <f t="array" ref="AU990">_xlfn.STDEV.S(IF(G$17:G$1040=G990,$C$17:$C$1040,""))</f>
        <v>1.1042614537089199E-2</v>
      </c>
      <c r="AV990" s="2">
        <f t="array" ref="AV990">_xlfn.STDEV.S(IF(H$17:H$1040=H990,$C$17:$C$1040,""))</f>
        <v>1.1187596666720543E-2</v>
      </c>
      <c r="AW990" s="2">
        <f t="array" ref="AW990">_xlfn.STDEV.S(IF(I$17:I$1040=I990,$C$17:$C$1040,""))</f>
        <v>1.2292940406763386E-2</v>
      </c>
      <c r="AX990" s="2">
        <f t="array" ref="AX990">_xlfn.STDEV.S(IF(J$17:J$1040=J990,$C$17:$C$1040,""))</f>
        <v>1.486288161478746E-2</v>
      </c>
      <c r="AY990" s="2">
        <f t="array" ref="AY990">_xlfn.STDEV.S(IF(K$17:K$1040=K990,$C$17:$C$1040,""))</f>
        <v>1.6454195801807684E-2</v>
      </c>
      <c r="AZ990" s="2">
        <f t="array" ref="AZ990">_xlfn.STDEV.S(IF(L$17:L$1040=L990,$C$17:$C$1040,""))</f>
        <v>1.4305729629427054E-2</v>
      </c>
      <c r="BA990" s="5">
        <f t="shared" si="705"/>
        <v>30.580011461459769</v>
      </c>
      <c r="BB990" s="5">
        <f t="shared" si="706"/>
        <v>24.157922052235797</v>
      </c>
      <c r="BC990" s="5">
        <f t="shared" si="707"/>
        <v>11.555908026429249</v>
      </c>
      <c r="BD990" s="5">
        <f t="shared" si="708"/>
        <v>9.0735552964597659</v>
      </c>
      <c r="BE990" s="5">
        <f t="shared" si="709"/>
        <v>7.1747641860273133</v>
      </c>
      <c r="BF990" s="5">
        <f t="shared" si="710"/>
        <v>4.7490088575878735</v>
      </c>
      <c r="BG990" s="5">
        <f t="shared" si="711"/>
        <v>2.3910577836590812</v>
      </c>
      <c r="BH990" s="5">
        <f t="shared" si="712"/>
        <v>1.2280464675202749</v>
      </c>
    </row>
    <row r="991" spans="1:60" x14ac:dyDescent="0.25">
      <c r="A991" t="s">
        <v>998</v>
      </c>
      <c r="B991">
        <v>95.55</v>
      </c>
      <c r="C991" s="2">
        <f t="shared" si="680"/>
        <v>-1.7985611510791366E-2</v>
      </c>
      <c r="D991" s="8">
        <f t="shared" si="713"/>
        <v>974</v>
      </c>
      <c r="E991" s="8">
        <f t="shared" si="723"/>
        <v>1</v>
      </c>
      <c r="F991" s="8">
        <f t="shared" si="722"/>
        <v>3</v>
      </c>
      <c r="G991" s="8">
        <f t="shared" si="722"/>
        <v>7</v>
      </c>
      <c r="H991" s="8">
        <f t="shared" si="722"/>
        <v>15</v>
      </c>
      <c r="I991" s="8">
        <f t="shared" si="722"/>
        <v>30</v>
      </c>
      <c r="J991" s="8">
        <f t="shared" si="722"/>
        <v>60</v>
      </c>
      <c r="K991" s="8">
        <f t="shared" si="722"/>
        <v>121</v>
      </c>
      <c r="L991" s="8">
        <f t="shared" si="722"/>
        <v>243</v>
      </c>
      <c r="M991" s="2">
        <f t="shared" si="681"/>
        <v>-1.8769472762300739E-5</v>
      </c>
      <c r="N991" s="2">
        <f t="shared" si="682"/>
        <v>-1.985041819156457E-4</v>
      </c>
      <c r="O991" s="2">
        <f t="shared" si="683"/>
        <v>-1.4018983873439533E-3</v>
      </c>
      <c r="P991" s="2">
        <f t="shared" si="684"/>
        <v>-1.9573076820031069E-3</v>
      </c>
      <c r="Q991" s="2">
        <f t="shared" si="685"/>
        <v>-3.2411956149505962E-3</v>
      </c>
      <c r="R991" s="2">
        <f t="shared" si="686"/>
        <v>-5.5669041995854984E-3</v>
      </c>
      <c r="S991" s="2">
        <f t="shared" si="687"/>
        <v>-1.2516641694838612E-2</v>
      </c>
      <c r="T991" s="2">
        <f t="shared" si="688"/>
        <v>-8.1489484604228279E-3</v>
      </c>
      <c r="U991" s="4">
        <f t="shared" si="689"/>
        <v>-1.7966842038029066E-2</v>
      </c>
      <c r="V991" s="4">
        <f t="shared" si="690"/>
        <v>-1.7787107328875722E-2</v>
      </c>
      <c r="W991" s="4">
        <f t="shared" si="691"/>
        <v>-1.6583713123447412E-2</v>
      </c>
      <c r="X991" s="4">
        <f t="shared" si="692"/>
        <v>-1.6028303828788261E-2</v>
      </c>
      <c r="Y991" s="4">
        <f t="shared" si="693"/>
        <v>-1.474441589584077E-2</v>
      </c>
      <c r="Z991" s="4">
        <f t="shared" si="694"/>
        <v>-1.2418707311205868E-2</v>
      </c>
      <c r="AA991" s="4">
        <f t="shared" si="695"/>
        <v>-5.4689698159527539E-3</v>
      </c>
      <c r="AB991" s="4">
        <f t="shared" si="696"/>
        <v>-9.8366630503685382E-3</v>
      </c>
      <c r="AC991" s="4">
        <f t="shared" si="714"/>
        <v>2.5858368013183804E-2</v>
      </c>
      <c r="AD991" s="4">
        <f t="shared" si="715"/>
        <v>1.7051367264667938E-2</v>
      </c>
      <c r="AE991" s="4">
        <f t="shared" si="716"/>
        <v>-4.191494880131804E-2</v>
      </c>
      <c r="AF991" s="4">
        <f t="shared" si="717"/>
        <v>-6.9130004239616585E-2</v>
      </c>
      <c r="AG991" s="4">
        <f t="shared" si="718"/>
        <v>-4.9871685245404238E-2</v>
      </c>
      <c r="AH991" s="4">
        <f t="shared" si="719"/>
        <v>-1.4986056475880694E-2</v>
      </c>
      <c r="AI991" s="4">
        <f t="shared" si="720"/>
        <v>-2.1935793971133807E-2</v>
      </c>
      <c r="AJ991" s="4">
        <f t="shared" si="721"/>
        <v>-1.7568100736718023E-2</v>
      </c>
      <c r="AK991" s="2">
        <f t="shared" si="697"/>
        <v>0.43719891169355518</v>
      </c>
      <c r="AL991" s="2">
        <f t="shared" si="698"/>
        <v>0.27588395163590879</v>
      </c>
      <c r="AM991" s="2">
        <f t="shared" si="699"/>
        <v>0.12760743796191337</v>
      </c>
      <c r="AN991" s="2">
        <f t="shared" si="700"/>
        <v>0.10151127698997781</v>
      </c>
      <c r="AO991" s="2">
        <f t="shared" si="701"/>
        <v>8.8198948571413971E-2</v>
      </c>
      <c r="AP991" s="2">
        <f t="shared" si="702"/>
        <v>7.0583956437905604E-2</v>
      </c>
      <c r="AQ991" s="2">
        <f t="shared" si="703"/>
        <v>3.934293294576284E-2</v>
      </c>
      <c r="AR991" s="2">
        <f t="shared" si="704"/>
        <v>1.7568100736718023E-2</v>
      </c>
      <c r="AS991" s="2">
        <f t="array" ref="AS991">_xlfn.STDEV.S(IF(E$17:E$1040=E991,$C$17:$C$1040,""))</f>
        <v>1.4296885148148503E-2</v>
      </c>
      <c r="AT991" s="2">
        <f t="array" ref="AT991">_xlfn.STDEV.S(IF(F$17:F$1040=F991,$C$17:$C$1040,""))</f>
        <v>1.1420019943742468E-2</v>
      </c>
      <c r="AU991" s="2">
        <f t="array" ref="AU991">_xlfn.STDEV.S(IF(G$17:G$1040=G991,$C$17:$C$1040,""))</f>
        <v>1.1042614537089199E-2</v>
      </c>
      <c r="AV991" s="2">
        <f t="array" ref="AV991">_xlfn.STDEV.S(IF(H$17:H$1040=H991,$C$17:$C$1040,""))</f>
        <v>1.1187596666720543E-2</v>
      </c>
      <c r="AW991" s="2">
        <f t="array" ref="AW991">_xlfn.STDEV.S(IF(I$17:I$1040=I991,$C$17:$C$1040,""))</f>
        <v>1.2292940406763386E-2</v>
      </c>
      <c r="AX991" s="2">
        <f t="array" ref="AX991">_xlfn.STDEV.S(IF(J$17:J$1040=J991,$C$17:$C$1040,""))</f>
        <v>1.486288161478746E-2</v>
      </c>
      <c r="AY991" s="2">
        <f t="array" ref="AY991">_xlfn.STDEV.S(IF(K$17:K$1040=K991,$C$17:$C$1040,""))</f>
        <v>1.6454195801807684E-2</v>
      </c>
      <c r="AZ991" s="2">
        <f t="array" ref="AZ991">_xlfn.STDEV.S(IF(L$17:L$1040=L991,$C$17:$C$1040,""))</f>
        <v>1.4305729629427054E-2</v>
      </c>
      <c r="BA991" s="5">
        <f t="shared" si="705"/>
        <v>30.580011461459769</v>
      </c>
      <c r="BB991" s="5">
        <f t="shared" si="706"/>
        <v>24.157922052235797</v>
      </c>
      <c r="BC991" s="5">
        <f t="shared" si="707"/>
        <v>11.555908026429249</v>
      </c>
      <c r="BD991" s="5">
        <f t="shared" si="708"/>
        <v>9.0735552964597659</v>
      </c>
      <c r="BE991" s="5">
        <f t="shared" si="709"/>
        <v>7.1747641860273133</v>
      </c>
      <c r="BF991" s="5">
        <f t="shared" si="710"/>
        <v>4.7490088575878735</v>
      </c>
      <c r="BG991" s="5">
        <f t="shared" si="711"/>
        <v>2.3910577836590812</v>
      </c>
      <c r="BH991" s="5">
        <f t="shared" si="712"/>
        <v>1.2280464675202749</v>
      </c>
    </row>
    <row r="992" spans="1:60" x14ac:dyDescent="0.25">
      <c r="A992" t="s">
        <v>999</v>
      </c>
      <c r="B992">
        <v>96.45</v>
      </c>
      <c r="C992" s="2">
        <f t="shared" si="680"/>
        <v>9.4191522762951951E-3</v>
      </c>
      <c r="D992" s="8">
        <f t="shared" si="713"/>
        <v>975</v>
      </c>
      <c r="E992" s="8">
        <f t="shared" si="723"/>
        <v>1</v>
      </c>
      <c r="F992" s="8">
        <f t="shared" si="722"/>
        <v>3</v>
      </c>
      <c r="G992" s="8">
        <f t="shared" si="722"/>
        <v>7</v>
      </c>
      <c r="H992" s="8">
        <f t="shared" si="722"/>
        <v>15</v>
      </c>
      <c r="I992" s="8">
        <f t="shared" si="722"/>
        <v>30</v>
      </c>
      <c r="J992" s="8">
        <f t="shared" si="722"/>
        <v>60</v>
      </c>
      <c r="K992" s="8">
        <f t="shared" si="722"/>
        <v>121</v>
      </c>
      <c r="L992" s="8">
        <f t="shared" si="722"/>
        <v>243</v>
      </c>
      <c r="M992" s="2">
        <f t="shared" si="681"/>
        <v>-1.8769472762300739E-5</v>
      </c>
      <c r="N992" s="2">
        <f t="shared" si="682"/>
        <v>-1.985041819156457E-4</v>
      </c>
      <c r="O992" s="2">
        <f t="shared" si="683"/>
        <v>-1.4018983873439533E-3</v>
      </c>
      <c r="P992" s="2">
        <f t="shared" si="684"/>
        <v>-1.9573076820031069E-3</v>
      </c>
      <c r="Q992" s="2">
        <f t="shared" si="685"/>
        <v>-3.2411956149505962E-3</v>
      </c>
      <c r="R992" s="2">
        <f t="shared" si="686"/>
        <v>-5.5669041995854984E-3</v>
      </c>
      <c r="S992" s="2">
        <f t="shared" si="687"/>
        <v>-1.2516641694838612E-2</v>
      </c>
      <c r="T992" s="2">
        <f t="shared" si="688"/>
        <v>-8.1489484604228279E-3</v>
      </c>
      <c r="U992" s="4">
        <f t="shared" si="689"/>
        <v>9.437921749057495E-3</v>
      </c>
      <c r="V992" s="4">
        <f t="shared" si="690"/>
        <v>9.6176564582108413E-3</v>
      </c>
      <c r="W992" s="4">
        <f t="shared" si="691"/>
        <v>1.0821050663639149E-2</v>
      </c>
      <c r="X992" s="4">
        <f t="shared" si="692"/>
        <v>1.1376459958298302E-2</v>
      </c>
      <c r="Y992" s="4">
        <f t="shared" si="693"/>
        <v>1.2660347891245791E-2</v>
      </c>
      <c r="Z992" s="4">
        <f t="shared" si="694"/>
        <v>1.4986056475880694E-2</v>
      </c>
      <c r="AA992" s="4">
        <f t="shared" si="695"/>
        <v>2.1935793971133807E-2</v>
      </c>
      <c r="AB992" s="4">
        <f t="shared" si="696"/>
        <v>1.7568100736718023E-2</v>
      </c>
      <c r="AC992" s="4">
        <f t="shared" si="714"/>
        <v>3.5296289762241299E-2</v>
      </c>
      <c r="AD992" s="4">
        <f t="shared" si="715"/>
        <v>2.6669023722878778E-2</v>
      </c>
      <c r="AE992" s="4">
        <f t="shared" si="716"/>
        <v>-3.1093898137678891E-2</v>
      </c>
      <c r="AF992" s="4">
        <f t="shared" si="717"/>
        <v>-5.7753544281318285E-2</v>
      </c>
      <c r="AG992" s="4">
        <f t="shared" si="718"/>
        <v>-3.721133735415845E-2</v>
      </c>
      <c r="AH992" s="4">
        <f t="shared" si="719"/>
        <v>0</v>
      </c>
      <c r="AI992" s="4">
        <f t="shared" si="720"/>
        <v>0</v>
      </c>
      <c r="AJ992" s="4">
        <f t="shared" si="721"/>
        <v>0</v>
      </c>
      <c r="AK992" s="2">
        <f t="shared" si="697"/>
        <v>0.43719891169355518</v>
      </c>
      <c r="AL992" s="2">
        <f t="shared" si="698"/>
        <v>0.27588395163590879</v>
      </c>
      <c r="AM992" s="2">
        <f t="shared" si="699"/>
        <v>0.12760743796191337</v>
      </c>
      <c r="AN992" s="2">
        <f t="shared" si="700"/>
        <v>0.10151127698997781</v>
      </c>
      <c r="AO992" s="2">
        <f t="shared" si="701"/>
        <v>8.8198948571413971E-2</v>
      </c>
      <c r="AP992" s="2">
        <f t="shared" si="702"/>
        <v>7.0583956437905604E-2</v>
      </c>
      <c r="AQ992" s="2">
        <f t="shared" si="703"/>
        <v>3.934293294576284E-2</v>
      </c>
      <c r="AR992" s="2">
        <f t="shared" si="704"/>
        <v>1.7568100736718023E-2</v>
      </c>
      <c r="AS992" s="2">
        <f t="array" ref="AS992">_xlfn.STDEV.S(IF(E$17:E$1040=E992,$C$17:$C$1040,""))</f>
        <v>1.4296885148148503E-2</v>
      </c>
      <c r="AT992" s="2">
        <f t="array" ref="AT992">_xlfn.STDEV.S(IF(F$17:F$1040=F992,$C$17:$C$1040,""))</f>
        <v>1.1420019943742468E-2</v>
      </c>
      <c r="AU992" s="2">
        <f t="array" ref="AU992">_xlfn.STDEV.S(IF(G$17:G$1040=G992,$C$17:$C$1040,""))</f>
        <v>1.1042614537089199E-2</v>
      </c>
      <c r="AV992" s="2">
        <f t="array" ref="AV992">_xlfn.STDEV.S(IF(H$17:H$1040=H992,$C$17:$C$1040,""))</f>
        <v>1.1187596666720543E-2</v>
      </c>
      <c r="AW992" s="2">
        <f t="array" ref="AW992">_xlfn.STDEV.S(IF(I$17:I$1040=I992,$C$17:$C$1040,""))</f>
        <v>1.2292940406763386E-2</v>
      </c>
      <c r="AX992" s="2">
        <f t="array" ref="AX992">_xlfn.STDEV.S(IF(J$17:J$1040=J992,$C$17:$C$1040,""))</f>
        <v>1.486288161478746E-2</v>
      </c>
      <c r="AY992" s="2">
        <f t="array" ref="AY992">_xlfn.STDEV.S(IF(K$17:K$1040=K992,$C$17:$C$1040,""))</f>
        <v>1.6454195801807684E-2</v>
      </c>
      <c r="AZ992" s="2">
        <f t="array" ref="AZ992">_xlfn.STDEV.S(IF(L$17:L$1040=L992,$C$17:$C$1040,""))</f>
        <v>1.4305729629427054E-2</v>
      </c>
      <c r="BA992" s="5">
        <f t="shared" si="705"/>
        <v>30.580011461459769</v>
      </c>
      <c r="BB992" s="5">
        <f t="shared" si="706"/>
        <v>24.157922052235797</v>
      </c>
      <c r="BC992" s="5">
        <f t="shared" si="707"/>
        <v>11.555908026429249</v>
      </c>
      <c r="BD992" s="5">
        <f t="shared" si="708"/>
        <v>9.0735552964597659</v>
      </c>
      <c r="BE992" s="5">
        <f t="shared" si="709"/>
        <v>7.1747641860273133</v>
      </c>
      <c r="BF992" s="5">
        <f t="shared" si="710"/>
        <v>4.7490088575878735</v>
      </c>
      <c r="BG992" s="5">
        <f t="shared" si="711"/>
        <v>2.3910577836590812</v>
      </c>
      <c r="BH992" s="5">
        <f t="shared" si="712"/>
        <v>1.2280464675202749</v>
      </c>
    </row>
    <row r="993" spans="1:60" x14ac:dyDescent="0.25">
      <c r="A993" t="s">
        <v>1000</v>
      </c>
      <c r="B993">
        <v>96.38</v>
      </c>
      <c r="C993" s="2">
        <f t="shared" si="680"/>
        <v>-7.2576464489382264E-4</v>
      </c>
      <c r="D993" s="8">
        <f t="shared" si="713"/>
        <v>976</v>
      </c>
      <c r="E993" s="8">
        <f t="shared" si="723"/>
        <v>1</v>
      </c>
      <c r="F993" s="8">
        <f t="shared" si="722"/>
        <v>3</v>
      </c>
      <c r="G993" s="8">
        <f t="shared" si="722"/>
        <v>7</v>
      </c>
      <c r="H993" s="8">
        <f t="shared" si="722"/>
        <v>15</v>
      </c>
      <c r="I993" s="8">
        <f t="shared" si="722"/>
        <v>30</v>
      </c>
      <c r="J993" s="8">
        <f t="shared" si="722"/>
        <v>61</v>
      </c>
      <c r="K993" s="8">
        <f t="shared" si="722"/>
        <v>122</v>
      </c>
      <c r="L993" s="8">
        <f t="shared" si="722"/>
        <v>244</v>
      </c>
      <c r="M993" s="2">
        <f t="shared" si="681"/>
        <v>-1.8769472762300739E-5</v>
      </c>
      <c r="N993" s="2">
        <f t="shared" si="682"/>
        <v>-1.985041819156457E-4</v>
      </c>
      <c r="O993" s="2">
        <f t="shared" si="683"/>
        <v>-1.4018983873439533E-3</v>
      </c>
      <c r="P993" s="2">
        <f t="shared" si="684"/>
        <v>-1.9573076820031069E-3</v>
      </c>
      <c r="Q993" s="2">
        <f t="shared" si="685"/>
        <v>-3.2411956149505962E-3</v>
      </c>
      <c r="R993" s="2">
        <f t="shared" si="686"/>
        <v>-9.1548703031569395E-4</v>
      </c>
      <c r="S993" s="2">
        <f t="shared" si="687"/>
        <v>-3.5990323045449468E-3</v>
      </c>
      <c r="T993" s="2">
        <f t="shared" si="688"/>
        <v>1.051484982601103E-3</v>
      </c>
      <c r="U993" s="4">
        <f t="shared" si="689"/>
        <v>-7.069951721315219E-4</v>
      </c>
      <c r="V993" s="4">
        <f t="shared" si="690"/>
        <v>-5.2726046297817694E-4</v>
      </c>
      <c r="W993" s="4">
        <f t="shared" si="691"/>
        <v>6.7613374245013066E-4</v>
      </c>
      <c r="X993" s="4">
        <f t="shared" si="692"/>
        <v>1.2315430371092843E-3</v>
      </c>
      <c r="Y993" s="4">
        <f t="shared" si="693"/>
        <v>2.5154309700567735E-3</v>
      </c>
      <c r="Z993" s="4">
        <f t="shared" si="694"/>
        <v>1.8972238542187131E-4</v>
      </c>
      <c r="AA993" s="4">
        <f t="shared" si="695"/>
        <v>2.8732676596511242E-3</v>
      </c>
      <c r="AB993" s="4">
        <f t="shared" si="696"/>
        <v>-1.7772496274949257E-3</v>
      </c>
      <c r="AC993" s="4">
        <f t="shared" si="714"/>
        <v>3.458929459010978E-2</v>
      </c>
      <c r="AD993" s="4">
        <f t="shared" si="715"/>
        <v>2.6141763259900599E-2</v>
      </c>
      <c r="AE993" s="4">
        <f t="shared" si="716"/>
        <v>-3.0417764395228759E-2</v>
      </c>
      <c r="AF993" s="4">
        <f t="shared" si="717"/>
        <v>-5.6522001244209003E-2</v>
      </c>
      <c r="AG993" s="4">
        <f t="shared" si="718"/>
        <v>-3.469590638410168E-2</v>
      </c>
      <c r="AH993" s="4">
        <f t="shared" si="719"/>
        <v>1.8972238542187131E-4</v>
      </c>
      <c r="AI993" s="4">
        <f t="shared" si="720"/>
        <v>2.8732676596511242E-3</v>
      </c>
      <c r="AJ993" s="4">
        <f t="shared" si="721"/>
        <v>-1.7772496274949257E-3</v>
      </c>
      <c r="AK993" s="2">
        <f t="shared" si="697"/>
        <v>0.43719891169355518</v>
      </c>
      <c r="AL993" s="2">
        <f t="shared" si="698"/>
        <v>0.27588395163590879</v>
      </c>
      <c r="AM993" s="2">
        <f t="shared" si="699"/>
        <v>0.12760743796191337</v>
      </c>
      <c r="AN993" s="2">
        <f t="shared" si="700"/>
        <v>0.10151127698997781</v>
      </c>
      <c r="AO993" s="2">
        <f t="shared" si="701"/>
        <v>8.8198948571413971E-2</v>
      </c>
      <c r="AP993" s="2">
        <f t="shared" si="702"/>
        <v>4.0459122733651064E-2</v>
      </c>
      <c r="AQ993" s="2">
        <f t="shared" si="703"/>
        <v>2.7041396362504799E-2</v>
      </c>
      <c r="AR993" s="2">
        <f t="shared" si="704"/>
        <v>1.4867094128561575E-2</v>
      </c>
      <c r="AS993" s="2">
        <f t="array" ref="AS993">_xlfn.STDEV.S(IF(E$17:E$1040=E993,$C$17:$C$1040,""))</f>
        <v>1.4296885148148503E-2</v>
      </c>
      <c r="AT993" s="2">
        <f t="array" ref="AT993">_xlfn.STDEV.S(IF(F$17:F$1040=F993,$C$17:$C$1040,""))</f>
        <v>1.1420019943742468E-2</v>
      </c>
      <c r="AU993" s="2">
        <f t="array" ref="AU993">_xlfn.STDEV.S(IF(G$17:G$1040=G993,$C$17:$C$1040,""))</f>
        <v>1.1042614537089199E-2</v>
      </c>
      <c r="AV993" s="2">
        <f t="array" ref="AV993">_xlfn.STDEV.S(IF(H$17:H$1040=H993,$C$17:$C$1040,""))</f>
        <v>1.1187596666720543E-2</v>
      </c>
      <c r="AW993" s="2">
        <f t="array" ref="AW993">_xlfn.STDEV.S(IF(I$17:I$1040=I993,$C$17:$C$1040,""))</f>
        <v>1.2292940406763386E-2</v>
      </c>
      <c r="AX993" s="2">
        <f t="array" ref="AX993">_xlfn.STDEV.S(IF(J$17:J$1040=J993,$C$17:$C$1040,""))</f>
        <v>8.9366052364526181E-3</v>
      </c>
      <c r="AY993" s="2">
        <f t="array" ref="AY993">_xlfn.STDEV.S(IF(K$17:K$1040=K993,$C$17:$C$1040,""))</f>
        <v>9.1778169608894185E-3</v>
      </c>
      <c r="AZ993" s="2">
        <f t="array" ref="AZ993">_xlfn.STDEV.S(IF(L$17:L$1040=L993,$C$17:$C$1040,""))</f>
        <v>1.0601584423986779E-2</v>
      </c>
      <c r="BA993" s="5">
        <f t="shared" si="705"/>
        <v>30.580011461459769</v>
      </c>
      <c r="BB993" s="5">
        <f t="shared" si="706"/>
        <v>24.157922052235797</v>
      </c>
      <c r="BC993" s="5">
        <f t="shared" si="707"/>
        <v>11.555908026429249</v>
      </c>
      <c r="BD993" s="5">
        <f t="shared" si="708"/>
        <v>9.0735552964597659</v>
      </c>
      <c r="BE993" s="5">
        <f t="shared" si="709"/>
        <v>7.1747641860273133</v>
      </c>
      <c r="BF993" s="5">
        <f t="shared" si="710"/>
        <v>4.5273480995464999</v>
      </c>
      <c r="BG993" s="5">
        <f t="shared" si="711"/>
        <v>2.9463865402567615</v>
      </c>
      <c r="BH993" s="5">
        <f t="shared" si="712"/>
        <v>1.4023464355878543</v>
      </c>
    </row>
    <row r="994" spans="1:60" x14ac:dyDescent="0.25">
      <c r="A994" t="s">
        <v>1001</v>
      </c>
      <c r="B994">
        <v>97.69</v>
      </c>
      <c r="C994" s="2">
        <f t="shared" si="680"/>
        <v>1.3592031541813654E-2</v>
      </c>
      <c r="D994" s="8">
        <f t="shared" si="713"/>
        <v>977</v>
      </c>
      <c r="E994" s="8">
        <f t="shared" si="723"/>
        <v>1</v>
      </c>
      <c r="F994" s="8">
        <f t="shared" si="722"/>
        <v>3</v>
      </c>
      <c r="G994" s="8">
        <f t="shared" si="722"/>
        <v>7</v>
      </c>
      <c r="H994" s="8">
        <f t="shared" si="722"/>
        <v>15</v>
      </c>
      <c r="I994" s="8">
        <f t="shared" si="722"/>
        <v>30</v>
      </c>
      <c r="J994" s="8">
        <f t="shared" si="722"/>
        <v>61</v>
      </c>
      <c r="K994" s="8">
        <f t="shared" si="722"/>
        <v>122</v>
      </c>
      <c r="L994" s="8">
        <f t="shared" si="722"/>
        <v>244</v>
      </c>
      <c r="M994" s="2">
        <f t="shared" si="681"/>
        <v>-1.8769472762300739E-5</v>
      </c>
      <c r="N994" s="2">
        <f t="shared" si="682"/>
        <v>-1.985041819156457E-4</v>
      </c>
      <c r="O994" s="2">
        <f t="shared" si="683"/>
        <v>-1.4018983873439533E-3</v>
      </c>
      <c r="P994" s="2">
        <f t="shared" si="684"/>
        <v>-1.9573076820031069E-3</v>
      </c>
      <c r="Q994" s="2">
        <f t="shared" si="685"/>
        <v>-3.2411956149505962E-3</v>
      </c>
      <c r="R994" s="2">
        <f t="shared" si="686"/>
        <v>-9.1548703031569395E-4</v>
      </c>
      <c r="S994" s="2">
        <f t="shared" si="687"/>
        <v>-3.5990323045449468E-3</v>
      </c>
      <c r="T994" s="2">
        <f t="shared" si="688"/>
        <v>1.051484982601103E-3</v>
      </c>
      <c r="U994" s="4">
        <f t="shared" si="689"/>
        <v>1.3610801014575954E-2</v>
      </c>
      <c r="V994" s="4">
        <f t="shared" si="690"/>
        <v>1.37905357237293E-2</v>
      </c>
      <c r="W994" s="4">
        <f t="shared" si="691"/>
        <v>1.4993929929157608E-2</v>
      </c>
      <c r="X994" s="4">
        <f t="shared" si="692"/>
        <v>1.5549339223816761E-2</v>
      </c>
      <c r="Y994" s="4">
        <f t="shared" si="693"/>
        <v>1.683322715676425E-2</v>
      </c>
      <c r="Z994" s="4">
        <f t="shared" si="694"/>
        <v>1.4507518572129348E-2</v>
      </c>
      <c r="AA994" s="4">
        <f t="shared" si="695"/>
        <v>1.7191063846358601E-2</v>
      </c>
      <c r="AB994" s="4">
        <f t="shared" si="696"/>
        <v>1.2540546559212551E-2</v>
      </c>
      <c r="AC994" s="4">
        <f t="shared" si="714"/>
        <v>4.820009560468573E-2</v>
      </c>
      <c r="AD994" s="4">
        <f t="shared" si="715"/>
        <v>3.9932298983629898E-2</v>
      </c>
      <c r="AE994" s="4">
        <f t="shared" si="716"/>
        <v>-1.5423834466071151E-2</v>
      </c>
      <c r="AF994" s="4">
        <f t="shared" si="717"/>
        <v>-4.0972662020392243E-2</v>
      </c>
      <c r="AG994" s="4">
        <f t="shared" si="718"/>
        <v>-1.7862679227337429E-2</v>
      </c>
      <c r="AH994" s="4">
        <f t="shared" si="719"/>
        <v>1.4697240957551219E-2</v>
      </c>
      <c r="AI994" s="4">
        <f t="shared" si="720"/>
        <v>2.0064331506009725E-2</v>
      </c>
      <c r="AJ994" s="4">
        <f t="shared" si="721"/>
        <v>1.0763296931717625E-2</v>
      </c>
      <c r="AK994" s="2">
        <f t="shared" si="697"/>
        <v>0.43719891169355518</v>
      </c>
      <c r="AL994" s="2">
        <f t="shared" si="698"/>
        <v>0.27588395163590879</v>
      </c>
      <c r="AM994" s="2">
        <f t="shared" si="699"/>
        <v>0.12760743796191337</v>
      </c>
      <c r="AN994" s="2">
        <f t="shared" si="700"/>
        <v>0.10151127698997781</v>
      </c>
      <c r="AO994" s="2">
        <f t="shared" si="701"/>
        <v>8.8198948571413971E-2</v>
      </c>
      <c r="AP994" s="2">
        <f t="shared" si="702"/>
        <v>4.0459122733651064E-2</v>
      </c>
      <c r="AQ994" s="2">
        <f t="shared" si="703"/>
        <v>2.7041396362504799E-2</v>
      </c>
      <c r="AR994" s="2">
        <f t="shared" si="704"/>
        <v>1.4867094128561575E-2</v>
      </c>
      <c r="AS994" s="2">
        <f t="array" ref="AS994">_xlfn.STDEV.S(IF(E$17:E$1040=E994,$C$17:$C$1040,""))</f>
        <v>1.4296885148148503E-2</v>
      </c>
      <c r="AT994" s="2">
        <f t="array" ref="AT994">_xlfn.STDEV.S(IF(F$17:F$1040=F994,$C$17:$C$1040,""))</f>
        <v>1.1420019943742468E-2</v>
      </c>
      <c r="AU994" s="2">
        <f t="array" ref="AU994">_xlfn.STDEV.S(IF(G$17:G$1040=G994,$C$17:$C$1040,""))</f>
        <v>1.1042614537089199E-2</v>
      </c>
      <c r="AV994" s="2">
        <f t="array" ref="AV994">_xlfn.STDEV.S(IF(H$17:H$1040=H994,$C$17:$C$1040,""))</f>
        <v>1.1187596666720543E-2</v>
      </c>
      <c r="AW994" s="2">
        <f t="array" ref="AW994">_xlfn.STDEV.S(IF(I$17:I$1040=I994,$C$17:$C$1040,""))</f>
        <v>1.2292940406763386E-2</v>
      </c>
      <c r="AX994" s="2">
        <f t="array" ref="AX994">_xlfn.STDEV.S(IF(J$17:J$1040=J994,$C$17:$C$1040,""))</f>
        <v>8.9366052364526181E-3</v>
      </c>
      <c r="AY994" s="2">
        <f t="array" ref="AY994">_xlfn.STDEV.S(IF(K$17:K$1040=K994,$C$17:$C$1040,""))</f>
        <v>9.1778169608894185E-3</v>
      </c>
      <c r="AZ994" s="2">
        <f t="array" ref="AZ994">_xlfn.STDEV.S(IF(L$17:L$1040=L994,$C$17:$C$1040,""))</f>
        <v>1.0601584423986779E-2</v>
      </c>
      <c r="BA994" s="5">
        <f t="shared" si="705"/>
        <v>30.580011461459769</v>
      </c>
      <c r="BB994" s="5">
        <f t="shared" si="706"/>
        <v>24.157922052235797</v>
      </c>
      <c r="BC994" s="5">
        <f t="shared" si="707"/>
        <v>11.555908026429249</v>
      </c>
      <c r="BD994" s="5">
        <f t="shared" si="708"/>
        <v>9.0735552964597659</v>
      </c>
      <c r="BE994" s="5">
        <f t="shared" si="709"/>
        <v>7.1747641860273133</v>
      </c>
      <c r="BF994" s="5">
        <f t="shared" si="710"/>
        <v>4.5273480995464999</v>
      </c>
      <c r="BG994" s="5">
        <f t="shared" si="711"/>
        <v>2.9463865402567615</v>
      </c>
      <c r="BH994" s="5">
        <f t="shared" si="712"/>
        <v>1.4023464355878543</v>
      </c>
    </row>
    <row r="995" spans="1:60" x14ac:dyDescent="0.25">
      <c r="A995" t="s">
        <v>1002</v>
      </c>
      <c r="B995">
        <v>98.02</v>
      </c>
      <c r="C995" s="2">
        <f t="shared" si="680"/>
        <v>3.3780325519501275E-3</v>
      </c>
      <c r="D995" s="8">
        <f t="shared" si="713"/>
        <v>978</v>
      </c>
      <c r="E995" s="8">
        <f t="shared" si="723"/>
        <v>1</v>
      </c>
      <c r="F995" s="8">
        <f t="shared" si="722"/>
        <v>3</v>
      </c>
      <c r="G995" s="8">
        <f t="shared" si="722"/>
        <v>7</v>
      </c>
      <c r="H995" s="8">
        <f t="shared" si="722"/>
        <v>15</v>
      </c>
      <c r="I995" s="8">
        <f t="shared" si="722"/>
        <v>30</v>
      </c>
      <c r="J995" s="8">
        <f t="shared" si="722"/>
        <v>61</v>
      </c>
      <c r="K995" s="8">
        <f t="shared" si="722"/>
        <v>122</v>
      </c>
      <c r="L995" s="8">
        <f t="shared" si="722"/>
        <v>244</v>
      </c>
      <c r="M995" s="2">
        <f t="shared" si="681"/>
        <v>-1.8769472762300739E-5</v>
      </c>
      <c r="N995" s="2">
        <f t="shared" si="682"/>
        <v>-1.985041819156457E-4</v>
      </c>
      <c r="O995" s="2">
        <f t="shared" si="683"/>
        <v>-1.4018983873439533E-3</v>
      </c>
      <c r="P995" s="2">
        <f t="shared" si="684"/>
        <v>-1.9573076820031069E-3</v>
      </c>
      <c r="Q995" s="2">
        <f t="shared" si="685"/>
        <v>-3.2411956149505962E-3</v>
      </c>
      <c r="R995" s="2">
        <f t="shared" si="686"/>
        <v>-9.1548703031569395E-4</v>
      </c>
      <c r="S995" s="2">
        <f t="shared" si="687"/>
        <v>-3.5990323045449468E-3</v>
      </c>
      <c r="T995" s="2">
        <f t="shared" si="688"/>
        <v>1.051484982601103E-3</v>
      </c>
      <c r="U995" s="4">
        <f t="shared" si="689"/>
        <v>3.3968020247124283E-3</v>
      </c>
      <c r="V995" s="4">
        <f t="shared" si="690"/>
        <v>3.5765367338657732E-3</v>
      </c>
      <c r="W995" s="4">
        <f t="shared" si="691"/>
        <v>4.7799309392940808E-3</v>
      </c>
      <c r="X995" s="4">
        <f t="shared" si="692"/>
        <v>5.3353402339532344E-3</v>
      </c>
      <c r="Y995" s="4">
        <f t="shared" si="693"/>
        <v>6.6192281669007237E-3</v>
      </c>
      <c r="Z995" s="4">
        <f t="shared" si="694"/>
        <v>4.2935195822658215E-3</v>
      </c>
      <c r="AA995" s="4">
        <f t="shared" si="695"/>
        <v>6.9770648564950744E-3</v>
      </c>
      <c r="AB995" s="4">
        <f t="shared" si="696"/>
        <v>2.3265475693490245E-3</v>
      </c>
      <c r="AC995" s="4">
        <f t="shared" si="714"/>
        <v>5.1596897629398161E-2</v>
      </c>
      <c r="AD995" s="4">
        <f t="shared" si="715"/>
        <v>4.350883571749567E-2</v>
      </c>
      <c r="AE995" s="4">
        <f t="shared" si="716"/>
        <v>-1.064390352677707E-2</v>
      </c>
      <c r="AF995" s="4">
        <f t="shared" si="717"/>
        <v>-3.5637321786439011E-2</v>
      </c>
      <c r="AG995" s="4">
        <f t="shared" si="718"/>
        <v>-1.1243451060436706E-2</v>
      </c>
      <c r="AH995" s="4">
        <f t="shared" si="719"/>
        <v>1.8990760539817041E-2</v>
      </c>
      <c r="AI995" s="4">
        <f t="shared" si="720"/>
        <v>2.7041396362504799E-2</v>
      </c>
      <c r="AJ995" s="4">
        <f t="shared" si="721"/>
        <v>1.308984450106665E-2</v>
      </c>
      <c r="AK995" s="2">
        <f t="shared" si="697"/>
        <v>0.43719891169355518</v>
      </c>
      <c r="AL995" s="2">
        <f t="shared" si="698"/>
        <v>0.27588395163590879</v>
      </c>
      <c r="AM995" s="2">
        <f t="shared" si="699"/>
        <v>0.12760743796191337</v>
      </c>
      <c r="AN995" s="2">
        <f t="shared" si="700"/>
        <v>0.10151127698997781</v>
      </c>
      <c r="AO995" s="2">
        <f t="shared" si="701"/>
        <v>8.8198948571413971E-2</v>
      </c>
      <c r="AP995" s="2">
        <f t="shared" si="702"/>
        <v>4.0459122733651064E-2</v>
      </c>
      <c r="AQ995" s="2">
        <f t="shared" si="703"/>
        <v>2.7041396362504799E-2</v>
      </c>
      <c r="AR995" s="2">
        <f t="shared" si="704"/>
        <v>1.4867094128561575E-2</v>
      </c>
      <c r="AS995" s="2">
        <f t="array" ref="AS995">_xlfn.STDEV.S(IF(E$17:E$1040=E995,$C$17:$C$1040,""))</f>
        <v>1.4296885148148503E-2</v>
      </c>
      <c r="AT995" s="2">
        <f t="array" ref="AT995">_xlfn.STDEV.S(IF(F$17:F$1040=F995,$C$17:$C$1040,""))</f>
        <v>1.1420019943742468E-2</v>
      </c>
      <c r="AU995" s="2">
        <f t="array" ref="AU995">_xlfn.STDEV.S(IF(G$17:G$1040=G995,$C$17:$C$1040,""))</f>
        <v>1.1042614537089199E-2</v>
      </c>
      <c r="AV995" s="2">
        <f t="array" ref="AV995">_xlfn.STDEV.S(IF(H$17:H$1040=H995,$C$17:$C$1040,""))</f>
        <v>1.1187596666720543E-2</v>
      </c>
      <c r="AW995" s="2">
        <f t="array" ref="AW995">_xlfn.STDEV.S(IF(I$17:I$1040=I995,$C$17:$C$1040,""))</f>
        <v>1.2292940406763386E-2</v>
      </c>
      <c r="AX995" s="2">
        <f t="array" ref="AX995">_xlfn.STDEV.S(IF(J$17:J$1040=J995,$C$17:$C$1040,""))</f>
        <v>8.9366052364526181E-3</v>
      </c>
      <c r="AY995" s="2">
        <f t="array" ref="AY995">_xlfn.STDEV.S(IF(K$17:K$1040=K995,$C$17:$C$1040,""))</f>
        <v>9.1778169608894185E-3</v>
      </c>
      <c r="AZ995" s="2">
        <f t="array" ref="AZ995">_xlfn.STDEV.S(IF(L$17:L$1040=L995,$C$17:$C$1040,""))</f>
        <v>1.0601584423986779E-2</v>
      </c>
      <c r="BA995" s="5">
        <f t="shared" si="705"/>
        <v>30.580011461459769</v>
      </c>
      <c r="BB995" s="5">
        <f t="shared" si="706"/>
        <v>24.157922052235797</v>
      </c>
      <c r="BC995" s="5">
        <f t="shared" si="707"/>
        <v>11.555908026429249</v>
      </c>
      <c r="BD995" s="5">
        <f t="shared" si="708"/>
        <v>9.0735552964597659</v>
      </c>
      <c r="BE995" s="5">
        <f t="shared" si="709"/>
        <v>7.1747641860273133</v>
      </c>
      <c r="BF995" s="5">
        <f t="shared" si="710"/>
        <v>4.5273480995464999</v>
      </c>
      <c r="BG995" s="5">
        <f t="shared" si="711"/>
        <v>2.9463865402567615</v>
      </c>
      <c r="BH995" s="5">
        <f t="shared" si="712"/>
        <v>1.4023464355878543</v>
      </c>
    </row>
    <row r="996" spans="1:60" x14ac:dyDescent="0.25">
      <c r="A996" t="s">
        <v>1003</v>
      </c>
      <c r="B996">
        <v>96.84</v>
      </c>
      <c r="C996" s="2">
        <f t="shared" si="680"/>
        <v>-1.2038359518465547E-2</v>
      </c>
      <c r="D996" s="8">
        <f t="shared" si="713"/>
        <v>979</v>
      </c>
      <c r="E996" s="8">
        <f t="shared" si="723"/>
        <v>1</v>
      </c>
      <c r="F996" s="8">
        <f t="shared" si="722"/>
        <v>3</v>
      </c>
      <c r="G996" s="8">
        <f t="shared" si="722"/>
        <v>7</v>
      </c>
      <c r="H996" s="8">
        <f t="shared" si="722"/>
        <v>15</v>
      </c>
      <c r="I996" s="8">
        <f t="shared" si="722"/>
        <v>30</v>
      </c>
      <c r="J996" s="8">
        <f t="shared" si="722"/>
        <v>61</v>
      </c>
      <c r="K996" s="8">
        <f t="shared" si="722"/>
        <v>122</v>
      </c>
      <c r="L996" s="8">
        <f t="shared" si="722"/>
        <v>244</v>
      </c>
      <c r="M996" s="2">
        <f t="shared" si="681"/>
        <v>-1.8769472762300739E-5</v>
      </c>
      <c r="N996" s="2">
        <f t="shared" si="682"/>
        <v>-1.985041819156457E-4</v>
      </c>
      <c r="O996" s="2">
        <f t="shared" si="683"/>
        <v>-1.4018983873439533E-3</v>
      </c>
      <c r="P996" s="2">
        <f t="shared" si="684"/>
        <v>-1.9573076820031069E-3</v>
      </c>
      <c r="Q996" s="2">
        <f t="shared" si="685"/>
        <v>-3.2411956149505962E-3</v>
      </c>
      <c r="R996" s="2">
        <f t="shared" si="686"/>
        <v>-9.1548703031569395E-4</v>
      </c>
      <c r="S996" s="2">
        <f t="shared" si="687"/>
        <v>-3.5990323045449468E-3</v>
      </c>
      <c r="T996" s="2">
        <f t="shared" si="688"/>
        <v>1.051484982601103E-3</v>
      </c>
      <c r="U996" s="4">
        <f t="shared" si="689"/>
        <v>-1.2019590045703247E-2</v>
      </c>
      <c r="V996" s="4">
        <f t="shared" si="690"/>
        <v>-1.1839855336549901E-2</v>
      </c>
      <c r="W996" s="4">
        <f t="shared" si="691"/>
        <v>-1.0636461131121593E-2</v>
      </c>
      <c r="X996" s="4">
        <f t="shared" si="692"/>
        <v>-1.008105183646244E-2</v>
      </c>
      <c r="Y996" s="4">
        <f t="shared" si="693"/>
        <v>-8.7971639035149506E-3</v>
      </c>
      <c r="Z996" s="4">
        <f t="shared" si="694"/>
        <v>-1.1122872488149853E-2</v>
      </c>
      <c r="AA996" s="4">
        <f t="shared" si="695"/>
        <v>-8.4393272139205999E-3</v>
      </c>
      <c r="AB996" s="4">
        <f t="shared" si="696"/>
        <v>-1.308984450106665E-2</v>
      </c>
      <c r="AC996" s="4">
        <f t="shared" si="714"/>
        <v>3.9577307583694918E-2</v>
      </c>
      <c r="AD996" s="4">
        <f t="shared" si="715"/>
        <v>3.1668980380945767E-2</v>
      </c>
      <c r="AE996" s="4">
        <f t="shared" si="716"/>
        <v>-2.1280364657898662E-2</v>
      </c>
      <c r="AF996" s="4">
        <f t="shared" si="717"/>
        <v>-4.5718373622901452E-2</v>
      </c>
      <c r="AG996" s="4">
        <f t="shared" si="718"/>
        <v>-2.0040614963951656E-2</v>
      </c>
      <c r="AH996" s="4">
        <f t="shared" si="719"/>
        <v>7.8678880516671879E-3</v>
      </c>
      <c r="AI996" s="4">
        <f t="shared" si="720"/>
        <v>1.8602069148584199E-2</v>
      </c>
      <c r="AJ996" s="4">
        <f t="shared" si="721"/>
        <v>0</v>
      </c>
      <c r="AK996" s="2">
        <f t="shared" si="697"/>
        <v>0.43719891169355518</v>
      </c>
      <c r="AL996" s="2">
        <f t="shared" si="698"/>
        <v>0.27588395163590879</v>
      </c>
      <c r="AM996" s="2">
        <f t="shared" si="699"/>
        <v>0.12760743796191337</v>
      </c>
      <c r="AN996" s="2">
        <f t="shared" si="700"/>
        <v>0.10151127698997781</v>
      </c>
      <c r="AO996" s="2">
        <f t="shared" si="701"/>
        <v>8.8198948571413971E-2</v>
      </c>
      <c r="AP996" s="2">
        <f t="shared" si="702"/>
        <v>4.0459122733651064E-2</v>
      </c>
      <c r="AQ996" s="2">
        <f t="shared" si="703"/>
        <v>2.7041396362504799E-2</v>
      </c>
      <c r="AR996" s="2">
        <f t="shared" si="704"/>
        <v>1.4867094128561575E-2</v>
      </c>
      <c r="AS996" s="2">
        <f t="array" ref="AS996">_xlfn.STDEV.S(IF(E$17:E$1040=E996,$C$17:$C$1040,""))</f>
        <v>1.4296885148148503E-2</v>
      </c>
      <c r="AT996" s="2">
        <f t="array" ref="AT996">_xlfn.STDEV.S(IF(F$17:F$1040=F996,$C$17:$C$1040,""))</f>
        <v>1.1420019943742468E-2</v>
      </c>
      <c r="AU996" s="2">
        <f t="array" ref="AU996">_xlfn.STDEV.S(IF(G$17:G$1040=G996,$C$17:$C$1040,""))</f>
        <v>1.1042614537089199E-2</v>
      </c>
      <c r="AV996" s="2">
        <f t="array" ref="AV996">_xlfn.STDEV.S(IF(H$17:H$1040=H996,$C$17:$C$1040,""))</f>
        <v>1.1187596666720543E-2</v>
      </c>
      <c r="AW996" s="2">
        <f t="array" ref="AW996">_xlfn.STDEV.S(IF(I$17:I$1040=I996,$C$17:$C$1040,""))</f>
        <v>1.2292940406763386E-2</v>
      </c>
      <c r="AX996" s="2">
        <f t="array" ref="AX996">_xlfn.STDEV.S(IF(J$17:J$1040=J996,$C$17:$C$1040,""))</f>
        <v>8.9366052364526181E-3</v>
      </c>
      <c r="AY996" s="2">
        <f t="array" ref="AY996">_xlfn.STDEV.S(IF(K$17:K$1040=K996,$C$17:$C$1040,""))</f>
        <v>9.1778169608894185E-3</v>
      </c>
      <c r="AZ996" s="2">
        <f t="array" ref="AZ996">_xlfn.STDEV.S(IF(L$17:L$1040=L996,$C$17:$C$1040,""))</f>
        <v>1.0601584423986779E-2</v>
      </c>
      <c r="BA996" s="5">
        <f t="shared" si="705"/>
        <v>30.580011461459769</v>
      </c>
      <c r="BB996" s="5">
        <f t="shared" si="706"/>
        <v>24.157922052235797</v>
      </c>
      <c r="BC996" s="5">
        <f t="shared" si="707"/>
        <v>11.555908026429249</v>
      </c>
      <c r="BD996" s="5">
        <f t="shared" si="708"/>
        <v>9.0735552964597659</v>
      </c>
      <c r="BE996" s="5">
        <f t="shared" si="709"/>
        <v>7.1747641860273133</v>
      </c>
      <c r="BF996" s="5">
        <f t="shared" si="710"/>
        <v>4.5273480995464999</v>
      </c>
      <c r="BG996" s="5">
        <f t="shared" si="711"/>
        <v>2.9463865402567615</v>
      </c>
      <c r="BH996" s="5">
        <f t="shared" si="712"/>
        <v>1.4023464355878543</v>
      </c>
    </row>
    <row r="997" spans="1:60" x14ac:dyDescent="0.25">
      <c r="A997" t="s">
        <v>1004</v>
      </c>
      <c r="B997">
        <v>96.65</v>
      </c>
      <c r="C997" s="2">
        <f t="shared" si="680"/>
        <v>-1.9619991738950571E-3</v>
      </c>
      <c r="D997" s="8">
        <f t="shared" si="713"/>
        <v>980</v>
      </c>
      <c r="E997" s="8">
        <f t="shared" si="723"/>
        <v>1</v>
      </c>
      <c r="F997" s="8">
        <f t="shared" si="722"/>
        <v>3</v>
      </c>
      <c r="G997" s="8">
        <f t="shared" si="722"/>
        <v>7</v>
      </c>
      <c r="H997" s="8">
        <f t="shared" si="722"/>
        <v>15</v>
      </c>
      <c r="I997" s="8">
        <f t="shared" si="722"/>
        <v>30</v>
      </c>
      <c r="J997" s="8">
        <f t="shared" si="722"/>
        <v>61</v>
      </c>
      <c r="K997" s="8">
        <f t="shared" si="722"/>
        <v>122</v>
      </c>
      <c r="L997" s="8">
        <f t="shared" si="722"/>
        <v>245</v>
      </c>
      <c r="M997" s="2">
        <f t="shared" si="681"/>
        <v>-1.8769472762300739E-5</v>
      </c>
      <c r="N997" s="2">
        <f t="shared" si="682"/>
        <v>-1.985041819156457E-4</v>
      </c>
      <c r="O997" s="2">
        <f t="shared" si="683"/>
        <v>-1.4018983873439533E-3</v>
      </c>
      <c r="P997" s="2">
        <f t="shared" si="684"/>
        <v>-1.9573076820031069E-3</v>
      </c>
      <c r="Q997" s="2">
        <f t="shared" si="685"/>
        <v>-3.2411956149505962E-3</v>
      </c>
      <c r="R997" s="2">
        <f t="shared" si="686"/>
        <v>-9.1548703031569395E-4</v>
      </c>
      <c r="S997" s="2">
        <f t="shared" si="687"/>
        <v>-3.5990323045449468E-3</v>
      </c>
      <c r="T997" s="2">
        <f t="shared" si="688"/>
        <v>-8.2495495916909967E-3</v>
      </c>
      <c r="U997" s="4">
        <f t="shared" si="689"/>
        <v>-1.9432297011327563E-3</v>
      </c>
      <c r="V997" s="4">
        <f t="shared" si="690"/>
        <v>-1.7634949919794114E-3</v>
      </c>
      <c r="W997" s="4">
        <f t="shared" si="691"/>
        <v>-5.6010078655110377E-4</v>
      </c>
      <c r="X997" s="4">
        <f t="shared" si="692"/>
        <v>-4.6914918919501586E-6</v>
      </c>
      <c r="Y997" s="4">
        <f t="shared" si="693"/>
        <v>1.2791964410555391E-3</v>
      </c>
      <c r="Z997" s="4">
        <f t="shared" si="694"/>
        <v>-1.0465121435793631E-3</v>
      </c>
      <c r="AA997" s="4">
        <f t="shared" si="695"/>
        <v>1.6370331306498898E-3</v>
      </c>
      <c r="AB997" s="4">
        <f t="shared" si="696"/>
        <v>6.2875504177959396E-3</v>
      </c>
      <c r="AC997" s="4">
        <f t="shared" si="714"/>
        <v>3.7634077882562164E-2</v>
      </c>
      <c r="AD997" s="4">
        <f t="shared" si="715"/>
        <v>2.9905485388966355E-2</v>
      </c>
      <c r="AE997" s="4">
        <f t="shared" si="716"/>
        <v>-2.1840465444449765E-2</v>
      </c>
      <c r="AF997" s="4">
        <f t="shared" si="717"/>
        <v>-4.5723065114793404E-2</v>
      </c>
      <c r="AG997" s="4">
        <f t="shared" si="718"/>
        <v>-1.8761418522896117E-2</v>
      </c>
      <c r="AH997" s="4">
        <f t="shared" si="719"/>
        <v>6.8213759080878247E-3</v>
      </c>
      <c r="AI997" s="4">
        <f t="shared" si="720"/>
        <v>2.0239102279234089E-2</v>
      </c>
      <c r="AJ997" s="4">
        <f t="shared" si="721"/>
        <v>6.2875504177959396E-3</v>
      </c>
      <c r="AK997" s="2">
        <f t="shared" si="697"/>
        <v>0.43719891169355518</v>
      </c>
      <c r="AL997" s="2">
        <f t="shared" si="698"/>
        <v>0.27588395163590879</v>
      </c>
      <c r="AM997" s="2">
        <f t="shared" si="699"/>
        <v>0.12760743796191337</v>
      </c>
      <c r="AN997" s="2">
        <f t="shared" si="700"/>
        <v>0.10151127698997781</v>
      </c>
      <c r="AO997" s="2">
        <f t="shared" si="701"/>
        <v>8.8198948571413971E-2</v>
      </c>
      <c r="AP997" s="2">
        <f t="shared" si="702"/>
        <v>4.0459122733651064E-2</v>
      </c>
      <c r="AQ997" s="2">
        <f t="shared" si="703"/>
        <v>2.7041396362504799E-2</v>
      </c>
      <c r="AR997" s="2">
        <f t="shared" si="704"/>
        <v>8.1222008889488828E-3</v>
      </c>
      <c r="AS997" s="2">
        <f t="array" ref="AS997">_xlfn.STDEV.S(IF(E$17:E$1040=E997,$C$17:$C$1040,""))</f>
        <v>1.4296885148148503E-2</v>
      </c>
      <c r="AT997" s="2">
        <f t="array" ref="AT997">_xlfn.STDEV.S(IF(F$17:F$1040=F997,$C$17:$C$1040,""))</f>
        <v>1.1420019943742468E-2</v>
      </c>
      <c r="AU997" s="2">
        <f t="array" ref="AU997">_xlfn.STDEV.S(IF(G$17:G$1040=G997,$C$17:$C$1040,""))</f>
        <v>1.1042614537089199E-2</v>
      </c>
      <c r="AV997" s="2">
        <f t="array" ref="AV997">_xlfn.STDEV.S(IF(H$17:H$1040=H997,$C$17:$C$1040,""))</f>
        <v>1.1187596666720543E-2</v>
      </c>
      <c r="AW997" s="2">
        <f t="array" ref="AW997">_xlfn.STDEV.S(IF(I$17:I$1040=I997,$C$17:$C$1040,""))</f>
        <v>1.2292940406763386E-2</v>
      </c>
      <c r="AX997" s="2">
        <f t="array" ref="AX997">_xlfn.STDEV.S(IF(J$17:J$1040=J997,$C$17:$C$1040,""))</f>
        <v>8.9366052364526181E-3</v>
      </c>
      <c r="AY997" s="2">
        <f t="array" ref="AY997">_xlfn.STDEV.S(IF(K$17:K$1040=K997,$C$17:$C$1040,""))</f>
        <v>9.1778169608894185E-3</v>
      </c>
      <c r="AZ997" s="2">
        <f t="array" ref="AZ997">_xlfn.STDEV.S(IF(L$17:L$1040=L997,$C$17:$C$1040,""))</f>
        <v>5.1454511940812056E-3</v>
      </c>
      <c r="BA997" s="5">
        <f t="shared" si="705"/>
        <v>30.580011461459769</v>
      </c>
      <c r="BB997" s="5">
        <f t="shared" si="706"/>
        <v>24.157922052235797</v>
      </c>
      <c r="BC997" s="5">
        <f t="shared" si="707"/>
        <v>11.555908026429249</v>
      </c>
      <c r="BD997" s="5">
        <f t="shared" si="708"/>
        <v>9.0735552964597659</v>
      </c>
      <c r="BE997" s="5">
        <f t="shared" si="709"/>
        <v>7.1747641860273133</v>
      </c>
      <c r="BF997" s="5">
        <f t="shared" si="710"/>
        <v>4.5273480995464999</v>
      </c>
      <c r="BG997" s="5">
        <f t="shared" si="711"/>
        <v>2.9463865402567615</v>
      </c>
      <c r="BH997" s="5">
        <f t="shared" si="712"/>
        <v>1.5785206355259616</v>
      </c>
    </row>
    <row r="998" spans="1:60" x14ac:dyDescent="0.25">
      <c r="A998" t="s">
        <v>1005</v>
      </c>
      <c r="B998">
        <v>96.03</v>
      </c>
      <c r="C998" s="2">
        <f t="shared" si="680"/>
        <v>-6.4148991205380534E-3</v>
      </c>
      <c r="D998" s="8">
        <f t="shared" si="713"/>
        <v>981</v>
      </c>
      <c r="E998" s="8">
        <f t="shared" si="723"/>
        <v>1</v>
      </c>
      <c r="F998" s="8">
        <f t="shared" si="722"/>
        <v>3</v>
      </c>
      <c r="G998" s="8">
        <f t="shared" si="722"/>
        <v>7</v>
      </c>
      <c r="H998" s="8">
        <f t="shared" si="722"/>
        <v>15</v>
      </c>
      <c r="I998" s="8">
        <f t="shared" si="722"/>
        <v>30</v>
      </c>
      <c r="J998" s="8">
        <f t="shared" si="722"/>
        <v>61</v>
      </c>
      <c r="K998" s="8">
        <f t="shared" si="722"/>
        <v>122</v>
      </c>
      <c r="L998" s="8">
        <f t="shared" si="722"/>
        <v>245</v>
      </c>
      <c r="M998" s="2">
        <f t="shared" si="681"/>
        <v>-1.8769472762300739E-5</v>
      </c>
      <c r="N998" s="2">
        <f t="shared" si="682"/>
        <v>-1.985041819156457E-4</v>
      </c>
      <c r="O998" s="2">
        <f t="shared" si="683"/>
        <v>-1.4018983873439533E-3</v>
      </c>
      <c r="P998" s="2">
        <f t="shared" si="684"/>
        <v>-1.9573076820031069E-3</v>
      </c>
      <c r="Q998" s="2">
        <f t="shared" si="685"/>
        <v>-3.2411956149505962E-3</v>
      </c>
      <c r="R998" s="2">
        <f t="shared" si="686"/>
        <v>-9.1548703031569395E-4</v>
      </c>
      <c r="S998" s="2">
        <f t="shared" si="687"/>
        <v>-3.5990323045449468E-3</v>
      </c>
      <c r="T998" s="2">
        <f t="shared" si="688"/>
        <v>-8.2495495916909967E-3</v>
      </c>
      <c r="U998" s="4">
        <f t="shared" si="689"/>
        <v>-6.3961296477757527E-3</v>
      </c>
      <c r="V998" s="4">
        <f t="shared" si="690"/>
        <v>-6.2163949386224073E-3</v>
      </c>
      <c r="W998" s="4">
        <f t="shared" si="691"/>
        <v>-5.0130007331941001E-3</v>
      </c>
      <c r="X998" s="4">
        <f t="shared" si="692"/>
        <v>-4.4575914385349465E-3</v>
      </c>
      <c r="Y998" s="4">
        <f t="shared" si="693"/>
        <v>-3.1737035055874573E-3</v>
      </c>
      <c r="Z998" s="4">
        <f t="shared" si="694"/>
        <v>-5.4994120902223595E-3</v>
      </c>
      <c r="AA998" s="4">
        <f t="shared" si="695"/>
        <v>-2.8158668159931066E-3</v>
      </c>
      <c r="AB998" s="4">
        <f t="shared" si="696"/>
        <v>1.8346504711529432E-3</v>
      </c>
      <c r="AC998" s="4">
        <f t="shared" si="714"/>
        <v>3.1237948234786411E-2</v>
      </c>
      <c r="AD998" s="4">
        <f t="shared" si="715"/>
        <v>2.3689090450343946E-2</v>
      </c>
      <c r="AE998" s="4">
        <f t="shared" si="716"/>
        <v>-2.6853466177643864E-2</v>
      </c>
      <c r="AF998" s="4">
        <f t="shared" si="717"/>
        <v>-5.0180656553328352E-2</v>
      </c>
      <c r="AG998" s="4">
        <f t="shared" si="718"/>
        <v>-2.1935122028483574E-2</v>
      </c>
      <c r="AH998" s="4">
        <f t="shared" si="719"/>
        <v>1.3219638178654652E-3</v>
      </c>
      <c r="AI998" s="4">
        <f t="shared" si="720"/>
        <v>1.7423235463240982E-2</v>
      </c>
      <c r="AJ998" s="4">
        <f t="shared" si="721"/>
        <v>8.1222008889488828E-3</v>
      </c>
      <c r="AK998" s="2">
        <f t="shared" si="697"/>
        <v>0.43719891169355518</v>
      </c>
      <c r="AL998" s="2">
        <f t="shared" si="698"/>
        <v>0.27588395163590879</v>
      </c>
      <c r="AM998" s="2">
        <f t="shared" si="699"/>
        <v>0.12760743796191337</v>
      </c>
      <c r="AN998" s="2">
        <f t="shared" si="700"/>
        <v>0.10151127698997781</v>
      </c>
      <c r="AO998" s="2">
        <f t="shared" si="701"/>
        <v>8.8198948571413971E-2</v>
      </c>
      <c r="AP998" s="2">
        <f t="shared" si="702"/>
        <v>4.0459122733651064E-2</v>
      </c>
      <c r="AQ998" s="2">
        <f t="shared" si="703"/>
        <v>2.7041396362504799E-2</v>
      </c>
      <c r="AR998" s="2">
        <f t="shared" si="704"/>
        <v>8.1222008889488828E-3</v>
      </c>
      <c r="AS998" s="2">
        <f t="array" ref="AS998">_xlfn.STDEV.S(IF(E$17:E$1040=E998,$C$17:$C$1040,""))</f>
        <v>1.4296885148148503E-2</v>
      </c>
      <c r="AT998" s="2">
        <f t="array" ref="AT998">_xlfn.STDEV.S(IF(F$17:F$1040=F998,$C$17:$C$1040,""))</f>
        <v>1.1420019943742468E-2</v>
      </c>
      <c r="AU998" s="2">
        <f t="array" ref="AU998">_xlfn.STDEV.S(IF(G$17:G$1040=G998,$C$17:$C$1040,""))</f>
        <v>1.1042614537089199E-2</v>
      </c>
      <c r="AV998" s="2">
        <f t="array" ref="AV998">_xlfn.STDEV.S(IF(H$17:H$1040=H998,$C$17:$C$1040,""))</f>
        <v>1.1187596666720543E-2</v>
      </c>
      <c r="AW998" s="2">
        <f t="array" ref="AW998">_xlfn.STDEV.S(IF(I$17:I$1040=I998,$C$17:$C$1040,""))</f>
        <v>1.2292940406763386E-2</v>
      </c>
      <c r="AX998" s="2">
        <f t="array" ref="AX998">_xlfn.STDEV.S(IF(J$17:J$1040=J998,$C$17:$C$1040,""))</f>
        <v>8.9366052364526181E-3</v>
      </c>
      <c r="AY998" s="2">
        <f t="array" ref="AY998">_xlfn.STDEV.S(IF(K$17:K$1040=K998,$C$17:$C$1040,""))</f>
        <v>9.1778169608894185E-3</v>
      </c>
      <c r="AZ998" s="2">
        <f t="array" ref="AZ998">_xlfn.STDEV.S(IF(L$17:L$1040=L998,$C$17:$C$1040,""))</f>
        <v>5.1454511940812056E-3</v>
      </c>
      <c r="BA998" s="5">
        <f t="shared" si="705"/>
        <v>30.580011461459769</v>
      </c>
      <c r="BB998" s="5">
        <f t="shared" si="706"/>
        <v>24.157922052235797</v>
      </c>
      <c r="BC998" s="5">
        <f t="shared" si="707"/>
        <v>11.555908026429249</v>
      </c>
      <c r="BD998" s="5">
        <f t="shared" si="708"/>
        <v>9.0735552964597659</v>
      </c>
      <c r="BE998" s="5">
        <f t="shared" si="709"/>
        <v>7.1747641860273133</v>
      </c>
      <c r="BF998" s="5">
        <f t="shared" si="710"/>
        <v>4.5273480995464999</v>
      </c>
      <c r="BG998" s="5">
        <f t="shared" si="711"/>
        <v>2.9463865402567615</v>
      </c>
      <c r="BH998" s="5">
        <f t="shared" si="712"/>
        <v>1.5785206355259616</v>
      </c>
    </row>
    <row r="999" spans="1:60" x14ac:dyDescent="0.25">
      <c r="A999" t="s">
        <v>1006</v>
      </c>
      <c r="B999">
        <v>94.72</v>
      </c>
      <c r="C999" s="2">
        <f t="shared" si="680"/>
        <v>-1.3641570342601272E-2</v>
      </c>
      <c r="D999" s="8">
        <f t="shared" si="713"/>
        <v>982</v>
      </c>
      <c r="E999" s="8">
        <f t="shared" si="723"/>
        <v>1</v>
      </c>
      <c r="F999" s="8">
        <f t="shared" si="722"/>
        <v>3</v>
      </c>
      <c r="G999" s="8">
        <f t="shared" si="722"/>
        <v>7</v>
      </c>
      <c r="H999" s="8">
        <f t="shared" si="722"/>
        <v>15</v>
      </c>
      <c r="I999" s="8">
        <f t="shared" si="722"/>
        <v>30</v>
      </c>
      <c r="J999" s="8">
        <f t="shared" si="722"/>
        <v>61</v>
      </c>
      <c r="K999" s="8">
        <f t="shared" si="722"/>
        <v>122</v>
      </c>
      <c r="L999" s="8">
        <f t="shared" si="722"/>
        <v>245</v>
      </c>
      <c r="M999" s="2">
        <f t="shared" si="681"/>
        <v>-1.8769472762300739E-5</v>
      </c>
      <c r="N999" s="2">
        <f t="shared" si="682"/>
        <v>-1.985041819156457E-4</v>
      </c>
      <c r="O999" s="2">
        <f t="shared" si="683"/>
        <v>-1.4018983873439533E-3</v>
      </c>
      <c r="P999" s="2">
        <f t="shared" si="684"/>
        <v>-1.9573076820031069E-3</v>
      </c>
      <c r="Q999" s="2">
        <f t="shared" si="685"/>
        <v>-3.2411956149505962E-3</v>
      </c>
      <c r="R999" s="2">
        <f t="shared" si="686"/>
        <v>-9.1548703031569395E-4</v>
      </c>
      <c r="S999" s="2">
        <f t="shared" si="687"/>
        <v>-3.5990323045449468E-3</v>
      </c>
      <c r="T999" s="2">
        <f t="shared" si="688"/>
        <v>-8.2495495916909967E-3</v>
      </c>
      <c r="U999" s="4">
        <f t="shared" si="689"/>
        <v>-1.3622800869838973E-2</v>
      </c>
      <c r="V999" s="4">
        <f t="shared" si="690"/>
        <v>-1.3443066160685626E-2</v>
      </c>
      <c r="W999" s="4">
        <f t="shared" si="691"/>
        <v>-1.2239671955257318E-2</v>
      </c>
      <c r="X999" s="4">
        <f t="shared" si="692"/>
        <v>-1.1684262660598166E-2</v>
      </c>
      <c r="Y999" s="4">
        <f t="shared" si="693"/>
        <v>-1.0400374727650676E-2</v>
      </c>
      <c r="Z999" s="4">
        <f t="shared" si="694"/>
        <v>-1.2726083312285578E-2</v>
      </c>
      <c r="AA999" s="4">
        <f t="shared" si="695"/>
        <v>-1.0042538038056326E-2</v>
      </c>
      <c r="AB999" s="4">
        <f t="shared" si="696"/>
        <v>-5.3920207509102758E-3</v>
      </c>
      <c r="AC999" s="4">
        <f t="shared" si="714"/>
        <v>1.7615147364947438E-2</v>
      </c>
      <c r="AD999" s="4">
        <f t="shared" si="715"/>
        <v>1.0246024289658319E-2</v>
      </c>
      <c r="AE999" s="4">
        <f t="shared" si="716"/>
        <v>-3.9093138132901183E-2</v>
      </c>
      <c r="AF999" s="4">
        <f t="shared" si="717"/>
        <v>-6.186491921392652E-2</v>
      </c>
      <c r="AG999" s="4">
        <f t="shared" si="718"/>
        <v>-3.2335496756134251E-2</v>
      </c>
      <c r="AH999" s="4">
        <f t="shared" si="719"/>
        <v>-1.1404119494420113E-2</v>
      </c>
      <c r="AI999" s="4">
        <f t="shared" si="720"/>
        <v>7.3806974251846569E-3</v>
      </c>
      <c r="AJ999" s="4">
        <f t="shared" si="721"/>
        <v>2.730180138038607E-3</v>
      </c>
      <c r="AK999" s="2">
        <f t="shared" si="697"/>
        <v>0.43719891169355518</v>
      </c>
      <c r="AL999" s="2">
        <f t="shared" si="698"/>
        <v>0.27588395163590879</v>
      </c>
      <c r="AM999" s="2">
        <f t="shared" si="699"/>
        <v>0.12760743796191337</v>
      </c>
      <c r="AN999" s="2">
        <f t="shared" si="700"/>
        <v>0.10151127698997781</v>
      </c>
      <c r="AO999" s="2">
        <f t="shared" si="701"/>
        <v>8.8198948571413971E-2</v>
      </c>
      <c r="AP999" s="2">
        <f t="shared" si="702"/>
        <v>4.0459122733651064E-2</v>
      </c>
      <c r="AQ999" s="2">
        <f t="shared" si="703"/>
        <v>2.7041396362504799E-2</v>
      </c>
      <c r="AR999" s="2">
        <f t="shared" si="704"/>
        <v>8.1222008889488828E-3</v>
      </c>
      <c r="AS999" s="2">
        <f t="array" ref="AS999">_xlfn.STDEV.S(IF(E$17:E$1040=E999,$C$17:$C$1040,""))</f>
        <v>1.4296885148148503E-2</v>
      </c>
      <c r="AT999" s="2">
        <f t="array" ref="AT999">_xlfn.STDEV.S(IF(F$17:F$1040=F999,$C$17:$C$1040,""))</f>
        <v>1.1420019943742468E-2</v>
      </c>
      <c r="AU999" s="2">
        <f t="array" ref="AU999">_xlfn.STDEV.S(IF(G$17:G$1040=G999,$C$17:$C$1040,""))</f>
        <v>1.1042614537089199E-2</v>
      </c>
      <c r="AV999" s="2">
        <f t="array" ref="AV999">_xlfn.STDEV.S(IF(H$17:H$1040=H999,$C$17:$C$1040,""))</f>
        <v>1.1187596666720543E-2</v>
      </c>
      <c r="AW999" s="2">
        <f t="array" ref="AW999">_xlfn.STDEV.S(IF(I$17:I$1040=I999,$C$17:$C$1040,""))</f>
        <v>1.2292940406763386E-2</v>
      </c>
      <c r="AX999" s="2">
        <f t="array" ref="AX999">_xlfn.STDEV.S(IF(J$17:J$1040=J999,$C$17:$C$1040,""))</f>
        <v>8.9366052364526181E-3</v>
      </c>
      <c r="AY999" s="2">
        <f t="array" ref="AY999">_xlfn.STDEV.S(IF(K$17:K$1040=K999,$C$17:$C$1040,""))</f>
        <v>9.1778169608894185E-3</v>
      </c>
      <c r="AZ999" s="2">
        <f t="array" ref="AZ999">_xlfn.STDEV.S(IF(L$17:L$1040=L999,$C$17:$C$1040,""))</f>
        <v>5.1454511940812056E-3</v>
      </c>
      <c r="BA999" s="5">
        <f t="shared" si="705"/>
        <v>30.580011461459769</v>
      </c>
      <c r="BB999" s="5">
        <f t="shared" si="706"/>
        <v>24.157922052235797</v>
      </c>
      <c r="BC999" s="5">
        <f t="shared" si="707"/>
        <v>11.555908026429249</v>
      </c>
      <c r="BD999" s="5">
        <f t="shared" si="708"/>
        <v>9.0735552964597659</v>
      </c>
      <c r="BE999" s="5">
        <f t="shared" si="709"/>
        <v>7.1747641860273133</v>
      </c>
      <c r="BF999" s="5">
        <f t="shared" si="710"/>
        <v>4.5273480995464999</v>
      </c>
      <c r="BG999" s="5">
        <f t="shared" si="711"/>
        <v>2.9463865402567615</v>
      </c>
      <c r="BH999" s="5">
        <f t="shared" si="712"/>
        <v>1.5785206355259616</v>
      </c>
    </row>
    <row r="1000" spans="1:60" x14ac:dyDescent="0.25">
      <c r="A1000" t="s">
        <v>1007</v>
      </c>
      <c r="B1000">
        <v>93.68</v>
      </c>
      <c r="C1000" s="2">
        <f t="shared" si="680"/>
        <v>-1.0979729729729604E-2</v>
      </c>
      <c r="D1000" s="8">
        <f t="shared" si="713"/>
        <v>983</v>
      </c>
      <c r="E1000" s="8">
        <f t="shared" si="723"/>
        <v>1</v>
      </c>
      <c r="F1000" s="8">
        <f t="shared" si="722"/>
        <v>3</v>
      </c>
      <c r="G1000" s="8">
        <f t="shared" si="722"/>
        <v>7</v>
      </c>
      <c r="H1000" s="8">
        <f t="shared" si="722"/>
        <v>15</v>
      </c>
      <c r="I1000" s="8">
        <f t="shared" si="722"/>
        <v>30</v>
      </c>
      <c r="J1000" s="8">
        <f t="shared" si="722"/>
        <v>61</v>
      </c>
      <c r="K1000" s="8">
        <f t="shared" si="722"/>
        <v>122</v>
      </c>
      <c r="L1000" s="8">
        <f t="shared" si="722"/>
        <v>245</v>
      </c>
      <c r="M1000" s="2">
        <f t="shared" si="681"/>
        <v>-1.8769472762300739E-5</v>
      </c>
      <c r="N1000" s="2">
        <f t="shared" si="682"/>
        <v>-1.985041819156457E-4</v>
      </c>
      <c r="O1000" s="2">
        <f t="shared" si="683"/>
        <v>-1.4018983873439533E-3</v>
      </c>
      <c r="P1000" s="2">
        <f t="shared" si="684"/>
        <v>-1.9573076820031069E-3</v>
      </c>
      <c r="Q1000" s="2">
        <f t="shared" si="685"/>
        <v>-3.2411956149505962E-3</v>
      </c>
      <c r="R1000" s="2">
        <f t="shared" si="686"/>
        <v>-9.1548703031569395E-4</v>
      </c>
      <c r="S1000" s="2">
        <f t="shared" si="687"/>
        <v>-3.5990323045449468E-3</v>
      </c>
      <c r="T1000" s="2">
        <f t="shared" si="688"/>
        <v>-8.2495495916909967E-3</v>
      </c>
      <c r="U1000" s="4">
        <f t="shared" si="689"/>
        <v>-1.0960960256967304E-2</v>
      </c>
      <c r="V1000" s="4">
        <f t="shared" si="690"/>
        <v>-1.0781225547813958E-2</v>
      </c>
      <c r="W1000" s="4">
        <f t="shared" si="691"/>
        <v>-9.5778313423856495E-3</v>
      </c>
      <c r="X1000" s="4">
        <f t="shared" si="692"/>
        <v>-9.0224220477264968E-3</v>
      </c>
      <c r="Y1000" s="4">
        <f t="shared" si="693"/>
        <v>-7.7385341147790075E-3</v>
      </c>
      <c r="Z1000" s="4">
        <f t="shared" si="694"/>
        <v>-1.006424269941391E-2</v>
      </c>
      <c r="AA1000" s="4">
        <f t="shared" si="695"/>
        <v>-7.3806974251846569E-3</v>
      </c>
      <c r="AB1000" s="4">
        <f t="shared" si="696"/>
        <v>-2.730180138038607E-3</v>
      </c>
      <c r="AC1000" s="4">
        <f t="shared" si="714"/>
        <v>6.6541871079801342E-3</v>
      </c>
      <c r="AD1000" s="4">
        <f t="shared" si="715"/>
        <v>-5.3520125815563827E-4</v>
      </c>
      <c r="AE1000" s="4">
        <f t="shared" si="716"/>
        <v>-4.8670969475286832E-2</v>
      </c>
      <c r="AF1000" s="4">
        <f t="shared" si="717"/>
        <v>-7.0887341261653011E-2</v>
      </c>
      <c r="AG1000" s="4">
        <f t="shared" si="718"/>
        <v>-4.0074030870913255E-2</v>
      </c>
      <c r="AH1000" s="4">
        <f t="shared" si="719"/>
        <v>-2.1468362193834023E-2</v>
      </c>
      <c r="AI1000" s="4">
        <f t="shared" si="720"/>
        <v>0</v>
      </c>
      <c r="AJ1000" s="4">
        <f t="shared" si="721"/>
        <v>0</v>
      </c>
      <c r="AK1000" s="2">
        <f t="shared" si="697"/>
        <v>0.43719891169355518</v>
      </c>
      <c r="AL1000" s="2">
        <f t="shared" si="698"/>
        <v>0.27588395163590879</v>
      </c>
      <c r="AM1000" s="2">
        <f t="shared" si="699"/>
        <v>0.12760743796191337</v>
      </c>
      <c r="AN1000" s="2">
        <f t="shared" si="700"/>
        <v>0.10151127698997781</v>
      </c>
      <c r="AO1000" s="2">
        <f t="shared" si="701"/>
        <v>8.8198948571413971E-2</v>
      </c>
      <c r="AP1000" s="2">
        <f t="shared" si="702"/>
        <v>4.0459122733651064E-2</v>
      </c>
      <c r="AQ1000" s="2">
        <f t="shared" si="703"/>
        <v>2.7041396362504799E-2</v>
      </c>
      <c r="AR1000" s="2">
        <f t="shared" si="704"/>
        <v>8.1222008889488828E-3</v>
      </c>
      <c r="AS1000" s="2">
        <f t="array" ref="AS1000">_xlfn.STDEV.S(IF(E$17:E$1040=E1000,$C$17:$C$1040,""))</f>
        <v>1.4296885148148503E-2</v>
      </c>
      <c r="AT1000" s="2">
        <f t="array" ref="AT1000">_xlfn.STDEV.S(IF(F$17:F$1040=F1000,$C$17:$C$1040,""))</f>
        <v>1.1420019943742468E-2</v>
      </c>
      <c r="AU1000" s="2">
        <f t="array" ref="AU1000">_xlfn.STDEV.S(IF(G$17:G$1040=G1000,$C$17:$C$1040,""))</f>
        <v>1.1042614537089199E-2</v>
      </c>
      <c r="AV1000" s="2">
        <f t="array" ref="AV1000">_xlfn.STDEV.S(IF(H$17:H$1040=H1000,$C$17:$C$1040,""))</f>
        <v>1.1187596666720543E-2</v>
      </c>
      <c r="AW1000" s="2">
        <f t="array" ref="AW1000">_xlfn.STDEV.S(IF(I$17:I$1040=I1000,$C$17:$C$1040,""))</f>
        <v>1.2292940406763386E-2</v>
      </c>
      <c r="AX1000" s="2">
        <f t="array" ref="AX1000">_xlfn.STDEV.S(IF(J$17:J$1040=J1000,$C$17:$C$1040,""))</f>
        <v>8.9366052364526181E-3</v>
      </c>
      <c r="AY1000" s="2">
        <f t="array" ref="AY1000">_xlfn.STDEV.S(IF(K$17:K$1040=K1000,$C$17:$C$1040,""))</f>
        <v>9.1778169608894185E-3</v>
      </c>
      <c r="AZ1000" s="2">
        <f t="array" ref="AZ1000">_xlfn.STDEV.S(IF(L$17:L$1040=L1000,$C$17:$C$1040,""))</f>
        <v>5.1454511940812056E-3</v>
      </c>
      <c r="BA1000" s="5">
        <f t="shared" si="705"/>
        <v>30.580011461459769</v>
      </c>
      <c r="BB1000" s="5">
        <f t="shared" si="706"/>
        <v>24.157922052235797</v>
      </c>
      <c r="BC1000" s="5">
        <f t="shared" si="707"/>
        <v>11.555908026429249</v>
      </c>
      <c r="BD1000" s="5">
        <f t="shared" si="708"/>
        <v>9.0735552964597659</v>
      </c>
      <c r="BE1000" s="5">
        <f t="shared" si="709"/>
        <v>7.1747641860273133</v>
      </c>
      <c r="BF1000" s="5">
        <f t="shared" si="710"/>
        <v>4.5273480995464999</v>
      </c>
      <c r="BG1000" s="5">
        <f t="shared" si="711"/>
        <v>2.9463865402567615</v>
      </c>
      <c r="BH1000" s="5">
        <f t="shared" si="712"/>
        <v>1.5785206355259616</v>
      </c>
    </row>
    <row r="1001" spans="1:60" x14ac:dyDescent="0.25">
      <c r="A1001" t="s">
        <v>1008</v>
      </c>
      <c r="B1001">
        <v>95.17</v>
      </c>
      <c r="C1001" s="2">
        <f t="shared" si="680"/>
        <v>1.5905209222886407E-2</v>
      </c>
      <c r="D1001" s="8">
        <f t="shared" si="713"/>
        <v>984</v>
      </c>
      <c r="E1001" s="8">
        <f t="shared" si="723"/>
        <v>1</v>
      </c>
      <c r="F1001" s="8">
        <f t="shared" si="722"/>
        <v>3</v>
      </c>
      <c r="G1001" s="8">
        <f t="shared" si="722"/>
        <v>7</v>
      </c>
      <c r="H1001" s="8">
        <f t="shared" si="722"/>
        <v>15</v>
      </c>
      <c r="I1001" s="8">
        <f t="shared" si="722"/>
        <v>30</v>
      </c>
      <c r="J1001" s="8">
        <f t="shared" si="722"/>
        <v>61</v>
      </c>
      <c r="K1001" s="8">
        <f t="shared" si="722"/>
        <v>123</v>
      </c>
      <c r="L1001" s="8">
        <f t="shared" si="722"/>
        <v>246</v>
      </c>
      <c r="M1001" s="2">
        <f t="shared" si="681"/>
        <v>-1.8769472762300739E-5</v>
      </c>
      <c r="N1001" s="2">
        <f t="shared" si="682"/>
        <v>-1.985041819156457E-4</v>
      </c>
      <c r="O1001" s="2">
        <f t="shared" si="683"/>
        <v>-1.4018983873439533E-3</v>
      </c>
      <c r="P1001" s="2">
        <f t="shared" si="684"/>
        <v>-1.9573076820031069E-3</v>
      </c>
      <c r="Q1001" s="2">
        <f t="shared" si="685"/>
        <v>-3.2411956149505962E-3</v>
      </c>
      <c r="R1001" s="2">
        <f t="shared" si="686"/>
        <v>-9.1548703031569395E-4</v>
      </c>
      <c r="S1001" s="2">
        <f t="shared" si="687"/>
        <v>1.7680582439135589E-3</v>
      </c>
      <c r="T1001" s="2">
        <f t="shared" si="688"/>
        <v>6.2719261627776357E-3</v>
      </c>
      <c r="U1001" s="4">
        <f t="shared" si="689"/>
        <v>1.5923978695648707E-2</v>
      </c>
      <c r="V1001" s="4">
        <f t="shared" si="690"/>
        <v>1.6103713404802052E-2</v>
      </c>
      <c r="W1001" s="4">
        <f t="shared" si="691"/>
        <v>1.7307107610230361E-2</v>
      </c>
      <c r="X1001" s="4">
        <f t="shared" si="692"/>
        <v>1.7862516904889512E-2</v>
      </c>
      <c r="Y1001" s="4">
        <f t="shared" si="693"/>
        <v>1.9146404837837003E-2</v>
      </c>
      <c r="Z1001" s="4">
        <f t="shared" si="694"/>
        <v>1.6820696253202101E-2</v>
      </c>
      <c r="AA1001" s="4">
        <f t="shared" si="695"/>
        <v>1.4137150978972848E-2</v>
      </c>
      <c r="AB1001" s="4">
        <f t="shared" si="696"/>
        <v>9.6332830601087716E-3</v>
      </c>
      <c r="AC1001" s="4">
        <f t="shared" si="714"/>
        <v>2.2578165803628841E-2</v>
      </c>
      <c r="AD1001" s="4">
        <f t="shared" si="715"/>
        <v>1.5568512146646413E-2</v>
      </c>
      <c r="AE1001" s="4">
        <f t="shared" si="716"/>
        <v>-3.1363861865056471E-2</v>
      </c>
      <c r="AF1001" s="4">
        <f t="shared" si="717"/>
        <v>-5.3024824356763499E-2</v>
      </c>
      <c r="AG1001" s="4">
        <f t="shared" si="718"/>
        <v>-2.0927626033076251E-2</v>
      </c>
      <c r="AH1001" s="4">
        <f t="shared" si="719"/>
        <v>-4.6476659406319218E-3</v>
      </c>
      <c r="AI1001" s="4">
        <f t="shared" si="720"/>
        <v>1.4137150978972848E-2</v>
      </c>
      <c r="AJ1001" s="4">
        <f t="shared" si="721"/>
        <v>9.6332830601087716E-3</v>
      </c>
      <c r="AK1001" s="2">
        <f t="shared" si="697"/>
        <v>0.43719891169355518</v>
      </c>
      <c r="AL1001" s="2">
        <f t="shared" si="698"/>
        <v>0.27588395163590879</v>
      </c>
      <c r="AM1001" s="2">
        <f t="shared" si="699"/>
        <v>0.12760743796191337</v>
      </c>
      <c r="AN1001" s="2">
        <f t="shared" si="700"/>
        <v>0.10151127698997781</v>
      </c>
      <c r="AO1001" s="2">
        <f t="shared" si="701"/>
        <v>8.8198948571413971E-2</v>
      </c>
      <c r="AP1001" s="2">
        <f t="shared" si="702"/>
        <v>4.0459122733651064E-2</v>
      </c>
      <c r="AQ1001" s="2">
        <f t="shared" si="703"/>
        <v>2.0476190257845708E-2</v>
      </c>
      <c r="AR1001" s="2">
        <f t="shared" si="704"/>
        <v>1.3245689179139875E-2</v>
      </c>
      <c r="AS1001" s="2">
        <f t="array" ref="AS1001">_xlfn.STDEV.S(IF(E$17:E$1040=E1001,$C$17:$C$1040,""))</f>
        <v>1.4296885148148503E-2</v>
      </c>
      <c r="AT1001" s="2">
        <f t="array" ref="AT1001">_xlfn.STDEV.S(IF(F$17:F$1040=F1001,$C$17:$C$1040,""))</f>
        <v>1.1420019943742468E-2</v>
      </c>
      <c r="AU1001" s="2">
        <f t="array" ref="AU1001">_xlfn.STDEV.S(IF(G$17:G$1040=G1001,$C$17:$C$1040,""))</f>
        <v>1.1042614537089199E-2</v>
      </c>
      <c r="AV1001" s="2">
        <f t="array" ref="AV1001">_xlfn.STDEV.S(IF(H$17:H$1040=H1001,$C$17:$C$1040,""))</f>
        <v>1.1187596666720543E-2</v>
      </c>
      <c r="AW1001" s="2">
        <f t="array" ref="AW1001">_xlfn.STDEV.S(IF(I$17:I$1040=I1001,$C$17:$C$1040,""))</f>
        <v>1.2292940406763386E-2</v>
      </c>
      <c r="AX1001" s="2">
        <f t="array" ref="AX1001">_xlfn.STDEV.S(IF(J$17:J$1040=J1001,$C$17:$C$1040,""))</f>
        <v>8.9366052364526181E-3</v>
      </c>
      <c r="AY1001" s="2">
        <f t="array" ref="AY1001">_xlfn.STDEV.S(IF(K$17:K$1040=K1001,$C$17:$C$1040,""))</f>
        <v>8.3929799261759589E-3</v>
      </c>
      <c r="AZ1001" s="2">
        <f t="array" ref="AZ1001">_xlfn.STDEV.S(IF(L$17:L$1040=L1001,$C$17:$C$1040,""))</f>
        <v>9.3309189214203433E-3</v>
      </c>
      <c r="BA1001" s="5">
        <f t="shared" si="705"/>
        <v>30.580011461459769</v>
      </c>
      <c r="BB1001" s="5">
        <f t="shared" si="706"/>
        <v>24.157922052235797</v>
      </c>
      <c r="BC1001" s="5">
        <f t="shared" si="707"/>
        <v>11.555908026429249</v>
      </c>
      <c r="BD1001" s="5">
        <f t="shared" si="708"/>
        <v>9.0735552964597659</v>
      </c>
      <c r="BE1001" s="5">
        <f t="shared" si="709"/>
        <v>7.1747641860273133</v>
      </c>
      <c r="BF1001" s="5">
        <f t="shared" si="710"/>
        <v>4.5273480995464999</v>
      </c>
      <c r="BG1001" s="5">
        <f t="shared" si="711"/>
        <v>2.4396805947294986</v>
      </c>
      <c r="BH1001" s="5">
        <f t="shared" si="712"/>
        <v>1.4195482021318033</v>
      </c>
    </row>
    <row r="1002" spans="1:60" x14ac:dyDescent="0.25">
      <c r="A1002" t="s">
        <v>1009</v>
      </c>
      <c r="B1002">
        <v>95.69</v>
      </c>
      <c r="C1002" s="2">
        <f t="shared" si="680"/>
        <v>5.4639066932855584E-3</v>
      </c>
      <c r="D1002" s="8">
        <f t="shared" si="713"/>
        <v>985</v>
      </c>
      <c r="E1002" s="8">
        <f t="shared" si="723"/>
        <v>1</v>
      </c>
      <c r="F1002" s="8">
        <f t="shared" si="722"/>
        <v>3</v>
      </c>
      <c r="G1002" s="8">
        <f t="shared" si="722"/>
        <v>7</v>
      </c>
      <c r="H1002" s="8">
        <f t="shared" si="722"/>
        <v>15</v>
      </c>
      <c r="I1002" s="8">
        <f t="shared" si="722"/>
        <v>30</v>
      </c>
      <c r="J1002" s="8">
        <f t="shared" si="722"/>
        <v>61</v>
      </c>
      <c r="K1002" s="8">
        <f t="shared" si="722"/>
        <v>123</v>
      </c>
      <c r="L1002" s="8">
        <f t="shared" si="722"/>
        <v>246</v>
      </c>
      <c r="M1002" s="2">
        <f t="shared" si="681"/>
        <v>-1.8769472762300739E-5</v>
      </c>
      <c r="N1002" s="2">
        <f t="shared" si="682"/>
        <v>-1.985041819156457E-4</v>
      </c>
      <c r="O1002" s="2">
        <f t="shared" si="683"/>
        <v>-1.4018983873439533E-3</v>
      </c>
      <c r="P1002" s="2">
        <f t="shared" si="684"/>
        <v>-1.9573076820031069E-3</v>
      </c>
      <c r="Q1002" s="2">
        <f t="shared" si="685"/>
        <v>-3.2411956149505962E-3</v>
      </c>
      <c r="R1002" s="2">
        <f t="shared" si="686"/>
        <v>-9.1548703031569395E-4</v>
      </c>
      <c r="S1002" s="2">
        <f t="shared" si="687"/>
        <v>1.7680582439135589E-3</v>
      </c>
      <c r="T1002" s="2">
        <f t="shared" si="688"/>
        <v>6.2719261627776357E-3</v>
      </c>
      <c r="U1002" s="4">
        <f t="shared" si="689"/>
        <v>5.4826761660478592E-3</v>
      </c>
      <c r="V1002" s="4">
        <f t="shared" si="690"/>
        <v>5.6624108752012046E-3</v>
      </c>
      <c r="W1002" s="4">
        <f t="shared" si="691"/>
        <v>6.8658050806295117E-3</v>
      </c>
      <c r="X1002" s="4">
        <f t="shared" si="692"/>
        <v>7.4212143752886654E-3</v>
      </c>
      <c r="Y1002" s="4">
        <f t="shared" si="693"/>
        <v>8.7051023082361546E-3</v>
      </c>
      <c r="Z1002" s="4">
        <f t="shared" si="694"/>
        <v>6.3793937236012524E-3</v>
      </c>
      <c r="AA1002" s="4">
        <f t="shared" si="695"/>
        <v>3.6958484493719995E-3</v>
      </c>
      <c r="AB1002" s="4">
        <f t="shared" si="696"/>
        <v>-8.0801946949207726E-4</v>
      </c>
      <c r="AC1002" s="4">
        <f t="shared" si="714"/>
        <v>2.80608419696767E-2</v>
      </c>
      <c r="AD1002" s="4">
        <f t="shared" si="715"/>
        <v>2.123092302184762E-2</v>
      </c>
      <c r="AE1002" s="4">
        <f t="shared" si="716"/>
        <v>-2.4498056784426958E-2</v>
      </c>
      <c r="AF1002" s="4">
        <f t="shared" si="717"/>
        <v>-4.5603609981474835E-2</v>
      </c>
      <c r="AG1002" s="4">
        <f t="shared" si="718"/>
        <v>-1.2222523724840097E-2</v>
      </c>
      <c r="AH1002" s="4">
        <f t="shared" si="719"/>
        <v>1.7317277829693306E-3</v>
      </c>
      <c r="AI1002" s="4">
        <f t="shared" si="720"/>
        <v>1.7832999428344848E-2</v>
      </c>
      <c r="AJ1002" s="4">
        <f t="shared" si="721"/>
        <v>8.8252635906166943E-3</v>
      </c>
      <c r="AK1002" s="2">
        <f t="shared" si="697"/>
        <v>0.43719891169355518</v>
      </c>
      <c r="AL1002" s="2">
        <f t="shared" si="698"/>
        <v>0.27588395163590879</v>
      </c>
      <c r="AM1002" s="2">
        <f t="shared" si="699"/>
        <v>0.12760743796191337</v>
      </c>
      <c r="AN1002" s="2">
        <f t="shared" si="700"/>
        <v>0.10151127698997781</v>
      </c>
      <c r="AO1002" s="2">
        <f t="shared" si="701"/>
        <v>8.8198948571413971E-2</v>
      </c>
      <c r="AP1002" s="2">
        <f t="shared" si="702"/>
        <v>4.0459122733651064E-2</v>
      </c>
      <c r="AQ1002" s="2">
        <f t="shared" si="703"/>
        <v>2.0476190257845708E-2</v>
      </c>
      <c r="AR1002" s="2">
        <f t="shared" si="704"/>
        <v>1.3245689179139875E-2</v>
      </c>
      <c r="AS1002" s="2">
        <f t="array" ref="AS1002">_xlfn.STDEV.S(IF(E$17:E$1040=E1002,$C$17:$C$1040,""))</f>
        <v>1.4296885148148503E-2</v>
      </c>
      <c r="AT1002" s="2">
        <f t="array" ref="AT1002">_xlfn.STDEV.S(IF(F$17:F$1040=F1002,$C$17:$C$1040,""))</f>
        <v>1.1420019943742468E-2</v>
      </c>
      <c r="AU1002" s="2">
        <f t="array" ref="AU1002">_xlfn.STDEV.S(IF(G$17:G$1040=G1002,$C$17:$C$1040,""))</f>
        <v>1.1042614537089199E-2</v>
      </c>
      <c r="AV1002" s="2">
        <f t="array" ref="AV1002">_xlfn.STDEV.S(IF(H$17:H$1040=H1002,$C$17:$C$1040,""))</f>
        <v>1.1187596666720543E-2</v>
      </c>
      <c r="AW1002" s="2">
        <f t="array" ref="AW1002">_xlfn.STDEV.S(IF(I$17:I$1040=I1002,$C$17:$C$1040,""))</f>
        <v>1.2292940406763386E-2</v>
      </c>
      <c r="AX1002" s="2">
        <f t="array" ref="AX1002">_xlfn.STDEV.S(IF(J$17:J$1040=J1002,$C$17:$C$1040,""))</f>
        <v>8.9366052364526181E-3</v>
      </c>
      <c r="AY1002" s="2">
        <f t="array" ref="AY1002">_xlfn.STDEV.S(IF(K$17:K$1040=K1002,$C$17:$C$1040,""))</f>
        <v>8.3929799261759589E-3</v>
      </c>
      <c r="AZ1002" s="2">
        <f t="array" ref="AZ1002">_xlfn.STDEV.S(IF(L$17:L$1040=L1002,$C$17:$C$1040,""))</f>
        <v>9.3309189214203433E-3</v>
      </c>
      <c r="BA1002" s="5">
        <f t="shared" si="705"/>
        <v>30.580011461459769</v>
      </c>
      <c r="BB1002" s="5">
        <f t="shared" si="706"/>
        <v>24.157922052235797</v>
      </c>
      <c r="BC1002" s="5">
        <f t="shared" si="707"/>
        <v>11.555908026429249</v>
      </c>
      <c r="BD1002" s="5">
        <f t="shared" si="708"/>
        <v>9.0735552964597659</v>
      </c>
      <c r="BE1002" s="5">
        <f t="shared" si="709"/>
        <v>7.1747641860273133</v>
      </c>
      <c r="BF1002" s="5">
        <f t="shared" si="710"/>
        <v>4.5273480995464999</v>
      </c>
      <c r="BG1002" s="5">
        <f t="shared" si="711"/>
        <v>2.4396805947294986</v>
      </c>
      <c r="BH1002" s="5">
        <f t="shared" si="712"/>
        <v>1.4195482021318033</v>
      </c>
    </row>
    <row r="1003" spans="1:60" x14ac:dyDescent="0.25">
      <c r="A1003" t="s">
        <v>1010</v>
      </c>
      <c r="B1003">
        <v>95.1</v>
      </c>
      <c r="C1003" s="2">
        <f t="shared" si="680"/>
        <v>-6.1657435468701616E-3</v>
      </c>
      <c r="D1003" s="8">
        <f t="shared" si="713"/>
        <v>986</v>
      </c>
      <c r="E1003" s="8">
        <f t="shared" si="723"/>
        <v>1</v>
      </c>
      <c r="F1003" s="8">
        <f t="shared" si="722"/>
        <v>3</v>
      </c>
      <c r="G1003" s="8">
        <f t="shared" si="722"/>
        <v>7</v>
      </c>
      <c r="H1003" s="8">
        <f t="shared" si="722"/>
        <v>15</v>
      </c>
      <c r="I1003" s="8">
        <f t="shared" si="722"/>
        <v>30</v>
      </c>
      <c r="J1003" s="8">
        <f t="shared" si="722"/>
        <v>61</v>
      </c>
      <c r="K1003" s="8">
        <f t="shared" si="722"/>
        <v>123</v>
      </c>
      <c r="L1003" s="8">
        <f t="shared" si="722"/>
        <v>246</v>
      </c>
      <c r="M1003" s="2">
        <f t="shared" si="681"/>
        <v>-1.8769472762300739E-5</v>
      </c>
      <c r="N1003" s="2">
        <f t="shared" si="682"/>
        <v>-1.985041819156457E-4</v>
      </c>
      <c r="O1003" s="2">
        <f t="shared" si="683"/>
        <v>-1.4018983873439533E-3</v>
      </c>
      <c r="P1003" s="2">
        <f t="shared" si="684"/>
        <v>-1.9573076820031069E-3</v>
      </c>
      <c r="Q1003" s="2">
        <f t="shared" si="685"/>
        <v>-3.2411956149505962E-3</v>
      </c>
      <c r="R1003" s="2">
        <f t="shared" si="686"/>
        <v>-9.1548703031569395E-4</v>
      </c>
      <c r="S1003" s="2">
        <f t="shared" si="687"/>
        <v>1.7680582439135589E-3</v>
      </c>
      <c r="T1003" s="2">
        <f t="shared" si="688"/>
        <v>6.2719261627776357E-3</v>
      </c>
      <c r="U1003" s="4">
        <f t="shared" si="689"/>
        <v>-6.1469740741078608E-3</v>
      </c>
      <c r="V1003" s="4">
        <f t="shared" si="690"/>
        <v>-5.9672393649545154E-3</v>
      </c>
      <c r="W1003" s="4">
        <f t="shared" si="691"/>
        <v>-4.7638451595262083E-3</v>
      </c>
      <c r="X1003" s="4">
        <f t="shared" si="692"/>
        <v>-4.2084358648670547E-3</v>
      </c>
      <c r="Y1003" s="4">
        <f t="shared" si="693"/>
        <v>-2.9245479319195654E-3</v>
      </c>
      <c r="Z1003" s="4">
        <f t="shared" si="694"/>
        <v>-5.2502565165544676E-3</v>
      </c>
      <c r="AA1003" s="4">
        <f t="shared" si="695"/>
        <v>-7.9338017907837205E-3</v>
      </c>
      <c r="AB1003" s="4">
        <f t="shared" si="696"/>
        <v>-1.2437669709647797E-2</v>
      </c>
      <c r="AC1003" s="4">
        <f t="shared" si="714"/>
        <v>2.1913867895568838E-2</v>
      </c>
      <c r="AD1003" s="4">
        <f t="shared" si="715"/>
        <v>1.5263683656893104E-2</v>
      </c>
      <c r="AE1003" s="4">
        <f t="shared" si="716"/>
        <v>-2.9261901943953166E-2</v>
      </c>
      <c r="AF1003" s="4">
        <f t="shared" si="717"/>
        <v>-4.9812045846341892E-2</v>
      </c>
      <c r="AG1003" s="4">
        <f t="shared" si="718"/>
        <v>-1.5147071656759662E-2</v>
      </c>
      <c r="AH1003" s="4">
        <f t="shared" si="719"/>
        <v>-3.518528733585137E-3</v>
      </c>
      <c r="AI1003" s="4">
        <f t="shared" si="720"/>
        <v>9.8991976375611274E-3</v>
      </c>
      <c r="AJ1003" s="4">
        <f t="shared" si="721"/>
        <v>-3.612406119031103E-3</v>
      </c>
      <c r="AK1003" s="2">
        <f t="shared" si="697"/>
        <v>0.43719891169355518</v>
      </c>
      <c r="AL1003" s="2">
        <f t="shared" si="698"/>
        <v>0.27588395163590879</v>
      </c>
      <c r="AM1003" s="2">
        <f t="shared" si="699"/>
        <v>0.12760743796191337</v>
      </c>
      <c r="AN1003" s="2">
        <f t="shared" si="700"/>
        <v>0.10151127698997781</v>
      </c>
      <c r="AO1003" s="2">
        <f t="shared" si="701"/>
        <v>8.8198948571413971E-2</v>
      </c>
      <c r="AP1003" s="2">
        <f t="shared" si="702"/>
        <v>4.0459122733651064E-2</v>
      </c>
      <c r="AQ1003" s="2">
        <f t="shared" si="703"/>
        <v>2.0476190257845708E-2</v>
      </c>
      <c r="AR1003" s="2">
        <f t="shared" si="704"/>
        <v>1.3245689179139875E-2</v>
      </c>
      <c r="AS1003" s="2">
        <f t="array" ref="AS1003">_xlfn.STDEV.S(IF(E$17:E$1040=E1003,$C$17:$C$1040,""))</f>
        <v>1.4296885148148503E-2</v>
      </c>
      <c r="AT1003" s="2">
        <f t="array" ref="AT1003">_xlfn.STDEV.S(IF(F$17:F$1040=F1003,$C$17:$C$1040,""))</f>
        <v>1.1420019943742468E-2</v>
      </c>
      <c r="AU1003" s="2">
        <f t="array" ref="AU1003">_xlfn.STDEV.S(IF(G$17:G$1040=G1003,$C$17:$C$1040,""))</f>
        <v>1.1042614537089199E-2</v>
      </c>
      <c r="AV1003" s="2">
        <f t="array" ref="AV1003">_xlfn.STDEV.S(IF(H$17:H$1040=H1003,$C$17:$C$1040,""))</f>
        <v>1.1187596666720543E-2</v>
      </c>
      <c r="AW1003" s="2">
        <f t="array" ref="AW1003">_xlfn.STDEV.S(IF(I$17:I$1040=I1003,$C$17:$C$1040,""))</f>
        <v>1.2292940406763386E-2</v>
      </c>
      <c r="AX1003" s="2">
        <f t="array" ref="AX1003">_xlfn.STDEV.S(IF(J$17:J$1040=J1003,$C$17:$C$1040,""))</f>
        <v>8.9366052364526181E-3</v>
      </c>
      <c r="AY1003" s="2">
        <f t="array" ref="AY1003">_xlfn.STDEV.S(IF(K$17:K$1040=K1003,$C$17:$C$1040,""))</f>
        <v>8.3929799261759589E-3</v>
      </c>
      <c r="AZ1003" s="2">
        <f t="array" ref="AZ1003">_xlfn.STDEV.S(IF(L$17:L$1040=L1003,$C$17:$C$1040,""))</f>
        <v>9.3309189214203433E-3</v>
      </c>
      <c r="BA1003" s="5">
        <f t="shared" si="705"/>
        <v>30.580011461459769</v>
      </c>
      <c r="BB1003" s="5">
        <f t="shared" si="706"/>
        <v>24.157922052235797</v>
      </c>
      <c r="BC1003" s="5">
        <f t="shared" si="707"/>
        <v>11.555908026429249</v>
      </c>
      <c r="BD1003" s="5">
        <f t="shared" si="708"/>
        <v>9.0735552964597659</v>
      </c>
      <c r="BE1003" s="5">
        <f t="shared" si="709"/>
        <v>7.1747641860273133</v>
      </c>
      <c r="BF1003" s="5">
        <f t="shared" si="710"/>
        <v>4.5273480995464999</v>
      </c>
      <c r="BG1003" s="5">
        <f t="shared" si="711"/>
        <v>2.4396805947294986</v>
      </c>
      <c r="BH1003" s="5">
        <f t="shared" si="712"/>
        <v>1.4195482021318033</v>
      </c>
    </row>
    <row r="1004" spans="1:60" x14ac:dyDescent="0.25">
      <c r="A1004" t="s">
        <v>1011</v>
      </c>
      <c r="B1004">
        <v>96.04</v>
      </c>
      <c r="C1004" s="2">
        <f t="shared" si="680"/>
        <v>9.8843322818087387E-3</v>
      </c>
      <c r="D1004" s="8">
        <f t="shared" si="713"/>
        <v>987</v>
      </c>
      <c r="E1004" s="8">
        <f t="shared" si="723"/>
        <v>1</v>
      </c>
      <c r="F1004" s="8">
        <f t="shared" si="722"/>
        <v>3</v>
      </c>
      <c r="G1004" s="8">
        <f t="shared" si="722"/>
        <v>7</v>
      </c>
      <c r="H1004" s="8">
        <f t="shared" si="722"/>
        <v>15</v>
      </c>
      <c r="I1004" s="8">
        <f t="shared" si="722"/>
        <v>30</v>
      </c>
      <c r="J1004" s="8">
        <f t="shared" si="722"/>
        <v>61</v>
      </c>
      <c r="K1004" s="8">
        <f t="shared" si="722"/>
        <v>123</v>
      </c>
      <c r="L1004" s="8">
        <f t="shared" si="722"/>
        <v>246</v>
      </c>
      <c r="M1004" s="2">
        <f t="shared" si="681"/>
        <v>-1.8769472762300739E-5</v>
      </c>
      <c r="N1004" s="2">
        <f t="shared" si="682"/>
        <v>-1.985041819156457E-4</v>
      </c>
      <c r="O1004" s="2">
        <f t="shared" si="683"/>
        <v>-1.4018983873439533E-3</v>
      </c>
      <c r="P1004" s="2">
        <f t="shared" si="684"/>
        <v>-1.9573076820031069E-3</v>
      </c>
      <c r="Q1004" s="2">
        <f t="shared" si="685"/>
        <v>-3.2411956149505962E-3</v>
      </c>
      <c r="R1004" s="2">
        <f t="shared" si="686"/>
        <v>-9.1548703031569395E-4</v>
      </c>
      <c r="S1004" s="2">
        <f t="shared" si="687"/>
        <v>1.7680582439135589E-3</v>
      </c>
      <c r="T1004" s="2">
        <f t="shared" si="688"/>
        <v>6.2719261627776357E-3</v>
      </c>
      <c r="U1004" s="4">
        <f t="shared" si="689"/>
        <v>9.9031017545710386E-3</v>
      </c>
      <c r="V1004" s="4">
        <f t="shared" si="690"/>
        <v>1.0082836463724385E-2</v>
      </c>
      <c r="W1004" s="4">
        <f t="shared" si="691"/>
        <v>1.1286230669152693E-2</v>
      </c>
      <c r="X1004" s="4">
        <f t="shared" si="692"/>
        <v>1.1841639963811846E-2</v>
      </c>
      <c r="Y1004" s="4">
        <f t="shared" si="693"/>
        <v>1.3125527896759335E-2</v>
      </c>
      <c r="Z1004" s="4">
        <f t="shared" si="694"/>
        <v>1.0799819312124433E-2</v>
      </c>
      <c r="AA1004" s="4">
        <f t="shared" si="695"/>
        <v>8.1162740378951798E-3</v>
      </c>
      <c r="AB1004" s="4">
        <f t="shared" si="696"/>
        <v>3.612406119031103E-3</v>
      </c>
      <c r="AC1004" s="4">
        <f t="shared" si="714"/>
        <v>3.1816969650139873E-2</v>
      </c>
      <c r="AD1004" s="4">
        <f t="shared" si="715"/>
        <v>2.5346520120617489E-2</v>
      </c>
      <c r="AE1004" s="4">
        <f t="shared" si="716"/>
        <v>-1.7975671274800473E-2</v>
      </c>
      <c r="AF1004" s="4">
        <f t="shared" si="717"/>
        <v>-3.7970405882530048E-2</v>
      </c>
      <c r="AG1004" s="4">
        <f t="shared" si="718"/>
        <v>-2.0215437600003272E-3</v>
      </c>
      <c r="AH1004" s="4">
        <f t="shared" si="719"/>
        <v>7.2812905785392956E-3</v>
      </c>
      <c r="AI1004" s="4">
        <f t="shared" si="720"/>
        <v>1.8015471675456307E-2</v>
      </c>
      <c r="AJ1004" s="4">
        <f t="shared" si="721"/>
        <v>0</v>
      </c>
      <c r="AK1004" s="2">
        <f t="shared" si="697"/>
        <v>0.43719891169355518</v>
      </c>
      <c r="AL1004" s="2">
        <f t="shared" si="698"/>
        <v>0.27588395163590879</v>
      </c>
      <c r="AM1004" s="2">
        <f t="shared" si="699"/>
        <v>0.12760743796191337</v>
      </c>
      <c r="AN1004" s="2">
        <f t="shared" si="700"/>
        <v>0.10151127698997781</v>
      </c>
      <c r="AO1004" s="2">
        <f t="shared" si="701"/>
        <v>8.8198948571413971E-2</v>
      </c>
      <c r="AP1004" s="2">
        <f t="shared" si="702"/>
        <v>4.0459122733651064E-2</v>
      </c>
      <c r="AQ1004" s="2">
        <f t="shared" si="703"/>
        <v>2.0476190257845708E-2</v>
      </c>
      <c r="AR1004" s="2">
        <f t="shared" si="704"/>
        <v>1.3245689179139875E-2</v>
      </c>
      <c r="AS1004" s="2">
        <f t="array" ref="AS1004">_xlfn.STDEV.S(IF(E$17:E$1040=E1004,$C$17:$C$1040,""))</f>
        <v>1.4296885148148503E-2</v>
      </c>
      <c r="AT1004" s="2">
        <f t="array" ref="AT1004">_xlfn.STDEV.S(IF(F$17:F$1040=F1004,$C$17:$C$1040,""))</f>
        <v>1.1420019943742468E-2</v>
      </c>
      <c r="AU1004" s="2">
        <f t="array" ref="AU1004">_xlfn.STDEV.S(IF(G$17:G$1040=G1004,$C$17:$C$1040,""))</f>
        <v>1.1042614537089199E-2</v>
      </c>
      <c r="AV1004" s="2">
        <f t="array" ref="AV1004">_xlfn.STDEV.S(IF(H$17:H$1040=H1004,$C$17:$C$1040,""))</f>
        <v>1.1187596666720543E-2</v>
      </c>
      <c r="AW1004" s="2">
        <f t="array" ref="AW1004">_xlfn.STDEV.S(IF(I$17:I$1040=I1004,$C$17:$C$1040,""))</f>
        <v>1.2292940406763386E-2</v>
      </c>
      <c r="AX1004" s="2">
        <f t="array" ref="AX1004">_xlfn.STDEV.S(IF(J$17:J$1040=J1004,$C$17:$C$1040,""))</f>
        <v>8.9366052364526181E-3</v>
      </c>
      <c r="AY1004" s="2">
        <f t="array" ref="AY1004">_xlfn.STDEV.S(IF(K$17:K$1040=K1004,$C$17:$C$1040,""))</f>
        <v>8.3929799261759589E-3</v>
      </c>
      <c r="AZ1004" s="2">
        <f t="array" ref="AZ1004">_xlfn.STDEV.S(IF(L$17:L$1040=L1004,$C$17:$C$1040,""))</f>
        <v>9.3309189214203433E-3</v>
      </c>
      <c r="BA1004" s="5">
        <f t="shared" si="705"/>
        <v>30.580011461459769</v>
      </c>
      <c r="BB1004" s="5">
        <f t="shared" si="706"/>
        <v>24.157922052235797</v>
      </c>
      <c r="BC1004" s="5">
        <f t="shared" si="707"/>
        <v>11.555908026429249</v>
      </c>
      <c r="BD1004" s="5">
        <f t="shared" si="708"/>
        <v>9.0735552964597659</v>
      </c>
      <c r="BE1004" s="5">
        <f t="shared" si="709"/>
        <v>7.1747641860273133</v>
      </c>
      <c r="BF1004" s="5">
        <f t="shared" si="710"/>
        <v>4.5273480995464999</v>
      </c>
      <c r="BG1004" s="5">
        <f t="shared" si="711"/>
        <v>2.4396805947294986</v>
      </c>
      <c r="BH1004" s="5">
        <f t="shared" si="712"/>
        <v>1.4195482021318033</v>
      </c>
    </row>
    <row r="1005" spans="1:60" x14ac:dyDescent="0.25">
      <c r="A1005" t="s">
        <v>1012</v>
      </c>
      <c r="B1005">
        <v>95.38</v>
      </c>
      <c r="C1005" s="2">
        <f t="shared" si="680"/>
        <v>-6.8721366097460601E-3</v>
      </c>
      <c r="D1005" s="8">
        <f t="shared" si="713"/>
        <v>988</v>
      </c>
      <c r="E1005" s="8">
        <f t="shared" si="723"/>
        <v>1</v>
      </c>
      <c r="F1005" s="8">
        <f t="shared" si="722"/>
        <v>3</v>
      </c>
      <c r="G1005" s="8">
        <f t="shared" si="722"/>
        <v>7</v>
      </c>
      <c r="H1005" s="8">
        <f t="shared" si="722"/>
        <v>15</v>
      </c>
      <c r="I1005" s="8">
        <f t="shared" si="722"/>
        <v>30</v>
      </c>
      <c r="J1005" s="8">
        <f t="shared" si="722"/>
        <v>61</v>
      </c>
      <c r="K1005" s="8">
        <f t="shared" si="722"/>
        <v>123</v>
      </c>
      <c r="L1005" s="8">
        <f t="shared" si="722"/>
        <v>247</v>
      </c>
      <c r="M1005" s="2">
        <f t="shared" si="681"/>
        <v>-1.8769472762300739E-5</v>
      </c>
      <c r="N1005" s="2">
        <f t="shared" si="682"/>
        <v>-1.985041819156457E-4</v>
      </c>
      <c r="O1005" s="2">
        <f t="shared" si="683"/>
        <v>-1.4018983873439533E-3</v>
      </c>
      <c r="P1005" s="2">
        <f t="shared" si="684"/>
        <v>-1.9573076820031069E-3</v>
      </c>
      <c r="Q1005" s="2">
        <f t="shared" si="685"/>
        <v>-3.2411956149505962E-3</v>
      </c>
      <c r="R1005" s="2">
        <f t="shared" si="686"/>
        <v>-9.1548703031569395E-4</v>
      </c>
      <c r="S1005" s="2">
        <f t="shared" si="687"/>
        <v>1.7680582439135589E-3</v>
      </c>
      <c r="T1005" s="2">
        <f t="shared" si="688"/>
        <v>-2.7358096749505179E-3</v>
      </c>
      <c r="U1005" s="4">
        <f t="shared" si="689"/>
        <v>-6.8533671369837594E-3</v>
      </c>
      <c r="V1005" s="4">
        <f t="shared" si="690"/>
        <v>-6.673632427830414E-3</v>
      </c>
      <c r="W1005" s="4">
        <f t="shared" si="691"/>
        <v>-5.4702382224021068E-3</v>
      </c>
      <c r="X1005" s="4">
        <f t="shared" si="692"/>
        <v>-4.9148289277429532E-3</v>
      </c>
      <c r="Y1005" s="4">
        <f t="shared" si="693"/>
        <v>-3.6309409947954639E-3</v>
      </c>
      <c r="Z1005" s="4">
        <f t="shared" si="694"/>
        <v>-5.9566495794303662E-3</v>
      </c>
      <c r="AA1005" s="4">
        <f t="shared" si="695"/>
        <v>-8.640194853659619E-3</v>
      </c>
      <c r="AB1005" s="4">
        <f t="shared" si="696"/>
        <v>-4.1363269347955423E-3</v>
      </c>
      <c r="AC1005" s="4">
        <f t="shared" si="714"/>
        <v>2.4963602513156113E-2</v>
      </c>
      <c r="AD1005" s="4">
        <f t="shared" si="715"/>
        <v>1.8672887692787077E-2</v>
      </c>
      <c r="AE1005" s="4">
        <f t="shared" si="716"/>
        <v>-2.3445909497202579E-2</v>
      </c>
      <c r="AF1005" s="4">
        <f t="shared" si="717"/>
        <v>-4.2885234810273003E-2</v>
      </c>
      <c r="AG1005" s="4">
        <f t="shared" si="718"/>
        <v>-5.6524847547957911E-3</v>
      </c>
      <c r="AH1005" s="4">
        <f t="shared" si="719"/>
        <v>1.3246409991089295E-3</v>
      </c>
      <c r="AI1005" s="4">
        <f t="shared" si="720"/>
        <v>9.3752768217966881E-3</v>
      </c>
      <c r="AJ1005" s="4">
        <f t="shared" si="721"/>
        <v>-4.1363269347955423E-3</v>
      </c>
      <c r="AK1005" s="2">
        <f t="shared" si="697"/>
        <v>0.43719891169355518</v>
      </c>
      <c r="AL1005" s="2">
        <f t="shared" si="698"/>
        <v>0.27588395163590879</v>
      </c>
      <c r="AM1005" s="2">
        <f t="shared" si="699"/>
        <v>0.12760743796191337</v>
      </c>
      <c r="AN1005" s="2">
        <f t="shared" si="700"/>
        <v>0.10151127698997781</v>
      </c>
      <c r="AO1005" s="2">
        <f t="shared" si="701"/>
        <v>8.8198948571413971E-2</v>
      </c>
      <c r="AP1005" s="2">
        <f t="shared" si="702"/>
        <v>4.0459122733651064E-2</v>
      </c>
      <c r="AQ1005" s="2">
        <f t="shared" si="703"/>
        <v>2.0476190257845708E-2</v>
      </c>
      <c r="AR1005" s="2">
        <f t="shared" si="704"/>
        <v>6.964586501253478E-3</v>
      </c>
      <c r="AS1005" s="2">
        <f t="array" ref="AS1005">_xlfn.STDEV.S(IF(E$17:E$1040=E1005,$C$17:$C$1040,""))</f>
        <v>1.4296885148148503E-2</v>
      </c>
      <c r="AT1005" s="2">
        <f t="array" ref="AT1005">_xlfn.STDEV.S(IF(F$17:F$1040=F1005,$C$17:$C$1040,""))</f>
        <v>1.1420019943742468E-2</v>
      </c>
      <c r="AU1005" s="2">
        <f t="array" ref="AU1005">_xlfn.STDEV.S(IF(G$17:G$1040=G1005,$C$17:$C$1040,""))</f>
        <v>1.1042614537089199E-2</v>
      </c>
      <c r="AV1005" s="2">
        <f t="array" ref="AV1005">_xlfn.STDEV.S(IF(H$17:H$1040=H1005,$C$17:$C$1040,""))</f>
        <v>1.1187596666720543E-2</v>
      </c>
      <c r="AW1005" s="2">
        <f t="array" ref="AW1005">_xlfn.STDEV.S(IF(I$17:I$1040=I1005,$C$17:$C$1040,""))</f>
        <v>1.2292940406763386E-2</v>
      </c>
      <c r="AX1005" s="2">
        <f t="array" ref="AX1005">_xlfn.STDEV.S(IF(J$17:J$1040=J1005,$C$17:$C$1040,""))</f>
        <v>8.9366052364526181E-3</v>
      </c>
      <c r="AY1005" s="2">
        <f t="array" ref="AY1005">_xlfn.STDEV.S(IF(K$17:K$1040=K1005,$C$17:$C$1040,""))</f>
        <v>8.3929799261759589E-3</v>
      </c>
      <c r="AZ1005" s="2">
        <f t="array" ref="AZ1005">_xlfn.STDEV.S(IF(L$17:L$1040=L1005,$C$17:$C$1040,""))</f>
        <v>4.817261694137152E-3</v>
      </c>
      <c r="BA1005" s="5">
        <f t="shared" si="705"/>
        <v>30.580011461459769</v>
      </c>
      <c r="BB1005" s="5">
        <f t="shared" si="706"/>
        <v>24.157922052235797</v>
      </c>
      <c r="BC1005" s="5">
        <f t="shared" si="707"/>
        <v>11.555908026429249</v>
      </c>
      <c r="BD1005" s="5">
        <f t="shared" si="708"/>
        <v>9.0735552964597659</v>
      </c>
      <c r="BE1005" s="5">
        <f t="shared" si="709"/>
        <v>7.1747641860273133</v>
      </c>
      <c r="BF1005" s="5">
        <f t="shared" si="710"/>
        <v>4.5273480995464999</v>
      </c>
      <c r="BG1005" s="5">
        <f t="shared" si="711"/>
        <v>2.4396805947294986</v>
      </c>
      <c r="BH1005" s="5">
        <f t="shared" si="712"/>
        <v>1.4457563120828016</v>
      </c>
    </row>
    <row r="1006" spans="1:60" x14ac:dyDescent="0.25">
      <c r="A1006" t="s">
        <v>1013</v>
      </c>
      <c r="B1006">
        <v>94.98</v>
      </c>
      <c r="C1006" s="2">
        <f t="shared" si="680"/>
        <v>-4.1937513105472224E-3</v>
      </c>
      <c r="D1006" s="8">
        <f t="shared" si="713"/>
        <v>989</v>
      </c>
      <c r="E1006" s="8">
        <f t="shared" si="723"/>
        <v>1</v>
      </c>
      <c r="F1006" s="8">
        <f t="shared" si="722"/>
        <v>3</v>
      </c>
      <c r="G1006" s="8">
        <f t="shared" si="722"/>
        <v>7</v>
      </c>
      <c r="H1006" s="8">
        <f t="shared" si="722"/>
        <v>15</v>
      </c>
      <c r="I1006" s="8">
        <f t="shared" si="722"/>
        <v>30</v>
      </c>
      <c r="J1006" s="8">
        <f t="shared" si="722"/>
        <v>61</v>
      </c>
      <c r="K1006" s="8">
        <f t="shared" si="722"/>
        <v>123</v>
      </c>
      <c r="L1006" s="8">
        <f t="shared" si="722"/>
        <v>247</v>
      </c>
      <c r="M1006" s="2">
        <f t="shared" si="681"/>
        <v>-1.8769472762300739E-5</v>
      </c>
      <c r="N1006" s="2">
        <f t="shared" si="682"/>
        <v>-1.985041819156457E-4</v>
      </c>
      <c r="O1006" s="2">
        <f t="shared" si="683"/>
        <v>-1.4018983873439533E-3</v>
      </c>
      <c r="P1006" s="2">
        <f t="shared" si="684"/>
        <v>-1.9573076820031069E-3</v>
      </c>
      <c r="Q1006" s="2">
        <f t="shared" si="685"/>
        <v>-3.2411956149505962E-3</v>
      </c>
      <c r="R1006" s="2">
        <f t="shared" si="686"/>
        <v>-9.1548703031569395E-4</v>
      </c>
      <c r="S1006" s="2">
        <f t="shared" si="687"/>
        <v>1.7680582439135589E-3</v>
      </c>
      <c r="T1006" s="2">
        <f t="shared" si="688"/>
        <v>-2.7358096749505179E-3</v>
      </c>
      <c r="U1006" s="4">
        <f t="shared" si="689"/>
        <v>-4.1749818377849216E-3</v>
      </c>
      <c r="V1006" s="4">
        <f t="shared" si="690"/>
        <v>-3.9952471286315763E-3</v>
      </c>
      <c r="W1006" s="4">
        <f t="shared" si="691"/>
        <v>-2.7918529232032691E-3</v>
      </c>
      <c r="X1006" s="4">
        <f t="shared" si="692"/>
        <v>-2.2364436285441155E-3</v>
      </c>
      <c r="Y1006" s="4">
        <f t="shared" si="693"/>
        <v>-9.525556955966262E-4</v>
      </c>
      <c r="Z1006" s="4">
        <f t="shared" si="694"/>
        <v>-3.2782642802315284E-3</v>
      </c>
      <c r="AA1006" s="4">
        <f t="shared" si="695"/>
        <v>-5.9618095544607813E-3</v>
      </c>
      <c r="AB1006" s="4">
        <f t="shared" si="696"/>
        <v>-1.4579416355967045E-3</v>
      </c>
      <c r="AC1006" s="4">
        <f t="shared" si="714"/>
        <v>2.078862067537119E-2</v>
      </c>
      <c r="AD1006" s="4">
        <f t="shared" si="715"/>
        <v>1.4677640564155501E-2</v>
      </c>
      <c r="AE1006" s="4">
        <f t="shared" si="716"/>
        <v>-2.6237762420405847E-2</v>
      </c>
      <c r="AF1006" s="4">
        <f t="shared" si="717"/>
        <v>-4.512167843881712E-2</v>
      </c>
      <c r="AG1006" s="4">
        <f t="shared" si="718"/>
        <v>-6.6050404503924173E-3</v>
      </c>
      <c r="AH1006" s="4">
        <f t="shared" si="719"/>
        <v>-1.953623281122599E-3</v>
      </c>
      <c r="AI1006" s="4">
        <f t="shared" si="720"/>
        <v>3.4134672673359068E-3</v>
      </c>
      <c r="AJ1006" s="4">
        <f t="shared" si="721"/>
        <v>-5.5942685703922468E-3</v>
      </c>
      <c r="AK1006" s="2">
        <f t="shared" si="697"/>
        <v>0.43719891169355518</v>
      </c>
      <c r="AL1006" s="2">
        <f t="shared" si="698"/>
        <v>0.27588395163590879</v>
      </c>
      <c r="AM1006" s="2">
        <f t="shared" si="699"/>
        <v>0.12760743796191337</v>
      </c>
      <c r="AN1006" s="2">
        <f t="shared" si="700"/>
        <v>0.10151127698997781</v>
      </c>
      <c r="AO1006" s="2">
        <f t="shared" si="701"/>
        <v>8.8198948571413971E-2</v>
      </c>
      <c r="AP1006" s="2">
        <f t="shared" si="702"/>
        <v>4.0459122733651064E-2</v>
      </c>
      <c r="AQ1006" s="2">
        <f t="shared" si="703"/>
        <v>2.0476190257845708E-2</v>
      </c>
      <c r="AR1006" s="2">
        <f t="shared" si="704"/>
        <v>6.964586501253478E-3</v>
      </c>
      <c r="AS1006" s="2">
        <f t="array" ref="AS1006">_xlfn.STDEV.S(IF(E$17:E$1040=E1006,$C$17:$C$1040,""))</f>
        <v>1.4296885148148503E-2</v>
      </c>
      <c r="AT1006" s="2">
        <f t="array" ref="AT1006">_xlfn.STDEV.S(IF(F$17:F$1040=F1006,$C$17:$C$1040,""))</f>
        <v>1.1420019943742468E-2</v>
      </c>
      <c r="AU1006" s="2">
        <f t="array" ref="AU1006">_xlfn.STDEV.S(IF(G$17:G$1040=G1006,$C$17:$C$1040,""))</f>
        <v>1.1042614537089199E-2</v>
      </c>
      <c r="AV1006" s="2">
        <f t="array" ref="AV1006">_xlfn.STDEV.S(IF(H$17:H$1040=H1006,$C$17:$C$1040,""))</f>
        <v>1.1187596666720543E-2</v>
      </c>
      <c r="AW1006" s="2">
        <f t="array" ref="AW1006">_xlfn.STDEV.S(IF(I$17:I$1040=I1006,$C$17:$C$1040,""))</f>
        <v>1.2292940406763386E-2</v>
      </c>
      <c r="AX1006" s="2">
        <f t="array" ref="AX1006">_xlfn.STDEV.S(IF(J$17:J$1040=J1006,$C$17:$C$1040,""))</f>
        <v>8.9366052364526181E-3</v>
      </c>
      <c r="AY1006" s="2">
        <f t="array" ref="AY1006">_xlfn.STDEV.S(IF(K$17:K$1040=K1006,$C$17:$C$1040,""))</f>
        <v>8.3929799261759589E-3</v>
      </c>
      <c r="AZ1006" s="2">
        <f t="array" ref="AZ1006">_xlfn.STDEV.S(IF(L$17:L$1040=L1006,$C$17:$C$1040,""))</f>
        <v>4.817261694137152E-3</v>
      </c>
      <c r="BA1006" s="5">
        <f t="shared" si="705"/>
        <v>30.580011461459769</v>
      </c>
      <c r="BB1006" s="5">
        <f t="shared" si="706"/>
        <v>24.157922052235797</v>
      </c>
      <c r="BC1006" s="5">
        <f t="shared" si="707"/>
        <v>11.555908026429249</v>
      </c>
      <c r="BD1006" s="5">
        <f t="shared" si="708"/>
        <v>9.0735552964597659</v>
      </c>
      <c r="BE1006" s="5">
        <f t="shared" si="709"/>
        <v>7.1747641860273133</v>
      </c>
      <c r="BF1006" s="5">
        <f t="shared" si="710"/>
        <v>4.5273480995464999</v>
      </c>
      <c r="BG1006" s="5">
        <f t="shared" si="711"/>
        <v>2.4396805947294986</v>
      </c>
      <c r="BH1006" s="5">
        <f t="shared" si="712"/>
        <v>1.4457563120828016</v>
      </c>
    </row>
    <row r="1007" spans="1:60" x14ac:dyDescent="0.25">
      <c r="A1007" t="s">
        <v>1014</v>
      </c>
      <c r="B1007">
        <v>94.59</v>
      </c>
      <c r="C1007" s="2">
        <f t="shared" si="680"/>
        <v>-4.1061276058117491E-3</v>
      </c>
      <c r="D1007" s="8">
        <f t="shared" si="713"/>
        <v>990</v>
      </c>
      <c r="E1007" s="8">
        <f t="shared" si="723"/>
        <v>1</v>
      </c>
      <c r="F1007" s="8">
        <f t="shared" si="722"/>
        <v>3</v>
      </c>
      <c r="G1007" s="8">
        <f t="shared" si="722"/>
        <v>7</v>
      </c>
      <c r="H1007" s="8">
        <f t="shared" si="722"/>
        <v>15</v>
      </c>
      <c r="I1007" s="8">
        <f t="shared" si="722"/>
        <v>30</v>
      </c>
      <c r="J1007" s="8">
        <f t="shared" si="722"/>
        <v>61</v>
      </c>
      <c r="K1007" s="8">
        <f t="shared" si="722"/>
        <v>123</v>
      </c>
      <c r="L1007" s="8">
        <f t="shared" si="722"/>
        <v>247</v>
      </c>
      <c r="M1007" s="2">
        <f t="shared" si="681"/>
        <v>-1.8769472762300739E-5</v>
      </c>
      <c r="N1007" s="2">
        <f t="shared" si="682"/>
        <v>-1.985041819156457E-4</v>
      </c>
      <c r="O1007" s="2">
        <f t="shared" si="683"/>
        <v>-1.4018983873439533E-3</v>
      </c>
      <c r="P1007" s="2">
        <f t="shared" si="684"/>
        <v>-1.9573076820031069E-3</v>
      </c>
      <c r="Q1007" s="2">
        <f t="shared" si="685"/>
        <v>-3.2411956149505962E-3</v>
      </c>
      <c r="R1007" s="2">
        <f t="shared" si="686"/>
        <v>-9.1548703031569395E-4</v>
      </c>
      <c r="S1007" s="2">
        <f t="shared" si="687"/>
        <v>1.7680582439135589E-3</v>
      </c>
      <c r="T1007" s="2">
        <f t="shared" si="688"/>
        <v>-2.7358096749505179E-3</v>
      </c>
      <c r="U1007" s="4">
        <f t="shared" si="689"/>
        <v>-4.0873581330494483E-3</v>
      </c>
      <c r="V1007" s="4">
        <f t="shared" si="690"/>
        <v>-3.9076234238961029E-3</v>
      </c>
      <c r="W1007" s="4">
        <f t="shared" si="691"/>
        <v>-2.7042292184677958E-3</v>
      </c>
      <c r="X1007" s="4">
        <f t="shared" si="692"/>
        <v>-2.1488199238086422E-3</v>
      </c>
      <c r="Y1007" s="4">
        <f t="shared" si="693"/>
        <v>-8.6493199086115288E-4</v>
      </c>
      <c r="Z1007" s="4">
        <f t="shared" si="694"/>
        <v>-3.1906405754960551E-3</v>
      </c>
      <c r="AA1007" s="4">
        <f t="shared" si="695"/>
        <v>-5.874185849725308E-3</v>
      </c>
      <c r="AB1007" s="4">
        <f t="shared" si="696"/>
        <v>-1.3703179308612312E-3</v>
      </c>
      <c r="AC1007" s="4">
        <f t="shared" si="714"/>
        <v>1.6701262542321741E-2</v>
      </c>
      <c r="AD1007" s="4">
        <f t="shared" si="715"/>
        <v>1.0770017140259398E-2</v>
      </c>
      <c r="AE1007" s="4">
        <f t="shared" si="716"/>
        <v>-2.8941991638873642E-2</v>
      </c>
      <c r="AF1007" s="4">
        <f t="shared" si="717"/>
        <v>-4.7270498362625764E-2</v>
      </c>
      <c r="AG1007" s="4">
        <f t="shared" si="718"/>
        <v>-7.4699724412535702E-3</v>
      </c>
      <c r="AH1007" s="4">
        <f t="shared" si="719"/>
        <v>-5.1442638566186541E-3</v>
      </c>
      <c r="AI1007" s="4">
        <f t="shared" si="720"/>
        <v>-2.4607185823894012E-3</v>
      </c>
      <c r="AJ1007" s="4">
        <f t="shared" si="721"/>
        <v>-6.964586501253478E-3</v>
      </c>
      <c r="AK1007" s="2">
        <f t="shared" si="697"/>
        <v>0.43719891169355518</v>
      </c>
      <c r="AL1007" s="2">
        <f t="shared" si="698"/>
        <v>0.27588395163590879</v>
      </c>
      <c r="AM1007" s="2">
        <f t="shared" si="699"/>
        <v>0.12760743796191337</v>
      </c>
      <c r="AN1007" s="2">
        <f t="shared" si="700"/>
        <v>0.10151127698997781</v>
      </c>
      <c r="AO1007" s="2">
        <f t="shared" si="701"/>
        <v>8.8198948571413971E-2</v>
      </c>
      <c r="AP1007" s="2">
        <f t="shared" si="702"/>
        <v>4.0459122733651064E-2</v>
      </c>
      <c r="AQ1007" s="2">
        <f t="shared" si="703"/>
        <v>2.0476190257845708E-2</v>
      </c>
      <c r="AR1007" s="2">
        <f t="shared" si="704"/>
        <v>6.964586501253478E-3</v>
      </c>
      <c r="AS1007" s="2">
        <f t="array" ref="AS1007">_xlfn.STDEV.S(IF(E$17:E$1040=E1007,$C$17:$C$1040,""))</f>
        <v>1.4296885148148503E-2</v>
      </c>
      <c r="AT1007" s="2">
        <f t="array" ref="AT1007">_xlfn.STDEV.S(IF(F$17:F$1040=F1007,$C$17:$C$1040,""))</f>
        <v>1.1420019943742468E-2</v>
      </c>
      <c r="AU1007" s="2">
        <f t="array" ref="AU1007">_xlfn.STDEV.S(IF(G$17:G$1040=G1007,$C$17:$C$1040,""))</f>
        <v>1.1042614537089199E-2</v>
      </c>
      <c r="AV1007" s="2">
        <f t="array" ref="AV1007">_xlfn.STDEV.S(IF(H$17:H$1040=H1007,$C$17:$C$1040,""))</f>
        <v>1.1187596666720543E-2</v>
      </c>
      <c r="AW1007" s="2">
        <f t="array" ref="AW1007">_xlfn.STDEV.S(IF(I$17:I$1040=I1007,$C$17:$C$1040,""))</f>
        <v>1.2292940406763386E-2</v>
      </c>
      <c r="AX1007" s="2">
        <f t="array" ref="AX1007">_xlfn.STDEV.S(IF(J$17:J$1040=J1007,$C$17:$C$1040,""))</f>
        <v>8.9366052364526181E-3</v>
      </c>
      <c r="AY1007" s="2">
        <f t="array" ref="AY1007">_xlfn.STDEV.S(IF(K$17:K$1040=K1007,$C$17:$C$1040,""))</f>
        <v>8.3929799261759589E-3</v>
      </c>
      <c r="AZ1007" s="2">
        <f t="array" ref="AZ1007">_xlfn.STDEV.S(IF(L$17:L$1040=L1007,$C$17:$C$1040,""))</f>
        <v>4.817261694137152E-3</v>
      </c>
      <c r="BA1007" s="5">
        <f t="shared" si="705"/>
        <v>30.580011461459769</v>
      </c>
      <c r="BB1007" s="5">
        <f t="shared" si="706"/>
        <v>24.157922052235797</v>
      </c>
      <c r="BC1007" s="5">
        <f t="shared" si="707"/>
        <v>11.555908026429249</v>
      </c>
      <c r="BD1007" s="5">
        <f t="shared" si="708"/>
        <v>9.0735552964597659</v>
      </c>
      <c r="BE1007" s="5">
        <f t="shared" si="709"/>
        <v>7.1747641860273133</v>
      </c>
      <c r="BF1007" s="5">
        <f t="shared" si="710"/>
        <v>4.5273480995464999</v>
      </c>
      <c r="BG1007" s="5">
        <f t="shared" si="711"/>
        <v>2.4396805947294986</v>
      </c>
      <c r="BH1007" s="5">
        <f t="shared" si="712"/>
        <v>1.4457563120828016</v>
      </c>
    </row>
    <row r="1008" spans="1:60" x14ac:dyDescent="0.25">
      <c r="A1008" t="s">
        <v>1015</v>
      </c>
      <c r="B1008">
        <v>94.99</v>
      </c>
      <c r="C1008" s="2">
        <f t="shared" si="680"/>
        <v>4.2287768263029601E-3</v>
      </c>
      <c r="D1008" s="8">
        <f t="shared" si="713"/>
        <v>991</v>
      </c>
      <c r="E1008" s="8">
        <f t="shared" si="723"/>
        <v>1</v>
      </c>
      <c r="F1008" s="8">
        <f t="shared" si="722"/>
        <v>3</v>
      </c>
      <c r="G1008" s="8">
        <f t="shared" si="722"/>
        <v>7</v>
      </c>
      <c r="H1008" s="8">
        <f t="shared" si="722"/>
        <v>15</v>
      </c>
      <c r="I1008" s="8">
        <f t="shared" si="722"/>
        <v>30</v>
      </c>
      <c r="J1008" s="8">
        <f t="shared" si="722"/>
        <v>61</v>
      </c>
      <c r="K1008" s="8">
        <f t="shared" si="722"/>
        <v>123</v>
      </c>
      <c r="L1008" s="8">
        <f t="shared" si="722"/>
        <v>247</v>
      </c>
      <c r="M1008" s="2">
        <f t="shared" si="681"/>
        <v>-1.8769472762300739E-5</v>
      </c>
      <c r="N1008" s="2">
        <f t="shared" si="682"/>
        <v>-1.985041819156457E-4</v>
      </c>
      <c r="O1008" s="2">
        <f t="shared" si="683"/>
        <v>-1.4018983873439533E-3</v>
      </c>
      <c r="P1008" s="2">
        <f t="shared" si="684"/>
        <v>-1.9573076820031069E-3</v>
      </c>
      <c r="Q1008" s="2">
        <f t="shared" si="685"/>
        <v>-3.2411956149505962E-3</v>
      </c>
      <c r="R1008" s="2">
        <f t="shared" si="686"/>
        <v>-9.1548703031569395E-4</v>
      </c>
      <c r="S1008" s="2">
        <f t="shared" si="687"/>
        <v>1.7680582439135589E-3</v>
      </c>
      <c r="T1008" s="2">
        <f t="shared" si="688"/>
        <v>-2.7358096749505179E-3</v>
      </c>
      <c r="U1008" s="4">
        <f t="shared" si="689"/>
        <v>4.2475462990652609E-3</v>
      </c>
      <c r="V1008" s="4">
        <f t="shared" si="690"/>
        <v>4.4272810082186063E-3</v>
      </c>
      <c r="W1008" s="4">
        <f t="shared" si="691"/>
        <v>5.6306752136469134E-3</v>
      </c>
      <c r="X1008" s="4">
        <f t="shared" si="692"/>
        <v>6.1860845083060671E-3</v>
      </c>
      <c r="Y1008" s="4">
        <f t="shared" si="693"/>
        <v>7.4699724412535563E-3</v>
      </c>
      <c r="Z1008" s="4">
        <f t="shared" si="694"/>
        <v>5.1442638566186541E-3</v>
      </c>
      <c r="AA1008" s="4">
        <f t="shared" si="695"/>
        <v>2.4607185823894012E-3</v>
      </c>
      <c r="AB1008" s="4">
        <f t="shared" si="696"/>
        <v>6.964586501253478E-3</v>
      </c>
      <c r="AC1008" s="4">
        <f t="shared" si="714"/>
        <v>2.0948808841387001E-2</v>
      </c>
      <c r="AD1008" s="4">
        <f t="shared" si="715"/>
        <v>1.5197298148478004E-2</v>
      </c>
      <c r="AE1008" s="4">
        <f t="shared" si="716"/>
        <v>-2.3311316425226727E-2</v>
      </c>
      <c r="AF1008" s="4">
        <f t="shared" si="717"/>
        <v>-4.1084413854319699E-2</v>
      </c>
      <c r="AG1008" s="4">
        <f t="shared" si="718"/>
        <v>-1.3877787807814457E-17</v>
      </c>
      <c r="AH1008" s="4">
        <f t="shared" si="719"/>
        <v>0</v>
      </c>
      <c r="AI1008" s="4">
        <f t="shared" si="720"/>
        <v>0</v>
      </c>
      <c r="AJ1008" s="4">
        <f t="shared" si="721"/>
        <v>0</v>
      </c>
      <c r="AK1008" s="2">
        <f t="shared" si="697"/>
        <v>0.43719891169355518</v>
      </c>
      <c r="AL1008" s="2">
        <f t="shared" si="698"/>
        <v>0.27588395163590879</v>
      </c>
      <c r="AM1008" s="2">
        <f t="shared" si="699"/>
        <v>0.12760743796191337</v>
      </c>
      <c r="AN1008" s="2">
        <f t="shared" si="700"/>
        <v>0.10151127698997781</v>
      </c>
      <c r="AO1008" s="2">
        <f t="shared" si="701"/>
        <v>8.8198948571413971E-2</v>
      </c>
      <c r="AP1008" s="2">
        <f t="shared" si="702"/>
        <v>4.0459122733651064E-2</v>
      </c>
      <c r="AQ1008" s="2">
        <f t="shared" si="703"/>
        <v>2.0476190257845708E-2</v>
      </c>
      <c r="AR1008" s="2">
        <f t="shared" si="704"/>
        <v>6.964586501253478E-3</v>
      </c>
      <c r="AS1008" s="2">
        <f t="array" ref="AS1008">_xlfn.STDEV.S(IF(E$17:E$1040=E1008,$C$17:$C$1040,""))</f>
        <v>1.4296885148148503E-2</v>
      </c>
      <c r="AT1008" s="2">
        <f t="array" ref="AT1008">_xlfn.STDEV.S(IF(F$17:F$1040=F1008,$C$17:$C$1040,""))</f>
        <v>1.1420019943742468E-2</v>
      </c>
      <c r="AU1008" s="2">
        <f t="array" ref="AU1008">_xlfn.STDEV.S(IF(G$17:G$1040=G1008,$C$17:$C$1040,""))</f>
        <v>1.1042614537089199E-2</v>
      </c>
      <c r="AV1008" s="2">
        <f t="array" ref="AV1008">_xlfn.STDEV.S(IF(H$17:H$1040=H1008,$C$17:$C$1040,""))</f>
        <v>1.1187596666720543E-2</v>
      </c>
      <c r="AW1008" s="2">
        <f t="array" ref="AW1008">_xlfn.STDEV.S(IF(I$17:I$1040=I1008,$C$17:$C$1040,""))</f>
        <v>1.2292940406763386E-2</v>
      </c>
      <c r="AX1008" s="2">
        <f t="array" ref="AX1008">_xlfn.STDEV.S(IF(J$17:J$1040=J1008,$C$17:$C$1040,""))</f>
        <v>8.9366052364526181E-3</v>
      </c>
      <c r="AY1008" s="2">
        <f t="array" ref="AY1008">_xlfn.STDEV.S(IF(K$17:K$1040=K1008,$C$17:$C$1040,""))</f>
        <v>8.3929799261759589E-3</v>
      </c>
      <c r="AZ1008" s="2">
        <f t="array" ref="AZ1008">_xlfn.STDEV.S(IF(L$17:L$1040=L1008,$C$17:$C$1040,""))</f>
        <v>4.817261694137152E-3</v>
      </c>
      <c r="BA1008" s="5">
        <f t="shared" si="705"/>
        <v>30.580011461459769</v>
      </c>
      <c r="BB1008" s="5">
        <f t="shared" si="706"/>
        <v>24.157922052235797</v>
      </c>
      <c r="BC1008" s="5">
        <f t="shared" si="707"/>
        <v>11.555908026429249</v>
      </c>
      <c r="BD1008" s="5">
        <f t="shared" si="708"/>
        <v>9.0735552964597659</v>
      </c>
      <c r="BE1008" s="5">
        <f t="shared" si="709"/>
        <v>7.1747641860273133</v>
      </c>
      <c r="BF1008" s="5">
        <f t="shared" si="710"/>
        <v>4.5273480995464999</v>
      </c>
      <c r="BG1008" s="5">
        <f t="shared" si="711"/>
        <v>2.4396805947294986</v>
      </c>
      <c r="BH1008" s="5">
        <f t="shared" si="712"/>
        <v>1.4457563120828016</v>
      </c>
    </row>
    <row r="1009" spans="1:60" x14ac:dyDescent="0.25">
      <c r="A1009" t="s">
        <v>1016</v>
      </c>
      <c r="B1009">
        <v>97.21</v>
      </c>
      <c r="C1009" s="2">
        <f t="shared" si="680"/>
        <v>2.337088114538366E-2</v>
      </c>
      <c r="D1009" s="8">
        <f t="shared" si="713"/>
        <v>992</v>
      </c>
      <c r="E1009" s="8">
        <f t="shared" si="723"/>
        <v>1</v>
      </c>
      <c r="F1009" s="8">
        <f t="shared" si="722"/>
        <v>3</v>
      </c>
      <c r="G1009" s="8">
        <f t="shared" si="722"/>
        <v>7</v>
      </c>
      <c r="H1009" s="8">
        <f t="shared" si="722"/>
        <v>15</v>
      </c>
      <c r="I1009" s="8">
        <f t="shared" si="722"/>
        <v>31</v>
      </c>
      <c r="J1009" s="8">
        <f t="shared" si="722"/>
        <v>62</v>
      </c>
      <c r="K1009" s="8">
        <f t="shared" si="722"/>
        <v>124</v>
      </c>
      <c r="L1009" s="8">
        <f t="shared" si="722"/>
        <v>248</v>
      </c>
      <c r="M1009" s="2">
        <f t="shared" si="681"/>
        <v>-1.8769472762300739E-5</v>
      </c>
      <c r="N1009" s="2">
        <f t="shared" si="682"/>
        <v>-1.985041819156457E-4</v>
      </c>
      <c r="O1009" s="2">
        <f t="shared" si="683"/>
        <v>-1.4018983873439533E-3</v>
      </c>
      <c r="P1009" s="2">
        <f t="shared" si="684"/>
        <v>-1.9573076820031069E-3</v>
      </c>
      <c r="Q1009" s="2">
        <f t="shared" si="685"/>
        <v>-6.7341974905561763E-4</v>
      </c>
      <c r="R1009" s="2">
        <f t="shared" si="686"/>
        <v>8.959309856712977E-4</v>
      </c>
      <c r="S1009" s="2">
        <f t="shared" si="687"/>
        <v>1.2920877749644233E-3</v>
      </c>
      <c r="T1009" s="2">
        <f t="shared" si="688"/>
        <v>5.6112702897896938E-3</v>
      </c>
      <c r="U1009" s="4">
        <f t="shared" si="689"/>
        <v>2.3389650618145959E-2</v>
      </c>
      <c r="V1009" s="4">
        <f t="shared" si="690"/>
        <v>2.3569385327299304E-2</v>
      </c>
      <c r="W1009" s="4">
        <f t="shared" si="691"/>
        <v>2.4772779532727614E-2</v>
      </c>
      <c r="X1009" s="4">
        <f t="shared" si="692"/>
        <v>2.5328188827386765E-2</v>
      </c>
      <c r="Y1009" s="4">
        <f t="shared" si="693"/>
        <v>2.4044300894439277E-2</v>
      </c>
      <c r="Z1009" s="4">
        <f t="shared" si="694"/>
        <v>2.2474950159712362E-2</v>
      </c>
      <c r="AA1009" s="4">
        <f t="shared" si="695"/>
        <v>2.2078793370419236E-2</v>
      </c>
      <c r="AB1009" s="4">
        <f t="shared" si="696"/>
        <v>1.7759610855593966E-2</v>
      </c>
      <c r="AC1009" s="4">
        <f t="shared" si="714"/>
        <v>4.4338459459532964E-2</v>
      </c>
      <c r="AD1009" s="4">
        <f t="shared" si="715"/>
        <v>3.876668347577731E-2</v>
      </c>
      <c r="AE1009" s="4">
        <f t="shared" si="716"/>
        <v>1.4614631075008863E-3</v>
      </c>
      <c r="AF1009" s="4">
        <f t="shared" si="717"/>
        <v>-1.5756225026932934E-2</v>
      </c>
      <c r="AG1009" s="4">
        <f t="shared" si="718"/>
        <v>2.4044300894439277E-2</v>
      </c>
      <c r="AH1009" s="4">
        <f t="shared" si="719"/>
        <v>2.2474950159712362E-2</v>
      </c>
      <c r="AI1009" s="4">
        <f t="shared" si="720"/>
        <v>2.2078793370419236E-2</v>
      </c>
      <c r="AJ1009" s="4">
        <f t="shared" si="721"/>
        <v>1.7759610855593966E-2</v>
      </c>
      <c r="AK1009" s="2">
        <f t="shared" si="697"/>
        <v>0.43719891169355518</v>
      </c>
      <c r="AL1009" s="2">
        <f t="shared" si="698"/>
        <v>0.27588395163590879</v>
      </c>
      <c r="AM1009" s="2">
        <f t="shared" si="699"/>
        <v>0.12760743796191337</v>
      </c>
      <c r="AN1009" s="2">
        <f t="shared" si="700"/>
        <v>0.10151127698997781</v>
      </c>
      <c r="AO1009" s="2">
        <f t="shared" si="701"/>
        <v>5.2649761827547881E-2</v>
      </c>
      <c r="AP1009" s="2">
        <f t="shared" si="702"/>
        <v>3.6531034368892573E-2</v>
      </c>
      <c r="AQ1009" s="2">
        <f t="shared" si="703"/>
        <v>3.6319323753422894E-2</v>
      </c>
      <c r="AR1009" s="2">
        <f t="shared" si="704"/>
        <v>1.7759610855593966E-2</v>
      </c>
      <c r="AS1009" s="2">
        <f t="array" ref="AS1009">_xlfn.STDEV.S(IF(E$17:E$1040=E1009,$C$17:$C$1040,""))</f>
        <v>1.4296885148148503E-2</v>
      </c>
      <c r="AT1009" s="2">
        <f t="array" ref="AT1009">_xlfn.STDEV.S(IF(F$17:F$1040=F1009,$C$17:$C$1040,""))</f>
        <v>1.1420019943742468E-2</v>
      </c>
      <c r="AU1009" s="2">
        <f t="array" ref="AU1009">_xlfn.STDEV.S(IF(G$17:G$1040=G1009,$C$17:$C$1040,""))</f>
        <v>1.1042614537089199E-2</v>
      </c>
      <c r="AV1009" s="2">
        <f t="array" ref="AV1009">_xlfn.STDEV.S(IF(H$17:H$1040=H1009,$C$17:$C$1040,""))</f>
        <v>1.1187596666720543E-2</v>
      </c>
      <c r="AW1009" s="2">
        <f t="array" ref="AW1009">_xlfn.STDEV.S(IF(I$17:I$1040=I1009,$C$17:$C$1040,""))</f>
        <v>9.9921301978813295E-3</v>
      </c>
      <c r="AX1009" s="2">
        <f t="array" ref="AX1009">_xlfn.STDEV.S(IF(J$17:J$1040=J1009,$C$17:$C$1040,""))</f>
        <v>1.1203328223037816E-2</v>
      </c>
      <c r="AY1009" s="2">
        <f t="array" ref="AY1009">_xlfn.STDEV.S(IF(K$17:K$1040=K1009,$C$17:$C$1040,""))</f>
        <v>1.5055512812521699E-2</v>
      </c>
      <c r="AZ1009" s="2">
        <f t="array" ref="AZ1009">_xlfn.STDEV.S(IF(L$17:L$1040=L1009,$C$17:$C$1040,""))</f>
        <v>1.4448781384722316E-2</v>
      </c>
      <c r="BA1009" s="5">
        <f t="shared" si="705"/>
        <v>30.580011461459769</v>
      </c>
      <c r="BB1009" s="5">
        <f t="shared" si="706"/>
        <v>24.157922052235797</v>
      </c>
      <c r="BC1009" s="5">
        <f t="shared" si="707"/>
        <v>11.555908026429249</v>
      </c>
      <c r="BD1009" s="5">
        <f t="shared" si="708"/>
        <v>9.0735552964597659</v>
      </c>
      <c r="BE1009" s="5">
        <f t="shared" si="709"/>
        <v>5.2691228781938229</v>
      </c>
      <c r="BF1009" s="5">
        <f t="shared" si="710"/>
        <v>3.2607305295021582</v>
      </c>
      <c r="BG1009" s="5">
        <f t="shared" si="711"/>
        <v>2.4123604559796887</v>
      </c>
      <c r="BH1009" s="5">
        <f t="shared" si="712"/>
        <v>1.2291424710994947</v>
      </c>
    </row>
    <row r="1010" spans="1:60" x14ac:dyDescent="0.25">
      <c r="A1010" t="s">
        <v>1017</v>
      </c>
      <c r="B1010">
        <v>97.55</v>
      </c>
      <c r="C1010" s="2">
        <f t="shared" si="680"/>
        <v>3.49758255323529E-3</v>
      </c>
      <c r="D1010" s="8">
        <f t="shared" si="713"/>
        <v>993</v>
      </c>
      <c r="E1010" s="8">
        <f t="shared" si="723"/>
        <v>1</v>
      </c>
      <c r="F1010" s="8">
        <f t="shared" si="722"/>
        <v>3</v>
      </c>
      <c r="G1010" s="8">
        <f t="shared" si="722"/>
        <v>7</v>
      </c>
      <c r="H1010" s="8">
        <f t="shared" si="722"/>
        <v>15</v>
      </c>
      <c r="I1010" s="8">
        <f t="shared" si="722"/>
        <v>31</v>
      </c>
      <c r="J1010" s="8">
        <f t="shared" si="722"/>
        <v>62</v>
      </c>
      <c r="K1010" s="8">
        <f t="shared" si="722"/>
        <v>124</v>
      </c>
      <c r="L1010" s="8">
        <f t="shared" si="722"/>
        <v>248</v>
      </c>
      <c r="M1010" s="2">
        <f t="shared" si="681"/>
        <v>-1.8769472762300739E-5</v>
      </c>
      <c r="N1010" s="2">
        <f t="shared" si="682"/>
        <v>-1.985041819156457E-4</v>
      </c>
      <c r="O1010" s="2">
        <f t="shared" si="683"/>
        <v>-1.4018983873439533E-3</v>
      </c>
      <c r="P1010" s="2">
        <f t="shared" si="684"/>
        <v>-1.9573076820031069E-3</v>
      </c>
      <c r="Q1010" s="2">
        <f t="shared" si="685"/>
        <v>-6.7341974905561763E-4</v>
      </c>
      <c r="R1010" s="2">
        <f t="shared" si="686"/>
        <v>8.959309856712977E-4</v>
      </c>
      <c r="S1010" s="2">
        <f t="shared" si="687"/>
        <v>1.2920877749644233E-3</v>
      </c>
      <c r="T1010" s="2">
        <f t="shared" si="688"/>
        <v>5.6112702897896938E-3</v>
      </c>
      <c r="U1010" s="4">
        <f t="shared" si="689"/>
        <v>3.5163520259975907E-3</v>
      </c>
      <c r="V1010" s="4">
        <f t="shared" si="690"/>
        <v>3.6960867351509357E-3</v>
      </c>
      <c r="W1010" s="4">
        <f t="shared" si="691"/>
        <v>4.8994809405792433E-3</v>
      </c>
      <c r="X1010" s="4">
        <f t="shared" si="692"/>
        <v>5.4548902352383969E-3</v>
      </c>
      <c r="Y1010" s="4">
        <f t="shared" si="693"/>
        <v>4.1710023022909076E-3</v>
      </c>
      <c r="Z1010" s="4">
        <f t="shared" si="694"/>
        <v>2.6016515675639923E-3</v>
      </c>
      <c r="AA1010" s="4">
        <f t="shared" si="695"/>
        <v>2.2054947782708667E-3</v>
      </c>
      <c r="AB1010" s="4">
        <f t="shared" si="696"/>
        <v>-2.1136877365544038E-3</v>
      </c>
      <c r="AC1010" s="4">
        <f t="shared" si="714"/>
        <v>4.7854811485530557E-2</v>
      </c>
      <c r="AD1010" s="4">
        <f t="shared" si="715"/>
        <v>4.2462770210928244E-2</v>
      </c>
      <c r="AE1010" s="4">
        <f t="shared" si="716"/>
        <v>6.3609440480801296E-3</v>
      </c>
      <c r="AF1010" s="4">
        <f t="shared" si="717"/>
        <v>-1.0301334791694537E-2</v>
      </c>
      <c r="AG1010" s="4">
        <f t="shared" si="718"/>
        <v>2.8215303196730185E-2</v>
      </c>
      <c r="AH1010" s="4">
        <f t="shared" si="719"/>
        <v>2.5076601727276354E-2</v>
      </c>
      <c r="AI1010" s="4">
        <f t="shared" si="720"/>
        <v>2.4284288148690103E-2</v>
      </c>
      <c r="AJ1010" s="4">
        <f t="shared" si="721"/>
        <v>1.5645923119039562E-2</v>
      </c>
      <c r="AK1010" s="2">
        <f t="shared" si="697"/>
        <v>0.43719891169355518</v>
      </c>
      <c r="AL1010" s="2">
        <f t="shared" si="698"/>
        <v>0.27588395163590879</v>
      </c>
      <c r="AM1010" s="2">
        <f t="shared" si="699"/>
        <v>0.12760743796191337</v>
      </c>
      <c r="AN1010" s="2">
        <f t="shared" si="700"/>
        <v>0.10151127698997781</v>
      </c>
      <c r="AO1010" s="2">
        <f t="shared" si="701"/>
        <v>5.2649761827547881E-2</v>
      </c>
      <c r="AP1010" s="2">
        <f t="shared" si="702"/>
        <v>3.6531034368892573E-2</v>
      </c>
      <c r="AQ1010" s="2">
        <f t="shared" si="703"/>
        <v>3.6319323753422894E-2</v>
      </c>
      <c r="AR1010" s="2">
        <f t="shared" si="704"/>
        <v>1.7759610855593966E-2</v>
      </c>
      <c r="AS1010" s="2">
        <f t="array" ref="AS1010">_xlfn.STDEV.S(IF(E$17:E$1040=E1010,$C$17:$C$1040,""))</f>
        <v>1.4296885148148503E-2</v>
      </c>
      <c r="AT1010" s="2">
        <f t="array" ref="AT1010">_xlfn.STDEV.S(IF(F$17:F$1040=F1010,$C$17:$C$1040,""))</f>
        <v>1.1420019943742468E-2</v>
      </c>
      <c r="AU1010" s="2">
        <f t="array" ref="AU1010">_xlfn.STDEV.S(IF(G$17:G$1040=G1010,$C$17:$C$1040,""))</f>
        <v>1.1042614537089199E-2</v>
      </c>
      <c r="AV1010" s="2">
        <f t="array" ref="AV1010">_xlfn.STDEV.S(IF(H$17:H$1040=H1010,$C$17:$C$1040,""))</f>
        <v>1.1187596666720543E-2</v>
      </c>
      <c r="AW1010" s="2">
        <f t="array" ref="AW1010">_xlfn.STDEV.S(IF(I$17:I$1040=I1010,$C$17:$C$1040,""))</f>
        <v>9.9921301978813295E-3</v>
      </c>
      <c r="AX1010" s="2">
        <f t="array" ref="AX1010">_xlfn.STDEV.S(IF(J$17:J$1040=J1010,$C$17:$C$1040,""))</f>
        <v>1.1203328223037816E-2</v>
      </c>
      <c r="AY1010" s="2">
        <f t="array" ref="AY1010">_xlfn.STDEV.S(IF(K$17:K$1040=K1010,$C$17:$C$1040,""))</f>
        <v>1.5055512812521699E-2</v>
      </c>
      <c r="AZ1010" s="2">
        <f t="array" ref="AZ1010">_xlfn.STDEV.S(IF(L$17:L$1040=L1010,$C$17:$C$1040,""))</f>
        <v>1.4448781384722316E-2</v>
      </c>
      <c r="BA1010" s="5">
        <f t="shared" si="705"/>
        <v>30.580011461459769</v>
      </c>
      <c r="BB1010" s="5">
        <f t="shared" si="706"/>
        <v>24.157922052235797</v>
      </c>
      <c r="BC1010" s="5">
        <f t="shared" si="707"/>
        <v>11.555908026429249</v>
      </c>
      <c r="BD1010" s="5">
        <f t="shared" si="708"/>
        <v>9.0735552964597659</v>
      </c>
      <c r="BE1010" s="5">
        <f t="shared" si="709"/>
        <v>5.2691228781938229</v>
      </c>
      <c r="BF1010" s="5">
        <f t="shared" si="710"/>
        <v>3.2607305295021582</v>
      </c>
      <c r="BG1010" s="5">
        <f t="shared" si="711"/>
        <v>2.4123604559796887</v>
      </c>
      <c r="BH1010" s="5">
        <f t="shared" si="712"/>
        <v>1.2291424710994947</v>
      </c>
    </row>
    <row r="1011" spans="1:60" x14ac:dyDescent="0.25">
      <c r="A1011" t="s">
        <v>1018</v>
      </c>
      <c r="B1011">
        <v>98.27</v>
      </c>
      <c r="C1011" s="2">
        <f t="shared" si="680"/>
        <v>7.3808303434135247E-3</v>
      </c>
      <c r="D1011" s="8">
        <f t="shared" si="713"/>
        <v>994</v>
      </c>
      <c r="E1011" s="8">
        <f t="shared" si="723"/>
        <v>1</v>
      </c>
      <c r="F1011" s="8">
        <f t="shared" si="722"/>
        <v>3</v>
      </c>
      <c r="G1011" s="8">
        <f t="shared" si="722"/>
        <v>7</v>
      </c>
      <c r="H1011" s="8">
        <f t="shared" si="722"/>
        <v>15</v>
      </c>
      <c r="I1011" s="8">
        <f t="shared" si="722"/>
        <v>31</v>
      </c>
      <c r="J1011" s="8">
        <f t="shared" si="722"/>
        <v>62</v>
      </c>
      <c r="K1011" s="8">
        <f t="shared" si="722"/>
        <v>124</v>
      </c>
      <c r="L1011" s="8">
        <f t="shared" si="722"/>
        <v>248</v>
      </c>
      <c r="M1011" s="2">
        <f t="shared" si="681"/>
        <v>-1.8769472762300739E-5</v>
      </c>
      <c r="N1011" s="2">
        <f t="shared" si="682"/>
        <v>-1.985041819156457E-4</v>
      </c>
      <c r="O1011" s="2">
        <f t="shared" si="683"/>
        <v>-1.4018983873439533E-3</v>
      </c>
      <c r="P1011" s="2">
        <f t="shared" si="684"/>
        <v>-1.9573076820031069E-3</v>
      </c>
      <c r="Q1011" s="2">
        <f t="shared" si="685"/>
        <v>-6.7341974905561763E-4</v>
      </c>
      <c r="R1011" s="2">
        <f t="shared" si="686"/>
        <v>8.959309856712977E-4</v>
      </c>
      <c r="S1011" s="2">
        <f t="shared" si="687"/>
        <v>1.2920877749644233E-3</v>
      </c>
      <c r="T1011" s="2">
        <f t="shared" si="688"/>
        <v>5.6112702897896938E-3</v>
      </c>
      <c r="U1011" s="4">
        <f t="shared" si="689"/>
        <v>7.3995998161758255E-3</v>
      </c>
      <c r="V1011" s="4">
        <f t="shared" si="690"/>
        <v>7.5793345253291709E-3</v>
      </c>
      <c r="W1011" s="4">
        <f t="shared" si="691"/>
        <v>8.7827287307574789E-3</v>
      </c>
      <c r="X1011" s="4">
        <f t="shared" si="692"/>
        <v>9.3381380254166316E-3</v>
      </c>
      <c r="Y1011" s="4">
        <f t="shared" si="693"/>
        <v>8.0542500924691424E-3</v>
      </c>
      <c r="Z1011" s="4">
        <f t="shared" si="694"/>
        <v>6.484899357742227E-3</v>
      </c>
      <c r="AA1011" s="4">
        <f t="shared" si="695"/>
        <v>6.0887425684491014E-3</v>
      </c>
      <c r="AB1011" s="4">
        <f t="shared" si="696"/>
        <v>1.769560053623831E-3</v>
      </c>
      <c r="AC1011" s="4">
        <f t="shared" si="714"/>
        <v>5.5254411301706385E-2</v>
      </c>
      <c r="AD1011" s="4">
        <f t="shared" si="715"/>
        <v>5.0042104736257413E-2</v>
      </c>
      <c r="AE1011" s="4">
        <f t="shared" si="716"/>
        <v>1.5143672778837609E-2</v>
      </c>
      <c r="AF1011" s="4">
        <f t="shared" si="717"/>
        <v>-9.6319676627790521E-4</v>
      </c>
      <c r="AG1011" s="4">
        <f t="shared" si="718"/>
        <v>3.6269553289199327E-2</v>
      </c>
      <c r="AH1011" s="4">
        <f t="shared" si="719"/>
        <v>3.1561501085018581E-2</v>
      </c>
      <c r="AI1011" s="4">
        <f t="shared" si="720"/>
        <v>3.0373030717139204E-2</v>
      </c>
      <c r="AJ1011" s="4">
        <f t="shared" si="721"/>
        <v>1.7415483172663393E-2</v>
      </c>
      <c r="AK1011" s="2">
        <f t="shared" si="697"/>
        <v>0.43719891169355518</v>
      </c>
      <c r="AL1011" s="2">
        <f t="shared" si="698"/>
        <v>0.27588395163590879</v>
      </c>
      <c r="AM1011" s="2">
        <f t="shared" si="699"/>
        <v>0.12760743796191337</v>
      </c>
      <c r="AN1011" s="2">
        <f t="shared" si="700"/>
        <v>0.10151127698997781</v>
      </c>
      <c r="AO1011" s="2">
        <f t="shared" si="701"/>
        <v>5.2649761827547881E-2</v>
      </c>
      <c r="AP1011" s="2">
        <f t="shared" si="702"/>
        <v>3.6531034368892573E-2</v>
      </c>
      <c r="AQ1011" s="2">
        <f t="shared" si="703"/>
        <v>3.6319323753422894E-2</v>
      </c>
      <c r="AR1011" s="2">
        <f t="shared" si="704"/>
        <v>1.7759610855593966E-2</v>
      </c>
      <c r="AS1011" s="2">
        <f t="array" ref="AS1011">_xlfn.STDEV.S(IF(E$17:E$1040=E1011,$C$17:$C$1040,""))</f>
        <v>1.4296885148148503E-2</v>
      </c>
      <c r="AT1011" s="2">
        <f t="array" ref="AT1011">_xlfn.STDEV.S(IF(F$17:F$1040=F1011,$C$17:$C$1040,""))</f>
        <v>1.1420019943742468E-2</v>
      </c>
      <c r="AU1011" s="2">
        <f t="array" ref="AU1011">_xlfn.STDEV.S(IF(G$17:G$1040=G1011,$C$17:$C$1040,""))</f>
        <v>1.1042614537089199E-2</v>
      </c>
      <c r="AV1011" s="2">
        <f t="array" ref="AV1011">_xlfn.STDEV.S(IF(H$17:H$1040=H1011,$C$17:$C$1040,""))</f>
        <v>1.1187596666720543E-2</v>
      </c>
      <c r="AW1011" s="2">
        <f t="array" ref="AW1011">_xlfn.STDEV.S(IF(I$17:I$1040=I1011,$C$17:$C$1040,""))</f>
        <v>9.9921301978813295E-3</v>
      </c>
      <c r="AX1011" s="2">
        <f t="array" ref="AX1011">_xlfn.STDEV.S(IF(J$17:J$1040=J1011,$C$17:$C$1040,""))</f>
        <v>1.1203328223037816E-2</v>
      </c>
      <c r="AY1011" s="2">
        <f t="array" ref="AY1011">_xlfn.STDEV.S(IF(K$17:K$1040=K1011,$C$17:$C$1040,""))</f>
        <v>1.5055512812521699E-2</v>
      </c>
      <c r="AZ1011" s="2">
        <f t="array" ref="AZ1011">_xlfn.STDEV.S(IF(L$17:L$1040=L1011,$C$17:$C$1040,""))</f>
        <v>1.4448781384722316E-2</v>
      </c>
      <c r="BA1011" s="5">
        <f t="shared" si="705"/>
        <v>30.580011461459769</v>
      </c>
      <c r="BB1011" s="5">
        <f t="shared" si="706"/>
        <v>24.157922052235797</v>
      </c>
      <c r="BC1011" s="5">
        <f t="shared" si="707"/>
        <v>11.555908026429249</v>
      </c>
      <c r="BD1011" s="5">
        <f t="shared" si="708"/>
        <v>9.0735552964597659</v>
      </c>
      <c r="BE1011" s="5">
        <f t="shared" si="709"/>
        <v>5.2691228781938229</v>
      </c>
      <c r="BF1011" s="5">
        <f t="shared" si="710"/>
        <v>3.2607305295021582</v>
      </c>
      <c r="BG1011" s="5">
        <f t="shared" si="711"/>
        <v>2.4123604559796887</v>
      </c>
      <c r="BH1011" s="5">
        <f t="shared" si="712"/>
        <v>1.2291424710994947</v>
      </c>
    </row>
    <row r="1012" spans="1:60" x14ac:dyDescent="0.25">
      <c r="A1012" t="s">
        <v>1019</v>
      </c>
      <c r="B1012">
        <v>97.11</v>
      </c>
      <c r="C1012" s="2">
        <f t="shared" si="680"/>
        <v>-1.1804212882873699E-2</v>
      </c>
      <c r="D1012" s="8">
        <f t="shared" si="713"/>
        <v>995</v>
      </c>
      <c r="E1012" s="8">
        <f t="shared" si="723"/>
        <v>1</v>
      </c>
      <c r="F1012" s="8">
        <f t="shared" si="722"/>
        <v>3</v>
      </c>
      <c r="G1012" s="8">
        <f t="shared" si="722"/>
        <v>7</v>
      </c>
      <c r="H1012" s="8">
        <f t="shared" si="722"/>
        <v>15</v>
      </c>
      <c r="I1012" s="8">
        <f t="shared" si="722"/>
        <v>31</v>
      </c>
      <c r="J1012" s="8">
        <f t="shared" si="722"/>
        <v>62</v>
      </c>
      <c r="K1012" s="8">
        <f t="shared" si="722"/>
        <v>124</v>
      </c>
      <c r="L1012" s="8">
        <f t="shared" si="722"/>
        <v>248</v>
      </c>
      <c r="M1012" s="2">
        <f t="shared" si="681"/>
        <v>-1.8769472762300739E-5</v>
      </c>
      <c r="N1012" s="2">
        <f t="shared" si="682"/>
        <v>-1.985041819156457E-4</v>
      </c>
      <c r="O1012" s="2">
        <f t="shared" si="683"/>
        <v>-1.4018983873439533E-3</v>
      </c>
      <c r="P1012" s="2">
        <f t="shared" si="684"/>
        <v>-1.9573076820031069E-3</v>
      </c>
      <c r="Q1012" s="2">
        <f t="shared" si="685"/>
        <v>-6.7341974905561763E-4</v>
      </c>
      <c r="R1012" s="2">
        <f t="shared" si="686"/>
        <v>8.959309856712977E-4</v>
      </c>
      <c r="S1012" s="2">
        <f t="shared" si="687"/>
        <v>1.2920877749644233E-3</v>
      </c>
      <c r="T1012" s="2">
        <f t="shared" si="688"/>
        <v>5.6112702897896938E-3</v>
      </c>
      <c r="U1012" s="4">
        <f t="shared" si="689"/>
        <v>-1.1785443410111399E-2</v>
      </c>
      <c r="V1012" s="4">
        <f t="shared" si="690"/>
        <v>-1.1605708700958053E-2</v>
      </c>
      <c r="W1012" s="4">
        <f t="shared" si="691"/>
        <v>-1.0402314495529745E-2</v>
      </c>
      <c r="X1012" s="4">
        <f t="shared" si="692"/>
        <v>-9.8469052008705923E-3</v>
      </c>
      <c r="Y1012" s="4">
        <f t="shared" si="693"/>
        <v>-1.1130793133818082E-2</v>
      </c>
      <c r="Z1012" s="4">
        <f t="shared" si="694"/>
        <v>-1.2700143868544997E-2</v>
      </c>
      <c r="AA1012" s="4">
        <f t="shared" si="695"/>
        <v>-1.3096300657838122E-2</v>
      </c>
      <c r="AB1012" s="4">
        <f t="shared" si="696"/>
        <v>-1.7415483172663393E-2</v>
      </c>
      <c r="AC1012" s="4">
        <f t="shared" si="714"/>
        <v>4.346896789159499E-2</v>
      </c>
      <c r="AD1012" s="4">
        <f t="shared" si="715"/>
        <v>3.8436396035299358E-2</v>
      </c>
      <c r="AE1012" s="4">
        <f t="shared" si="716"/>
        <v>4.7413582833078644E-3</v>
      </c>
      <c r="AF1012" s="4">
        <f t="shared" si="717"/>
        <v>-1.0810101967148497E-2</v>
      </c>
      <c r="AG1012" s="4">
        <f t="shared" si="718"/>
        <v>2.5138760155381246E-2</v>
      </c>
      <c r="AH1012" s="4">
        <f t="shared" si="719"/>
        <v>1.8861357216473584E-2</v>
      </c>
      <c r="AI1012" s="4">
        <f t="shared" si="720"/>
        <v>1.7276730059301082E-2</v>
      </c>
      <c r="AJ1012" s="4">
        <f t="shared" si="721"/>
        <v>0</v>
      </c>
      <c r="AK1012" s="2">
        <f t="shared" si="697"/>
        <v>0.43719891169355518</v>
      </c>
      <c r="AL1012" s="2">
        <f t="shared" si="698"/>
        <v>0.27588395163590879</v>
      </c>
      <c r="AM1012" s="2">
        <f t="shared" si="699"/>
        <v>0.12760743796191337</v>
      </c>
      <c r="AN1012" s="2">
        <f t="shared" si="700"/>
        <v>0.10151127698997781</v>
      </c>
      <c r="AO1012" s="2">
        <f t="shared" si="701"/>
        <v>5.2649761827547881E-2</v>
      </c>
      <c r="AP1012" s="2">
        <f t="shared" si="702"/>
        <v>3.6531034368892573E-2</v>
      </c>
      <c r="AQ1012" s="2">
        <f t="shared" si="703"/>
        <v>3.6319323753422894E-2</v>
      </c>
      <c r="AR1012" s="2">
        <f t="shared" si="704"/>
        <v>1.7759610855593966E-2</v>
      </c>
      <c r="AS1012" s="2">
        <f t="array" ref="AS1012">_xlfn.STDEV.S(IF(E$17:E$1040=E1012,$C$17:$C$1040,""))</f>
        <v>1.4296885148148503E-2</v>
      </c>
      <c r="AT1012" s="2">
        <f t="array" ref="AT1012">_xlfn.STDEV.S(IF(F$17:F$1040=F1012,$C$17:$C$1040,""))</f>
        <v>1.1420019943742468E-2</v>
      </c>
      <c r="AU1012" s="2">
        <f t="array" ref="AU1012">_xlfn.STDEV.S(IF(G$17:G$1040=G1012,$C$17:$C$1040,""))</f>
        <v>1.1042614537089199E-2</v>
      </c>
      <c r="AV1012" s="2">
        <f t="array" ref="AV1012">_xlfn.STDEV.S(IF(H$17:H$1040=H1012,$C$17:$C$1040,""))</f>
        <v>1.1187596666720543E-2</v>
      </c>
      <c r="AW1012" s="2">
        <f t="array" ref="AW1012">_xlfn.STDEV.S(IF(I$17:I$1040=I1012,$C$17:$C$1040,""))</f>
        <v>9.9921301978813295E-3</v>
      </c>
      <c r="AX1012" s="2">
        <f t="array" ref="AX1012">_xlfn.STDEV.S(IF(J$17:J$1040=J1012,$C$17:$C$1040,""))</f>
        <v>1.1203328223037816E-2</v>
      </c>
      <c r="AY1012" s="2">
        <f t="array" ref="AY1012">_xlfn.STDEV.S(IF(K$17:K$1040=K1012,$C$17:$C$1040,""))</f>
        <v>1.5055512812521699E-2</v>
      </c>
      <c r="AZ1012" s="2">
        <f t="array" ref="AZ1012">_xlfn.STDEV.S(IF(L$17:L$1040=L1012,$C$17:$C$1040,""))</f>
        <v>1.4448781384722316E-2</v>
      </c>
      <c r="BA1012" s="5">
        <f t="shared" si="705"/>
        <v>30.580011461459769</v>
      </c>
      <c r="BB1012" s="5">
        <f t="shared" si="706"/>
        <v>24.157922052235797</v>
      </c>
      <c r="BC1012" s="5">
        <f t="shared" si="707"/>
        <v>11.555908026429249</v>
      </c>
      <c r="BD1012" s="5">
        <f t="shared" si="708"/>
        <v>9.0735552964597659</v>
      </c>
      <c r="BE1012" s="5">
        <f t="shared" si="709"/>
        <v>5.2691228781938229</v>
      </c>
      <c r="BF1012" s="5">
        <f t="shared" si="710"/>
        <v>3.2607305295021582</v>
      </c>
      <c r="BG1012" s="5">
        <f t="shared" si="711"/>
        <v>2.4123604559796887</v>
      </c>
      <c r="BH1012" s="5">
        <f t="shared" si="712"/>
        <v>1.2291424710994947</v>
      </c>
    </row>
    <row r="1013" spans="1:60" x14ac:dyDescent="0.25">
      <c r="A1013" t="s">
        <v>1020</v>
      </c>
      <c r="B1013">
        <v>97.7</v>
      </c>
      <c r="C1013" s="2">
        <f t="shared" si="680"/>
        <v>6.075584388837374E-3</v>
      </c>
      <c r="D1013" s="8">
        <f t="shared" si="713"/>
        <v>996</v>
      </c>
      <c r="E1013" s="8">
        <f t="shared" si="723"/>
        <v>1</v>
      </c>
      <c r="F1013" s="8">
        <f t="shared" si="722"/>
        <v>3</v>
      </c>
      <c r="G1013" s="8">
        <f t="shared" si="722"/>
        <v>7</v>
      </c>
      <c r="H1013" s="8">
        <f t="shared" si="722"/>
        <v>15</v>
      </c>
      <c r="I1013" s="8">
        <f t="shared" si="722"/>
        <v>31</v>
      </c>
      <c r="J1013" s="8">
        <f t="shared" si="722"/>
        <v>62</v>
      </c>
      <c r="K1013" s="8">
        <f t="shared" si="722"/>
        <v>124</v>
      </c>
      <c r="L1013" s="8">
        <f t="shared" si="722"/>
        <v>249</v>
      </c>
      <c r="M1013" s="2">
        <f t="shared" si="681"/>
        <v>-1.8769472762300739E-5</v>
      </c>
      <c r="N1013" s="2">
        <f t="shared" si="682"/>
        <v>-1.985041819156457E-4</v>
      </c>
      <c r="O1013" s="2">
        <f t="shared" si="683"/>
        <v>-1.4018983873439533E-3</v>
      </c>
      <c r="P1013" s="2">
        <f t="shared" si="684"/>
        <v>-1.9573076820031069E-3</v>
      </c>
      <c r="Q1013" s="2">
        <f t="shared" si="685"/>
        <v>-6.7341974905561763E-4</v>
      </c>
      <c r="R1013" s="2">
        <f t="shared" si="686"/>
        <v>8.959309856712977E-4</v>
      </c>
      <c r="S1013" s="2">
        <f t="shared" si="687"/>
        <v>1.2920877749644233E-3</v>
      </c>
      <c r="T1013" s="2">
        <f t="shared" si="688"/>
        <v>-3.0270947398608472E-3</v>
      </c>
      <c r="U1013" s="4">
        <f t="shared" si="689"/>
        <v>6.0943538615996747E-3</v>
      </c>
      <c r="V1013" s="4">
        <f t="shared" si="690"/>
        <v>6.2740885707530201E-3</v>
      </c>
      <c r="W1013" s="4">
        <f t="shared" si="691"/>
        <v>7.4774827761813272E-3</v>
      </c>
      <c r="X1013" s="4">
        <f t="shared" si="692"/>
        <v>8.0328920708404809E-3</v>
      </c>
      <c r="Y1013" s="4">
        <f t="shared" si="693"/>
        <v>6.7490041378929916E-3</v>
      </c>
      <c r="Z1013" s="4">
        <f t="shared" si="694"/>
        <v>5.1796534031660763E-3</v>
      </c>
      <c r="AA1013" s="4">
        <f t="shared" si="695"/>
        <v>4.7834966138729507E-3</v>
      </c>
      <c r="AB1013" s="4">
        <f t="shared" si="696"/>
        <v>9.1026791286982212E-3</v>
      </c>
      <c r="AC1013" s="4">
        <f t="shared" si="714"/>
        <v>4.9563321753194667E-2</v>
      </c>
      <c r="AD1013" s="4">
        <f t="shared" si="715"/>
        <v>4.4710484606052377E-2</v>
      </c>
      <c r="AE1013" s="4">
        <f t="shared" si="716"/>
        <v>1.2218841059489192E-2</v>
      </c>
      <c r="AF1013" s="4">
        <f t="shared" si="717"/>
        <v>-2.7772098963080166E-3</v>
      </c>
      <c r="AG1013" s="4">
        <f t="shared" si="718"/>
        <v>3.1887764293274237E-2</v>
      </c>
      <c r="AH1013" s="4">
        <f t="shared" si="719"/>
        <v>2.4041010619639661E-2</v>
      </c>
      <c r="AI1013" s="4">
        <f t="shared" si="720"/>
        <v>2.2060226673174033E-2</v>
      </c>
      <c r="AJ1013" s="4">
        <f t="shared" si="721"/>
        <v>9.1026791286982212E-3</v>
      </c>
      <c r="AK1013" s="2">
        <f t="shared" si="697"/>
        <v>0.43719891169355518</v>
      </c>
      <c r="AL1013" s="2">
        <f t="shared" si="698"/>
        <v>0.27588395163590879</v>
      </c>
      <c r="AM1013" s="2">
        <f t="shared" si="699"/>
        <v>0.12760743796191337</v>
      </c>
      <c r="AN1013" s="2">
        <f t="shared" si="700"/>
        <v>0.10151127698997781</v>
      </c>
      <c r="AO1013" s="2">
        <f t="shared" si="701"/>
        <v>5.2649761827547881E-2</v>
      </c>
      <c r="AP1013" s="2">
        <f t="shared" si="702"/>
        <v>3.6531034368892573E-2</v>
      </c>
      <c r="AQ1013" s="2">
        <f t="shared" si="703"/>
        <v>3.6319323753422894E-2</v>
      </c>
      <c r="AR1013" s="2">
        <f t="shared" si="704"/>
        <v>2.3687337194632452E-2</v>
      </c>
      <c r="AS1013" s="2">
        <f t="array" ref="AS1013">_xlfn.STDEV.S(IF(E$17:E$1040=E1013,$C$17:$C$1040,""))</f>
        <v>1.4296885148148503E-2</v>
      </c>
      <c r="AT1013" s="2">
        <f t="array" ref="AT1013">_xlfn.STDEV.S(IF(F$17:F$1040=F1013,$C$17:$C$1040,""))</f>
        <v>1.1420019943742468E-2</v>
      </c>
      <c r="AU1013" s="2">
        <f t="array" ref="AU1013">_xlfn.STDEV.S(IF(G$17:G$1040=G1013,$C$17:$C$1040,""))</f>
        <v>1.1042614537089199E-2</v>
      </c>
      <c r="AV1013" s="2">
        <f t="array" ref="AV1013">_xlfn.STDEV.S(IF(H$17:H$1040=H1013,$C$17:$C$1040,""))</f>
        <v>1.1187596666720543E-2</v>
      </c>
      <c r="AW1013" s="2">
        <f t="array" ref="AW1013">_xlfn.STDEV.S(IF(I$17:I$1040=I1013,$C$17:$C$1040,""))</f>
        <v>9.9921301978813295E-3</v>
      </c>
      <c r="AX1013" s="2">
        <f t="array" ref="AX1013">_xlfn.STDEV.S(IF(J$17:J$1040=J1013,$C$17:$C$1040,""))</f>
        <v>1.1203328223037816E-2</v>
      </c>
      <c r="AY1013" s="2">
        <f t="array" ref="AY1013">_xlfn.STDEV.S(IF(K$17:K$1040=K1013,$C$17:$C$1040,""))</f>
        <v>1.5055512812521699E-2</v>
      </c>
      <c r="AZ1013" s="2">
        <f t="array" ref="AZ1013">_xlfn.STDEV.S(IF(L$17:L$1040=L1013,$C$17:$C$1040,""))</f>
        <v>1.6443182083106279E-2</v>
      </c>
      <c r="BA1013" s="5">
        <f t="shared" si="705"/>
        <v>30.580011461459769</v>
      </c>
      <c r="BB1013" s="5">
        <f t="shared" si="706"/>
        <v>24.157922052235797</v>
      </c>
      <c r="BC1013" s="5">
        <f t="shared" si="707"/>
        <v>11.555908026429249</v>
      </c>
      <c r="BD1013" s="5">
        <f t="shared" si="708"/>
        <v>9.0735552964597659</v>
      </c>
      <c r="BE1013" s="5">
        <f t="shared" si="709"/>
        <v>5.2691228781938229</v>
      </c>
      <c r="BF1013" s="5">
        <f t="shared" si="710"/>
        <v>3.2607305295021582</v>
      </c>
      <c r="BG1013" s="5">
        <f t="shared" si="711"/>
        <v>2.4123604559796887</v>
      </c>
      <c r="BH1013" s="5">
        <f t="shared" si="712"/>
        <v>1.4405567654066675</v>
      </c>
    </row>
    <row r="1014" spans="1:60" x14ac:dyDescent="0.25">
      <c r="A1014" t="s">
        <v>1021</v>
      </c>
      <c r="B1014">
        <v>95.09</v>
      </c>
      <c r="C1014" s="2">
        <f t="shared" si="680"/>
        <v>-2.6714431934493299E-2</v>
      </c>
      <c r="D1014" s="8">
        <f t="shared" si="713"/>
        <v>997</v>
      </c>
      <c r="E1014" s="8">
        <f t="shared" si="723"/>
        <v>1</v>
      </c>
      <c r="F1014" s="8">
        <f t="shared" si="722"/>
        <v>3</v>
      </c>
      <c r="G1014" s="8">
        <f t="shared" si="722"/>
        <v>7</v>
      </c>
      <c r="H1014" s="8">
        <f t="shared" si="722"/>
        <v>15</v>
      </c>
      <c r="I1014" s="8">
        <f t="shared" si="722"/>
        <v>31</v>
      </c>
      <c r="J1014" s="8">
        <f t="shared" si="722"/>
        <v>62</v>
      </c>
      <c r="K1014" s="8">
        <f t="shared" si="722"/>
        <v>124</v>
      </c>
      <c r="L1014" s="8">
        <f t="shared" si="722"/>
        <v>249</v>
      </c>
      <c r="M1014" s="2">
        <f t="shared" si="681"/>
        <v>-1.8769472762300739E-5</v>
      </c>
      <c r="N1014" s="2">
        <f t="shared" si="682"/>
        <v>-1.985041819156457E-4</v>
      </c>
      <c r="O1014" s="2">
        <f t="shared" si="683"/>
        <v>-1.4018983873439533E-3</v>
      </c>
      <c r="P1014" s="2">
        <f t="shared" si="684"/>
        <v>-1.9573076820031069E-3</v>
      </c>
      <c r="Q1014" s="2">
        <f t="shared" si="685"/>
        <v>-6.7341974905561763E-4</v>
      </c>
      <c r="R1014" s="2">
        <f t="shared" si="686"/>
        <v>8.959309856712977E-4</v>
      </c>
      <c r="S1014" s="2">
        <f t="shared" si="687"/>
        <v>1.2920877749644233E-3</v>
      </c>
      <c r="T1014" s="2">
        <f t="shared" si="688"/>
        <v>-3.0270947398608472E-3</v>
      </c>
      <c r="U1014" s="4">
        <f t="shared" si="689"/>
        <v>-2.6695662461730999E-2</v>
      </c>
      <c r="V1014" s="4">
        <f t="shared" si="690"/>
        <v>-2.6515927752577655E-2</v>
      </c>
      <c r="W1014" s="4">
        <f t="shared" si="691"/>
        <v>-2.5312533547149345E-2</v>
      </c>
      <c r="X1014" s="4">
        <f t="shared" si="692"/>
        <v>-2.4757124252490194E-2</v>
      </c>
      <c r="Y1014" s="4">
        <f t="shared" si="693"/>
        <v>-2.6041012185437681E-2</v>
      </c>
      <c r="Z1014" s="4">
        <f t="shared" si="694"/>
        <v>-2.7610362920164597E-2</v>
      </c>
      <c r="AA1014" s="4">
        <f t="shared" si="695"/>
        <v>-2.8006519709457722E-2</v>
      </c>
      <c r="AB1014" s="4">
        <f t="shared" si="696"/>
        <v>-2.3687337194632452E-2</v>
      </c>
      <c r="AC1014" s="4">
        <f t="shared" si="714"/>
        <v>2.2867659291463668E-2</v>
      </c>
      <c r="AD1014" s="4">
        <f t="shared" si="715"/>
        <v>1.8194556853474722E-2</v>
      </c>
      <c r="AE1014" s="4">
        <f t="shared" si="716"/>
        <v>-1.3093692487660152E-2</v>
      </c>
      <c r="AF1014" s="4">
        <f t="shared" si="717"/>
        <v>-2.753433414879821E-2</v>
      </c>
      <c r="AG1014" s="4">
        <f t="shared" si="718"/>
        <v>5.8467521078365559E-3</v>
      </c>
      <c r="AH1014" s="4">
        <f t="shared" si="719"/>
        <v>-3.5693523005249361E-3</v>
      </c>
      <c r="AI1014" s="4">
        <f t="shared" si="720"/>
        <v>-5.9462930362836897E-3</v>
      </c>
      <c r="AJ1014" s="4">
        <f t="shared" si="721"/>
        <v>-1.4584658065934231E-2</v>
      </c>
      <c r="AK1014" s="2">
        <f t="shared" si="697"/>
        <v>0.43719891169355518</v>
      </c>
      <c r="AL1014" s="2">
        <f t="shared" si="698"/>
        <v>0.27588395163590879</v>
      </c>
      <c r="AM1014" s="2">
        <f t="shared" si="699"/>
        <v>0.12760743796191337</v>
      </c>
      <c r="AN1014" s="2">
        <f t="shared" si="700"/>
        <v>0.10151127698997781</v>
      </c>
      <c r="AO1014" s="2">
        <f t="shared" si="701"/>
        <v>5.2649761827547881E-2</v>
      </c>
      <c r="AP1014" s="2">
        <f t="shared" si="702"/>
        <v>3.6531034368892573E-2</v>
      </c>
      <c r="AQ1014" s="2">
        <f t="shared" si="703"/>
        <v>3.6319323753422894E-2</v>
      </c>
      <c r="AR1014" s="2">
        <f t="shared" si="704"/>
        <v>2.3687337194632452E-2</v>
      </c>
      <c r="AS1014" s="2">
        <f t="array" ref="AS1014">_xlfn.STDEV.S(IF(E$17:E$1040=E1014,$C$17:$C$1040,""))</f>
        <v>1.4296885148148503E-2</v>
      </c>
      <c r="AT1014" s="2">
        <f t="array" ref="AT1014">_xlfn.STDEV.S(IF(F$17:F$1040=F1014,$C$17:$C$1040,""))</f>
        <v>1.1420019943742468E-2</v>
      </c>
      <c r="AU1014" s="2">
        <f t="array" ref="AU1014">_xlfn.STDEV.S(IF(G$17:G$1040=G1014,$C$17:$C$1040,""))</f>
        <v>1.1042614537089199E-2</v>
      </c>
      <c r="AV1014" s="2">
        <f t="array" ref="AV1014">_xlfn.STDEV.S(IF(H$17:H$1040=H1014,$C$17:$C$1040,""))</f>
        <v>1.1187596666720543E-2</v>
      </c>
      <c r="AW1014" s="2">
        <f t="array" ref="AW1014">_xlfn.STDEV.S(IF(I$17:I$1040=I1014,$C$17:$C$1040,""))</f>
        <v>9.9921301978813295E-3</v>
      </c>
      <c r="AX1014" s="2">
        <f t="array" ref="AX1014">_xlfn.STDEV.S(IF(J$17:J$1040=J1014,$C$17:$C$1040,""))</f>
        <v>1.1203328223037816E-2</v>
      </c>
      <c r="AY1014" s="2">
        <f t="array" ref="AY1014">_xlfn.STDEV.S(IF(K$17:K$1040=K1014,$C$17:$C$1040,""))</f>
        <v>1.5055512812521699E-2</v>
      </c>
      <c r="AZ1014" s="2">
        <f t="array" ref="AZ1014">_xlfn.STDEV.S(IF(L$17:L$1040=L1014,$C$17:$C$1040,""))</f>
        <v>1.6443182083106279E-2</v>
      </c>
      <c r="BA1014" s="5">
        <f t="shared" si="705"/>
        <v>30.580011461459769</v>
      </c>
      <c r="BB1014" s="5">
        <f t="shared" si="706"/>
        <v>24.157922052235797</v>
      </c>
      <c r="BC1014" s="5">
        <f t="shared" si="707"/>
        <v>11.555908026429249</v>
      </c>
      <c r="BD1014" s="5">
        <f t="shared" si="708"/>
        <v>9.0735552964597659</v>
      </c>
      <c r="BE1014" s="5">
        <f t="shared" si="709"/>
        <v>5.2691228781938229</v>
      </c>
      <c r="BF1014" s="5">
        <f t="shared" si="710"/>
        <v>3.2607305295021582</v>
      </c>
      <c r="BG1014" s="5">
        <f t="shared" si="711"/>
        <v>2.4123604559796887</v>
      </c>
      <c r="BH1014" s="5">
        <f t="shared" si="712"/>
        <v>1.4405567654066675</v>
      </c>
    </row>
    <row r="1015" spans="1:60" x14ac:dyDescent="0.25">
      <c r="A1015" t="s">
        <v>1022</v>
      </c>
      <c r="B1015">
        <v>96.02</v>
      </c>
      <c r="C1015" s="2">
        <f t="shared" si="680"/>
        <v>9.7802082237878896E-3</v>
      </c>
      <c r="D1015" s="8">
        <f t="shared" si="713"/>
        <v>998</v>
      </c>
      <c r="E1015" s="8">
        <f t="shared" si="723"/>
        <v>1</v>
      </c>
      <c r="F1015" s="8">
        <f t="shared" si="722"/>
        <v>3</v>
      </c>
      <c r="G1015" s="8">
        <f t="shared" si="722"/>
        <v>7</v>
      </c>
      <c r="H1015" s="8">
        <f t="shared" si="722"/>
        <v>15</v>
      </c>
      <c r="I1015" s="8">
        <f t="shared" si="722"/>
        <v>31</v>
      </c>
      <c r="J1015" s="8">
        <f t="shared" si="722"/>
        <v>62</v>
      </c>
      <c r="K1015" s="8">
        <f t="shared" si="722"/>
        <v>124</v>
      </c>
      <c r="L1015" s="8">
        <f t="shared" si="722"/>
        <v>249</v>
      </c>
      <c r="M1015" s="2">
        <f t="shared" si="681"/>
        <v>-1.8769472762300739E-5</v>
      </c>
      <c r="N1015" s="2">
        <f t="shared" si="682"/>
        <v>-1.985041819156457E-4</v>
      </c>
      <c r="O1015" s="2">
        <f t="shared" si="683"/>
        <v>-1.4018983873439533E-3</v>
      </c>
      <c r="P1015" s="2">
        <f t="shared" si="684"/>
        <v>-1.9573076820031069E-3</v>
      </c>
      <c r="Q1015" s="2">
        <f t="shared" si="685"/>
        <v>-6.7341974905561763E-4</v>
      </c>
      <c r="R1015" s="2">
        <f t="shared" si="686"/>
        <v>8.959309856712977E-4</v>
      </c>
      <c r="S1015" s="2">
        <f t="shared" si="687"/>
        <v>1.2920877749644233E-3</v>
      </c>
      <c r="T1015" s="2">
        <f t="shared" si="688"/>
        <v>-3.0270947398608472E-3</v>
      </c>
      <c r="U1015" s="4">
        <f t="shared" si="689"/>
        <v>9.7989776965501894E-3</v>
      </c>
      <c r="V1015" s="4">
        <f t="shared" si="690"/>
        <v>9.9787124057035357E-3</v>
      </c>
      <c r="W1015" s="4">
        <f t="shared" si="691"/>
        <v>1.1182106611131844E-2</v>
      </c>
      <c r="X1015" s="4">
        <f t="shared" si="692"/>
        <v>1.1737515905790996E-2</v>
      </c>
      <c r="Y1015" s="4">
        <f t="shared" si="693"/>
        <v>1.0453627972843507E-2</v>
      </c>
      <c r="Z1015" s="4">
        <f t="shared" si="694"/>
        <v>8.8842772381165919E-3</v>
      </c>
      <c r="AA1015" s="4">
        <f t="shared" si="695"/>
        <v>8.4881204488234663E-3</v>
      </c>
      <c r="AB1015" s="4">
        <f t="shared" si="696"/>
        <v>1.2807302963648737E-2</v>
      </c>
      <c r="AC1015" s="4">
        <f t="shared" si="714"/>
        <v>3.2666636988013857E-2</v>
      </c>
      <c r="AD1015" s="4">
        <f t="shared" si="715"/>
        <v>2.8173269259178256E-2</v>
      </c>
      <c r="AE1015" s="4">
        <f t="shared" si="716"/>
        <v>-1.9115858765283086E-3</v>
      </c>
      <c r="AF1015" s="4">
        <f t="shared" si="717"/>
        <v>-1.5796818243007216E-2</v>
      </c>
      <c r="AG1015" s="4">
        <f t="shared" si="718"/>
        <v>1.6300380080680063E-2</v>
      </c>
      <c r="AH1015" s="4">
        <f t="shared" si="719"/>
        <v>5.3149249375916557E-3</v>
      </c>
      <c r="AI1015" s="4">
        <f t="shared" si="720"/>
        <v>2.5418274125397766E-3</v>
      </c>
      <c r="AJ1015" s="4">
        <f t="shared" si="721"/>
        <v>-1.7773551022854939E-3</v>
      </c>
      <c r="AK1015" s="2">
        <f t="shared" si="697"/>
        <v>0.43719891169355518</v>
      </c>
      <c r="AL1015" s="2">
        <f t="shared" si="698"/>
        <v>0.27588395163590879</v>
      </c>
      <c r="AM1015" s="2">
        <f t="shared" si="699"/>
        <v>0.12760743796191337</v>
      </c>
      <c r="AN1015" s="2">
        <f t="shared" si="700"/>
        <v>0.10151127698997781</v>
      </c>
      <c r="AO1015" s="2">
        <f t="shared" si="701"/>
        <v>5.2649761827547881E-2</v>
      </c>
      <c r="AP1015" s="2">
        <f t="shared" si="702"/>
        <v>3.6531034368892573E-2</v>
      </c>
      <c r="AQ1015" s="2">
        <f t="shared" si="703"/>
        <v>3.6319323753422894E-2</v>
      </c>
      <c r="AR1015" s="2">
        <f t="shared" si="704"/>
        <v>2.3687337194632452E-2</v>
      </c>
      <c r="AS1015" s="2">
        <f t="array" ref="AS1015">_xlfn.STDEV.S(IF(E$17:E$1040=E1015,$C$17:$C$1040,""))</f>
        <v>1.4296885148148503E-2</v>
      </c>
      <c r="AT1015" s="2">
        <f t="array" ref="AT1015">_xlfn.STDEV.S(IF(F$17:F$1040=F1015,$C$17:$C$1040,""))</f>
        <v>1.1420019943742468E-2</v>
      </c>
      <c r="AU1015" s="2">
        <f t="array" ref="AU1015">_xlfn.STDEV.S(IF(G$17:G$1040=G1015,$C$17:$C$1040,""))</f>
        <v>1.1042614537089199E-2</v>
      </c>
      <c r="AV1015" s="2">
        <f t="array" ref="AV1015">_xlfn.STDEV.S(IF(H$17:H$1040=H1015,$C$17:$C$1040,""))</f>
        <v>1.1187596666720543E-2</v>
      </c>
      <c r="AW1015" s="2">
        <f t="array" ref="AW1015">_xlfn.STDEV.S(IF(I$17:I$1040=I1015,$C$17:$C$1040,""))</f>
        <v>9.9921301978813295E-3</v>
      </c>
      <c r="AX1015" s="2">
        <f t="array" ref="AX1015">_xlfn.STDEV.S(IF(J$17:J$1040=J1015,$C$17:$C$1040,""))</f>
        <v>1.1203328223037816E-2</v>
      </c>
      <c r="AY1015" s="2">
        <f t="array" ref="AY1015">_xlfn.STDEV.S(IF(K$17:K$1040=K1015,$C$17:$C$1040,""))</f>
        <v>1.5055512812521699E-2</v>
      </c>
      <c r="AZ1015" s="2">
        <f t="array" ref="AZ1015">_xlfn.STDEV.S(IF(L$17:L$1040=L1015,$C$17:$C$1040,""))</f>
        <v>1.6443182083106279E-2</v>
      </c>
      <c r="BA1015" s="5">
        <f t="shared" si="705"/>
        <v>30.580011461459769</v>
      </c>
      <c r="BB1015" s="5">
        <f t="shared" si="706"/>
        <v>24.157922052235797</v>
      </c>
      <c r="BC1015" s="5">
        <f t="shared" si="707"/>
        <v>11.555908026429249</v>
      </c>
      <c r="BD1015" s="5">
        <f t="shared" si="708"/>
        <v>9.0735552964597659</v>
      </c>
      <c r="BE1015" s="5">
        <f t="shared" si="709"/>
        <v>5.2691228781938229</v>
      </c>
      <c r="BF1015" s="5">
        <f t="shared" si="710"/>
        <v>3.2607305295021582</v>
      </c>
      <c r="BG1015" s="5">
        <f t="shared" si="711"/>
        <v>2.4123604559796887</v>
      </c>
      <c r="BH1015" s="5">
        <f t="shared" si="712"/>
        <v>1.4405567654066675</v>
      </c>
    </row>
    <row r="1016" spans="1:60" x14ac:dyDescent="0.25">
      <c r="A1016" t="s">
        <v>1023</v>
      </c>
      <c r="B1016">
        <v>95.9</v>
      </c>
      <c r="C1016" s="2">
        <f t="shared" si="680"/>
        <v>-1.2497396375753533E-3</v>
      </c>
      <c r="D1016" s="8">
        <f t="shared" si="713"/>
        <v>999</v>
      </c>
      <c r="E1016" s="8">
        <f t="shared" si="723"/>
        <v>1</v>
      </c>
      <c r="F1016" s="8">
        <f t="shared" si="722"/>
        <v>3</v>
      </c>
      <c r="G1016" s="8">
        <f t="shared" si="722"/>
        <v>7</v>
      </c>
      <c r="H1016" s="8">
        <f t="shared" si="722"/>
        <v>15</v>
      </c>
      <c r="I1016" s="8">
        <f t="shared" si="722"/>
        <v>31</v>
      </c>
      <c r="J1016" s="8">
        <f t="shared" si="722"/>
        <v>62</v>
      </c>
      <c r="K1016" s="8">
        <f t="shared" si="722"/>
        <v>124</v>
      </c>
      <c r="L1016" s="8">
        <f t="shared" si="722"/>
        <v>249</v>
      </c>
      <c r="M1016" s="2">
        <f t="shared" si="681"/>
        <v>-1.8769472762300739E-5</v>
      </c>
      <c r="N1016" s="2">
        <f t="shared" si="682"/>
        <v>-1.985041819156457E-4</v>
      </c>
      <c r="O1016" s="2">
        <f t="shared" si="683"/>
        <v>-1.4018983873439533E-3</v>
      </c>
      <c r="P1016" s="2">
        <f t="shared" si="684"/>
        <v>-1.9573076820031069E-3</v>
      </c>
      <c r="Q1016" s="2">
        <f t="shared" si="685"/>
        <v>-6.7341974905561763E-4</v>
      </c>
      <c r="R1016" s="2">
        <f t="shared" si="686"/>
        <v>8.959309856712977E-4</v>
      </c>
      <c r="S1016" s="2">
        <f t="shared" si="687"/>
        <v>1.2920877749644233E-3</v>
      </c>
      <c r="T1016" s="2">
        <f t="shared" si="688"/>
        <v>-3.0270947398608472E-3</v>
      </c>
      <c r="U1016" s="4">
        <f t="shared" si="689"/>
        <v>-1.2309701648130526E-3</v>
      </c>
      <c r="V1016" s="4">
        <f t="shared" si="690"/>
        <v>-1.0512354556597076E-3</v>
      </c>
      <c r="W1016" s="4">
        <f t="shared" si="691"/>
        <v>1.5215874976859996E-4</v>
      </c>
      <c r="X1016" s="4">
        <f t="shared" si="692"/>
        <v>7.0756804442775358E-4</v>
      </c>
      <c r="Y1016" s="4">
        <f t="shared" si="693"/>
        <v>-5.763198885197357E-4</v>
      </c>
      <c r="Z1016" s="4">
        <f t="shared" si="694"/>
        <v>-2.145670623246651E-3</v>
      </c>
      <c r="AA1016" s="4">
        <f t="shared" si="695"/>
        <v>-2.5418274125397766E-3</v>
      </c>
      <c r="AB1016" s="4">
        <f t="shared" si="696"/>
        <v>1.7773551022854939E-3</v>
      </c>
      <c r="AC1016" s="4">
        <f t="shared" si="714"/>
        <v>3.1435666823200807E-2</v>
      </c>
      <c r="AD1016" s="4">
        <f t="shared" si="715"/>
        <v>2.7122033803518547E-2</v>
      </c>
      <c r="AE1016" s="4">
        <f t="shared" si="716"/>
        <v>-1.7594271267597087E-3</v>
      </c>
      <c r="AF1016" s="4">
        <f t="shared" si="717"/>
        <v>-1.5089250198579462E-2</v>
      </c>
      <c r="AG1016" s="4">
        <f t="shared" si="718"/>
        <v>1.5724060192160327E-2</v>
      </c>
      <c r="AH1016" s="4">
        <f t="shared" si="719"/>
        <v>3.1692543143450047E-3</v>
      </c>
      <c r="AI1016" s="4">
        <f t="shared" si="720"/>
        <v>0</v>
      </c>
      <c r="AJ1016" s="4">
        <f t="shared" si="721"/>
        <v>0</v>
      </c>
      <c r="AK1016" s="2">
        <f t="shared" si="697"/>
        <v>0.43719891169355518</v>
      </c>
      <c r="AL1016" s="2">
        <f t="shared" si="698"/>
        <v>0.27588395163590879</v>
      </c>
      <c r="AM1016" s="2">
        <f t="shared" si="699"/>
        <v>0.12760743796191337</v>
      </c>
      <c r="AN1016" s="2">
        <f t="shared" si="700"/>
        <v>0.10151127698997781</v>
      </c>
      <c r="AO1016" s="2">
        <f t="shared" si="701"/>
        <v>5.2649761827547881E-2</v>
      </c>
      <c r="AP1016" s="2">
        <f t="shared" si="702"/>
        <v>3.6531034368892573E-2</v>
      </c>
      <c r="AQ1016" s="2">
        <f t="shared" si="703"/>
        <v>3.6319323753422894E-2</v>
      </c>
      <c r="AR1016" s="2">
        <f t="shared" si="704"/>
        <v>2.3687337194632452E-2</v>
      </c>
      <c r="AS1016" s="2">
        <f t="array" ref="AS1016">_xlfn.STDEV.S(IF(E$17:E$1040=E1016,$C$17:$C$1040,""))</f>
        <v>1.4296885148148503E-2</v>
      </c>
      <c r="AT1016" s="2">
        <f t="array" ref="AT1016">_xlfn.STDEV.S(IF(F$17:F$1040=F1016,$C$17:$C$1040,""))</f>
        <v>1.1420019943742468E-2</v>
      </c>
      <c r="AU1016" s="2">
        <f t="array" ref="AU1016">_xlfn.STDEV.S(IF(G$17:G$1040=G1016,$C$17:$C$1040,""))</f>
        <v>1.1042614537089199E-2</v>
      </c>
      <c r="AV1016" s="2">
        <f t="array" ref="AV1016">_xlfn.STDEV.S(IF(H$17:H$1040=H1016,$C$17:$C$1040,""))</f>
        <v>1.1187596666720543E-2</v>
      </c>
      <c r="AW1016" s="2">
        <f t="array" ref="AW1016">_xlfn.STDEV.S(IF(I$17:I$1040=I1016,$C$17:$C$1040,""))</f>
        <v>9.9921301978813295E-3</v>
      </c>
      <c r="AX1016" s="2">
        <f t="array" ref="AX1016">_xlfn.STDEV.S(IF(J$17:J$1040=J1016,$C$17:$C$1040,""))</f>
        <v>1.1203328223037816E-2</v>
      </c>
      <c r="AY1016" s="2">
        <f t="array" ref="AY1016">_xlfn.STDEV.S(IF(K$17:K$1040=K1016,$C$17:$C$1040,""))</f>
        <v>1.5055512812521699E-2</v>
      </c>
      <c r="AZ1016" s="2">
        <f t="array" ref="AZ1016">_xlfn.STDEV.S(IF(L$17:L$1040=L1016,$C$17:$C$1040,""))</f>
        <v>1.6443182083106279E-2</v>
      </c>
      <c r="BA1016" s="5">
        <f t="shared" si="705"/>
        <v>30.580011461459769</v>
      </c>
      <c r="BB1016" s="5">
        <f t="shared" si="706"/>
        <v>24.157922052235797</v>
      </c>
      <c r="BC1016" s="5">
        <f t="shared" si="707"/>
        <v>11.555908026429249</v>
      </c>
      <c r="BD1016" s="5">
        <f t="shared" si="708"/>
        <v>9.0735552964597659</v>
      </c>
      <c r="BE1016" s="5">
        <f t="shared" si="709"/>
        <v>5.2691228781938229</v>
      </c>
      <c r="BF1016" s="5">
        <f t="shared" si="710"/>
        <v>3.2607305295021582</v>
      </c>
      <c r="BG1016" s="5">
        <f t="shared" si="711"/>
        <v>2.4123604559796887</v>
      </c>
      <c r="BH1016" s="5">
        <f t="shared" si="712"/>
        <v>1.4405567654066675</v>
      </c>
    </row>
    <row r="1017" spans="1:60" x14ac:dyDescent="0.25">
      <c r="A1017" t="s">
        <v>1024</v>
      </c>
      <c r="B1017">
        <v>96.88</v>
      </c>
      <c r="C1017" s="2">
        <f t="shared" si="680"/>
        <v>1.0218978102189746E-2</v>
      </c>
      <c r="D1017" s="8">
        <f t="shared" si="713"/>
        <v>1000</v>
      </c>
      <c r="E1017" s="8">
        <f t="shared" si="723"/>
        <v>1</v>
      </c>
      <c r="F1017" s="8">
        <f t="shared" si="722"/>
        <v>3</v>
      </c>
      <c r="G1017" s="8">
        <f t="shared" si="722"/>
        <v>7</v>
      </c>
      <c r="H1017" s="8">
        <f t="shared" si="722"/>
        <v>15</v>
      </c>
      <c r="I1017" s="8">
        <f t="shared" si="722"/>
        <v>31</v>
      </c>
      <c r="J1017" s="8">
        <f t="shared" si="722"/>
        <v>62</v>
      </c>
      <c r="K1017" s="8">
        <f t="shared" si="722"/>
        <v>125</v>
      </c>
      <c r="L1017" s="8">
        <f t="shared" si="722"/>
        <v>250</v>
      </c>
      <c r="M1017" s="2">
        <f t="shared" si="681"/>
        <v>-1.8769472762300739E-5</v>
      </c>
      <c r="N1017" s="2">
        <f t="shared" si="682"/>
        <v>-1.985041819156457E-4</v>
      </c>
      <c r="O1017" s="2">
        <f t="shared" si="683"/>
        <v>-1.4018983873439533E-3</v>
      </c>
      <c r="P1017" s="2">
        <f t="shared" si="684"/>
        <v>-1.9573076820031069E-3</v>
      </c>
      <c r="Q1017" s="2">
        <f t="shared" si="685"/>
        <v>-6.7341974905561763E-4</v>
      </c>
      <c r="R1017" s="2">
        <f t="shared" si="686"/>
        <v>8.959309856712977E-4</v>
      </c>
      <c r="S1017" s="2">
        <f t="shared" si="687"/>
        <v>4.9977419637817211E-4</v>
      </c>
      <c r="T1017" s="2">
        <f t="shared" si="688"/>
        <v>-2.8258344770631938E-5</v>
      </c>
      <c r="U1017" s="4">
        <f t="shared" si="689"/>
        <v>1.0237747574952046E-2</v>
      </c>
      <c r="V1017" s="4">
        <f t="shared" si="690"/>
        <v>1.0417482284105392E-2</v>
      </c>
      <c r="W1017" s="4">
        <f t="shared" si="691"/>
        <v>1.1620876489533701E-2</v>
      </c>
      <c r="X1017" s="4">
        <f t="shared" si="692"/>
        <v>1.2176285784192853E-2</v>
      </c>
      <c r="Y1017" s="4">
        <f t="shared" si="693"/>
        <v>1.0892397851245364E-2</v>
      </c>
      <c r="Z1017" s="4">
        <f t="shared" si="694"/>
        <v>9.3230471165184486E-3</v>
      </c>
      <c r="AA1017" s="4">
        <f t="shared" si="695"/>
        <v>9.7192039058115742E-3</v>
      </c>
      <c r="AB1017" s="4">
        <f t="shared" si="696"/>
        <v>1.0247236446960378E-2</v>
      </c>
      <c r="AC1017" s="4">
        <f t="shared" si="714"/>
        <v>4.167341439815285E-2</v>
      </c>
      <c r="AD1017" s="4">
        <f t="shared" si="715"/>
        <v>3.7539516087623938E-2</v>
      </c>
      <c r="AE1017" s="4">
        <f t="shared" si="716"/>
        <v>9.8614493627739927E-3</v>
      </c>
      <c r="AF1017" s="4">
        <f t="shared" si="717"/>
        <v>-2.9129644143866089E-3</v>
      </c>
      <c r="AG1017" s="4">
        <f t="shared" si="718"/>
        <v>2.6616458043405691E-2</v>
      </c>
      <c r="AH1017" s="4">
        <f t="shared" si="719"/>
        <v>1.2492301430863453E-2</v>
      </c>
      <c r="AI1017" s="4">
        <f t="shared" si="720"/>
        <v>9.7192039058115742E-3</v>
      </c>
      <c r="AJ1017" s="4">
        <f t="shared" si="721"/>
        <v>1.0247236446960378E-2</v>
      </c>
      <c r="AK1017" s="2">
        <f t="shared" si="697"/>
        <v>0.43719891169355518</v>
      </c>
      <c r="AL1017" s="2">
        <f t="shared" si="698"/>
        <v>0.27588395163590879</v>
      </c>
      <c r="AM1017" s="2">
        <f t="shared" si="699"/>
        <v>0.12760743796191337</v>
      </c>
      <c r="AN1017" s="2">
        <f t="shared" si="700"/>
        <v>0.10151127698997781</v>
      </c>
      <c r="AO1017" s="2">
        <f t="shared" si="701"/>
        <v>5.2649761827547881E-2</v>
      </c>
      <c r="AP1017" s="2">
        <f t="shared" si="702"/>
        <v>3.6531034368892573E-2</v>
      </c>
      <c r="AQ1017" s="2">
        <f t="shared" si="703"/>
        <v>1.5877207557564943E-2</v>
      </c>
      <c r="AR1017" s="2">
        <f t="shared" si="704"/>
        <v>1.0247236446960378E-2</v>
      </c>
      <c r="AS1017" s="2">
        <f t="array" ref="AS1017">_xlfn.STDEV.S(IF(E$17:E$1040=E1017,$C$17:$C$1040,""))</f>
        <v>1.4296885148148503E-2</v>
      </c>
      <c r="AT1017" s="2">
        <f t="array" ref="AT1017">_xlfn.STDEV.S(IF(F$17:F$1040=F1017,$C$17:$C$1040,""))</f>
        <v>1.1420019943742468E-2</v>
      </c>
      <c r="AU1017" s="2">
        <f t="array" ref="AU1017">_xlfn.STDEV.S(IF(G$17:G$1040=G1017,$C$17:$C$1040,""))</f>
        <v>1.1042614537089199E-2</v>
      </c>
      <c r="AV1017" s="2">
        <f t="array" ref="AV1017">_xlfn.STDEV.S(IF(H$17:H$1040=H1017,$C$17:$C$1040,""))</f>
        <v>1.1187596666720543E-2</v>
      </c>
      <c r="AW1017" s="2">
        <f t="array" ref="AW1017">_xlfn.STDEV.S(IF(I$17:I$1040=I1017,$C$17:$C$1040,""))</f>
        <v>9.9921301978813295E-3</v>
      </c>
      <c r="AX1017" s="2">
        <f t="array" ref="AX1017">_xlfn.STDEV.S(IF(J$17:J$1040=J1017,$C$17:$C$1040,""))</f>
        <v>1.1203328223037816E-2</v>
      </c>
      <c r="AY1017" s="2">
        <f t="array" ref="AY1017">_xlfn.STDEV.S(IF(K$17:K$1040=K1017,$C$17:$C$1040,""))</f>
        <v>6.4755379647833235E-3</v>
      </c>
      <c r="AZ1017" s="2">
        <f t="array" ref="AZ1017">_xlfn.STDEV.S(IF(L$17:L$1040=L1017,$C$17:$C$1040,""))</f>
        <v>7.9854137989248085E-3</v>
      </c>
      <c r="BA1017" s="5">
        <f t="shared" si="705"/>
        <v>30.580011461459769</v>
      </c>
      <c r="BB1017" s="5">
        <f t="shared" si="706"/>
        <v>24.157922052235797</v>
      </c>
      <c r="BC1017" s="5">
        <f t="shared" si="707"/>
        <v>11.555908026429249</v>
      </c>
      <c r="BD1017" s="5">
        <f t="shared" si="708"/>
        <v>9.0735552964597659</v>
      </c>
      <c r="BE1017" s="5">
        <f t="shared" si="709"/>
        <v>5.2691228781938229</v>
      </c>
      <c r="BF1017" s="5">
        <f t="shared" si="710"/>
        <v>3.2607305295021582</v>
      </c>
      <c r="BG1017" s="5">
        <f t="shared" si="711"/>
        <v>2.451874677271884</v>
      </c>
      <c r="BH1017" s="5">
        <f t="shared" si="712"/>
        <v>1.2832442632265484</v>
      </c>
    </row>
    <row r="1018" spans="1:60" x14ac:dyDescent="0.25">
      <c r="A1018" t="s">
        <v>1025</v>
      </c>
      <c r="B1018">
        <v>96.02</v>
      </c>
      <c r="C1018" s="2">
        <f t="shared" si="680"/>
        <v>-8.8769611890998634E-3</v>
      </c>
      <c r="D1018" s="8">
        <f t="shared" si="713"/>
        <v>1001</v>
      </c>
      <c r="E1018" s="8">
        <f t="shared" si="723"/>
        <v>1</v>
      </c>
      <c r="F1018" s="8">
        <f t="shared" si="722"/>
        <v>3</v>
      </c>
      <c r="G1018" s="8">
        <f t="shared" si="722"/>
        <v>7</v>
      </c>
      <c r="H1018" s="8">
        <f t="shared" ref="F1018:L1040" si="724">QUOTIENT($D1018,H$2)</f>
        <v>15</v>
      </c>
      <c r="I1018" s="8">
        <f t="shared" si="724"/>
        <v>31</v>
      </c>
      <c r="J1018" s="8">
        <f t="shared" si="724"/>
        <v>62</v>
      </c>
      <c r="K1018" s="8">
        <f t="shared" si="724"/>
        <v>125</v>
      </c>
      <c r="L1018" s="8">
        <f t="shared" si="724"/>
        <v>250</v>
      </c>
      <c r="M1018" s="2">
        <f t="shared" si="681"/>
        <v>-1.8769472762300739E-5</v>
      </c>
      <c r="N1018" s="2">
        <f t="shared" si="682"/>
        <v>-1.985041819156457E-4</v>
      </c>
      <c r="O1018" s="2">
        <f t="shared" si="683"/>
        <v>-1.4018983873439533E-3</v>
      </c>
      <c r="P1018" s="2">
        <f t="shared" si="684"/>
        <v>-1.9573076820031069E-3</v>
      </c>
      <c r="Q1018" s="2">
        <f t="shared" si="685"/>
        <v>-6.7341974905561763E-4</v>
      </c>
      <c r="R1018" s="2">
        <f t="shared" si="686"/>
        <v>8.959309856712977E-4</v>
      </c>
      <c r="S1018" s="2">
        <f t="shared" si="687"/>
        <v>4.9977419637817211E-4</v>
      </c>
      <c r="T1018" s="2">
        <f t="shared" si="688"/>
        <v>-2.8258344770631938E-5</v>
      </c>
      <c r="U1018" s="4">
        <f t="shared" si="689"/>
        <v>-8.8581917163375636E-3</v>
      </c>
      <c r="V1018" s="4">
        <f t="shared" si="690"/>
        <v>-8.6784570071842173E-3</v>
      </c>
      <c r="W1018" s="4">
        <f t="shared" si="691"/>
        <v>-7.4750628017559101E-3</v>
      </c>
      <c r="X1018" s="4">
        <f t="shared" si="692"/>
        <v>-6.9196535070967565E-3</v>
      </c>
      <c r="Y1018" s="4">
        <f t="shared" si="693"/>
        <v>-8.2035414400442458E-3</v>
      </c>
      <c r="Z1018" s="4">
        <f t="shared" si="694"/>
        <v>-9.7728921747711611E-3</v>
      </c>
      <c r="AA1018" s="4">
        <f t="shared" si="695"/>
        <v>-9.3767353854780355E-3</v>
      </c>
      <c r="AB1018" s="4">
        <f t="shared" si="696"/>
        <v>-8.8487028443292315E-3</v>
      </c>
      <c r="AC1018" s="4">
        <f t="shared" si="714"/>
        <v>3.281522268181529E-2</v>
      </c>
      <c r="AD1018" s="4">
        <f t="shared" si="715"/>
        <v>2.8861059080439719E-2</v>
      </c>
      <c r="AE1018" s="4">
        <f t="shared" si="716"/>
        <v>2.3863865610180826E-3</v>
      </c>
      <c r="AF1018" s="4">
        <f t="shared" si="717"/>
        <v>-9.8326179214833654E-3</v>
      </c>
      <c r="AG1018" s="4">
        <f t="shared" si="718"/>
        <v>1.8412916603361446E-2</v>
      </c>
      <c r="AH1018" s="4">
        <f t="shared" si="719"/>
        <v>2.7194092560922922E-3</v>
      </c>
      <c r="AI1018" s="4">
        <f t="shared" si="720"/>
        <v>3.424685203335387E-4</v>
      </c>
      <c r="AJ1018" s="4">
        <f t="shared" si="721"/>
        <v>1.3985336026311468E-3</v>
      </c>
      <c r="AK1018" s="2">
        <f t="shared" si="697"/>
        <v>0.43719891169355518</v>
      </c>
      <c r="AL1018" s="2">
        <f t="shared" si="698"/>
        <v>0.27588395163590879</v>
      </c>
      <c r="AM1018" s="2">
        <f t="shared" si="699"/>
        <v>0.12760743796191337</v>
      </c>
      <c r="AN1018" s="2">
        <f t="shared" si="700"/>
        <v>0.10151127698997781</v>
      </c>
      <c r="AO1018" s="2">
        <f t="shared" si="701"/>
        <v>5.2649761827547881E-2</v>
      </c>
      <c r="AP1018" s="2">
        <f t="shared" si="702"/>
        <v>3.6531034368892573E-2</v>
      </c>
      <c r="AQ1018" s="2">
        <f t="shared" si="703"/>
        <v>1.5877207557564943E-2</v>
      </c>
      <c r="AR1018" s="2">
        <f t="shared" si="704"/>
        <v>1.0247236446960378E-2</v>
      </c>
      <c r="AS1018" s="2">
        <f t="array" ref="AS1018">_xlfn.STDEV.S(IF(E$17:E$1040=E1018,$C$17:$C$1040,""))</f>
        <v>1.4296885148148503E-2</v>
      </c>
      <c r="AT1018" s="2">
        <f t="array" ref="AT1018">_xlfn.STDEV.S(IF(F$17:F$1040=F1018,$C$17:$C$1040,""))</f>
        <v>1.1420019943742468E-2</v>
      </c>
      <c r="AU1018" s="2">
        <f t="array" ref="AU1018">_xlfn.STDEV.S(IF(G$17:G$1040=G1018,$C$17:$C$1040,""))</f>
        <v>1.1042614537089199E-2</v>
      </c>
      <c r="AV1018" s="2">
        <f t="array" ref="AV1018">_xlfn.STDEV.S(IF(H$17:H$1040=H1018,$C$17:$C$1040,""))</f>
        <v>1.1187596666720543E-2</v>
      </c>
      <c r="AW1018" s="2">
        <f t="array" ref="AW1018">_xlfn.STDEV.S(IF(I$17:I$1040=I1018,$C$17:$C$1040,""))</f>
        <v>9.9921301978813295E-3</v>
      </c>
      <c r="AX1018" s="2">
        <f t="array" ref="AX1018">_xlfn.STDEV.S(IF(J$17:J$1040=J1018,$C$17:$C$1040,""))</f>
        <v>1.1203328223037816E-2</v>
      </c>
      <c r="AY1018" s="2">
        <f t="array" ref="AY1018">_xlfn.STDEV.S(IF(K$17:K$1040=K1018,$C$17:$C$1040,""))</f>
        <v>6.4755379647833235E-3</v>
      </c>
      <c r="AZ1018" s="2">
        <f t="array" ref="AZ1018">_xlfn.STDEV.S(IF(L$17:L$1040=L1018,$C$17:$C$1040,""))</f>
        <v>7.9854137989248085E-3</v>
      </c>
      <c r="BA1018" s="5">
        <f t="shared" si="705"/>
        <v>30.580011461459769</v>
      </c>
      <c r="BB1018" s="5">
        <f t="shared" si="706"/>
        <v>24.157922052235797</v>
      </c>
      <c r="BC1018" s="5">
        <f t="shared" si="707"/>
        <v>11.555908026429249</v>
      </c>
      <c r="BD1018" s="5">
        <f t="shared" si="708"/>
        <v>9.0735552964597659</v>
      </c>
      <c r="BE1018" s="5">
        <f t="shared" si="709"/>
        <v>5.2691228781938229</v>
      </c>
      <c r="BF1018" s="5">
        <f t="shared" si="710"/>
        <v>3.2607305295021582</v>
      </c>
      <c r="BG1018" s="5">
        <f t="shared" si="711"/>
        <v>2.451874677271884</v>
      </c>
      <c r="BH1018" s="5">
        <f t="shared" si="712"/>
        <v>1.2832442632265484</v>
      </c>
    </row>
    <row r="1019" spans="1:60" x14ac:dyDescent="0.25">
      <c r="A1019" t="s">
        <v>1026</v>
      </c>
      <c r="B1019">
        <v>96.13</v>
      </c>
      <c r="C1019" s="2">
        <f t="shared" si="680"/>
        <v>1.1455946677776385E-3</v>
      </c>
      <c r="D1019" s="8">
        <f t="shared" si="713"/>
        <v>1002</v>
      </c>
      <c r="E1019" s="8">
        <f t="shared" si="723"/>
        <v>1</v>
      </c>
      <c r="F1019" s="8">
        <f t="shared" si="724"/>
        <v>3</v>
      </c>
      <c r="G1019" s="8">
        <f t="shared" si="724"/>
        <v>7</v>
      </c>
      <c r="H1019" s="8">
        <f t="shared" si="724"/>
        <v>15</v>
      </c>
      <c r="I1019" s="8">
        <f t="shared" si="724"/>
        <v>31</v>
      </c>
      <c r="J1019" s="8">
        <f t="shared" si="724"/>
        <v>62</v>
      </c>
      <c r="K1019" s="8">
        <f t="shared" si="724"/>
        <v>125</v>
      </c>
      <c r="L1019" s="8">
        <f t="shared" si="724"/>
        <v>250</v>
      </c>
      <c r="M1019" s="2">
        <f t="shared" si="681"/>
        <v>-1.8769472762300739E-5</v>
      </c>
      <c r="N1019" s="2">
        <f t="shared" si="682"/>
        <v>-1.985041819156457E-4</v>
      </c>
      <c r="O1019" s="2">
        <f t="shared" si="683"/>
        <v>-1.4018983873439533E-3</v>
      </c>
      <c r="P1019" s="2">
        <f t="shared" si="684"/>
        <v>-1.9573076820031069E-3</v>
      </c>
      <c r="Q1019" s="2">
        <f t="shared" si="685"/>
        <v>-6.7341974905561763E-4</v>
      </c>
      <c r="R1019" s="2">
        <f t="shared" si="686"/>
        <v>8.959309856712977E-4</v>
      </c>
      <c r="S1019" s="2">
        <f t="shared" si="687"/>
        <v>4.9977419637817211E-4</v>
      </c>
      <c r="T1019" s="2">
        <f t="shared" si="688"/>
        <v>-2.8258344770631938E-5</v>
      </c>
      <c r="U1019" s="4">
        <f t="shared" si="689"/>
        <v>1.1643641405399393E-3</v>
      </c>
      <c r="V1019" s="4">
        <f t="shared" si="690"/>
        <v>1.3440988496932842E-3</v>
      </c>
      <c r="W1019" s="4">
        <f t="shared" si="691"/>
        <v>2.5474930551215918E-3</v>
      </c>
      <c r="X1019" s="4">
        <f t="shared" si="692"/>
        <v>3.1029023497807454E-3</v>
      </c>
      <c r="Y1019" s="4">
        <f t="shared" si="693"/>
        <v>1.8190144168332562E-3</v>
      </c>
      <c r="Z1019" s="4">
        <f t="shared" si="694"/>
        <v>2.4966368210634082E-4</v>
      </c>
      <c r="AA1019" s="4">
        <f t="shared" si="695"/>
        <v>6.4582047139946641E-4</v>
      </c>
      <c r="AB1019" s="4">
        <f t="shared" si="696"/>
        <v>1.1738530125482705E-3</v>
      </c>
      <c r="AC1019" s="4">
        <f t="shared" si="714"/>
        <v>3.3979586822355232E-2</v>
      </c>
      <c r="AD1019" s="4">
        <f t="shared" si="715"/>
        <v>3.0205157930133002E-2</v>
      </c>
      <c r="AE1019" s="4">
        <f t="shared" si="716"/>
        <v>4.9338796161396744E-3</v>
      </c>
      <c r="AF1019" s="4">
        <f t="shared" si="717"/>
        <v>-6.72971557170262E-3</v>
      </c>
      <c r="AG1019" s="4">
        <f t="shared" si="718"/>
        <v>2.0231931020194702E-2</v>
      </c>
      <c r="AH1019" s="4">
        <f t="shared" si="719"/>
        <v>2.969072938198633E-3</v>
      </c>
      <c r="AI1019" s="4">
        <f t="shared" si="720"/>
        <v>9.8828899173300511E-4</v>
      </c>
      <c r="AJ1019" s="4">
        <f t="shared" si="721"/>
        <v>2.5723866151794172E-3</v>
      </c>
      <c r="AK1019" s="2">
        <f t="shared" si="697"/>
        <v>0.43719891169355518</v>
      </c>
      <c r="AL1019" s="2">
        <f t="shared" si="698"/>
        <v>0.27588395163590879</v>
      </c>
      <c r="AM1019" s="2">
        <f t="shared" si="699"/>
        <v>0.12760743796191337</v>
      </c>
      <c r="AN1019" s="2">
        <f t="shared" si="700"/>
        <v>0.10151127698997781</v>
      </c>
      <c r="AO1019" s="2">
        <f t="shared" si="701"/>
        <v>5.2649761827547881E-2</v>
      </c>
      <c r="AP1019" s="2">
        <f t="shared" si="702"/>
        <v>3.6531034368892573E-2</v>
      </c>
      <c r="AQ1019" s="2">
        <f t="shared" si="703"/>
        <v>1.5877207557564943E-2</v>
      </c>
      <c r="AR1019" s="2">
        <f t="shared" si="704"/>
        <v>1.0247236446960378E-2</v>
      </c>
      <c r="AS1019" s="2">
        <f t="array" ref="AS1019">_xlfn.STDEV.S(IF(E$17:E$1040=E1019,$C$17:$C$1040,""))</f>
        <v>1.4296885148148503E-2</v>
      </c>
      <c r="AT1019" s="2">
        <f t="array" ref="AT1019">_xlfn.STDEV.S(IF(F$17:F$1040=F1019,$C$17:$C$1040,""))</f>
        <v>1.1420019943742468E-2</v>
      </c>
      <c r="AU1019" s="2">
        <f t="array" ref="AU1019">_xlfn.STDEV.S(IF(G$17:G$1040=G1019,$C$17:$C$1040,""))</f>
        <v>1.1042614537089199E-2</v>
      </c>
      <c r="AV1019" s="2">
        <f t="array" ref="AV1019">_xlfn.STDEV.S(IF(H$17:H$1040=H1019,$C$17:$C$1040,""))</f>
        <v>1.1187596666720543E-2</v>
      </c>
      <c r="AW1019" s="2">
        <f t="array" ref="AW1019">_xlfn.STDEV.S(IF(I$17:I$1040=I1019,$C$17:$C$1040,""))</f>
        <v>9.9921301978813295E-3</v>
      </c>
      <c r="AX1019" s="2">
        <f t="array" ref="AX1019">_xlfn.STDEV.S(IF(J$17:J$1040=J1019,$C$17:$C$1040,""))</f>
        <v>1.1203328223037816E-2</v>
      </c>
      <c r="AY1019" s="2">
        <f t="array" ref="AY1019">_xlfn.STDEV.S(IF(K$17:K$1040=K1019,$C$17:$C$1040,""))</f>
        <v>6.4755379647833235E-3</v>
      </c>
      <c r="AZ1019" s="2">
        <f t="array" ref="AZ1019">_xlfn.STDEV.S(IF(L$17:L$1040=L1019,$C$17:$C$1040,""))</f>
        <v>7.9854137989248085E-3</v>
      </c>
      <c r="BA1019" s="5">
        <f t="shared" si="705"/>
        <v>30.580011461459769</v>
      </c>
      <c r="BB1019" s="5">
        <f t="shared" si="706"/>
        <v>24.157922052235797</v>
      </c>
      <c r="BC1019" s="5">
        <f t="shared" si="707"/>
        <v>11.555908026429249</v>
      </c>
      <c r="BD1019" s="5">
        <f t="shared" si="708"/>
        <v>9.0735552964597659</v>
      </c>
      <c r="BE1019" s="5">
        <f t="shared" si="709"/>
        <v>5.2691228781938229</v>
      </c>
      <c r="BF1019" s="5">
        <f t="shared" si="710"/>
        <v>3.2607305295021582</v>
      </c>
      <c r="BG1019" s="5">
        <f t="shared" si="711"/>
        <v>2.451874677271884</v>
      </c>
      <c r="BH1019" s="5">
        <f t="shared" si="712"/>
        <v>1.2832442632265484</v>
      </c>
    </row>
    <row r="1020" spans="1:60" x14ac:dyDescent="0.25">
      <c r="A1020" t="s">
        <v>1027</v>
      </c>
      <c r="B1020">
        <v>95.88</v>
      </c>
      <c r="C1020" s="2">
        <f t="shared" si="680"/>
        <v>-2.6006449599500492E-3</v>
      </c>
      <c r="D1020" s="8">
        <f t="shared" si="713"/>
        <v>1003</v>
      </c>
      <c r="E1020" s="8">
        <f t="shared" si="723"/>
        <v>1</v>
      </c>
      <c r="F1020" s="8">
        <f t="shared" si="724"/>
        <v>3</v>
      </c>
      <c r="G1020" s="8">
        <f t="shared" si="724"/>
        <v>7</v>
      </c>
      <c r="H1020" s="8">
        <f t="shared" si="724"/>
        <v>15</v>
      </c>
      <c r="I1020" s="8">
        <f t="shared" si="724"/>
        <v>31</v>
      </c>
      <c r="J1020" s="8">
        <f t="shared" si="724"/>
        <v>62</v>
      </c>
      <c r="K1020" s="8">
        <f t="shared" si="724"/>
        <v>125</v>
      </c>
      <c r="L1020" s="8">
        <f t="shared" si="724"/>
        <v>250</v>
      </c>
      <c r="M1020" s="2">
        <f t="shared" si="681"/>
        <v>-1.8769472762300739E-5</v>
      </c>
      <c r="N1020" s="2">
        <f t="shared" si="682"/>
        <v>-1.985041819156457E-4</v>
      </c>
      <c r="O1020" s="2">
        <f t="shared" si="683"/>
        <v>-1.4018983873439533E-3</v>
      </c>
      <c r="P1020" s="2">
        <f t="shared" si="684"/>
        <v>-1.9573076820031069E-3</v>
      </c>
      <c r="Q1020" s="2">
        <f t="shared" si="685"/>
        <v>-6.7341974905561763E-4</v>
      </c>
      <c r="R1020" s="2">
        <f t="shared" si="686"/>
        <v>8.959309856712977E-4</v>
      </c>
      <c r="S1020" s="2">
        <f t="shared" si="687"/>
        <v>4.9977419637817211E-4</v>
      </c>
      <c r="T1020" s="2">
        <f t="shared" si="688"/>
        <v>-2.8258344770631938E-5</v>
      </c>
      <c r="U1020" s="4">
        <f t="shared" si="689"/>
        <v>-2.5818754871877484E-3</v>
      </c>
      <c r="V1020" s="4">
        <f t="shared" si="690"/>
        <v>-2.4021407780344035E-3</v>
      </c>
      <c r="W1020" s="4">
        <f t="shared" si="691"/>
        <v>-1.1987465726060959E-3</v>
      </c>
      <c r="X1020" s="4">
        <f t="shared" si="692"/>
        <v>-6.4333727794694227E-4</v>
      </c>
      <c r="Y1020" s="4">
        <f t="shared" si="693"/>
        <v>-1.9272252108944316E-3</v>
      </c>
      <c r="Z1020" s="4">
        <f t="shared" si="694"/>
        <v>-3.4965759456213469E-3</v>
      </c>
      <c r="AA1020" s="4">
        <f t="shared" si="695"/>
        <v>-3.1004191563282213E-3</v>
      </c>
      <c r="AB1020" s="4">
        <f t="shared" si="696"/>
        <v>-2.5723866151794172E-3</v>
      </c>
      <c r="AC1020" s="4">
        <f t="shared" si="714"/>
        <v>3.1397711335167486E-2</v>
      </c>
      <c r="AD1020" s="4">
        <f t="shared" si="715"/>
        <v>2.7803017152098597E-2</v>
      </c>
      <c r="AE1020" s="4">
        <f t="shared" si="716"/>
        <v>3.7351330435335785E-3</v>
      </c>
      <c r="AF1020" s="4">
        <f t="shared" si="717"/>
        <v>-7.3730528496495622E-3</v>
      </c>
      <c r="AG1020" s="4">
        <f t="shared" si="718"/>
        <v>1.830470580930027E-2</v>
      </c>
      <c r="AH1020" s="4">
        <f t="shared" si="719"/>
        <v>-5.2750300742271383E-4</v>
      </c>
      <c r="AI1020" s="4">
        <f t="shared" si="720"/>
        <v>-2.1121301645952162E-3</v>
      </c>
      <c r="AJ1020" s="4">
        <f t="shared" si="721"/>
        <v>0</v>
      </c>
      <c r="AK1020" s="2">
        <f t="shared" si="697"/>
        <v>0.43719891169355518</v>
      </c>
      <c r="AL1020" s="2">
        <f t="shared" si="698"/>
        <v>0.27588395163590879</v>
      </c>
      <c r="AM1020" s="2">
        <f t="shared" si="699"/>
        <v>0.12760743796191337</v>
      </c>
      <c r="AN1020" s="2">
        <f t="shared" si="700"/>
        <v>0.10151127698997781</v>
      </c>
      <c r="AO1020" s="2">
        <f t="shared" si="701"/>
        <v>5.2649761827547881E-2</v>
      </c>
      <c r="AP1020" s="2">
        <f t="shared" si="702"/>
        <v>3.6531034368892573E-2</v>
      </c>
      <c r="AQ1020" s="2">
        <f t="shared" si="703"/>
        <v>1.5877207557564943E-2</v>
      </c>
      <c r="AR1020" s="2">
        <f t="shared" si="704"/>
        <v>1.0247236446960378E-2</v>
      </c>
      <c r="AS1020" s="2">
        <f t="array" ref="AS1020">_xlfn.STDEV.S(IF(E$17:E$1040=E1020,$C$17:$C$1040,""))</f>
        <v>1.4296885148148503E-2</v>
      </c>
      <c r="AT1020" s="2">
        <f t="array" ref="AT1020">_xlfn.STDEV.S(IF(F$17:F$1040=F1020,$C$17:$C$1040,""))</f>
        <v>1.1420019943742468E-2</v>
      </c>
      <c r="AU1020" s="2">
        <f t="array" ref="AU1020">_xlfn.STDEV.S(IF(G$17:G$1040=G1020,$C$17:$C$1040,""))</f>
        <v>1.1042614537089199E-2</v>
      </c>
      <c r="AV1020" s="2">
        <f t="array" ref="AV1020">_xlfn.STDEV.S(IF(H$17:H$1040=H1020,$C$17:$C$1040,""))</f>
        <v>1.1187596666720543E-2</v>
      </c>
      <c r="AW1020" s="2">
        <f t="array" ref="AW1020">_xlfn.STDEV.S(IF(I$17:I$1040=I1020,$C$17:$C$1040,""))</f>
        <v>9.9921301978813295E-3</v>
      </c>
      <c r="AX1020" s="2">
        <f t="array" ref="AX1020">_xlfn.STDEV.S(IF(J$17:J$1040=J1020,$C$17:$C$1040,""))</f>
        <v>1.1203328223037816E-2</v>
      </c>
      <c r="AY1020" s="2">
        <f t="array" ref="AY1020">_xlfn.STDEV.S(IF(K$17:K$1040=K1020,$C$17:$C$1040,""))</f>
        <v>6.4755379647833235E-3</v>
      </c>
      <c r="AZ1020" s="2">
        <f t="array" ref="AZ1020">_xlfn.STDEV.S(IF(L$17:L$1040=L1020,$C$17:$C$1040,""))</f>
        <v>7.9854137989248085E-3</v>
      </c>
      <c r="BA1020" s="5">
        <f t="shared" si="705"/>
        <v>30.580011461459769</v>
      </c>
      <c r="BB1020" s="5">
        <f t="shared" si="706"/>
        <v>24.157922052235797</v>
      </c>
      <c r="BC1020" s="5">
        <f t="shared" si="707"/>
        <v>11.555908026429249</v>
      </c>
      <c r="BD1020" s="5">
        <f t="shared" si="708"/>
        <v>9.0735552964597659</v>
      </c>
      <c r="BE1020" s="5">
        <f t="shared" si="709"/>
        <v>5.2691228781938229</v>
      </c>
      <c r="BF1020" s="5">
        <f t="shared" si="710"/>
        <v>3.2607305295021582</v>
      </c>
      <c r="BG1020" s="5">
        <f t="shared" si="711"/>
        <v>2.451874677271884</v>
      </c>
      <c r="BH1020" s="5">
        <f t="shared" si="712"/>
        <v>1.2832442632265484</v>
      </c>
    </row>
    <row r="1021" spans="1:60" x14ac:dyDescent="0.25">
      <c r="A1021" t="s">
        <v>1028</v>
      </c>
      <c r="B1021">
        <v>95.54</v>
      </c>
      <c r="C1021" s="2">
        <f t="shared" si="680"/>
        <v>-3.5460992907799804E-3</v>
      </c>
      <c r="D1021" s="8">
        <f t="shared" si="713"/>
        <v>1004</v>
      </c>
      <c r="E1021" s="8">
        <f t="shared" si="723"/>
        <v>1</v>
      </c>
      <c r="F1021" s="8">
        <f t="shared" si="724"/>
        <v>3</v>
      </c>
      <c r="G1021" s="8">
        <f t="shared" si="724"/>
        <v>7</v>
      </c>
      <c r="H1021" s="8">
        <f t="shared" si="724"/>
        <v>15</v>
      </c>
      <c r="I1021" s="8">
        <f t="shared" si="724"/>
        <v>31</v>
      </c>
      <c r="J1021" s="8">
        <f t="shared" si="724"/>
        <v>62</v>
      </c>
      <c r="K1021" s="8">
        <f t="shared" si="724"/>
        <v>125</v>
      </c>
      <c r="L1021" s="8">
        <f t="shared" si="724"/>
        <v>251</v>
      </c>
      <c r="M1021" s="2">
        <f t="shared" si="681"/>
        <v>-1.8769472762300739E-5</v>
      </c>
      <c r="N1021" s="2">
        <f t="shared" si="682"/>
        <v>-1.985041819156457E-4</v>
      </c>
      <c r="O1021" s="2">
        <f t="shared" si="683"/>
        <v>-1.4018983873439533E-3</v>
      </c>
      <c r="P1021" s="2">
        <f t="shared" si="684"/>
        <v>-1.9573076820031069E-3</v>
      </c>
      <c r="Q1021" s="2">
        <f t="shared" si="685"/>
        <v>-6.7341974905561763E-4</v>
      </c>
      <c r="R1021" s="2">
        <f t="shared" si="686"/>
        <v>8.959309856712977E-4</v>
      </c>
      <c r="S1021" s="2">
        <f t="shared" si="687"/>
        <v>4.9977419637817211E-4</v>
      </c>
      <c r="T1021" s="2">
        <f t="shared" si="688"/>
        <v>1.0278067375269762E-3</v>
      </c>
      <c r="U1021" s="4">
        <f t="shared" si="689"/>
        <v>-3.5273298180176797E-3</v>
      </c>
      <c r="V1021" s="4">
        <f t="shared" si="690"/>
        <v>-3.3475951088643347E-3</v>
      </c>
      <c r="W1021" s="4">
        <f t="shared" si="691"/>
        <v>-2.1442009034360271E-3</v>
      </c>
      <c r="X1021" s="4">
        <f t="shared" si="692"/>
        <v>-1.5887916087768735E-3</v>
      </c>
      <c r="Y1021" s="4">
        <f t="shared" si="693"/>
        <v>-2.8726795417243628E-3</v>
      </c>
      <c r="Z1021" s="4">
        <f t="shared" si="694"/>
        <v>-4.4420302764512781E-3</v>
      </c>
      <c r="AA1021" s="4">
        <f t="shared" si="695"/>
        <v>-4.0458734871581525E-3</v>
      </c>
      <c r="AB1021" s="4">
        <f t="shared" si="696"/>
        <v>-4.5739060283069566E-3</v>
      </c>
      <c r="AC1021" s="4">
        <f t="shared" si="714"/>
        <v>2.7870381517149805E-2</v>
      </c>
      <c r="AD1021" s="4">
        <f t="shared" si="715"/>
        <v>2.4455422043234261E-2</v>
      </c>
      <c r="AE1021" s="4">
        <f t="shared" si="716"/>
        <v>1.5909321400975514E-3</v>
      </c>
      <c r="AF1021" s="4">
        <f t="shared" si="717"/>
        <v>-8.9618444584264358E-3</v>
      </c>
      <c r="AG1021" s="4">
        <f t="shared" si="718"/>
        <v>1.5432026267575907E-2</v>
      </c>
      <c r="AH1021" s="4">
        <f t="shared" si="719"/>
        <v>-4.969533283873992E-3</v>
      </c>
      <c r="AI1021" s="4">
        <f t="shared" si="720"/>
        <v>-6.1580036517533687E-3</v>
      </c>
      <c r="AJ1021" s="4">
        <f t="shared" si="721"/>
        <v>-4.5739060283069566E-3</v>
      </c>
      <c r="AK1021" s="2">
        <f t="shared" si="697"/>
        <v>0.43719891169355518</v>
      </c>
      <c r="AL1021" s="2">
        <f t="shared" si="698"/>
        <v>0.27588395163590879</v>
      </c>
      <c r="AM1021" s="2">
        <f t="shared" si="699"/>
        <v>0.12760743796191337</v>
      </c>
      <c r="AN1021" s="2">
        <f t="shared" si="700"/>
        <v>0.10151127698997781</v>
      </c>
      <c r="AO1021" s="2">
        <f t="shared" si="701"/>
        <v>5.2649761827547881E-2</v>
      </c>
      <c r="AP1021" s="2">
        <f t="shared" si="702"/>
        <v>3.6531034368892573E-2</v>
      </c>
      <c r="AQ1021" s="2">
        <f t="shared" si="703"/>
        <v>1.5877207557564943E-2</v>
      </c>
      <c r="AR1021" s="2">
        <f t="shared" si="704"/>
        <v>8.5017645524730345E-3</v>
      </c>
      <c r="AS1021" s="2">
        <f t="array" ref="AS1021">_xlfn.STDEV.S(IF(E$17:E$1040=E1021,$C$17:$C$1040,""))</f>
        <v>1.4296885148148503E-2</v>
      </c>
      <c r="AT1021" s="2">
        <f t="array" ref="AT1021">_xlfn.STDEV.S(IF(F$17:F$1040=F1021,$C$17:$C$1040,""))</f>
        <v>1.1420019943742468E-2</v>
      </c>
      <c r="AU1021" s="2">
        <f t="array" ref="AU1021">_xlfn.STDEV.S(IF(G$17:G$1040=G1021,$C$17:$C$1040,""))</f>
        <v>1.1042614537089199E-2</v>
      </c>
      <c r="AV1021" s="2">
        <f t="array" ref="AV1021">_xlfn.STDEV.S(IF(H$17:H$1040=H1021,$C$17:$C$1040,""))</f>
        <v>1.1187596666720543E-2</v>
      </c>
      <c r="AW1021" s="2">
        <f t="array" ref="AW1021">_xlfn.STDEV.S(IF(I$17:I$1040=I1021,$C$17:$C$1040,""))</f>
        <v>9.9921301978813295E-3</v>
      </c>
      <c r="AX1021" s="2">
        <f t="array" ref="AX1021">_xlfn.STDEV.S(IF(J$17:J$1040=J1021,$C$17:$C$1040,""))</f>
        <v>1.1203328223037816E-2</v>
      </c>
      <c r="AY1021" s="2">
        <f t="array" ref="AY1021">_xlfn.STDEV.S(IF(K$17:K$1040=K1021,$C$17:$C$1040,""))</f>
        <v>6.4755379647833235E-3</v>
      </c>
      <c r="AZ1021" s="2">
        <f t="array" ref="AZ1021">_xlfn.STDEV.S(IF(L$17:L$1040=L1021,$C$17:$C$1040,""))</f>
        <v>5.7734188599470916E-3</v>
      </c>
      <c r="BA1021" s="5">
        <f t="shared" si="705"/>
        <v>30.580011461459769</v>
      </c>
      <c r="BB1021" s="5">
        <f t="shared" si="706"/>
        <v>24.157922052235797</v>
      </c>
      <c r="BC1021" s="5">
        <f t="shared" si="707"/>
        <v>11.555908026429249</v>
      </c>
      <c r="BD1021" s="5">
        <f t="shared" si="708"/>
        <v>9.0735552964597659</v>
      </c>
      <c r="BE1021" s="5">
        <f t="shared" si="709"/>
        <v>5.2691228781938229</v>
      </c>
      <c r="BF1021" s="5">
        <f t="shared" si="710"/>
        <v>3.2607305295021582</v>
      </c>
      <c r="BG1021" s="5">
        <f t="shared" si="711"/>
        <v>2.451874677271884</v>
      </c>
      <c r="BH1021" s="5">
        <f t="shared" si="712"/>
        <v>1.4725701977824186</v>
      </c>
    </row>
    <row r="1022" spans="1:60" x14ac:dyDescent="0.25">
      <c r="A1022" t="s">
        <v>1029</v>
      </c>
      <c r="B1022">
        <v>95.69</v>
      </c>
      <c r="C1022" s="2">
        <f t="shared" si="680"/>
        <v>1.5700230270043747E-3</v>
      </c>
      <c r="D1022" s="8">
        <f t="shared" si="713"/>
        <v>1005</v>
      </c>
      <c r="E1022" s="8">
        <f t="shared" si="723"/>
        <v>1</v>
      </c>
      <c r="F1022" s="8">
        <f t="shared" si="724"/>
        <v>3</v>
      </c>
      <c r="G1022" s="8">
        <f t="shared" si="724"/>
        <v>7</v>
      </c>
      <c r="H1022" s="8">
        <f t="shared" si="724"/>
        <v>15</v>
      </c>
      <c r="I1022" s="8">
        <f t="shared" si="724"/>
        <v>31</v>
      </c>
      <c r="J1022" s="8">
        <f t="shared" si="724"/>
        <v>62</v>
      </c>
      <c r="K1022" s="8">
        <f t="shared" si="724"/>
        <v>125</v>
      </c>
      <c r="L1022" s="8">
        <f t="shared" si="724"/>
        <v>251</v>
      </c>
      <c r="M1022" s="2">
        <f t="shared" si="681"/>
        <v>-1.8769472762300739E-5</v>
      </c>
      <c r="N1022" s="2">
        <f t="shared" si="682"/>
        <v>-1.985041819156457E-4</v>
      </c>
      <c r="O1022" s="2">
        <f t="shared" si="683"/>
        <v>-1.4018983873439533E-3</v>
      </c>
      <c r="P1022" s="2">
        <f t="shared" si="684"/>
        <v>-1.9573076820031069E-3</v>
      </c>
      <c r="Q1022" s="2">
        <f t="shared" si="685"/>
        <v>-6.7341974905561763E-4</v>
      </c>
      <c r="R1022" s="2">
        <f t="shared" si="686"/>
        <v>8.959309856712977E-4</v>
      </c>
      <c r="S1022" s="2">
        <f t="shared" si="687"/>
        <v>4.9977419637817211E-4</v>
      </c>
      <c r="T1022" s="2">
        <f t="shared" si="688"/>
        <v>1.0278067375269762E-3</v>
      </c>
      <c r="U1022" s="4">
        <f t="shared" si="689"/>
        <v>1.5887924997666754E-3</v>
      </c>
      <c r="V1022" s="4">
        <f t="shared" si="690"/>
        <v>1.7685272089200204E-3</v>
      </c>
      <c r="W1022" s="4">
        <f t="shared" si="691"/>
        <v>2.971921414348328E-3</v>
      </c>
      <c r="X1022" s="4">
        <f t="shared" si="692"/>
        <v>3.5273307090074816E-3</v>
      </c>
      <c r="Y1022" s="4">
        <f t="shared" si="693"/>
        <v>2.2434427760599923E-3</v>
      </c>
      <c r="Z1022" s="4">
        <f t="shared" si="694"/>
        <v>6.7409204133307699E-4</v>
      </c>
      <c r="AA1022" s="4">
        <f t="shared" si="695"/>
        <v>1.0702488306262026E-3</v>
      </c>
      <c r="AB1022" s="4">
        <f t="shared" si="696"/>
        <v>5.4221628947739853E-4</v>
      </c>
      <c r="AC1022" s="4">
        <f t="shared" si="714"/>
        <v>2.945917401691648E-2</v>
      </c>
      <c r="AD1022" s="4">
        <f t="shared" si="715"/>
        <v>2.622394925215428E-2</v>
      </c>
      <c r="AE1022" s="4">
        <f t="shared" si="716"/>
        <v>4.5628535544458794E-3</v>
      </c>
      <c r="AF1022" s="4">
        <f t="shared" si="717"/>
        <v>-5.4345137494189542E-3</v>
      </c>
      <c r="AG1022" s="4">
        <f t="shared" si="718"/>
        <v>1.76754690436359E-2</v>
      </c>
      <c r="AH1022" s="4">
        <f t="shared" si="719"/>
        <v>-4.295441242540915E-3</v>
      </c>
      <c r="AI1022" s="4">
        <f t="shared" si="720"/>
        <v>-5.0877548211271661E-3</v>
      </c>
      <c r="AJ1022" s="4">
        <f t="shared" si="721"/>
        <v>-4.0316897388295581E-3</v>
      </c>
      <c r="AK1022" s="2">
        <f t="shared" si="697"/>
        <v>0.43719891169355518</v>
      </c>
      <c r="AL1022" s="2">
        <f t="shared" si="698"/>
        <v>0.27588395163590879</v>
      </c>
      <c r="AM1022" s="2">
        <f t="shared" si="699"/>
        <v>0.12760743796191337</v>
      </c>
      <c r="AN1022" s="2">
        <f t="shared" si="700"/>
        <v>0.10151127698997781</v>
      </c>
      <c r="AO1022" s="2">
        <f t="shared" si="701"/>
        <v>5.2649761827547881E-2</v>
      </c>
      <c r="AP1022" s="2">
        <f t="shared" si="702"/>
        <v>3.6531034368892573E-2</v>
      </c>
      <c r="AQ1022" s="2">
        <f t="shared" si="703"/>
        <v>1.5877207557564943E-2</v>
      </c>
      <c r="AR1022" s="2">
        <f t="shared" si="704"/>
        <v>8.5017645524730345E-3</v>
      </c>
      <c r="AS1022" s="2">
        <f t="array" ref="AS1022">_xlfn.STDEV.S(IF(E$17:E$1040=E1022,$C$17:$C$1040,""))</f>
        <v>1.4296885148148503E-2</v>
      </c>
      <c r="AT1022" s="2">
        <f t="array" ref="AT1022">_xlfn.STDEV.S(IF(F$17:F$1040=F1022,$C$17:$C$1040,""))</f>
        <v>1.1420019943742468E-2</v>
      </c>
      <c r="AU1022" s="2">
        <f t="array" ref="AU1022">_xlfn.STDEV.S(IF(G$17:G$1040=G1022,$C$17:$C$1040,""))</f>
        <v>1.1042614537089199E-2</v>
      </c>
      <c r="AV1022" s="2">
        <f t="array" ref="AV1022">_xlfn.STDEV.S(IF(H$17:H$1040=H1022,$C$17:$C$1040,""))</f>
        <v>1.1187596666720543E-2</v>
      </c>
      <c r="AW1022" s="2">
        <f t="array" ref="AW1022">_xlfn.STDEV.S(IF(I$17:I$1040=I1022,$C$17:$C$1040,""))</f>
        <v>9.9921301978813295E-3</v>
      </c>
      <c r="AX1022" s="2">
        <f t="array" ref="AX1022">_xlfn.STDEV.S(IF(J$17:J$1040=J1022,$C$17:$C$1040,""))</f>
        <v>1.1203328223037816E-2</v>
      </c>
      <c r="AY1022" s="2">
        <f t="array" ref="AY1022">_xlfn.STDEV.S(IF(K$17:K$1040=K1022,$C$17:$C$1040,""))</f>
        <v>6.4755379647833235E-3</v>
      </c>
      <c r="AZ1022" s="2">
        <f t="array" ref="AZ1022">_xlfn.STDEV.S(IF(L$17:L$1040=L1022,$C$17:$C$1040,""))</f>
        <v>5.7734188599470916E-3</v>
      </c>
      <c r="BA1022" s="5">
        <f t="shared" si="705"/>
        <v>30.580011461459769</v>
      </c>
      <c r="BB1022" s="5">
        <f t="shared" si="706"/>
        <v>24.157922052235797</v>
      </c>
      <c r="BC1022" s="5">
        <f t="shared" si="707"/>
        <v>11.555908026429249</v>
      </c>
      <c r="BD1022" s="5">
        <f t="shared" si="708"/>
        <v>9.0735552964597659</v>
      </c>
      <c r="BE1022" s="5">
        <f t="shared" si="709"/>
        <v>5.2691228781938229</v>
      </c>
      <c r="BF1022" s="5">
        <f t="shared" si="710"/>
        <v>3.2607305295021582</v>
      </c>
      <c r="BG1022" s="5">
        <f t="shared" si="711"/>
        <v>2.451874677271884</v>
      </c>
      <c r="BH1022" s="5">
        <f t="shared" si="712"/>
        <v>1.4725701977824186</v>
      </c>
    </row>
    <row r="1023" spans="1:60" x14ac:dyDescent="0.25">
      <c r="A1023" t="s">
        <v>1030</v>
      </c>
      <c r="B1023">
        <v>96.55</v>
      </c>
      <c r="C1023" s="2">
        <f t="shared" si="680"/>
        <v>8.9873550005226122E-3</v>
      </c>
      <c r="D1023" s="8">
        <f t="shared" si="713"/>
        <v>1006</v>
      </c>
      <c r="E1023" s="8">
        <f t="shared" si="723"/>
        <v>1</v>
      </c>
      <c r="F1023" s="8">
        <f t="shared" si="724"/>
        <v>3</v>
      </c>
      <c r="G1023" s="8">
        <f t="shared" si="724"/>
        <v>7</v>
      </c>
      <c r="H1023" s="8">
        <f t="shared" si="724"/>
        <v>15</v>
      </c>
      <c r="I1023" s="8">
        <f t="shared" si="724"/>
        <v>31</v>
      </c>
      <c r="J1023" s="8">
        <f t="shared" si="724"/>
        <v>62</v>
      </c>
      <c r="K1023" s="8">
        <f t="shared" si="724"/>
        <v>125</v>
      </c>
      <c r="L1023" s="8">
        <f t="shared" si="724"/>
        <v>251</v>
      </c>
      <c r="M1023" s="2">
        <f t="shared" si="681"/>
        <v>-1.8769472762300739E-5</v>
      </c>
      <c r="N1023" s="2">
        <f t="shared" si="682"/>
        <v>-1.985041819156457E-4</v>
      </c>
      <c r="O1023" s="2">
        <f t="shared" si="683"/>
        <v>-1.4018983873439533E-3</v>
      </c>
      <c r="P1023" s="2">
        <f t="shared" si="684"/>
        <v>-1.9573076820031069E-3</v>
      </c>
      <c r="Q1023" s="2">
        <f t="shared" si="685"/>
        <v>-6.7341974905561763E-4</v>
      </c>
      <c r="R1023" s="2">
        <f t="shared" si="686"/>
        <v>8.959309856712977E-4</v>
      </c>
      <c r="S1023" s="2">
        <f t="shared" si="687"/>
        <v>4.9977419637817211E-4</v>
      </c>
      <c r="T1023" s="2">
        <f t="shared" si="688"/>
        <v>1.0278067375269762E-3</v>
      </c>
      <c r="U1023" s="4">
        <f t="shared" si="689"/>
        <v>9.006124473284912E-3</v>
      </c>
      <c r="V1023" s="4">
        <f t="shared" si="690"/>
        <v>9.1858591824382583E-3</v>
      </c>
      <c r="W1023" s="4">
        <f t="shared" si="691"/>
        <v>1.0389253387866566E-2</v>
      </c>
      <c r="X1023" s="4">
        <f t="shared" si="692"/>
        <v>1.0944662682525719E-2</v>
      </c>
      <c r="Y1023" s="4">
        <f t="shared" si="693"/>
        <v>9.6607747495782298E-3</v>
      </c>
      <c r="Z1023" s="4">
        <f t="shared" si="694"/>
        <v>8.0914240148513145E-3</v>
      </c>
      <c r="AA1023" s="4">
        <f t="shared" si="695"/>
        <v>8.48758080414444E-3</v>
      </c>
      <c r="AB1023" s="4">
        <f t="shared" si="696"/>
        <v>7.959548262995636E-3</v>
      </c>
      <c r="AC1023" s="4">
        <f t="shared" si="714"/>
        <v>3.8465298490201388E-2</v>
      </c>
      <c r="AD1023" s="4">
        <f t="shared" si="715"/>
        <v>3.5409808434592537E-2</v>
      </c>
      <c r="AE1023" s="4">
        <f t="shared" si="716"/>
        <v>1.4952106942312447E-2</v>
      </c>
      <c r="AF1023" s="4">
        <f t="shared" si="717"/>
        <v>5.5101489331067649E-3</v>
      </c>
      <c r="AG1023" s="4">
        <f t="shared" si="718"/>
        <v>2.7336243793214129E-2</v>
      </c>
      <c r="AH1023" s="4">
        <f t="shared" si="719"/>
        <v>3.7959827723103995E-3</v>
      </c>
      <c r="AI1023" s="4">
        <f t="shared" si="720"/>
        <v>3.3998259830172739E-3</v>
      </c>
      <c r="AJ1023" s="4">
        <f t="shared" si="721"/>
        <v>3.9278585241660779E-3</v>
      </c>
      <c r="AK1023" s="2">
        <f t="shared" si="697"/>
        <v>0.43719891169355518</v>
      </c>
      <c r="AL1023" s="2">
        <f t="shared" si="698"/>
        <v>0.27588395163590879</v>
      </c>
      <c r="AM1023" s="2">
        <f t="shared" si="699"/>
        <v>0.12760743796191337</v>
      </c>
      <c r="AN1023" s="2">
        <f t="shared" si="700"/>
        <v>0.10151127698997781</v>
      </c>
      <c r="AO1023" s="2">
        <f t="shared" si="701"/>
        <v>5.2649761827547881E-2</v>
      </c>
      <c r="AP1023" s="2">
        <f t="shared" si="702"/>
        <v>3.6531034368892573E-2</v>
      </c>
      <c r="AQ1023" s="2">
        <f t="shared" si="703"/>
        <v>1.5877207557564943E-2</v>
      </c>
      <c r="AR1023" s="2">
        <f t="shared" si="704"/>
        <v>8.5017645524730345E-3</v>
      </c>
      <c r="AS1023" s="2">
        <f t="array" ref="AS1023">_xlfn.STDEV.S(IF(E$17:E$1040=E1023,$C$17:$C$1040,""))</f>
        <v>1.4296885148148503E-2</v>
      </c>
      <c r="AT1023" s="2">
        <f t="array" ref="AT1023">_xlfn.STDEV.S(IF(F$17:F$1040=F1023,$C$17:$C$1040,""))</f>
        <v>1.1420019943742468E-2</v>
      </c>
      <c r="AU1023" s="2">
        <f t="array" ref="AU1023">_xlfn.STDEV.S(IF(G$17:G$1040=G1023,$C$17:$C$1040,""))</f>
        <v>1.1042614537089199E-2</v>
      </c>
      <c r="AV1023" s="2">
        <f t="array" ref="AV1023">_xlfn.STDEV.S(IF(H$17:H$1040=H1023,$C$17:$C$1040,""))</f>
        <v>1.1187596666720543E-2</v>
      </c>
      <c r="AW1023" s="2">
        <f t="array" ref="AW1023">_xlfn.STDEV.S(IF(I$17:I$1040=I1023,$C$17:$C$1040,""))</f>
        <v>9.9921301978813295E-3</v>
      </c>
      <c r="AX1023" s="2">
        <f t="array" ref="AX1023">_xlfn.STDEV.S(IF(J$17:J$1040=J1023,$C$17:$C$1040,""))</f>
        <v>1.1203328223037816E-2</v>
      </c>
      <c r="AY1023" s="2">
        <f t="array" ref="AY1023">_xlfn.STDEV.S(IF(K$17:K$1040=K1023,$C$17:$C$1040,""))</f>
        <v>6.4755379647833235E-3</v>
      </c>
      <c r="AZ1023" s="2">
        <f t="array" ref="AZ1023">_xlfn.STDEV.S(IF(L$17:L$1040=L1023,$C$17:$C$1040,""))</f>
        <v>5.7734188599470916E-3</v>
      </c>
      <c r="BA1023" s="5">
        <f t="shared" si="705"/>
        <v>30.580011461459769</v>
      </c>
      <c r="BB1023" s="5">
        <f t="shared" si="706"/>
        <v>24.157922052235797</v>
      </c>
      <c r="BC1023" s="5">
        <f t="shared" si="707"/>
        <v>11.555908026429249</v>
      </c>
      <c r="BD1023" s="5">
        <f t="shared" si="708"/>
        <v>9.0735552964597659</v>
      </c>
      <c r="BE1023" s="5">
        <f t="shared" si="709"/>
        <v>5.2691228781938229</v>
      </c>
      <c r="BF1023" s="5">
        <f t="shared" si="710"/>
        <v>3.2607305295021582</v>
      </c>
      <c r="BG1023" s="5">
        <f t="shared" si="711"/>
        <v>2.451874677271884</v>
      </c>
      <c r="BH1023" s="5">
        <f t="shared" si="712"/>
        <v>1.4725701977824186</v>
      </c>
    </row>
    <row r="1024" spans="1:60" x14ac:dyDescent="0.25">
      <c r="A1024" t="s">
        <v>1031</v>
      </c>
      <c r="B1024">
        <v>96.27</v>
      </c>
      <c r="C1024" s="2">
        <f t="shared" si="680"/>
        <v>-2.9000517866391018E-3</v>
      </c>
      <c r="D1024" s="8">
        <f t="shared" si="713"/>
        <v>1007</v>
      </c>
      <c r="E1024" s="8">
        <f t="shared" si="723"/>
        <v>1</v>
      </c>
      <c r="F1024" s="8">
        <f t="shared" si="724"/>
        <v>3</v>
      </c>
      <c r="G1024" s="8">
        <f t="shared" si="724"/>
        <v>7</v>
      </c>
      <c r="H1024" s="8">
        <f t="shared" si="724"/>
        <v>15</v>
      </c>
      <c r="I1024" s="8">
        <f t="shared" si="724"/>
        <v>31</v>
      </c>
      <c r="J1024" s="8">
        <f t="shared" si="724"/>
        <v>62</v>
      </c>
      <c r="K1024" s="8">
        <f t="shared" si="724"/>
        <v>125</v>
      </c>
      <c r="L1024" s="8">
        <f t="shared" si="724"/>
        <v>251</v>
      </c>
      <c r="M1024" s="2">
        <f t="shared" si="681"/>
        <v>-1.8769472762300739E-5</v>
      </c>
      <c r="N1024" s="2">
        <f t="shared" si="682"/>
        <v>-1.985041819156457E-4</v>
      </c>
      <c r="O1024" s="2">
        <f t="shared" si="683"/>
        <v>-1.4018983873439533E-3</v>
      </c>
      <c r="P1024" s="2">
        <f t="shared" si="684"/>
        <v>-1.9573076820031069E-3</v>
      </c>
      <c r="Q1024" s="2">
        <f t="shared" si="685"/>
        <v>-6.7341974905561763E-4</v>
      </c>
      <c r="R1024" s="2">
        <f t="shared" si="686"/>
        <v>8.959309856712977E-4</v>
      </c>
      <c r="S1024" s="2">
        <f t="shared" si="687"/>
        <v>4.9977419637817211E-4</v>
      </c>
      <c r="T1024" s="2">
        <f t="shared" si="688"/>
        <v>1.0278067375269762E-3</v>
      </c>
      <c r="U1024" s="4">
        <f t="shared" si="689"/>
        <v>-2.8812823138768011E-3</v>
      </c>
      <c r="V1024" s="4">
        <f t="shared" si="690"/>
        <v>-2.7015476047234561E-3</v>
      </c>
      <c r="W1024" s="4">
        <f t="shared" si="691"/>
        <v>-1.4981533992951485E-3</v>
      </c>
      <c r="X1024" s="4">
        <f t="shared" si="692"/>
        <v>-9.4274410463599488E-4</v>
      </c>
      <c r="Y1024" s="4">
        <f t="shared" si="693"/>
        <v>-2.2266320375834842E-3</v>
      </c>
      <c r="Z1024" s="4">
        <f t="shared" si="694"/>
        <v>-3.7959827723103995E-3</v>
      </c>
      <c r="AA1024" s="4">
        <f t="shared" si="695"/>
        <v>-3.3998259830172739E-3</v>
      </c>
      <c r="AB1024" s="4">
        <f t="shared" si="696"/>
        <v>-3.9278585241660779E-3</v>
      </c>
      <c r="AC1024" s="4">
        <f t="shared" si="714"/>
        <v>3.558401617632459E-2</v>
      </c>
      <c r="AD1024" s="4">
        <f t="shared" si="715"/>
        <v>3.2708260829869079E-2</v>
      </c>
      <c r="AE1024" s="4">
        <f t="shared" si="716"/>
        <v>1.3453953543017299E-2</v>
      </c>
      <c r="AF1024" s="4">
        <f t="shared" si="717"/>
        <v>4.56740482847077E-3</v>
      </c>
      <c r="AG1024" s="4">
        <f t="shared" si="718"/>
        <v>2.5109611755630645E-2</v>
      </c>
      <c r="AH1024" s="4">
        <f t="shared" si="719"/>
        <v>0</v>
      </c>
      <c r="AI1024" s="4">
        <f t="shared" si="720"/>
        <v>0</v>
      </c>
      <c r="AJ1024" s="4">
        <f t="shared" si="721"/>
        <v>0</v>
      </c>
      <c r="AK1024" s="2">
        <f t="shared" si="697"/>
        <v>0.43719891169355518</v>
      </c>
      <c r="AL1024" s="2">
        <f t="shared" si="698"/>
        <v>0.27588395163590879</v>
      </c>
      <c r="AM1024" s="2">
        <f t="shared" si="699"/>
        <v>0.12760743796191337</v>
      </c>
      <c r="AN1024" s="2">
        <f t="shared" si="700"/>
        <v>0.10151127698997781</v>
      </c>
      <c r="AO1024" s="2">
        <f t="shared" si="701"/>
        <v>5.2649761827547881E-2</v>
      </c>
      <c r="AP1024" s="2">
        <f t="shared" si="702"/>
        <v>3.6531034368892573E-2</v>
      </c>
      <c r="AQ1024" s="2">
        <f t="shared" si="703"/>
        <v>1.5877207557564943E-2</v>
      </c>
      <c r="AR1024" s="2">
        <f t="shared" si="704"/>
        <v>8.5017645524730345E-3</v>
      </c>
      <c r="AS1024" s="2">
        <f t="array" ref="AS1024">_xlfn.STDEV.S(IF(E$17:E$1040=E1024,$C$17:$C$1040,""))</f>
        <v>1.4296885148148503E-2</v>
      </c>
      <c r="AT1024" s="2">
        <f t="array" ref="AT1024">_xlfn.STDEV.S(IF(F$17:F$1040=F1024,$C$17:$C$1040,""))</f>
        <v>1.1420019943742468E-2</v>
      </c>
      <c r="AU1024" s="2">
        <f t="array" ref="AU1024">_xlfn.STDEV.S(IF(G$17:G$1040=G1024,$C$17:$C$1040,""))</f>
        <v>1.1042614537089199E-2</v>
      </c>
      <c r="AV1024" s="2">
        <f t="array" ref="AV1024">_xlfn.STDEV.S(IF(H$17:H$1040=H1024,$C$17:$C$1040,""))</f>
        <v>1.1187596666720543E-2</v>
      </c>
      <c r="AW1024" s="2">
        <f t="array" ref="AW1024">_xlfn.STDEV.S(IF(I$17:I$1040=I1024,$C$17:$C$1040,""))</f>
        <v>9.9921301978813295E-3</v>
      </c>
      <c r="AX1024" s="2">
        <f t="array" ref="AX1024">_xlfn.STDEV.S(IF(J$17:J$1040=J1024,$C$17:$C$1040,""))</f>
        <v>1.1203328223037816E-2</v>
      </c>
      <c r="AY1024" s="2">
        <f t="array" ref="AY1024">_xlfn.STDEV.S(IF(K$17:K$1040=K1024,$C$17:$C$1040,""))</f>
        <v>6.4755379647833235E-3</v>
      </c>
      <c r="AZ1024" s="2">
        <f t="array" ref="AZ1024">_xlfn.STDEV.S(IF(L$17:L$1040=L1024,$C$17:$C$1040,""))</f>
        <v>5.7734188599470916E-3</v>
      </c>
      <c r="BA1024" s="5">
        <f t="shared" si="705"/>
        <v>30.580011461459769</v>
      </c>
      <c r="BB1024" s="5">
        <f t="shared" si="706"/>
        <v>24.157922052235797</v>
      </c>
      <c r="BC1024" s="5">
        <f t="shared" si="707"/>
        <v>11.555908026429249</v>
      </c>
      <c r="BD1024" s="5">
        <f t="shared" si="708"/>
        <v>9.0735552964597659</v>
      </c>
      <c r="BE1024" s="5">
        <f t="shared" si="709"/>
        <v>5.2691228781938229</v>
      </c>
      <c r="BF1024" s="5">
        <f t="shared" si="710"/>
        <v>3.2607305295021582</v>
      </c>
      <c r="BG1024" s="5">
        <f t="shared" si="711"/>
        <v>2.451874677271884</v>
      </c>
      <c r="BH1024" s="5">
        <f t="shared" si="712"/>
        <v>1.4725701977824186</v>
      </c>
    </row>
    <row r="1025" spans="1:60" x14ac:dyDescent="0.25">
      <c r="A1025" t="s">
        <v>1032</v>
      </c>
      <c r="B1025">
        <v>96.72</v>
      </c>
      <c r="C1025" s="2">
        <f t="shared" si="680"/>
        <v>4.674353381115548E-3</v>
      </c>
      <c r="D1025" s="8">
        <f t="shared" si="713"/>
        <v>1008</v>
      </c>
      <c r="E1025" s="8">
        <f t="shared" si="723"/>
        <v>1</v>
      </c>
      <c r="F1025" s="8">
        <f t="shared" si="724"/>
        <v>3</v>
      </c>
      <c r="G1025" s="8">
        <f t="shared" si="724"/>
        <v>7</v>
      </c>
      <c r="H1025" s="8">
        <f t="shared" si="724"/>
        <v>15</v>
      </c>
      <c r="I1025" s="8">
        <f t="shared" si="724"/>
        <v>31</v>
      </c>
      <c r="J1025" s="8">
        <f t="shared" si="724"/>
        <v>63</v>
      </c>
      <c r="K1025" s="8">
        <f t="shared" si="724"/>
        <v>126</v>
      </c>
      <c r="L1025" s="8">
        <f t="shared" si="724"/>
        <v>252</v>
      </c>
      <c r="M1025" s="2">
        <f t="shared" si="681"/>
        <v>-1.8769472762300739E-5</v>
      </c>
      <c r="N1025" s="2">
        <f t="shared" si="682"/>
        <v>-1.985041819156457E-4</v>
      </c>
      <c r="O1025" s="2">
        <f t="shared" si="683"/>
        <v>-1.4018983873439533E-3</v>
      </c>
      <c r="P1025" s="2">
        <f t="shared" si="684"/>
        <v>-1.9573076820031069E-3</v>
      </c>
      <c r="Q1025" s="2">
        <f t="shared" si="685"/>
        <v>-6.7341974905561763E-4</v>
      </c>
      <c r="R1025" s="2">
        <f t="shared" si="686"/>
        <v>-2.242770483782533E-3</v>
      </c>
      <c r="S1025" s="2">
        <f t="shared" si="687"/>
        <v>-9.8434707518998965E-4</v>
      </c>
      <c r="T1025" s="2">
        <f t="shared" si="688"/>
        <v>-4.8592235436123454E-4</v>
      </c>
      <c r="U1025" s="4">
        <f t="shared" si="689"/>
        <v>4.6931228538778487E-3</v>
      </c>
      <c r="V1025" s="4">
        <f t="shared" si="690"/>
        <v>4.8728575630311941E-3</v>
      </c>
      <c r="W1025" s="4">
        <f t="shared" si="691"/>
        <v>6.0762517684595013E-3</v>
      </c>
      <c r="X1025" s="4">
        <f t="shared" si="692"/>
        <v>6.6316610631186549E-3</v>
      </c>
      <c r="Y1025" s="4">
        <f t="shared" si="693"/>
        <v>5.3477731301711656E-3</v>
      </c>
      <c r="Z1025" s="4">
        <f t="shared" si="694"/>
        <v>6.917123864898081E-3</v>
      </c>
      <c r="AA1025" s="4">
        <f t="shared" si="695"/>
        <v>5.6587004563055376E-3</v>
      </c>
      <c r="AB1025" s="4">
        <f t="shared" si="696"/>
        <v>5.1602757354767825E-3</v>
      </c>
      <c r="AC1025" s="4">
        <f t="shared" si="714"/>
        <v>4.0277139030202441E-2</v>
      </c>
      <c r="AD1025" s="4">
        <f t="shared" si="715"/>
        <v>3.7581118392900272E-2</v>
      </c>
      <c r="AE1025" s="4">
        <f t="shared" si="716"/>
        <v>1.9530205311476801E-2</v>
      </c>
      <c r="AF1025" s="4">
        <f t="shared" si="717"/>
        <v>1.1199065891589425E-2</v>
      </c>
      <c r="AG1025" s="4">
        <f t="shared" si="718"/>
        <v>3.0457384885801811E-2</v>
      </c>
      <c r="AH1025" s="4">
        <f t="shared" si="719"/>
        <v>6.917123864898081E-3</v>
      </c>
      <c r="AI1025" s="4">
        <f t="shared" si="720"/>
        <v>5.6587004563055376E-3</v>
      </c>
      <c r="AJ1025" s="4">
        <f t="shared" si="721"/>
        <v>5.1602757354767825E-3</v>
      </c>
      <c r="AK1025" s="2">
        <f t="shared" si="697"/>
        <v>0.43719891169355518</v>
      </c>
      <c r="AL1025" s="2">
        <f t="shared" si="698"/>
        <v>0.27588395163590879</v>
      </c>
      <c r="AM1025" s="2">
        <f t="shared" si="699"/>
        <v>0.12760743796191337</v>
      </c>
      <c r="AN1025" s="2">
        <f t="shared" si="700"/>
        <v>0.10151127698997781</v>
      </c>
      <c r="AO1025" s="2">
        <f t="shared" si="701"/>
        <v>5.2649761827547881E-2</v>
      </c>
      <c r="AP1025" s="2">
        <f t="shared" si="702"/>
        <v>3.8132631188220564E-2</v>
      </c>
      <c r="AQ1025" s="2">
        <f t="shared" si="703"/>
        <v>6.3551285246821743E-3</v>
      </c>
      <c r="AR1025" s="2">
        <f t="shared" si="704"/>
        <v>5.2005954289307543E-3</v>
      </c>
      <c r="AS1025" s="2">
        <f t="array" ref="AS1025">_xlfn.STDEV.S(IF(E$17:E$1040=E1025,$C$17:$C$1040,""))</f>
        <v>1.4296885148148503E-2</v>
      </c>
      <c r="AT1025" s="2">
        <f t="array" ref="AT1025">_xlfn.STDEV.S(IF(F$17:F$1040=F1025,$C$17:$C$1040,""))</f>
        <v>1.1420019943742468E-2</v>
      </c>
      <c r="AU1025" s="2">
        <f t="array" ref="AU1025">_xlfn.STDEV.S(IF(G$17:G$1040=G1025,$C$17:$C$1040,""))</f>
        <v>1.1042614537089199E-2</v>
      </c>
      <c r="AV1025" s="2">
        <f t="array" ref="AV1025">_xlfn.STDEV.S(IF(H$17:H$1040=H1025,$C$17:$C$1040,""))</f>
        <v>1.1187596666720543E-2</v>
      </c>
      <c r="AW1025" s="2">
        <f t="array" ref="AW1025">_xlfn.STDEV.S(IF(I$17:I$1040=I1025,$C$17:$C$1040,""))</f>
        <v>9.9921301978813295E-3</v>
      </c>
      <c r="AX1025" s="2">
        <f t="array" ref="AX1025">_xlfn.STDEV.S(IF(J$17:J$1040=J1025,$C$17:$C$1040,""))</f>
        <v>8.6932641288997303E-3</v>
      </c>
      <c r="AY1025" s="2">
        <f t="array" ref="AY1025">_xlfn.STDEV.S(IF(K$17:K$1040=K1025,$C$17:$C$1040,""))</f>
        <v>3.6668042461917589E-3</v>
      </c>
      <c r="AZ1025" s="2">
        <f t="array" ref="AZ1025">_xlfn.STDEV.S(IF(L$17:L$1040=L1025,$C$17:$C$1040,""))</f>
        <v>4.5732864564065299E-3</v>
      </c>
      <c r="BA1025" s="5">
        <f t="shared" si="705"/>
        <v>30.580011461459769</v>
      </c>
      <c r="BB1025" s="5">
        <f t="shared" si="706"/>
        <v>24.157922052235797</v>
      </c>
      <c r="BC1025" s="5">
        <f t="shared" si="707"/>
        <v>11.555908026429249</v>
      </c>
      <c r="BD1025" s="5">
        <f t="shared" si="708"/>
        <v>9.0735552964597659</v>
      </c>
      <c r="BE1025" s="5">
        <f t="shared" si="709"/>
        <v>5.2691228781938229</v>
      </c>
      <c r="BF1025" s="5">
        <f t="shared" si="710"/>
        <v>4.386457218233268</v>
      </c>
      <c r="BG1025" s="5">
        <f t="shared" si="711"/>
        <v>1.7331518395841377</v>
      </c>
      <c r="BH1025" s="5">
        <f t="shared" si="712"/>
        <v>1.1371680909350108</v>
      </c>
    </row>
    <row r="1026" spans="1:60" x14ac:dyDescent="0.25">
      <c r="A1026" t="s">
        <v>1033</v>
      </c>
      <c r="B1026">
        <v>96.17</v>
      </c>
      <c r="C1026" s="2">
        <f t="shared" si="680"/>
        <v>-5.6865177832919889E-3</v>
      </c>
      <c r="D1026" s="8">
        <f t="shared" si="713"/>
        <v>1009</v>
      </c>
      <c r="E1026" s="8">
        <f t="shared" si="723"/>
        <v>1</v>
      </c>
      <c r="F1026" s="8">
        <f t="shared" si="724"/>
        <v>3</v>
      </c>
      <c r="G1026" s="8">
        <f t="shared" si="724"/>
        <v>7</v>
      </c>
      <c r="H1026" s="8">
        <f t="shared" si="724"/>
        <v>15</v>
      </c>
      <c r="I1026" s="8">
        <f t="shared" si="724"/>
        <v>31</v>
      </c>
      <c r="J1026" s="8">
        <f t="shared" si="724"/>
        <v>63</v>
      </c>
      <c r="K1026" s="8">
        <f t="shared" si="724"/>
        <v>126</v>
      </c>
      <c r="L1026" s="8">
        <f t="shared" si="724"/>
        <v>252</v>
      </c>
      <c r="M1026" s="2">
        <f t="shared" si="681"/>
        <v>-1.8769472762300739E-5</v>
      </c>
      <c r="N1026" s="2">
        <f t="shared" si="682"/>
        <v>-1.985041819156457E-4</v>
      </c>
      <c r="O1026" s="2">
        <f t="shared" si="683"/>
        <v>-1.4018983873439533E-3</v>
      </c>
      <c r="P1026" s="2">
        <f t="shared" si="684"/>
        <v>-1.9573076820031069E-3</v>
      </c>
      <c r="Q1026" s="2">
        <f t="shared" si="685"/>
        <v>-6.7341974905561763E-4</v>
      </c>
      <c r="R1026" s="2">
        <f t="shared" si="686"/>
        <v>-2.242770483782533E-3</v>
      </c>
      <c r="S1026" s="2">
        <f t="shared" si="687"/>
        <v>-9.8434707518998965E-4</v>
      </c>
      <c r="T1026" s="2">
        <f t="shared" si="688"/>
        <v>-4.8592235436123454E-4</v>
      </c>
      <c r="U1026" s="4">
        <f t="shared" si="689"/>
        <v>-5.6677483105296881E-3</v>
      </c>
      <c r="V1026" s="4">
        <f t="shared" si="690"/>
        <v>-5.4880136013763427E-3</v>
      </c>
      <c r="W1026" s="4">
        <f t="shared" si="691"/>
        <v>-4.2846193959480356E-3</v>
      </c>
      <c r="X1026" s="4">
        <f t="shared" si="692"/>
        <v>-3.729210101288882E-3</v>
      </c>
      <c r="Y1026" s="4">
        <f t="shared" si="693"/>
        <v>-5.0130980342363712E-3</v>
      </c>
      <c r="Z1026" s="4">
        <f t="shared" si="694"/>
        <v>-3.4437472995094559E-3</v>
      </c>
      <c r="AA1026" s="4">
        <f t="shared" si="695"/>
        <v>-4.7021707081019992E-3</v>
      </c>
      <c r="AB1026" s="4">
        <f t="shared" si="696"/>
        <v>-5.2005954289307543E-3</v>
      </c>
      <c r="AC1026" s="4">
        <f t="shared" si="714"/>
        <v>3.4609390719672756E-2</v>
      </c>
      <c r="AD1026" s="4">
        <f t="shared" si="715"/>
        <v>3.2093104791523927E-2</v>
      </c>
      <c r="AE1026" s="4">
        <f t="shared" si="716"/>
        <v>1.5245585915528766E-2</v>
      </c>
      <c r="AF1026" s="4">
        <f t="shared" si="717"/>
        <v>7.469855790300543E-3</v>
      </c>
      <c r="AG1026" s="4">
        <f t="shared" si="718"/>
        <v>2.544428685156544E-2</v>
      </c>
      <c r="AH1026" s="4">
        <f t="shared" si="719"/>
        <v>3.473376565388625E-3</v>
      </c>
      <c r="AI1026" s="4">
        <f t="shared" si="720"/>
        <v>9.5652974820353842E-4</v>
      </c>
      <c r="AJ1026" s="4">
        <f t="shared" si="721"/>
        <v>-4.0319693453971794E-5</v>
      </c>
      <c r="AK1026" s="2">
        <f t="shared" si="697"/>
        <v>0.43719891169355518</v>
      </c>
      <c r="AL1026" s="2">
        <f t="shared" si="698"/>
        <v>0.27588395163590879</v>
      </c>
      <c r="AM1026" s="2">
        <f t="shared" si="699"/>
        <v>0.12760743796191337</v>
      </c>
      <c r="AN1026" s="2">
        <f t="shared" si="700"/>
        <v>0.10151127698997781</v>
      </c>
      <c r="AO1026" s="2">
        <f t="shared" si="701"/>
        <v>5.2649761827547881E-2</v>
      </c>
      <c r="AP1026" s="2">
        <f t="shared" si="702"/>
        <v>3.8132631188220564E-2</v>
      </c>
      <c r="AQ1026" s="2">
        <f t="shared" si="703"/>
        <v>6.3551285246821743E-3</v>
      </c>
      <c r="AR1026" s="2">
        <f t="shared" si="704"/>
        <v>5.2005954289307543E-3</v>
      </c>
      <c r="AS1026" s="2">
        <f t="array" ref="AS1026">_xlfn.STDEV.S(IF(E$17:E$1040=E1026,$C$17:$C$1040,""))</f>
        <v>1.4296885148148503E-2</v>
      </c>
      <c r="AT1026" s="2">
        <f t="array" ref="AT1026">_xlfn.STDEV.S(IF(F$17:F$1040=F1026,$C$17:$C$1040,""))</f>
        <v>1.1420019943742468E-2</v>
      </c>
      <c r="AU1026" s="2">
        <f t="array" ref="AU1026">_xlfn.STDEV.S(IF(G$17:G$1040=G1026,$C$17:$C$1040,""))</f>
        <v>1.1042614537089199E-2</v>
      </c>
      <c r="AV1026" s="2">
        <f t="array" ref="AV1026">_xlfn.STDEV.S(IF(H$17:H$1040=H1026,$C$17:$C$1040,""))</f>
        <v>1.1187596666720543E-2</v>
      </c>
      <c r="AW1026" s="2">
        <f t="array" ref="AW1026">_xlfn.STDEV.S(IF(I$17:I$1040=I1026,$C$17:$C$1040,""))</f>
        <v>9.9921301978813295E-3</v>
      </c>
      <c r="AX1026" s="2">
        <f t="array" ref="AX1026">_xlfn.STDEV.S(IF(J$17:J$1040=J1026,$C$17:$C$1040,""))</f>
        <v>8.6932641288997303E-3</v>
      </c>
      <c r="AY1026" s="2">
        <f t="array" ref="AY1026">_xlfn.STDEV.S(IF(K$17:K$1040=K1026,$C$17:$C$1040,""))</f>
        <v>3.6668042461917589E-3</v>
      </c>
      <c r="AZ1026" s="2">
        <f t="array" ref="AZ1026">_xlfn.STDEV.S(IF(L$17:L$1040=L1026,$C$17:$C$1040,""))</f>
        <v>4.5732864564065299E-3</v>
      </c>
      <c r="BA1026" s="5">
        <f t="shared" si="705"/>
        <v>30.580011461459769</v>
      </c>
      <c r="BB1026" s="5">
        <f t="shared" si="706"/>
        <v>24.157922052235797</v>
      </c>
      <c r="BC1026" s="5">
        <f t="shared" si="707"/>
        <v>11.555908026429249</v>
      </c>
      <c r="BD1026" s="5">
        <f t="shared" si="708"/>
        <v>9.0735552964597659</v>
      </c>
      <c r="BE1026" s="5">
        <f t="shared" si="709"/>
        <v>5.2691228781938229</v>
      </c>
      <c r="BF1026" s="5">
        <f t="shared" si="710"/>
        <v>4.386457218233268</v>
      </c>
      <c r="BG1026" s="5">
        <f t="shared" si="711"/>
        <v>1.7331518395841377</v>
      </c>
      <c r="BH1026" s="5">
        <f t="shared" si="712"/>
        <v>1.1371680909350108</v>
      </c>
    </row>
    <row r="1027" spans="1:60" x14ac:dyDescent="0.25">
      <c r="A1027" t="s">
        <v>1034</v>
      </c>
      <c r="B1027">
        <v>96.33</v>
      </c>
      <c r="C1027" s="2">
        <f t="shared" si="680"/>
        <v>1.6637204949567774E-3</v>
      </c>
      <c r="D1027" s="8">
        <f t="shared" si="713"/>
        <v>1010</v>
      </c>
      <c r="E1027" s="8">
        <f t="shared" si="723"/>
        <v>1</v>
      </c>
      <c r="F1027" s="8">
        <f t="shared" si="724"/>
        <v>3</v>
      </c>
      <c r="G1027" s="8">
        <f t="shared" si="724"/>
        <v>7</v>
      </c>
      <c r="H1027" s="8">
        <f t="shared" si="724"/>
        <v>15</v>
      </c>
      <c r="I1027" s="8">
        <f t="shared" si="724"/>
        <v>31</v>
      </c>
      <c r="J1027" s="8">
        <f t="shared" si="724"/>
        <v>63</v>
      </c>
      <c r="K1027" s="8">
        <f t="shared" si="724"/>
        <v>126</v>
      </c>
      <c r="L1027" s="8">
        <f t="shared" si="724"/>
        <v>252</v>
      </c>
      <c r="M1027" s="2">
        <f t="shared" si="681"/>
        <v>-1.8769472762300739E-5</v>
      </c>
      <c r="N1027" s="2">
        <f t="shared" si="682"/>
        <v>-1.985041819156457E-4</v>
      </c>
      <c r="O1027" s="2">
        <f t="shared" si="683"/>
        <v>-1.4018983873439533E-3</v>
      </c>
      <c r="P1027" s="2">
        <f t="shared" si="684"/>
        <v>-1.9573076820031069E-3</v>
      </c>
      <c r="Q1027" s="2">
        <f t="shared" si="685"/>
        <v>-6.7341974905561763E-4</v>
      </c>
      <c r="R1027" s="2">
        <f t="shared" si="686"/>
        <v>-2.242770483782533E-3</v>
      </c>
      <c r="S1027" s="2">
        <f t="shared" si="687"/>
        <v>-9.8434707518998965E-4</v>
      </c>
      <c r="T1027" s="2">
        <f t="shared" si="688"/>
        <v>-4.8592235436123454E-4</v>
      </c>
      <c r="U1027" s="4">
        <f t="shared" si="689"/>
        <v>1.6824899677190782E-3</v>
      </c>
      <c r="V1027" s="4">
        <f t="shared" si="690"/>
        <v>1.8622246768724231E-3</v>
      </c>
      <c r="W1027" s="4">
        <f t="shared" si="691"/>
        <v>3.0656188823007307E-3</v>
      </c>
      <c r="X1027" s="4">
        <f t="shared" si="692"/>
        <v>3.6210281769598843E-3</v>
      </c>
      <c r="Y1027" s="4">
        <f t="shared" si="693"/>
        <v>2.3371402440123951E-3</v>
      </c>
      <c r="Z1027" s="4">
        <f t="shared" si="694"/>
        <v>3.9064909787393104E-3</v>
      </c>
      <c r="AA1027" s="4">
        <f t="shared" si="695"/>
        <v>2.6480675701467671E-3</v>
      </c>
      <c r="AB1027" s="4">
        <f t="shared" si="696"/>
        <v>2.149642849318012E-3</v>
      </c>
      <c r="AC1027" s="4">
        <f t="shared" si="714"/>
        <v>3.6291880687391836E-2</v>
      </c>
      <c r="AD1027" s="4">
        <f t="shared" si="715"/>
        <v>3.3955329468396349E-2</v>
      </c>
      <c r="AE1027" s="4">
        <f t="shared" si="716"/>
        <v>1.8311204797829498E-2</v>
      </c>
      <c r="AF1027" s="4">
        <f t="shared" si="717"/>
        <v>1.1090883967260427E-2</v>
      </c>
      <c r="AG1027" s="4">
        <f t="shared" si="718"/>
        <v>2.7781427095577835E-2</v>
      </c>
      <c r="AH1027" s="4">
        <f t="shared" si="719"/>
        <v>7.3798675441279354E-3</v>
      </c>
      <c r="AI1027" s="4">
        <f t="shared" si="720"/>
        <v>3.6045973183503055E-3</v>
      </c>
      <c r="AJ1027" s="4">
        <f t="shared" si="721"/>
        <v>2.1093231558640402E-3</v>
      </c>
      <c r="AK1027" s="2">
        <f t="shared" si="697"/>
        <v>0.43719891169355518</v>
      </c>
      <c r="AL1027" s="2">
        <f t="shared" si="698"/>
        <v>0.27588395163590879</v>
      </c>
      <c r="AM1027" s="2">
        <f t="shared" si="699"/>
        <v>0.12760743796191337</v>
      </c>
      <c r="AN1027" s="2">
        <f t="shared" si="700"/>
        <v>0.10151127698997781</v>
      </c>
      <c r="AO1027" s="2">
        <f t="shared" si="701"/>
        <v>5.2649761827547881E-2</v>
      </c>
      <c r="AP1027" s="2">
        <f t="shared" si="702"/>
        <v>3.8132631188220564E-2</v>
      </c>
      <c r="AQ1027" s="2">
        <f t="shared" si="703"/>
        <v>6.3551285246821743E-3</v>
      </c>
      <c r="AR1027" s="2">
        <f t="shared" si="704"/>
        <v>5.2005954289307543E-3</v>
      </c>
      <c r="AS1027" s="2">
        <f t="array" ref="AS1027">_xlfn.STDEV.S(IF(E$17:E$1040=E1027,$C$17:$C$1040,""))</f>
        <v>1.4296885148148503E-2</v>
      </c>
      <c r="AT1027" s="2">
        <f t="array" ref="AT1027">_xlfn.STDEV.S(IF(F$17:F$1040=F1027,$C$17:$C$1040,""))</f>
        <v>1.1420019943742468E-2</v>
      </c>
      <c r="AU1027" s="2">
        <f t="array" ref="AU1027">_xlfn.STDEV.S(IF(G$17:G$1040=G1027,$C$17:$C$1040,""))</f>
        <v>1.1042614537089199E-2</v>
      </c>
      <c r="AV1027" s="2">
        <f t="array" ref="AV1027">_xlfn.STDEV.S(IF(H$17:H$1040=H1027,$C$17:$C$1040,""))</f>
        <v>1.1187596666720543E-2</v>
      </c>
      <c r="AW1027" s="2">
        <f t="array" ref="AW1027">_xlfn.STDEV.S(IF(I$17:I$1040=I1027,$C$17:$C$1040,""))</f>
        <v>9.9921301978813295E-3</v>
      </c>
      <c r="AX1027" s="2">
        <f t="array" ref="AX1027">_xlfn.STDEV.S(IF(J$17:J$1040=J1027,$C$17:$C$1040,""))</f>
        <v>8.6932641288997303E-3</v>
      </c>
      <c r="AY1027" s="2">
        <f t="array" ref="AY1027">_xlfn.STDEV.S(IF(K$17:K$1040=K1027,$C$17:$C$1040,""))</f>
        <v>3.6668042461917589E-3</v>
      </c>
      <c r="AZ1027" s="2">
        <f t="array" ref="AZ1027">_xlfn.STDEV.S(IF(L$17:L$1040=L1027,$C$17:$C$1040,""))</f>
        <v>4.5732864564065299E-3</v>
      </c>
      <c r="BA1027" s="5">
        <f t="shared" si="705"/>
        <v>30.580011461459769</v>
      </c>
      <c r="BB1027" s="5">
        <f t="shared" si="706"/>
        <v>24.157922052235797</v>
      </c>
      <c r="BC1027" s="5">
        <f t="shared" si="707"/>
        <v>11.555908026429249</v>
      </c>
      <c r="BD1027" s="5">
        <f t="shared" si="708"/>
        <v>9.0735552964597659</v>
      </c>
      <c r="BE1027" s="5">
        <f t="shared" si="709"/>
        <v>5.2691228781938229</v>
      </c>
      <c r="BF1027" s="5">
        <f t="shared" si="710"/>
        <v>4.386457218233268</v>
      </c>
      <c r="BG1027" s="5">
        <f t="shared" si="711"/>
        <v>1.7331518395841377</v>
      </c>
      <c r="BH1027" s="5">
        <f t="shared" si="712"/>
        <v>1.1371680909350108</v>
      </c>
    </row>
    <row r="1028" spans="1:60" x14ac:dyDescent="0.25">
      <c r="A1028" t="s">
        <v>1035</v>
      </c>
      <c r="B1028">
        <v>96.08</v>
      </c>
      <c r="C1028" s="2">
        <f t="shared" si="680"/>
        <v>-2.5952455102252747E-3</v>
      </c>
      <c r="D1028" s="8">
        <f t="shared" si="713"/>
        <v>1011</v>
      </c>
      <c r="E1028" s="8">
        <f t="shared" si="723"/>
        <v>1</v>
      </c>
      <c r="F1028" s="8">
        <f t="shared" si="724"/>
        <v>3</v>
      </c>
      <c r="G1028" s="8">
        <f t="shared" si="724"/>
        <v>7</v>
      </c>
      <c r="H1028" s="8">
        <f t="shared" si="724"/>
        <v>15</v>
      </c>
      <c r="I1028" s="8">
        <f t="shared" si="724"/>
        <v>31</v>
      </c>
      <c r="J1028" s="8">
        <f t="shared" si="724"/>
        <v>63</v>
      </c>
      <c r="K1028" s="8">
        <f t="shared" si="724"/>
        <v>126</v>
      </c>
      <c r="L1028" s="8">
        <f t="shared" si="724"/>
        <v>252</v>
      </c>
      <c r="M1028" s="2">
        <f t="shared" si="681"/>
        <v>-1.8769472762300739E-5</v>
      </c>
      <c r="N1028" s="2">
        <f t="shared" si="682"/>
        <v>-1.985041819156457E-4</v>
      </c>
      <c r="O1028" s="2">
        <f t="shared" si="683"/>
        <v>-1.4018983873439533E-3</v>
      </c>
      <c r="P1028" s="2">
        <f t="shared" si="684"/>
        <v>-1.9573076820031069E-3</v>
      </c>
      <c r="Q1028" s="2">
        <f t="shared" si="685"/>
        <v>-6.7341974905561763E-4</v>
      </c>
      <c r="R1028" s="2">
        <f t="shared" si="686"/>
        <v>-2.242770483782533E-3</v>
      </c>
      <c r="S1028" s="2">
        <f t="shared" si="687"/>
        <v>-9.8434707518998965E-4</v>
      </c>
      <c r="T1028" s="2">
        <f t="shared" si="688"/>
        <v>-4.8592235436123454E-4</v>
      </c>
      <c r="U1028" s="4">
        <f t="shared" si="689"/>
        <v>-2.576476037462974E-3</v>
      </c>
      <c r="V1028" s="4">
        <f t="shared" si="690"/>
        <v>-2.396741328309629E-3</v>
      </c>
      <c r="W1028" s="4">
        <f t="shared" si="691"/>
        <v>-1.1933471228813214E-3</v>
      </c>
      <c r="X1028" s="4">
        <f t="shared" si="692"/>
        <v>-6.3793782822216781E-4</v>
      </c>
      <c r="Y1028" s="4">
        <f t="shared" si="693"/>
        <v>-1.9218257611696571E-3</v>
      </c>
      <c r="Z1028" s="4">
        <f t="shared" si="694"/>
        <v>-3.5247502644274176E-4</v>
      </c>
      <c r="AA1028" s="4">
        <f t="shared" si="695"/>
        <v>-1.6108984350352851E-3</v>
      </c>
      <c r="AB1028" s="4">
        <f t="shared" si="696"/>
        <v>-2.1093231558640402E-3</v>
      </c>
      <c r="AC1028" s="4">
        <f t="shared" si="714"/>
        <v>3.3715404649928865E-2</v>
      </c>
      <c r="AD1028" s="4">
        <f t="shared" si="715"/>
        <v>3.1558588140086719E-2</v>
      </c>
      <c r="AE1028" s="4">
        <f t="shared" si="716"/>
        <v>1.7117857674948177E-2</v>
      </c>
      <c r="AF1028" s="4">
        <f t="shared" si="717"/>
        <v>1.0452946139038259E-2</v>
      </c>
      <c r="AG1028" s="4">
        <f t="shared" si="718"/>
        <v>2.5859601334408178E-2</v>
      </c>
      <c r="AH1028" s="4">
        <f t="shared" si="719"/>
        <v>7.0273925176851937E-3</v>
      </c>
      <c r="AI1028" s="4">
        <f t="shared" si="720"/>
        <v>1.9936988833150204E-3</v>
      </c>
      <c r="AJ1028" s="4">
        <f t="shared" si="721"/>
        <v>0</v>
      </c>
      <c r="AK1028" s="2">
        <f t="shared" si="697"/>
        <v>0.43719891169355518</v>
      </c>
      <c r="AL1028" s="2">
        <f t="shared" si="698"/>
        <v>0.27588395163590879</v>
      </c>
      <c r="AM1028" s="2">
        <f t="shared" si="699"/>
        <v>0.12760743796191337</v>
      </c>
      <c r="AN1028" s="2">
        <f t="shared" si="700"/>
        <v>0.10151127698997781</v>
      </c>
      <c r="AO1028" s="2">
        <f t="shared" si="701"/>
        <v>5.2649761827547881E-2</v>
      </c>
      <c r="AP1028" s="2">
        <f t="shared" si="702"/>
        <v>3.8132631188220564E-2</v>
      </c>
      <c r="AQ1028" s="2">
        <f t="shared" si="703"/>
        <v>6.3551285246821743E-3</v>
      </c>
      <c r="AR1028" s="2">
        <f t="shared" si="704"/>
        <v>5.2005954289307543E-3</v>
      </c>
      <c r="AS1028" s="2">
        <f t="array" ref="AS1028">_xlfn.STDEV.S(IF(E$17:E$1040=E1028,$C$17:$C$1040,""))</f>
        <v>1.4296885148148503E-2</v>
      </c>
      <c r="AT1028" s="2">
        <f t="array" ref="AT1028">_xlfn.STDEV.S(IF(F$17:F$1040=F1028,$C$17:$C$1040,""))</f>
        <v>1.1420019943742468E-2</v>
      </c>
      <c r="AU1028" s="2">
        <f t="array" ref="AU1028">_xlfn.STDEV.S(IF(G$17:G$1040=G1028,$C$17:$C$1040,""))</f>
        <v>1.1042614537089199E-2</v>
      </c>
      <c r="AV1028" s="2">
        <f t="array" ref="AV1028">_xlfn.STDEV.S(IF(H$17:H$1040=H1028,$C$17:$C$1040,""))</f>
        <v>1.1187596666720543E-2</v>
      </c>
      <c r="AW1028" s="2">
        <f t="array" ref="AW1028">_xlfn.STDEV.S(IF(I$17:I$1040=I1028,$C$17:$C$1040,""))</f>
        <v>9.9921301978813295E-3</v>
      </c>
      <c r="AX1028" s="2">
        <f t="array" ref="AX1028">_xlfn.STDEV.S(IF(J$17:J$1040=J1028,$C$17:$C$1040,""))</f>
        <v>8.6932641288997303E-3</v>
      </c>
      <c r="AY1028" s="2">
        <f t="array" ref="AY1028">_xlfn.STDEV.S(IF(K$17:K$1040=K1028,$C$17:$C$1040,""))</f>
        <v>3.6668042461917589E-3</v>
      </c>
      <c r="AZ1028" s="2">
        <f t="array" ref="AZ1028">_xlfn.STDEV.S(IF(L$17:L$1040=L1028,$C$17:$C$1040,""))</f>
        <v>4.5732864564065299E-3</v>
      </c>
      <c r="BA1028" s="5">
        <f t="shared" si="705"/>
        <v>30.580011461459769</v>
      </c>
      <c r="BB1028" s="5">
        <f t="shared" si="706"/>
        <v>24.157922052235797</v>
      </c>
      <c r="BC1028" s="5">
        <f t="shared" si="707"/>
        <v>11.555908026429249</v>
      </c>
      <c r="BD1028" s="5">
        <f t="shared" si="708"/>
        <v>9.0735552964597659</v>
      </c>
      <c r="BE1028" s="5">
        <f t="shared" si="709"/>
        <v>5.2691228781938229</v>
      </c>
      <c r="BF1028" s="5">
        <f t="shared" si="710"/>
        <v>4.386457218233268</v>
      </c>
      <c r="BG1028" s="5">
        <f t="shared" si="711"/>
        <v>1.7331518395841377</v>
      </c>
      <c r="BH1028" s="5">
        <f t="shared" si="712"/>
        <v>1.1371680909350108</v>
      </c>
    </row>
    <row r="1029" spans="1:60" x14ac:dyDescent="0.25">
      <c r="A1029" t="s">
        <v>1036</v>
      </c>
      <c r="B1029">
        <v>96.25</v>
      </c>
      <c r="C1029" s="2">
        <f t="shared" si="680"/>
        <v>1.7693588676104266E-3</v>
      </c>
      <c r="D1029" s="8">
        <f t="shared" si="713"/>
        <v>1012</v>
      </c>
      <c r="E1029" s="8">
        <f t="shared" si="723"/>
        <v>1</v>
      </c>
      <c r="F1029" s="8">
        <f t="shared" si="724"/>
        <v>3</v>
      </c>
      <c r="G1029" s="8">
        <f t="shared" si="724"/>
        <v>7</v>
      </c>
      <c r="H1029" s="8">
        <f t="shared" si="724"/>
        <v>15</v>
      </c>
      <c r="I1029" s="8">
        <f t="shared" si="724"/>
        <v>31</v>
      </c>
      <c r="J1029" s="8">
        <f t="shared" si="724"/>
        <v>63</v>
      </c>
      <c r="K1029" s="8">
        <f t="shared" si="724"/>
        <v>126</v>
      </c>
      <c r="L1029" s="8">
        <f t="shared" si="724"/>
        <v>253</v>
      </c>
      <c r="M1029" s="2">
        <f t="shared" si="681"/>
        <v>-1.8769472762300739E-5</v>
      </c>
      <c r="N1029" s="2">
        <f t="shared" si="682"/>
        <v>-1.985041819156457E-4</v>
      </c>
      <c r="O1029" s="2">
        <f t="shared" si="683"/>
        <v>-1.4018983873439533E-3</v>
      </c>
      <c r="P1029" s="2">
        <f t="shared" si="684"/>
        <v>-1.9573076820031069E-3</v>
      </c>
      <c r="Q1029" s="2">
        <f t="shared" si="685"/>
        <v>-6.7341974905561763E-4</v>
      </c>
      <c r="R1029" s="2">
        <f t="shared" si="686"/>
        <v>-2.242770483782533E-3</v>
      </c>
      <c r="S1029" s="2">
        <f t="shared" si="687"/>
        <v>-9.8434707518998965E-4</v>
      </c>
      <c r="T1029" s="2">
        <f t="shared" si="688"/>
        <v>-1.4827717960187448E-3</v>
      </c>
      <c r="U1029" s="4">
        <f t="shared" si="689"/>
        <v>1.7881283403727273E-3</v>
      </c>
      <c r="V1029" s="4">
        <f t="shared" si="690"/>
        <v>1.9678630495260723E-3</v>
      </c>
      <c r="W1029" s="4">
        <f t="shared" si="691"/>
        <v>3.1712572549543799E-3</v>
      </c>
      <c r="X1029" s="4">
        <f t="shared" si="692"/>
        <v>3.7266665496135335E-3</v>
      </c>
      <c r="Y1029" s="4">
        <f t="shared" si="693"/>
        <v>2.4427786166660442E-3</v>
      </c>
      <c r="Z1029" s="4">
        <f t="shared" si="694"/>
        <v>4.0121293513929596E-3</v>
      </c>
      <c r="AA1029" s="4">
        <f t="shared" si="695"/>
        <v>2.7537059428004163E-3</v>
      </c>
      <c r="AB1029" s="4">
        <f t="shared" si="696"/>
        <v>3.2521306636291714E-3</v>
      </c>
      <c r="AC1029" s="4">
        <f t="shared" si="714"/>
        <v>3.5503532990301595E-2</v>
      </c>
      <c r="AD1029" s="4">
        <f t="shared" si="715"/>
        <v>3.352645118961279E-2</v>
      </c>
      <c r="AE1029" s="4">
        <f t="shared" si="716"/>
        <v>2.0289114929902558E-2</v>
      </c>
      <c r="AF1029" s="4">
        <f t="shared" si="717"/>
        <v>1.4179612688651793E-2</v>
      </c>
      <c r="AG1029" s="4">
        <f t="shared" si="718"/>
        <v>2.8302379951074222E-2</v>
      </c>
      <c r="AH1029" s="4">
        <f t="shared" si="719"/>
        <v>1.1039521869078153E-2</v>
      </c>
      <c r="AI1029" s="4">
        <f t="shared" si="720"/>
        <v>4.7474048261154367E-3</v>
      </c>
      <c r="AJ1029" s="4">
        <f t="shared" si="721"/>
        <v>3.2521306636291714E-3</v>
      </c>
      <c r="AK1029" s="2">
        <f t="shared" si="697"/>
        <v>0.43719891169355518</v>
      </c>
      <c r="AL1029" s="2">
        <f t="shared" si="698"/>
        <v>0.27588395163590879</v>
      </c>
      <c r="AM1029" s="2">
        <f t="shared" si="699"/>
        <v>0.12760743796191337</v>
      </c>
      <c r="AN1029" s="2">
        <f t="shared" si="700"/>
        <v>0.10151127698997781</v>
      </c>
      <c r="AO1029" s="2">
        <f t="shared" si="701"/>
        <v>5.2649761827547881E-2</v>
      </c>
      <c r="AP1029" s="2">
        <f t="shared" si="702"/>
        <v>3.8132631188220564E-2</v>
      </c>
      <c r="AQ1029" s="2">
        <f t="shared" si="703"/>
        <v>6.3551285246821743E-3</v>
      </c>
      <c r="AR1029" s="2">
        <f t="shared" si="704"/>
        <v>5.358279083024664E-3</v>
      </c>
      <c r="AS1029" s="2">
        <f t="array" ref="AS1029">_xlfn.STDEV.S(IF(E$17:E$1040=E1029,$C$17:$C$1040,""))</f>
        <v>1.4296885148148503E-2</v>
      </c>
      <c r="AT1029" s="2">
        <f t="array" ref="AT1029">_xlfn.STDEV.S(IF(F$17:F$1040=F1029,$C$17:$C$1040,""))</f>
        <v>1.1420019943742468E-2</v>
      </c>
      <c r="AU1029" s="2">
        <f t="array" ref="AU1029">_xlfn.STDEV.S(IF(G$17:G$1040=G1029,$C$17:$C$1040,""))</f>
        <v>1.1042614537089199E-2</v>
      </c>
      <c r="AV1029" s="2">
        <f t="array" ref="AV1029">_xlfn.STDEV.S(IF(H$17:H$1040=H1029,$C$17:$C$1040,""))</f>
        <v>1.1187596666720543E-2</v>
      </c>
      <c r="AW1029" s="2">
        <f t="array" ref="AW1029">_xlfn.STDEV.S(IF(I$17:I$1040=I1029,$C$17:$C$1040,""))</f>
        <v>9.9921301978813295E-3</v>
      </c>
      <c r="AX1029" s="2">
        <f t="array" ref="AX1029">_xlfn.STDEV.S(IF(J$17:J$1040=J1029,$C$17:$C$1040,""))</f>
        <v>8.6932641288997303E-3</v>
      </c>
      <c r="AY1029" s="2">
        <f t="array" ref="AY1029">_xlfn.STDEV.S(IF(K$17:K$1040=K1029,$C$17:$C$1040,""))</f>
        <v>3.6668042461917589E-3</v>
      </c>
      <c r="AZ1029" s="2">
        <f t="array" ref="AZ1029">_xlfn.STDEV.S(IF(L$17:L$1040=L1029,$C$17:$C$1040,""))</f>
        <v>3.1297448779684595E-3</v>
      </c>
      <c r="BA1029" s="5">
        <f t="shared" si="705"/>
        <v>30.580011461459769</v>
      </c>
      <c r="BB1029" s="5">
        <f t="shared" si="706"/>
        <v>24.157922052235797</v>
      </c>
      <c r="BC1029" s="5">
        <f t="shared" si="707"/>
        <v>11.555908026429249</v>
      </c>
      <c r="BD1029" s="5">
        <f t="shared" si="708"/>
        <v>9.0735552964597659</v>
      </c>
      <c r="BE1029" s="5">
        <f t="shared" si="709"/>
        <v>5.2691228781938229</v>
      </c>
      <c r="BF1029" s="5">
        <f t="shared" si="710"/>
        <v>4.386457218233268</v>
      </c>
      <c r="BG1029" s="5">
        <f t="shared" si="711"/>
        <v>1.7331518395841377</v>
      </c>
      <c r="BH1029" s="5">
        <f t="shared" si="712"/>
        <v>1.7120497970118136</v>
      </c>
    </row>
    <row r="1030" spans="1:60" x14ac:dyDescent="0.25">
      <c r="A1030" t="s">
        <v>1037</v>
      </c>
      <c r="B1030">
        <v>96.31</v>
      </c>
      <c r="C1030" s="2">
        <f t="shared" si="680"/>
        <v>6.2337662337674793E-4</v>
      </c>
      <c r="D1030" s="8">
        <f t="shared" si="713"/>
        <v>1013</v>
      </c>
      <c r="E1030" s="8">
        <f t="shared" si="723"/>
        <v>1</v>
      </c>
      <c r="F1030" s="8">
        <f t="shared" si="724"/>
        <v>3</v>
      </c>
      <c r="G1030" s="8">
        <f t="shared" si="724"/>
        <v>7</v>
      </c>
      <c r="H1030" s="8">
        <f t="shared" si="724"/>
        <v>15</v>
      </c>
      <c r="I1030" s="8">
        <f t="shared" si="724"/>
        <v>31</v>
      </c>
      <c r="J1030" s="8">
        <f t="shared" si="724"/>
        <v>63</v>
      </c>
      <c r="K1030" s="8">
        <f t="shared" si="724"/>
        <v>126</v>
      </c>
      <c r="L1030" s="8">
        <f t="shared" si="724"/>
        <v>253</v>
      </c>
      <c r="M1030" s="2">
        <f t="shared" si="681"/>
        <v>-1.8769472762300739E-5</v>
      </c>
      <c r="N1030" s="2">
        <f t="shared" si="682"/>
        <v>-1.985041819156457E-4</v>
      </c>
      <c r="O1030" s="2">
        <f t="shared" si="683"/>
        <v>-1.4018983873439533E-3</v>
      </c>
      <c r="P1030" s="2">
        <f t="shared" si="684"/>
        <v>-1.9573076820031069E-3</v>
      </c>
      <c r="Q1030" s="2">
        <f t="shared" si="685"/>
        <v>-6.7341974905561763E-4</v>
      </c>
      <c r="R1030" s="2">
        <f t="shared" si="686"/>
        <v>-2.242770483782533E-3</v>
      </c>
      <c r="S1030" s="2">
        <f t="shared" si="687"/>
        <v>-9.8434707518998965E-4</v>
      </c>
      <c r="T1030" s="2">
        <f t="shared" si="688"/>
        <v>-1.4827717960187448E-3</v>
      </c>
      <c r="U1030" s="4">
        <f t="shared" si="689"/>
        <v>6.4214609613904867E-4</v>
      </c>
      <c r="V1030" s="4">
        <f t="shared" si="690"/>
        <v>8.2188080529239363E-4</v>
      </c>
      <c r="W1030" s="4">
        <f t="shared" si="691"/>
        <v>2.0252750107207012E-3</v>
      </c>
      <c r="X1030" s="4">
        <f t="shared" si="692"/>
        <v>2.5806843053798548E-3</v>
      </c>
      <c r="Y1030" s="4">
        <f t="shared" si="693"/>
        <v>1.2967963724323656E-3</v>
      </c>
      <c r="Z1030" s="4">
        <f t="shared" si="694"/>
        <v>2.8661471071592809E-3</v>
      </c>
      <c r="AA1030" s="4">
        <f t="shared" si="695"/>
        <v>1.6077236985667376E-3</v>
      </c>
      <c r="AB1030" s="4">
        <f t="shared" si="696"/>
        <v>2.1061484193954927E-3</v>
      </c>
      <c r="AC1030" s="4">
        <f t="shared" si="714"/>
        <v>3.6145679086440646E-2</v>
      </c>
      <c r="AD1030" s="4">
        <f t="shared" si="715"/>
        <v>3.4348331994905182E-2</v>
      </c>
      <c r="AE1030" s="4">
        <f t="shared" si="716"/>
        <v>2.231438994062326E-2</v>
      </c>
      <c r="AF1030" s="4">
        <f t="shared" si="717"/>
        <v>1.676029699403165E-2</v>
      </c>
      <c r="AG1030" s="4">
        <f t="shared" si="718"/>
        <v>2.9599176323506587E-2</v>
      </c>
      <c r="AH1030" s="4">
        <f t="shared" si="719"/>
        <v>1.3905668976237434E-2</v>
      </c>
      <c r="AI1030" s="4">
        <f t="shared" si="720"/>
        <v>6.3551285246821743E-3</v>
      </c>
      <c r="AJ1030" s="4">
        <f t="shared" si="721"/>
        <v>5.358279083024664E-3</v>
      </c>
      <c r="AK1030" s="2">
        <f t="shared" si="697"/>
        <v>0.43719891169355518</v>
      </c>
      <c r="AL1030" s="2">
        <f t="shared" si="698"/>
        <v>0.27588395163590879</v>
      </c>
      <c r="AM1030" s="2">
        <f t="shared" si="699"/>
        <v>0.12760743796191337</v>
      </c>
      <c r="AN1030" s="2">
        <f t="shared" si="700"/>
        <v>0.10151127698997781</v>
      </c>
      <c r="AO1030" s="2">
        <f t="shared" si="701"/>
        <v>5.2649761827547881E-2</v>
      </c>
      <c r="AP1030" s="2">
        <f t="shared" si="702"/>
        <v>3.8132631188220564E-2</v>
      </c>
      <c r="AQ1030" s="2">
        <f t="shared" si="703"/>
        <v>6.3551285246821743E-3</v>
      </c>
      <c r="AR1030" s="2">
        <f t="shared" si="704"/>
        <v>5.358279083024664E-3</v>
      </c>
      <c r="AS1030" s="2">
        <f t="array" ref="AS1030">_xlfn.STDEV.S(IF(E$17:E$1040=E1030,$C$17:$C$1040,""))</f>
        <v>1.4296885148148503E-2</v>
      </c>
      <c r="AT1030" s="2">
        <f t="array" ref="AT1030">_xlfn.STDEV.S(IF(F$17:F$1040=F1030,$C$17:$C$1040,""))</f>
        <v>1.1420019943742468E-2</v>
      </c>
      <c r="AU1030" s="2">
        <f t="array" ref="AU1030">_xlfn.STDEV.S(IF(G$17:G$1040=G1030,$C$17:$C$1040,""))</f>
        <v>1.1042614537089199E-2</v>
      </c>
      <c r="AV1030" s="2">
        <f t="array" ref="AV1030">_xlfn.STDEV.S(IF(H$17:H$1040=H1030,$C$17:$C$1040,""))</f>
        <v>1.1187596666720543E-2</v>
      </c>
      <c r="AW1030" s="2">
        <f t="array" ref="AW1030">_xlfn.STDEV.S(IF(I$17:I$1040=I1030,$C$17:$C$1040,""))</f>
        <v>9.9921301978813295E-3</v>
      </c>
      <c r="AX1030" s="2">
        <f t="array" ref="AX1030">_xlfn.STDEV.S(IF(J$17:J$1040=J1030,$C$17:$C$1040,""))</f>
        <v>8.6932641288997303E-3</v>
      </c>
      <c r="AY1030" s="2">
        <f t="array" ref="AY1030">_xlfn.STDEV.S(IF(K$17:K$1040=K1030,$C$17:$C$1040,""))</f>
        <v>3.6668042461917589E-3</v>
      </c>
      <c r="AZ1030" s="2">
        <f t="array" ref="AZ1030">_xlfn.STDEV.S(IF(L$17:L$1040=L1030,$C$17:$C$1040,""))</f>
        <v>3.1297448779684595E-3</v>
      </c>
      <c r="BA1030" s="5">
        <f t="shared" si="705"/>
        <v>30.580011461459769</v>
      </c>
      <c r="BB1030" s="5">
        <f t="shared" si="706"/>
        <v>24.157922052235797</v>
      </c>
      <c r="BC1030" s="5">
        <f t="shared" si="707"/>
        <v>11.555908026429249</v>
      </c>
      <c r="BD1030" s="5">
        <f t="shared" si="708"/>
        <v>9.0735552964597659</v>
      </c>
      <c r="BE1030" s="5">
        <f t="shared" si="709"/>
        <v>5.2691228781938229</v>
      </c>
      <c r="BF1030" s="5">
        <f t="shared" si="710"/>
        <v>4.386457218233268</v>
      </c>
      <c r="BG1030" s="5">
        <f t="shared" si="711"/>
        <v>1.7331518395841377</v>
      </c>
      <c r="BH1030" s="5">
        <f t="shared" si="712"/>
        <v>1.7120497970118136</v>
      </c>
    </row>
    <row r="1031" spans="1:60" x14ac:dyDescent="0.25">
      <c r="A1031" t="s">
        <v>1038</v>
      </c>
      <c r="B1031">
        <v>95.9</v>
      </c>
      <c r="C1031" s="2">
        <f t="shared" si="680"/>
        <v>-4.2570864915376649E-3</v>
      </c>
      <c r="D1031" s="8">
        <f t="shared" si="713"/>
        <v>1014</v>
      </c>
      <c r="E1031" s="8">
        <f t="shared" si="723"/>
        <v>1</v>
      </c>
      <c r="F1031" s="8">
        <f t="shared" si="724"/>
        <v>3</v>
      </c>
      <c r="G1031" s="8">
        <f t="shared" si="724"/>
        <v>7</v>
      </c>
      <c r="H1031" s="8">
        <f t="shared" si="724"/>
        <v>15</v>
      </c>
      <c r="I1031" s="8">
        <f t="shared" si="724"/>
        <v>31</v>
      </c>
      <c r="J1031" s="8">
        <f t="shared" si="724"/>
        <v>63</v>
      </c>
      <c r="K1031" s="8">
        <f t="shared" si="724"/>
        <v>126</v>
      </c>
      <c r="L1031" s="8">
        <f t="shared" si="724"/>
        <v>253</v>
      </c>
      <c r="M1031" s="2">
        <f t="shared" si="681"/>
        <v>-1.8769472762300739E-5</v>
      </c>
      <c r="N1031" s="2">
        <f t="shared" si="682"/>
        <v>-1.985041819156457E-4</v>
      </c>
      <c r="O1031" s="2">
        <f t="shared" si="683"/>
        <v>-1.4018983873439533E-3</v>
      </c>
      <c r="P1031" s="2">
        <f t="shared" si="684"/>
        <v>-1.9573076820031069E-3</v>
      </c>
      <c r="Q1031" s="2">
        <f t="shared" si="685"/>
        <v>-6.7341974905561763E-4</v>
      </c>
      <c r="R1031" s="2">
        <f t="shared" si="686"/>
        <v>-2.242770483782533E-3</v>
      </c>
      <c r="S1031" s="2">
        <f t="shared" si="687"/>
        <v>-9.8434707518998965E-4</v>
      </c>
      <c r="T1031" s="2">
        <f t="shared" si="688"/>
        <v>-1.4827717960187448E-3</v>
      </c>
      <c r="U1031" s="4">
        <f t="shared" si="689"/>
        <v>-4.2383170187753642E-3</v>
      </c>
      <c r="V1031" s="4">
        <f t="shared" si="690"/>
        <v>-4.0585823096220188E-3</v>
      </c>
      <c r="W1031" s="4">
        <f t="shared" si="691"/>
        <v>-2.8551881041937116E-3</v>
      </c>
      <c r="X1031" s="4">
        <f t="shared" si="692"/>
        <v>-2.299778809534558E-3</v>
      </c>
      <c r="Y1031" s="4">
        <f t="shared" si="693"/>
        <v>-3.5836667424820473E-3</v>
      </c>
      <c r="Z1031" s="4">
        <f t="shared" si="694"/>
        <v>-2.014316007755132E-3</v>
      </c>
      <c r="AA1031" s="4">
        <f t="shared" si="695"/>
        <v>-3.2727394163476753E-3</v>
      </c>
      <c r="AB1031" s="4">
        <f t="shared" si="696"/>
        <v>-2.7743146955189202E-3</v>
      </c>
      <c r="AC1031" s="4">
        <f t="shared" si="714"/>
        <v>3.1907362067665285E-2</v>
      </c>
      <c r="AD1031" s="4">
        <f t="shared" si="715"/>
        <v>3.0289749685283161E-2</v>
      </c>
      <c r="AE1031" s="4">
        <f t="shared" si="716"/>
        <v>1.945920183642955E-2</v>
      </c>
      <c r="AF1031" s="4">
        <f t="shared" si="717"/>
        <v>1.4460518184497092E-2</v>
      </c>
      <c r="AG1031" s="4">
        <f t="shared" si="718"/>
        <v>2.601550958102454E-2</v>
      </c>
      <c r="AH1031" s="4">
        <f t="shared" si="719"/>
        <v>1.1891352968482302E-2</v>
      </c>
      <c r="AI1031" s="4">
        <f t="shared" si="720"/>
        <v>3.082389108334499E-3</v>
      </c>
      <c r="AJ1031" s="4">
        <f t="shared" si="721"/>
        <v>2.5839643875057439E-3</v>
      </c>
      <c r="AK1031" s="2">
        <f t="shared" si="697"/>
        <v>0.43719891169355518</v>
      </c>
      <c r="AL1031" s="2">
        <f t="shared" si="698"/>
        <v>0.27588395163590879</v>
      </c>
      <c r="AM1031" s="2">
        <f t="shared" si="699"/>
        <v>0.12760743796191337</v>
      </c>
      <c r="AN1031" s="2">
        <f t="shared" si="700"/>
        <v>0.10151127698997781</v>
      </c>
      <c r="AO1031" s="2">
        <f t="shared" si="701"/>
        <v>5.2649761827547881E-2</v>
      </c>
      <c r="AP1031" s="2">
        <f t="shared" si="702"/>
        <v>3.8132631188220564E-2</v>
      </c>
      <c r="AQ1031" s="2">
        <f t="shared" si="703"/>
        <v>6.3551285246821743E-3</v>
      </c>
      <c r="AR1031" s="2">
        <f t="shared" si="704"/>
        <v>5.358279083024664E-3</v>
      </c>
      <c r="AS1031" s="2">
        <f t="array" ref="AS1031">_xlfn.STDEV.S(IF(E$17:E$1040=E1031,$C$17:$C$1040,""))</f>
        <v>1.4296885148148503E-2</v>
      </c>
      <c r="AT1031" s="2">
        <f t="array" ref="AT1031">_xlfn.STDEV.S(IF(F$17:F$1040=F1031,$C$17:$C$1040,""))</f>
        <v>1.1420019943742468E-2</v>
      </c>
      <c r="AU1031" s="2">
        <f t="array" ref="AU1031">_xlfn.STDEV.S(IF(G$17:G$1040=G1031,$C$17:$C$1040,""))</f>
        <v>1.1042614537089199E-2</v>
      </c>
      <c r="AV1031" s="2">
        <f t="array" ref="AV1031">_xlfn.STDEV.S(IF(H$17:H$1040=H1031,$C$17:$C$1040,""))</f>
        <v>1.1187596666720543E-2</v>
      </c>
      <c r="AW1031" s="2">
        <f t="array" ref="AW1031">_xlfn.STDEV.S(IF(I$17:I$1040=I1031,$C$17:$C$1040,""))</f>
        <v>9.9921301978813295E-3</v>
      </c>
      <c r="AX1031" s="2">
        <f t="array" ref="AX1031">_xlfn.STDEV.S(IF(J$17:J$1040=J1031,$C$17:$C$1040,""))</f>
        <v>8.6932641288997303E-3</v>
      </c>
      <c r="AY1031" s="2">
        <f t="array" ref="AY1031">_xlfn.STDEV.S(IF(K$17:K$1040=K1031,$C$17:$C$1040,""))</f>
        <v>3.6668042461917589E-3</v>
      </c>
      <c r="AZ1031" s="2">
        <f t="array" ref="AZ1031">_xlfn.STDEV.S(IF(L$17:L$1040=L1031,$C$17:$C$1040,""))</f>
        <v>3.1297448779684595E-3</v>
      </c>
      <c r="BA1031" s="5">
        <f t="shared" si="705"/>
        <v>30.580011461459769</v>
      </c>
      <c r="BB1031" s="5">
        <f t="shared" si="706"/>
        <v>24.157922052235797</v>
      </c>
      <c r="BC1031" s="5">
        <f t="shared" si="707"/>
        <v>11.555908026429249</v>
      </c>
      <c r="BD1031" s="5">
        <f t="shared" si="708"/>
        <v>9.0735552964597659</v>
      </c>
      <c r="BE1031" s="5">
        <f t="shared" si="709"/>
        <v>5.2691228781938229</v>
      </c>
      <c r="BF1031" s="5">
        <f t="shared" si="710"/>
        <v>4.386457218233268</v>
      </c>
      <c r="BG1031" s="5">
        <f t="shared" si="711"/>
        <v>1.7331518395841377</v>
      </c>
      <c r="BH1031" s="5">
        <f t="shared" si="712"/>
        <v>1.7120497970118136</v>
      </c>
    </row>
    <row r="1032" spans="1:60" x14ac:dyDescent="0.25">
      <c r="A1032" t="s">
        <v>1039</v>
      </c>
      <c r="B1032">
        <v>95.51</v>
      </c>
      <c r="C1032" s="2">
        <f t="shared" si="680"/>
        <v>-4.0667361835244886E-3</v>
      </c>
      <c r="D1032" s="8">
        <f t="shared" si="713"/>
        <v>1015</v>
      </c>
      <c r="E1032" s="8">
        <f t="shared" si="723"/>
        <v>1</v>
      </c>
      <c r="F1032" s="8">
        <f t="shared" si="724"/>
        <v>3</v>
      </c>
      <c r="G1032" s="8">
        <f t="shared" si="724"/>
        <v>7</v>
      </c>
      <c r="H1032" s="8">
        <f t="shared" si="724"/>
        <v>15</v>
      </c>
      <c r="I1032" s="8">
        <f t="shared" si="724"/>
        <v>31</v>
      </c>
      <c r="J1032" s="8">
        <f t="shared" si="724"/>
        <v>63</v>
      </c>
      <c r="K1032" s="8">
        <f t="shared" si="724"/>
        <v>126</v>
      </c>
      <c r="L1032" s="8">
        <f t="shared" si="724"/>
        <v>253</v>
      </c>
      <c r="M1032" s="2">
        <f t="shared" si="681"/>
        <v>-1.8769472762300739E-5</v>
      </c>
      <c r="N1032" s="2">
        <f t="shared" si="682"/>
        <v>-1.985041819156457E-4</v>
      </c>
      <c r="O1032" s="2">
        <f t="shared" si="683"/>
        <v>-1.4018983873439533E-3</v>
      </c>
      <c r="P1032" s="2">
        <f t="shared" si="684"/>
        <v>-1.9573076820031069E-3</v>
      </c>
      <c r="Q1032" s="2">
        <f t="shared" si="685"/>
        <v>-6.7341974905561763E-4</v>
      </c>
      <c r="R1032" s="2">
        <f t="shared" si="686"/>
        <v>-2.242770483782533E-3</v>
      </c>
      <c r="S1032" s="2">
        <f t="shared" si="687"/>
        <v>-9.8434707518998965E-4</v>
      </c>
      <c r="T1032" s="2">
        <f t="shared" si="688"/>
        <v>-1.4827717960187448E-3</v>
      </c>
      <c r="U1032" s="4">
        <f t="shared" si="689"/>
        <v>-4.0479667107621879E-3</v>
      </c>
      <c r="V1032" s="4">
        <f t="shared" si="690"/>
        <v>-3.8682320016088429E-3</v>
      </c>
      <c r="W1032" s="4">
        <f t="shared" si="691"/>
        <v>-2.6648377961805353E-3</v>
      </c>
      <c r="X1032" s="4">
        <f t="shared" si="692"/>
        <v>-2.1094285015213817E-3</v>
      </c>
      <c r="Y1032" s="4">
        <f t="shared" si="693"/>
        <v>-3.393316434468871E-3</v>
      </c>
      <c r="Z1032" s="4">
        <f t="shared" si="694"/>
        <v>-1.8239656997419557E-3</v>
      </c>
      <c r="AA1032" s="4">
        <f t="shared" si="695"/>
        <v>-3.082389108334499E-3</v>
      </c>
      <c r="AB1032" s="4">
        <f t="shared" si="696"/>
        <v>-2.5839643875057439E-3</v>
      </c>
      <c r="AC1032" s="4">
        <f t="shared" si="714"/>
        <v>2.7859395356903096E-2</v>
      </c>
      <c r="AD1032" s="4">
        <f t="shared" si="715"/>
        <v>2.6421517683674317E-2</v>
      </c>
      <c r="AE1032" s="4">
        <f t="shared" si="716"/>
        <v>1.6794364040249015E-2</v>
      </c>
      <c r="AF1032" s="4">
        <f t="shared" si="717"/>
        <v>1.235108968297571E-2</v>
      </c>
      <c r="AG1032" s="4">
        <f t="shared" si="718"/>
        <v>2.2622193146555669E-2</v>
      </c>
      <c r="AH1032" s="4">
        <f t="shared" si="719"/>
        <v>1.0067387268740347E-2</v>
      </c>
      <c r="AI1032" s="4">
        <f t="shared" si="720"/>
        <v>0</v>
      </c>
      <c r="AJ1032" s="4">
        <f t="shared" si="721"/>
        <v>0</v>
      </c>
      <c r="AK1032" s="2">
        <f t="shared" si="697"/>
        <v>0.43719891169355518</v>
      </c>
      <c r="AL1032" s="2">
        <f t="shared" si="698"/>
        <v>0.27588395163590879</v>
      </c>
      <c r="AM1032" s="2">
        <f t="shared" si="699"/>
        <v>0.12760743796191337</v>
      </c>
      <c r="AN1032" s="2">
        <f t="shared" si="700"/>
        <v>0.10151127698997781</v>
      </c>
      <c r="AO1032" s="2">
        <f t="shared" si="701"/>
        <v>5.2649761827547881E-2</v>
      </c>
      <c r="AP1032" s="2">
        <f t="shared" si="702"/>
        <v>3.8132631188220564E-2</v>
      </c>
      <c r="AQ1032" s="2">
        <f t="shared" si="703"/>
        <v>6.3551285246821743E-3</v>
      </c>
      <c r="AR1032" s="2">
        <f t="shared" si="704"/>
        <v>5.358279083024664E-3</v>
      </c>
      <c r="AS1032" s="2">
        <f t="array" ref="AS1032">_xlfn.STDEV.S(IF(E$17:E$1040=E1032,$C$17:$C$1040,""))</f>
        <v>1.4296885148148503E-2</v>
      </c>
      <c r="AT1032" s="2">
        <f t="array" ref="AT1032">_xlfn.STDEV.S(IF(F$17:F$1040=F1032,$C$17:$C$1040,""))</f>
        <v>1.1420019943742468E-2</v>
      </c>
      <c r="AU1032" s="2">
        <f t="array" ref="AU1032">_xlfn.STDEV.S(IF(G$17:G$1040=G1032,$C$17:$C$1040,""))</f>
        <v>1.1042614537089199E-2</v>
      </c>
      <c r="AV1032" s="2">
        <f t="array" ref="AV1032">_xlfn.STDEV.S(IF(H$17:H$1040=H1032,$C$17:$C$1040,""))</f>
        <v>1.1187596666720543E-2</v>
      </c>
      <c r="AW1032" s="2">
        <f t="array" ref="AW1032">_xlfn.STDEV.S(IF(I$17:I$1040=I1032,$C$17:$C$1040,""))</f>
        <v>9.9921301978813295E-3</v>
      </c>
      <c r="AX1032" s="2">
        <f t="array" ref="AX1032">_xlfn.STDEV.S(IF(J$17:J$1040=J1032,$C$17:$C$1040,""))</f>
        <v>8.6932641288997303E-3</v>
      </c>
      <c r="AY1032" s="2">
        <f t="array" ref="AY1032">_xlfn.STDEV.S(IF(K$17:K$1040=K1032,$C$17:$C$1040,""))</f>
        <v>3.6668042461917589E-3</v>
      </c>
      <c r="AZ1032" s="2">
        <f t="array" ref="AZ1032">_xlfn.STDEV.S(IF(L$17:L$1040=L1032,$C$17:$C$1040,""))</f>
        <v>3.1297448779684595E-3</v>
      </c>
      <c r="BA1032" s="5">
        <f t="shared" si="705"/>
        <v>30.580011461459769</v>
      </c>
      <c r="BB1032" s="5">
        <f t="shared" si="706"/>
        <v>24.157922052235797</v>
      </c>
      <c r="BC1032" s="5">
        <f t="shared" si="707"/>
        <v>11.555908026429249</v>
      </c>
      <c r="BD1032" s="5">
        <f t="shared" si="708"/>
        <v>9.0735552964597659</v>
      </c>
      <c r="BE1032" s="5">
        <f t="shared" si="709"/>
        <v>5.2691228781938229</v>
      </c>
      <c r="BF1032" s="5">
        <f t="shared" si="710"/>
        <v>4.386457218233268</v>
      </c>
      <c r="BG1032" s="5">
        <f t="shared" si="711"/>
        <v>1.7331518395841377</v>
      </c>
      <c r="BH1032" s="5">
        <f t="shared" si="712"/>
        <v>1.7120497970118136</v>
      </c>
    </row>
    <row r="1033" spans="1:60" x14ac:dyDescent="0.25">
      <c r="A1033" t="s">
        <v>1040</v>
      </c>
      <c r="B1033">
        <v>93.89</v>
      </c>
      <c r="C1033" s="2">
        <f t="shared" si="680"/>
        <v>-1.6961574704219551E-2</v>
      </c>
      <c r="D1033" s="8">
        <f t="shared" si="713"/>
        <v>1016</v>
      </c>
      <c r="E1033" s="8">
        <f t="shared" si="723"/>
        <v>1</v>
      </c>
      <c r="F1033" s="8">
        <f t="shared" si="724"/>
        <v>3</v>
      </c>
      <c r="G1033" s="8">
        <f t="shared" si="724"/>
        <v>7</v>
      </c>
      <c r="H1033" s="8">
        <f t="shared" si="724"/>
        <v>15</v>
      </c>
      <c r="I1033" s="8">
        <f t="shared" si="724"/>
        <v>31</v>
      </c>
      <c r="J1033" s="8">
        <f t="shared" si="724"/>
        <v>63</v>
      </c>
      <c r="K1033" s="8">
        <f t="shared" si="724"/>
        <v>127</v>
      </c>
      <c r="L1033" s="8">
        <f t="shared" si="724"/>
        <v>254</v>
      </c>
      <c r="M1033" s="2">
        <f t="shared" si="681"/>
        <v>-1.8769472762300739E-5</v>
      </c>
      <c r="N1033" s="2">
        <f t="shared" si="682"/>
        <v>-1.985041819156457E-4</v>
      </c>
      <c r="O1033" s="2">
        <f t="shared" si="683"/>
        <v>-1.4018983873439533E-3</v>
      </c>
      <c r="P1033" s="2">
        <f t="shared" si="684"/>
        <v>-1.9573076820031069E-3</v>
      </c>
      <c r="Q1033" s="2">
        <f t="shared" si="685"/>
        <v>-6.7341974905561763E-4</v>
      </c>
      <c r="R1033" s="2">
        <f t="shared" si="686"/>
        <v>-2.242770483782533E-3</v>
      </c>
      <c r="S1033" s="2">
        <f t="shared" si="687"/>
        <v>-3.5011938923750763E-3</v>
      </c>
      <c r="T1033" s="2">
        <f t="shared" si="688"/>
        <v>-8.8097900693337727E-3</v>
      </c>
      <c r="U1033" s="4">
        <f t="shared" si="689"/>
        <v>-1.6942805231457251E-2</v>
      </c>
      <c r="V1033" s="4">
        <f t="shared" si="690"/>
        <v>-1.6763070522303906E-2</v>
      </c>
      <c r="W1033" s="4">
        <f t="shared" si="691"/>
        <v>-1.5559676316875597E-2</v>
      </c>
      <c r="X1033" s="4">
        <f t="shared" si="692"/>
        <v>-1.5004267022216444E-2</v>
      </c>
      <c r="Y1033" s="4">
        <f t="shared" si="693"/>
        <v>-1.6288154955163933E-2</v>
      </c>
      <c r="Z1033" s="4">
        <f t="shared" si="694"/>
        <v>-1.4718804220437018E-2</v>
      </c>
      <c r="AA1033" s="4">
        <f t="shared" si="695"/>
        <v>-1.3460380811844475E-2</v>
      </c>
      <c r="AB1033" s="4">
        <f t="shared" si="696"/>
        <v>-8.1517846348857781E-3</v>
      </c>
      <c r="AC1033" s="4">
        <f t="shared" si="714"/>
        <v>1.0916590125445845E-2</v>
      </c>
      <c r="AD1033" s="4">
        <f t="shared" si="715"/>
        <v>9.6584471613704106E-3</v>
      </c>
      <c r="AE1033" s="4">
        <f t="shared" si="716"/>
        <v>1.2346877233734184E-3</v>
      </c>
      <c r="AF1033" s="4">
        <f t="shared" si="717"/>
        <v>-2.6531773392407341E-3</v>
      </c>
      <c r="AG1033" s="4">
        <f t="shared" si="718"/>
        <v>6.334038191391736E-3</v>
      </c>
      <c r="AH1033" s="4">
        <f t="shared" si="719"/>
        <v>-4.6514169516966714E-3</v>
      </c>
      <c r="AI1033" s="4">
        <f t="shared" si="720"/>
        <v>-1.3460380811844475E-2</v>
      </c>
      <c r="AJ1033" s="4">
        <f t="shared" si="721"/>
        <v>-8.1517846348857781E-3</v>
      </c>
      <c r="AK1033" s="2">
        <f t="shared" si="697"/>
        <v>0.43719891169355518</v>
      </c>
      <c r="AL1033" s="2">
        <f t="shared" si="698"/>
        <v>0.27588395163590879</v>
      </c>
      <c r="AM1033" s="2">
        <f t="shared" si="699"/>
        <v>0.12760743796191337</v>
      </c>
      <c r="AN1033" s="2">
        <f t="shared" si="700"/>
        <v>0.10151127698997781</v>
      </c>
      <c r="AO1033" s="2">
        <f t="shared" si="701"/>
        <v>5.2649761827547881E-2</v>
      </c>
      <c r="AP1033" s="2">
        <f t="shared" si="702"/>
        <v>3.8132631188220564E-2</v>
      </c>
      <c r="AQ1033" s="2">
        <f t="shared" si="703"/>
        <v>3.6726623226648547E-2</v>
      </c>
      <c r="AR1033" s="2">
        <f t="shared" si="704"/>
        <v>1.4593290724069757E-2</v>
      </c>
      <c r="AS1033" s="2">
        <f t="array" ref="AS1033">_xlfn.STDEV.S(IF(E$17:E$1040=E1033,$C$17:$C$1040,""))</f>
        <v>1.4296885148148503E-2</v>
      </c>
      <c r="AT1033" s="2">
        <f t="array" ref="AT1033">_xlfn.STDEV.S(IF(F$17:F$1040=F1033,$C$17:$C$1040,""))</f>
        <v>1.1420019943742468E-2</v>
      </c>
      <c r="AU1033" s="2">
        <f t="array" ref="AU1033">_xlfn.STDEV.S(IF(G$17:G$1040=G1033,$C$17:$C$1040,""))</f>
        <v>1.1042614537089199E-2</v>
      </c>
      <c r="AV1033" s="2">
        <f t="array" ref="AV1033">_xlfn.STDEV.S(IF(H$17:H$1040=H1033,$C$17:$C$1040,""))</f>
        <v>1.1187596666720543E-2</v>
      </c>
      <c r="AW1033" s="2">
        <f t="array" ref="AW1033">_xlfn.STDEV.S(IF(I$17:I$1040=I1033,$C$17:$C$1040,""))</f>
        <v>9.9921301978813295E-3</v>
      </c>
      <c r="AX1033" s="2">
        <f t="array" ref="AX1033">_xlfn.STDEV.S(IF(J$17:J$1040=J1033,$C$17:$C$1040,""))</f>
        <v>8.6932641288997303E-3</v>
      </c>
      <c r="AY1033" s="2">
        <f t="array" ref="AY1033">_xlfn.STDEV.S(IF(K$17:K$1040=K1033,$C$17:$C$1040,""))</f>
        <v>1.2036470608460257E-2</v>
      </c>
      <c r="AZ1033" s="2">
        <f t="array" ref="AZ1033">_xlfn.STDEV.S(IF(L$17:L$1040=L1033,$C$17:$C$1040,""))</f>
        <v>1.148745096892396E-2</v>
      </c>
      <c r="BA1033" s="5">
        <f t="shared" si="705"/>
        <v>30.580011461459769</v>
      </c>
      <c r="BB1033" s="5">
        <f t="shared" si="706"/>
        <v>24.157922052235797</v>
      </c>
      <c r="BC1033" s="5">
        <f t="shared" si="707"/>
        <v>11.555908026429249</v>
      </c>
      <c r="BD1033" s="5">
        <f t="shared" si="708"/>
        <v>9.0735552964597659</v>
      </c>
      <c r="BE1033" s="5">
        <f t="shared" si="709"/>
        <v>5.2691228781938229</v>
      </c>
      <c r="BF1033" s="5">
        <f t="shared" si="710"/>
        <v>4.386457218233268</v>
      </c>
      <c r="BG1033" s="5">
        <f t="shared" si="711"/>
        <v>3.0512784371220869</v>
      </c>
      <c r="BH1033" s="5">
        <f t="shared" si="712"/>
        <v>1.2703680532389445</v>
      </c>
    </row>
    <row r="1034" spans="1:60" x14ac:dyDescent="0.25">
      <c r="A1034" t="s">
        <v>1041</v>
      </c>
      <c r="B1034">
        <v>93.41</v>
      </c>
      <c r="C1034" s="2">
        <f t="shared" si="680"/>
        <v>-5.1123655341357432E-3</v>
      </c>
      <c r="D1034" s="8">
        <f t="shared" si="713"/>
        <v>1017</v>
      </c>
      <c r="E1034" s="8">
        <f t="shared" si="723"/>
        <v>1</v>
      </c>
      <c r="F1034" s="8">
        <f t="shared" si="724"/>
        <v>3</v>
      </c>
      <c r="G1034" s="8">
        <f t="shared" si="724"/>
        <v>7</v>
      </c>
      <c r="H1034" s="8">
        <f t="shared" si="724"/>
        <v>15</v>
      </c>
      <c r="I1034" s="8">
        <f t="shared" si="724"/>
        <v>31</v>
      </c>
      <c r="J1034" s="8">
        <f t="shared" si="724"/>
        <v>63</v>
      </c>
      <c r="K1034" s="8">
        <f t="shared" si="724"/>
        <v>127</v>
      </c>
      <c r="L1034" s="8">
        <f t="shared" si="724"/>
        <v>254</v>
      </c>
      <c r="M1034" s="2">
        <f t="shared" si="681"/>
        <v>-1.8769472762300739E-5</v>
      </c>
      <c r="N1034" s="2">
        <f t="shared" si="682"/>
        <v>-1.985041819156457E-4</v>
      </c>
      <c r="O1034" s="2">
        <f t="shared" si="683"/>
        <v>-1.4018983873439533E-3</v>
      </c>
      <c r="P1034" s="2">
        <f t="shared" si="684"/>
        <v>-1.9573076820031069E-3</v>
      </c>
      <c r="Q1034" s="2">
        <f t="shared" si="685"/>
        <v>-6.7341974905561763E-4</v>
      </c>
      <c r="R1034" s="2">
        <f t="shared" si="686"/>
        <v>-2.242770483782533E-3</v>
      </c>
      <c r="S1034" s="2">
        <f t="shared" si="687"/>
        <v>-3.5011938923750763E-3</v>
      </c>
      <c r="T1034" s="2">
        <f t="shared" si="688"/>
        <v>-8.8097900693337727E-3</v>
      </c>
      <c r="U1034" s="4">
        <f t="shared" si="689"/>
        <v>-5.0935960613734425E-3</v>
      </c>
      <c r="V1034" s="4">
        <f t="shared" si="690"/>
        <v>-4.9138613522200971E-3</v>
      </c>
      <c r="W1034" s="4">
        <f t="shared" si="691"/>
        <v>-3.7104671467917899E-3</v>
      </c>
      <c r="X1034" s="4">
        <f t="shared" si="692"/>
        <v>-3.1550578521326363E-3</v>
      </c>
      <c r="Y1034" s="4">
        <f t="shared" si="693"/>
        <v>-4.4389457850801256E-3</v>
      </c>
      <c r="Z1034" s="4">
        <f t="shared" si="694"/>
        <v>-2.8695950503532103E-3</v>
      </c>
      <c r="AA1034" s="4">
        <f t="shared" si="695"/>
        <v>-1.611171641760667E-3</v>
      </c>
      <c r="AB1034" s="4">
        <f t="shared" si="696"/>
        <v>3.6974245351980295E-3</v>
      </c>
      <c r="AC1034" s="4">
        <f t="shared" si="714"/>
        <v>5.8229940640724025E-3</v>
      </c>
      <c r="AD1034" s="4">
        <f t="shared" si="715"/>
        <v>4.7445858091503135E-3</v>
      </c>
      <c r="AE1034" s="4">
        <f t="shared" si="716"/>
        <v>-2.4757794234183715E-3</v>
      </c>
      <c r="AF1034" s="4">
        <f t="shared" si="717"/>
        <v>-5.8082351913733704E-3</v>
      </c>
      <c r="AG1034" s="4">
        <f t="shared" si="718"/>
        <v>1.8950924063116104E-3</v>
      </c>
      <c r="AH1034" s="4">
        <f t="shared" si="719"/>
        <v>-7.5210120020498816E-3</v>
      </c>
      <c r="AI1034" s="4">
        <f t="shared" si="720"/>
        <v>-1.5071552453605142E-2</v>
      </c>
      <c r="AJ1034" s="4">
        <f t="shared" si="721"/>
        <v>-4.4543600996877486E-3</v>
      </c>
      <c r="AK1034" s="2">
        <f t="shared" si="697"/>
        <v>0.43719891169355518</v>
      </c>
      <c r="AL1034" s="2">
        <f t="shared" si="698"/>
        <v>0.27588395163590879</v>
      </c>
      <c r="AM1034" s="2">
        <f t="shared" si="699"/>
        <v>0.12760743796191337</v>
      </c>
      <c r="AN1034" s="2">
        <f t="shared" si="700"/>
        <v>0.10151127698997781</v>
      </c>
      <c r="AO1034" s="2">
        <f t="shared" si="701"/>
        <v>5.2649761827547881E-2</v>
      </c>
      <c r="AP1034" s="2">
        <f t="shared" si="702"/>
        <v>3.8132631188220564E-2</v>
      </c>
      <c r="AQ1034" s="2">
        <f t="shared" si="703"/>
        <v>3.6726623226648547E-2</v>
      </c>
      <c r="AR1034" s="2">
        <f t="shared" si="704"/>
        <v>1.4593290724069757E-2</v>
      </c>
      <c r="AS1034" s="2">
        <f t="array" ref="AS1034">_xlfn.STDEV.S(IF(E$17:E$1040=E1034,$C$17:$C$1040,""))</f>
        <v>1.4296885148148503E-2</v>
      </c>
      <c r="AT1034" s="2">
        <f t="array" ref="AT1034">_xlfn.STDEV.S(IF(F$17:F$1040=F1034,$C$17:$C$1040,""))</f>
        <v>1.1420019943742468E-2</v>
      </c>
      <c r="AU1034" s="2">
        <f t="array" ref="AU1034">_xlfn.STDEV.S(IF(G$17:G$1040=G1034,$C$17:$C$1040,""))</f>
        <v>1.1042614537089199E-2</v>
      </c>
      <c r="AV1034" s="2">
        <f t="array" ref="AV1034">_xlfn.STDEV.S(IF(H$17:H$1040=H1034,$C$17:$C$1040,""))</f>
        <v>1.1187596666720543E-2</v>
      </c>
      <c r="AW1034" s="2">
        <f t="array" ref="AW1034">_xlfn.STDEV.S(IF(I$17:I$1040=I1034,$C$17:$C$1040,""))</f>
        <v>9.9921301978813295E-3</v>
      </c>
      <c r="AX1034" s="2">
        <f t="array" ref="AX1034">_xlfn.STDEV.S(IF(J$17:J$1040=J1034,$C$17:$C$1040,""))</f>
        <v>8.6932641288997303E-3</v>
      </c>
      <c r="AY1034" s="2">
        <f t="array" ref="AY1034">_xlfn.STDEV.S(IF(K$17:K$1040=K1034,$C$17:$C$1040,""))</f>
        <v>1.2036470608460257E-2</v>
      </c>
      <c r="AZ1034" s="2">
        <f t="array" ref="AZ1034">_xlfn.STDEV.S(IF(L$17:L$1040=L1034,$C$17:$C$1040,""))</f>
        <v>1.148745096892396E-2</v>
      </c>
      <c r="BA1034" s="5">
        <f t="shared" si="705"/>
        <v>30.580011461459769</v>
      </c>
      <c r="BB1034" s="5">
        <f t="shared" si="706"/>
        <v>24.157922052235797</v>
      </c>
      <c r="BC1034" s="5">
        <f t="shared" si="707"/>
        <v>11.555908026429249</v>
      </c>
      <c r="BD1034" s="5">
        <f t="shared" si="708"/>
        <v>9.0735552964597659</v>
      </c>
      <c r="BE1034" s="5">
        <f t="shared" si="709"/>
        <v>5.2691228781938229</v>
      </c>
      <c r="BF1034" s="5">
        <f t="shared" si="710"/>
        <v>4.386457218233268</v>
      </c>
      <c r="BG1034" s="5">
        <f t="shared" si="711"/>
        <v>3.0512784371220869</v>
      </c>
      <c r="BH1034" s="5">
        <f t="shared" si="712"/>
        <v>1.2703680532389445</v>
      </c>
    </row>
    <row r="1035" spans="1:60" x14ac:dyDescent="0.25">
      <c r="A1035" t="s">
        <v>1042</v>
      </c>
      <c r="B1035">
        <v>91.64</v>
      </c>
      <c r="C1035" s="2">
        <f t="shared" si="680"/>
        <v>-1.8948720693715781E-2</v>
      </c>
      <c r="D1035" s="8">
        <f t="shared" si="713"/>
        <v>1018</v>
      </c>
      <c r="E1035" s="8">
        <f t="shared" si="723"/>
        <v>1</v>
      </c>
      <c r="F1035" s="8">
        <f t="shared" si="724"/>
        <v>3</v>
      </c>
      <c r="G1035" s="8">
        <f t="shared" si="724"/>
        <v>7</v>
      </c>
      <c r="H1035" s="8">
        <f t="shared" si="724"/>
        <v>15</v>
      </c>
      <c r="I1035" s="8">
        <f t="shared" si="724"/>
        <v>31</v>
      </c>
      <c r="J1035" s="8">
        <f t="shared" si="724"/>
        <v>63</v>
      </c>
      <c r="K1035" s="8">
        <f t="shared" si="724"/>
        <v>127</v>
      </c>
      <c r="L1035" s="8">
        <f t="shared" si="724"/>
        <v>254</v>
      </c>
      <c r="M1035" s="2">
        <f t="shared" si="681"/>
        <v>-1.8769472762300739E-5</v>
      </c>
      <c r="N1035" s="2">
        <f t="shared" si="682"/>
        <v>-1.985041819156457E-4</v>
      </c>
      <c r="O1035" s="2">
        <f t="shared" si="683"/>
        <v>-1.4018983873439533E-3</v>
      </c>
      <c r="P1035" s="2">
        <f t="shared" si="684"/>
        <v>-1.9573076820031069E-3</v>
      </c>
      <c r="Q1035" s="2">
        <f t="shared" si="685"/>
        <v>-6.7341974905561763E-4</v>
      </c>
      <c r="R1035" s="2">
        <f t="shared" si="686"/>
        <v>-2.242770483782533E-3</v>
      </c>
      <c r="S1035" s="2">
        <f t="shared" si="687"/>
        <v>-3.5011938923750763E-3</v>
      </c>
      <c r="T1035" s="2">
        <f t="shared" si="688"/>
        <v>-8.8097900693337727E-3</v>
      </c>
      <c r="U1035" s="4">
        <f t="shared" si="689"/>
        <v>-1.8929951220953482E-2</v>
      </c>
      <c r="V1035" s="4">
        <f t="shared" si="690"/>
        <v>-1.8750216511800137E-2</v>
      </c>
      <c r="W1035" s="4">
        <f t="shared" si="691"/>
        <v>-1.7546822306371827E-2</v>
      </c>
      <c r="X1035" s="4">
        <f t="shared" si="692"/>
        <v>-1.6991413011712676E-2</v>
      </c>
      <c r="Y1035" s="4">
        <f t="shared" si="693"/>
        <v>-1.8275300944660164E-2</v>
      </c>
      <c r="Z1035" s="4">
        <f t="shared" si="694"/>
        <v>-1.6705950209933249E-2</v>
      </c>
      <c r="AA1035" s="4">
        <f t="shared" si="695"/>
        <v>-1.5447526801340705E-2</v>
      </c>
      <c r="AB1035" s="4">
        <f t="shared" si="696"/>
        <v>-1.0138930624382009E-2</v>
      </c>
      <c r="AC1035" s="4">
        <f t="shared" si="714"/>
        <v>-1.310695715688108E-2</v>
      </c>
      <c r="AD1035" s="4">
        <f t="shared" si="715"/>
        <v>-1.4005630702649824E-2</v>
      </c>
      <c r="AE1035" s="4">
        <f t="shared" si="716"/>
        <v>-2.0022601729790198E-2</v>
      </c>
      <c r="AF1035" s="4">
        <f t="shared" si="717"/>
        <v>-2.2799648203086047E-2</v>
      </c>
      <c r="AG1035" s="4">
        <f t="shared" si="718"/>
        <v>-1.6380208538348554E-2</v>
      </c>
      <c r="AH1035" s="4">
        <f t="shared" si="719"/>
        <v>-2.422696221198313E-2</v>
      </c>
      <c r="AI1035" s="4">
        <f t="shared" si="720"/>
        <v>-3.0519079254945847E-2</v>
      </c>
      <c r="AJ1035" s="4">
        <f t="shared" si="721"/>
        <v>-1.4593290724069757E-2</v>
      </c>
      <c r="AK1035" s="2">
        <f t="shared" si="697"/>
        <v>0.43719891169355518</v>
      </c>
      <c r="AL1035" s="2">
        <f t="shared" si="698"/>
        <v>0.27588395163590879</v>
      </c>
      <c r="AM1035" s="2">
        <f t="shared" si="699"/>
        <v>0.12760743796191337</v>
      </c>
      <c r="AN1035" s="2">
        <f t="shared" si="700"/>
        <v>0.10151127698997781</v>
      </c>
      <c r="AO1035" s="2">
        <f t="shared" si="701"/>
        <v>5.2649761827547881E-2</v>
      </c>
      <c r="AP1035" s="2">
        <f t="shared" si="702"/>
        <v>3.8132631188220564E-2</v>
      </c>
      <c r="AQ1035" s="2">
        <f t="shared" si="703"/>
        <v>3.6726623226648547E-2</v>
      </c>
      <c r="AR1035" s="2">
        <f t="shared" si="704"/>
        <v>1.4593290724069757E-2</v>
      </c>
      <c r="AS1035" s="2">
        <f t="array" ref="AS1035">_xlfn.STDEV.S(IF(E$17:E$1040=E1035,$C$17:$C$1040,""))</f>
        <v>1.4296885148148503E-2</v>
      </c>
      <c r="AT1035" s="2">
        <f t="array" ref="AT1035">_xlfn.STDEV.S(IF(F$17:F$1040=F1035,$C$17:$C$1040,""))</f>
        <v>1.1420019943742468E-2</v>
      </c>
      <c r="AU1035" s="2">
        <f t="array" ref="AU1035">_xlfn.STDEV.S(IF(G$17:G$1040=G1035,$C$17:$C$1040,""))</f>
        <v>1.1042614537089199E-2</v>
      </c>
      <c r="AV1035" s="2">
        <f t="array" ref="AV1035">_xlfn.STDEV.S(IF(H$17:H$1040=H1035,$C$17:$C$1040,""))</f>
        <v>1.1187596666720543E-2</v>
      </c>
      <c r="AW1035" s="2">
        <f t="array" ref="AW1035">_xlfn.STDEV.S(IF(I$17:I$1040=I1035,$C$17:$C$1040,""))</f>
        <v>9.9921301978813295E-3</v>
      </c>
      <c r="AX1035" s="2">
        <f t="array" ref="AX1035">_xlfn.STDEV.S(IF(J$17:J$1040=J1035,$C$17:$C$1040,""))</f>
        <v>8.6932641288997303E-3</v>
      </c>
      <c r="AY1035" s="2">
        <f t="array" ref="AY1035">_xlfn.STDEV.S(IF(K$17:K$1040=K1035,$C$17:$C$1040,""))</f>
        <v>1.2036470608460257E-2</v>
      </c>
      <c r="AZ1035" s="2">
        <f t="array" ref="AZ1035">_xlfn.STDEV.S(IF(L$17:L$1040=L1035,$C$17:$C$1040,""))</f>
        <v>1.148745096892396E-2</v>
      </c>
      <c r="BA1035" s="5">
        <f t="shared" si="705"/>
        <v>30.580011461459769</v>
      </c>
      <c r="BB1035" s="5">
        <f t="shared" si="706"/>
        <v>24.157922052235797</v>
      </c>
      <c r="BC1035" s="5">
        <f t="shared" si="707"/>
        <v>11.555908026429249</v>
      </c>
      <c r="BD1035" s="5">
        <f t="shared" si="708"/>
        <v>9.0735552964597659</v>
      </c>
      <c r="BE1035" s="5">
        <f t="shared" si="709"/>
        <v>5.2691228781938229</v>
      </c>
      <c r="BF1035" s="5">
        <f t="shared" si="710"/>
        <v>4.386457218233268</v>
      </c>
      <c r="BG1035" s="5">
        <f t="shared" si="711"/>
        <v>3.0512784371220869</v>
      </c>
      <c r="BH1035" s="5">
        <f t="shared" si="712"/>
        <v>1.2703680532389445</v>
      </c>
    </row>
    <row r="1036" spans="1:60" x14ac:dyDescent="0.25">
      <c r="A1036" t="s">
        <v>1043</v>
      </c>
      <c r="B1036">
        <v>92.17</v>
      </c>
      <c r="C1036" s="2">
        <f t="shared" si="680"/>
        <v>5.7835006547359846E-3</v>
      </c>
      <c r="D1036" s="8">
        <f t="shared" si="713"/>
        <v>1019</v>
      </c>
      <c r="E1036" s="8">
        <f t="shared" si="723"/>
        <v>1</v>
      </c>
      <c r="F1036" s="8">
        <f t="shared" si="724"/>
        <v>3</v>
      </c>
      <c r="G1036" s="8">
        <f t="shared" si="724"/>
        <v>7</v>
      </c>
      <c r="H1036" s="8">
        <f t="shared" si="724"/>
        <v>15</v>
      </c>
      <c r="I1036" s="8">
        <f t="shared" si="724"/>
        <v>31</v>
      </c>
      <c r="J1036" s="8">
        <f t="shared" si="724"/>
        <v>63</v>
      </c>
      <c r="K1036" s="8">
        <f t="shared" si="724"/>
        <v>127</v>
      </c>
      <c r="L1036" s="8">
        <f t="shared" si="724"/>
        <v>254</v>
      </c>
      <c r="M1036" s="2">
        <f t="shared" si="681"/>
        <v>-1.8769472762300739E-5</v>
      </c>
      <c r="N1036" s="2">
        <f t="shared" si="682"/>
        <v>-1.985041819156457E-4</v>
      </c>
      <c r="O1036" s="2">
        <f t="shared" si="683"/>
        <v>-1.4018983873439533E-3</v>
      </c>
      <c r="P1036" s="2">
        <f t="shared" si="684"/>
        <v>-1.9573076820031069E-3</v>
      </c>
      <c r="Q1036" s="2">
        <f t="shared" si="685"/>
        <v>-6.7341974905561763E-4</v>
      </c>
      <c r="R1036" s="2">
        <f t="shared" si="686"/>
        <v>-2.242770483782533E-3</v>
      </c>
      <c r="S1036" s="2">
        <f t="shared" si="687"/>
        <v>-3.5011938923750763E-3</v>
      </c>
      <c r="T1036" s="2">
        <f t="shared" si="688"/>
        <v>-8.8097900693337727E-3</v>
      </c>
      <c r="U1036" s="4">
        <f t="shared" si="689"/>
        <v>5.8022701274982854E-3</v>
      </c>
      <c r="V1036" s="4">
        <f t="shared" si="690"/>
        <v>5.9820048366516308E-3</v>
      </c>
      <c r="W1036" s="4">
        <f t="shared" si="691"/>
        <v>7.1853990420799379E-3</v>
      </c>
      <c r="X1036" s="4">
        <f t="shared" si="692"/>
        <v>7.7408083367390915E-3</v>
      </c>
      <c r="Y1036" s="4">
        <f t="shared" si="693"/>
        <v>6.4569204037916023E-3</v>
      </c>
      <c r="Z1036" s="4">
        <f t="shared" si="694"/>
        <v>8.0262711385185176E-3</v>
      </c>
      <c r="AA1036" s="4">
        <f t="shared" si="695"/>
        <v>9.2846945471110609E-3</v>
      </c>
      <c r="AB1036" s="4">
        <f t="shared" si="696"/>
        <v>1.4593290724069757E-2</v>
      </c>
      <c r="AC1036" s="4">
        <f t="shared" si="714"/>
        <v>-7.3046870293827946E-3</v>
      </c>
      <c r="AD1036" s="4">
        <f t="shared" si="715"/>
        <v>-8.0236258659981928E-3</v>
      </c>
      <c r="AE1036" s="4">
        <f t="shared" si="716"/>
        <v>-1.2837202687710259E-2</v>
      </c>
      <c r="AF1036" s="4">
        <f t="shared" si="717"/>
        <v>-1.5058839866346955E-2</v>
      </c>
      <c r="AG1036" s="4">
        <f t="shared" si="718"/>
        <v>-9.9232881345569512E-3</v>
      </c>
      <c r="AH1036" s="4">
        <f t="shared" si="719"/>
        <v>-1.6200691073464613E-2</v>
      </c>
      <c r="AI1036" s="4">
        <f t="shared" si="720"/>
        <v>-2.1234384707834786E-2</v>
      </c>
      <c r="AJ1036" s="4">
        <f t="shared" si="721"/>
        <v>0</v>
      </c>
      <c r="AK1036" s="2">
        <f t="shared" si="697"/>
        <v>0.43719891169355518</v>
      </c>
      <c r="AL1036" s="2">
        <f t="shared" si="698"/>
        <v>0.27588395163590879</v>
      </c>
      <c r="AM1036" s="2">
        <f t="shared" si="699"/>
        <v>0.12760743796191337</v>
      </c>
      <c r="AN1036" s="2">
        <f t="shared" si="700"/>
        <v>0.10151127698997781</v>
      </c>
      <c r="AO1036" s="2">
        <f t="shared" si="701"/>
        <v>5.2649761827547881E-2</v>
      </c>
      <c r="AP1036" s="2">
        <f t="shared" si="702"/>
        <v>3.8132631188220564E-2</v>
      </c>
      <c r="AQ1036" s="2">
        <f t="shared" si="703"/>
        <v>3.6726623226648547E-2</v>
      </c>
      <c r="AR1036" s="2">
        <f t="shared" si="704"/>
        <v>1.4593290724069757E-2</v>
      </c>
      <c r="AS1036" s="2">
        <f t="array" ref="AS1036">_xlfn.STDEV.S(IF(E$17:E$1040=E1036,$C$17:$C$1040,""))</f>
        <v>1.4296885148148503E-2</v>
      </c>
      <c r="AT1036" s="2">
        <f t="array" ref="AT1036">_xlfn.STDEV.S(IF(F$17:F$1040=F1036,$C$17:$C$1040,""))</f>
        <v>1.1420019943742468E-2</v>
      </c>
      <c r="AU1036" s="2">
        <f t="array" ref="AU1036">_xlfn.STDEV.S(IF(G$17:G$1040=G1036,$C$17:$C$1040,""))</f>
        <v>1.1042614537089199E-2</v>
      </c>
      <c r="AV1036" s="2">
        <f t="array" ref="AV1036">_xlfn.STDEV.S(IF(H$17:H$1040=H1036,$C$17:$C$1040,""))</f>
        <v>1.1187596666720543E-2</v>
      </c>
      <c r="AW1036" s="2">
        <f t="array" ref="AW1036">_xlfn.STDEV.S(IF(I$17:I$1040=I1036,$C$17:$C$1040,""))</f>
        <v>9.9921301978813295E-3</v>
      </c>
      <c r="AX1036" s="2">
        <f t="array" ref="AX1036">_xlfn.STDEV.S(IF(J$17:J$1040=J1036,$C$17:$C$1040,""))</f>
        <v>8.6932641288997303E-3</v>
      </c>
      <c r="AY1036" s="2">
        <f t="array" ref="AY1036">_xlfn.STDEV.S(IF(K$17:K$1040=K1036,$C$17:$C$1040,""))</f>
        <v>1.2036470608460257E-2</v>
      </c>
      <c r="AZ1036" s="2">
        <f t="array" ref="AZ1036">_xlfn.STDEV.S(IF(L$17:L$1040=L1036,$C$17:$C$1040,""))</f>
        <v>1.148745096892396E-2</v>
      </c>
      <c r="BA1036" s="5">
        <f t="shared" si="705"/>
        <v>30.580011461459769</v>
      </c>
      <c r="BB1036" s="5">
        <f t="shared" si="706"/>
        <v>24.157922052235797</v>
      </c>
      <c r="BC1036" s="5">
        <f t="shared" si="707"/>
        <v>11.555908026429249</v>
      </c>
      <c r="BD1036" s="5">
        <f t="shared" si="708"/>
        <v>9.0735552964597659</v>
      </c>
      <c r="BE1036" s="5">
        <f t="shared" si="709"/>
        <v>5.2691228781938229</v>
      </c>
      <c r="BF1036" s="5">
        <f t="shared" si="710"/>
        <v>4.386457218233268</v>
      </c>
      <c r="BG1036" s="5">
        <f t="shared" si="711"/>
        <v>3.0512784371220869</v>
      </c>
      <c r="BH1036" s="5">
        <f t="shared" si="712"/>
        <v>1.2703680532389445</v>
      </c>
    </row>
    <row r="1037" spans="1:60" x14ac:dyDescent="0.25">
      <c r="A1037" t="s">
        <v>1044</v>
      </c>
      <c r="B1037">
        <v>93.46</v>
      </c>
      <c r="C1037" s="2">
        <f t="shared" si="680"/>
        <v>1.3995877183465177E-2</v>
      </c>
      <c r="D1037" s="8">
        <f t="shared" si="713"/>
        <v>1020</v>
      </c>
      <c r="E1037" s="8">
        <f t="shared" si="723"/>
        <v>1</v>
      </c>
      <c r="F1037" s="8">
        <f t="shared" si="724"/>
        <v>3</v>
      </c>
      <c r="G1037" s="8">
        <f t="shared" si="724"/>
        <v>7</v>
      </c>
      <c r="H1037" s="8">
        <f t="shared" si="724"/>
        <v>15</v>
      </c>
      <c r="I1037" s="8">
        <f t="shared" si="724"/>
        <v>31</v>
      </c>
      <c r="J1037" s="8">
        <f t="shared" si="724"/>
        <v>63</v>
      </c>
      <c r="K1037" s="8">
        <f t="shared" si="724"/>
        <v>127</v>
      </c>
      <c r="L1037" s="8">
        <f t="shared" si="724"/>
        <v>255</v>
      </c>
      <c r="M1037" s="2">
        <f t="shared" si="681"/>
        <v>-1.8769472762300739E-5</v>
      </c>
      <c r="N1037" s="2">
        <f t="shared" si="682"/>
        <v>-1.985041819156457E-4</v>
      </c>
      <c r="O1037" s="2">
        <f t="shared" si="683"/>
        <v>-1.4018983873439533E-3</v>
      </c>
      <c r="P1037" s="2">
        <f t="shared" si="684"/>
        <v>-1.9573076820031069E-3</v>
      </c>
      <c r="Q1037" s="2">
        <f t="shared" si="685"/>
        <v>-6.7341974905561763E-4</v>
      </c>
      <c r="R1037" s="2">
        <f t="shared" si="686"/>
        <v>-2.242770483782533E-3</v>
      </c>
      <c r="S1037" s="2">
        <f t="shared" si="687"/>
        <v>-3.5011938923750763E-3</v>
      </c>
      <c r="T1037" s="2">
        <f t="shared" si="688"/>
        <v>1.8074022845836202E-3</v>
      </c>
      <c r="U1037" s="4">
        <f t="shared" si="689"/>
        <v>1.4014646656227477E-2</v>
      </c>
      <c r="V1037" s="4">
        <f t="shared" si="690"/>
        <v>1.4194381365380824E-2</v>
      </c>
      <c r="W1037" s="4">
        <f t="shared" si="691"/>
        <v>1.5397775570809132E-2</v>
      </c>
      <c r="X1037" s="4">
        <f t="shared" si="692"/>
        <v>1.5953184865468283E-2</v>
      </c>
      <c r="Y1037" s="4">
        <f t="shared" si="693"/>
        <v>1.4669296932520795E-2</v>
      </c>
      <c r="Z1037" s="4">
        <f t="shared" si="694"/>
        <v>1.623864766724771E-2</v>
      </c>
      <c r="AA1037" s="4">
        <f t="shared" si="695"/>
        <v>1.7497071075840254E-2</v>
      </c>
      <c r="AB1037" s="4">
        <f t="shared" si="696"/>
        <v>1.2188474898881557E-2</v>
      </c>
      <c r="AC1037" s="4">
        <f t="shared" si="714"/>
        <v>6.7099596268446826E-3</v>
      </c>
      <c r="AD1037" s="4">
        <f t="shared" si="715"/>
        <v>6.1707554993826307E-3</v>
      </c>
      <c r="AE1037" s="4">
        <f t="shared" si="716"/>
        <v>2.5605728830988723E-3</v>
      </c>
      <c r="AF1037" s="4">
        <f t="shared" si="717"/>
        <v>8.9434499912132738E-4</v>
      </c>
      <c r="AG1037" s="4">
        <f t="shared" si="718"/>
        <v>4.7460087979638438E-3</v>
      </c>
      <c r="AH1037" s="4">
        <f t="shared" si="719"/>
        <v>3.7956593783097792E-5</v>
      </c>
      <c r="AI1037" s="4">
        <f t="shared" si="720"/>
        <v>-3.7373136319945321E-3</v>
      </c>
      <c r="AJ1037" s="4">
        <f t="shared" si="721"/>
        <v>1.2188474898881557E-2</v>
      </c>
      <c r="AK1037" s="2">
        <f t="shared" si="697"/>
        <v>0.43719891169355518</v>
      </c>
      <c r="AL1037" s="2">
        <f t="shared" si="698"/>
        <v>0.27588395163590879</v>
      </c>
      <c r="AM1037" s="2">
        <f t="shared" si="699"/>
        <v>0.12760743796191337</v>
      </c>
      <c r="AN1037" s="2">
        <f t="shared" si="700"/>
        <v>0.10151127698997781</v>
      </c>
      <c r="AO1037" s="2">
        <f t="shared" si="701"/>
        <v>5.2649761827547881E-2</v>
      </c>
      <c r="AP1037" s="2">
        <f t="shared" si="702"/>
        <v>3.8132631188220564E-2</v>
      </c>
      <c r="AQ1037" s="2">
        <f t="shared" si="703"/>
        <v>3.6726623226648547E-2</v>
      </c>
      <c r="AR1037" s="2">
        <f t="shared" si="704"/>
        <v>1.2188474898881557E-2</v>
      </c>
      <c r="AS1037" s="2">
        <f t="array" ref="AS1037">_xlfn.STDEV.S(IF(E$17:E$1040=E1037,$C$17:$C$1040,""))</f>
        <v>1.4296885148148503E-2</v>
      </c>
      <c r="AT1037" s="2">
        <f t="array" ref="AT1037">_xlfn.STDEV.S(IF(F$17:F$1040=F1037,$C$17:$C$1040,""))</f>
        <v>1.1420019943742468E-2</v>
      </c>
      <c r="AU1037" s="2">
        <f t="array" ref="AU1037">_xlfn.STDEV.S(IF(G$17:G$1040=G1037,$C$17:$C$1040,""))</f>
        <v>1.1042614537089199E-2</v>
      </c>
      <c r="AV1037" s="2">
        <f t="array" ref="AV1037">_xlfn.STDEV.S(IF(H$17:H$1040=H1037,$C$17:$C$1040,""))</f>
        <v>1.1187596666720543E-2</v>
      </c>
      <c r="AW1037" s="2">
        <f t="array" ref="AW1037">_xlfn.STDEV.S(IF(I$17:I$1040=I1037,$C$17:$C$1040,""))</f>
        <v>9.9921301978813295E-3</v>
      </c>
      <c r="AX1037" s="2">
        <f t="array" ref="AX1037">_xlfn.STDEV.S(IF(J$17:J$1040=J1037,$C$17:$C$1040,""))</f>
        <v>8.6932641288997303E-3</v>
      </c>
      <c r="AY1037" s="2">
        <f t="array" ref="AY1037">_xlfn.STDEV.S(IF(K$17:K$1040=K1037,$C$17:$C$1040,""))</f>
        <v>1.2036470608460257E-2</v>
      </c>
      <c r="AZ1037" s="2">
        <f t="array" ref="AZ1037">_xlfn.STDEV.S(IF(L$17:L$1040=L1037,$C$17:$C$1040,""))</f>
        <v>1.1442643003371696E-2</v>
      </c>
      <c r="BA1037" s="5">
        <f t="shared" si="705"/>
        <v>30.580011461459769</v>
      </c>
      <c r="BB1037" s="5">
        <f t="shared" si="706"/>
        <v>24.157922052235797</v>
      </c>
      <c r="BC1037" s="5">
        <f t="shared" si="707"/>
        <v>11.555908026429249</v>
      </c>
      <c r="BD1037" s="5">
        <f t="shared" si="708"/>
        <v>9.0735552964597659</v>
      </c>
      <c r="BE1037" s="5">
        <f t="shared" si="709"/>
        <v>5.2691228781938229</v>
      </c>
      <c r="BF1037" s="5">
        <f t="shared" si="710"/>
        <v>4.386457218233268</v>
      </c>
      <c r="BG1037" s="5">
        <f t="shared" si="711"/>
        <v>3.0512784371220869</v>
      </c>
      <c r="BH1037" s="5">
        <f t="shared" si="712"/>
        <v>1.0651800371024505</v>
      </c>
    </row>
    <row r="1038" spans="1:60" x14ac:dyDescent="0.25">
      <c r="A1038" t="s">
        <v>1045</v>
      </c>
      <c r="B1038">
        <v>92.9</v>
      </c>
      <c r="C1038" s="2">
        <f t="shared" si="680"/>
        <v>-5.9918681788999617E-3</v>
      </c>
      <c r="D1038" s="8">
        <f t="shared" si="713"/>
        <v>1021</v>
      </c>
      <c r="E1038" s="8">
        <f t="shared" si="723"/>
        <v>1</v>
      </c>
      <c r="F1038" s="8">
        <f t="shared" si="724"/>
        <v>3</v>
      </c>
      <c r="G1038" s="8">
        <f t="shared" si="724"/>
        <v>7</v>
      </c>
      <c r="H1038" s="8">
        <f t="shared" si="724"/>
        <v>15</v>
      </c>
      <c r="I1038" s="8">
        <f t="shared" si="724"/>
        <v>31</v>
      </c>
      <c r="J1038" s="8">
        <f t="shared" si="724"/>
        <v>63</v>
      </c>
      <c r="K1038" s="8">
        <f t="shared" si="724"/>
        <v>127</v>
      </c>
      <c r="L1038" s="8">
        <f t="shared" si="724"/>
        <v>255</v>
      </c>
      <c r="M1038" s="2">
        <f t="shared" si="681"/>
        <v>-1.8769472762300739E-5</v>
      </c>
      <c r="N1038" s="2">
        <f t="shared" si="682"/>
        <v>-1.985041819156457E-4</v>
      </c>
      <c r="O1038" s="2">
        <f t="shared" si="683"/>
        <v>-1.4018983873439533E-3</v>
      </c>
      <c r="P1038" s="2">
        <f t="shared" si="684"/>
        <v>-1.9573076820031069E-3</v>
      </c>
      <c r="Q1038" s="2">
        <f t="shared" si="685"/>
        <v>-6.7341974905561763E-4</v>
      </c>
      <c r="R1038" s="2">
        <f t="shared" si="686"/>
        <v>-2.242770483782533E-3</v>
      </c>
      <c r="S1038" s="2">
        <f t="shared" si="687"/>
        <v>-3.5011938923750763E-3</v>
      </c>
      <c r="T1038" s="2">
        <f t="shared" si="688"/>
        <v>1.8074022845836202E-3</v>
      </c>
      <c r="U1038" s="4">
        <f t="shared" si="689"/>
        <v>-5.973098706137661E-3</v>
      </c>
      <c r="V1038" s="4">
        <f t="shared" si="690"/>
        <v>-5.7933639969843156E-3</v>
      </c>
      <c r="W1038" s="4">
        <f t="shared" si="691"/>
        <v>-4.5899697915560084E-3</v>
      </c>
      <c r="X1038" s="4">
        <f t="shared" si="692"/>
        <v>-4.0345604968968548E-3</v>
      </c>
      <c r="Y1038" s="4">
        <f t="shared" si="693"/>
        <v>-5.3184484298443441E-3</v>
      </c>
      <c r="Z1038" s="4">
        <f t="shared" si="694"/>
        <v>-3.7490976951174287E-3</v>
      </c>
      <c r="AA1038" s="4">
        <f t="shared" si="695"/>
        <v>-2.4906742865248854E-3</v>
      </c>
      <c r="AB1038" s="4">
        <f t="shared" si="696"/>
        <v>-7.7992704634835819E-3</v>
      </c>
      <c r="AC1038" s="4">
        <f t="shared" si="714"/>
        <v>7.3686092070702168E-4</v>
      </c>
      <c r="AD1038" s="4">
        <f t="shared" si="715"/>
        <v>3.7739150239831515E-4</v>
      </c>
      <c r="AE1038" s="4">
        <f t="shared" si="716"/>
        <v>-2.0293969084571361E-3</v>
      </c>
      <c r="AF1038" s="4">
        <f t="shared" si="717"/>
        <v>-3.1402154977755274E-3</v>
      </c>
      <c r="AG1038" s="4">
        <f t="shared" si="718"/>
        <v>-5.7243963188050029E-4</v>
      </c>
      <c r="AH1038" s="4">
        <f t="shared" si="719"/>
        <v>-3.7111411013343309E-3</v>
      </c>
      <c r="AI1038" s="4">
        <f t="shared" si="720"/>
        <v>-6.2279879185194176E-3</v>
      </c>
      <c r="AJ1038" s="4">
        <f t="shared" si="721"/>
        <v>4.3892044353979753E-3</v>
      </c>
      <c r="AK1038" s="2">
        <f t="shared" si="697"/>
        <v>0.43719891169355518</v>
      </c>
      <c r="AL1038" s="2">
        <f t="shared" si="698"/>
        <v>0.27588395163590879</v>
      </c>
      <c r="AM1038" s="2">
        <f t="shared" si="699"/>
        <v>0.12760743796191337</v>
      </c>
      <c r="AN1038" s="2">
        <f t="shared" si="700"/>
        <v>0.10151127698997781</v>
      </c>
      <c r="AO1038" s="2">
        <f t="shared" si="701"/>
        <v>5.2649761827547881E-2</v>
      </c>
      <c r="AP1038" s="2">
        <f t="shared" si="702"/>
        <v>3.8132631188220564E-2</v>
      </c>
      <c r="AQ1038" s="2">
        <f t="shared" si="703"/>
        <v>3.6726623226648547E-2</v>
      </c>
      <c r="AR1038" s="2">
        <f t="shared" si="704"/>
        <v>1.2188474898881557E-2</v>
      </c>
      <c r="AS1038" s="2">
        <f t="array" ref="AS1038">_xlfn.STDEV.S(IF(E$17:E$1040=E1038,$C$17:$C$1040,""))</f>
        <v>1.4296885148148503E-2</v>
      </c>
      <c r="AT1038" s="2">
        <f t="array" ref="AT1038">_xlfn.STDEV.S(IF(F$17:F$1040=F1038,$C$17:$C$1040,""))</f>
        <v>1.1420019943742468E-2</v>
      </c>
      <c r="AU1038" s="2">
        <f t="array" ref="AU1038">_xlfn.STDEV.S(IF(G$17:G$1040=G1038,$C$17:$C$1040,""))</f>
        <v>1.1042614537089199E-2</v>
      </c>
      <c r="AV1038" s="2">
        <f t="array" ref="AV1038">_xlfn.STDEV.S(IF(H$17:H$1040=H1038,$C$17:$C$1040,""))</f>
        <v>1.1187596666720543E-2</v>
      </c>
      <c r="AW1038" s="2">
        <f t="array" ref="AW1038">_xlfn.STDEV.S(IF(I$17:I$1040=I1038,$C$17:$C$1040,""))</f>
        <v>9.9921301978813295E-3</v>
      </c>
      <c r="AX1038" s="2">
        <f t="array" ref="AX1038">_xlfn.STDEV.S(IF(J$17:J$1040=J1038,$C$17:$C$1040,""))</f>
        <v>8.6932641288997303E-3</v>
      </c>
      <c r="AY1038" s="2">
        <f t="array" ref="AY1038">_xlfn.STDEV.S(IF(K$17:K$1040=K1038,$C$17:$C$1040,""))</f>
        <v>1.2036470608460257E-2</v>
      </c>
      <c r="AZ1038" s="2">
        <f t="array" ref="AZ1038">_xlfn.STDEV.S(IF(L$17:L$1040=L1038,$C$17:$C$1040,""))</f>
        <v>1.1442643003371696E-2</v>
      </c>
      <c r="BA1038" s="5">
        <f t="shared" si="705"/>
        <v>30.580011461459769</v>
      </c>
      <c r="BB1038" s="5">
        <f t="shared" si="706"/>
        <v>24.157922052235797</v>
      </c>
      <c r="BC1038" s="5">
        <f t="shared" si="707"/>
        <v>11.555908026429249</v>
      </c>
      <c r="BD1038" s="5">
        <f t="shared" si="708"/>
        <v>9.0735552964597659</v>
      </c>
      <c r="BE1038" s="5">
        <f t="shared" si="709"/>
        <v>5.2691228781938229</v>
      </c>
      <c r="BF1038" s="5">
        <f t="shared" si="710"/>
        <v>4.386457218233268</v>
      </c>
      <c r="BG1038" s="5">
        <f t="shared" si="711"/>
        <v>3.0512784371220869</v>
      </c>
      <c r="BH1038" s="5">
        <f t="shared" si="712"/>
        <v>1.0651800371024505</v>
      </c>
    </row>
    <row r="1039" spans="1:60" x14ac:dyDescent="0.25">
      <c r="A1039" t="s">
        <v>1046</v>
      </c>
      <c r="B1039">
        <v>93.73</v>
      </c>
      <c r="C1039" s="2">
        <f t="shared" si="680"/>
        <v>8.9343379978470416E-3</v>
      </c>
      <c r="D1039" s="8">
        <f t="shared" si="713"/>
        <v>1022</v>
      </c>
      <c r="E1039" s="8">
        <f t="shared" si="723"/>
        <v>1</v>
      </c>
      <c r="F1039" s="8">
        <f t="shared" si="724"/>
        <v>3</v>
      </c>
      <c r="G1039" s="8">
        <f t="shared" si="724"/>
        <v>7</v>
      </c>
      <c r="H1039" s="8">
        <f t="shared" si="724"/>
        <v>15</v>
      </c>
      <c r="I1039" s="8">
        <f t="shared" si="724"/>
        <v>31</v>
      </c>
      <c r="J1039" s="8">
        <f t="shared" si="724"/>
        <v>63</v>
      </c>
      <c r="K1039" s="8">
        <f t="shared" si="724"/>
        <v>127</v>
      </c>
      <c r="L1039" s="8">
        <f t="shared" si="724"/>
        <v>255</v>
      </c>
      <c r="M1039" s="2">
        <f t="shared" si="681"/>
        <v>-1.8769472762300739E-5</v>
      </c>
      <c r="N1039" s="2">
        <f t="shared" si="682"/>
        <v>-1.985041819156457E-4</v>
      </c>
      <c r="O1039" s="2">
        <f t="shared" si="683"/>
        <v>-1.4018983873439533E-3</v>
      </c>
      <c r="P1039" s="2">
        <f t="shared" si="684"/>
        <v>-1.9573076820031069E-3</v>
      </c>
      <c r="Q1039" s="2">
        <f t="shared" si="685"/>
        <v>-6.7341974905561763E-4</v>
      </c>
      <c r="R1039" s="2">
        <f t="shared" si="686"/>
        <v>-2.242770483782533E-3</v>
      </c>
      <c r="S1039" s="2">
        <f t="shared" si="687"/>
        <v>-3.5011938923750763E-3</v>
      </c>
      <c r="T1039" s="2">
        <f t="shared" si="688"/>
        <v>1.8074022845836202E-3</v>
      </c>
      <c r="U1039" s="4">
        <f t="shared" si="689"/>
        <v>8.9531074706093415E-3</v>
      </c>
      <c r="V1039" s="4">
        <f t="shared" si="690"/>
        <v>9.1328421797626878E-3</v>
      </c>
      <c r="W1039" s="4">
        <f t="shared" si="691"/>
        <v>1.0336236385190996E-2</v>
      </c>
      <c r="X1039" s="4">
        <f t="shared" si="692"/>
        <v>1.0891645679850149E-2</v>
      </c>
      <c r="Y1039" s="4">
        <f t="shared" si="693"/>
        <v>9.6077577469026593E-3</v>
      </c>
      <c r="Z1039" s="4">
        <f t="shared" si="694"/>
        <v>1.1177108481629575E-2</v>
      </c>
      <c r="AA1039" s="4">
        <f t="shared" si="695"/>
        <v>1.2435531890222118E-2</v>
      </c>
      <c r="AB1039" s="4">
        <f t="shared" si="696"/>
        <v>7.1269357132634215E-3</v>
      </c>
      <c r="AC1039" s="4">
        <f t="shared" si="714"/>
        <v>9.6899683913163632E-3</v>
      </c>
      <c r="AD1039" s="4">
        <f t="shared" si="715"/>
        <v>9.5102336821610029E-3</v>
      </c>
      <c r="AE1039" s="4">
        <f t="shared" si="716"/>
        <v>8.3068394767338606E-3</v>
      </c>
      <c r="AF1039" s="4">
        <f t="shared" si="717"/>
        <v>7.7514301820746211E-3</v>
      </c>
      <c r="AG1039" s="4">
        <f t="shared" si="718"/>
        <v>9.035318115022159E-3</v>
      </c>
      <c r="AH1039" s="4">
        <f t="shared" si="719"/>
        <v>7.4659673802952436E-3</v>
      </c>
      <c r="AI1039" s="4">
        <f t="shared" si="720"/>
        <v>6.2075439717027003E-3</v>
      </c>
      <c r="AJ1039" s="4">
        <f t="shared" si="721"/>
        <v>1.1516140148661397E-2</v>
      </c>
      <c r="AK1039" s="2">
        <f t="shared" si="697"/>
        <v>0.43719891169355518</v>
      </c>
      <c r="AL1039" s="2">
        <f t="shared" si="698"/>
        <v>0.27588395163590879</v>
      </c>
      <c r="AM1039" s="2">
        <f t="shared" si="699"/>
        <v>0.12760743796191337</v>
      </c>
      <c r="AN1039" s="2">
        <f t="shared" si="700"/>
        <v>0.10151127698997781</v>
      </c>
      <c r="AO1039" s="2">
        <f t="shared" si="701"/>
        <v>5.2649761827547881E-2</v>
      </c>
      <c r="AP1039" s="2">
        <f t="shared" si="702"/>
        <v>3.8132631188220564E-2</v>
      </c>
      <c r="AQ1039" s="2">
        <f t="shared" si="703"/>
        <v>3.6726623226648547E-2</v>
      </c>
      <c r="AR1039" s="2">
        <f t="shared" si="704"/>
        <v>1.2188474898881557E-2</v>
      </c>
      <c r="AS1039" s="2">
        <f t="array" ref="AS1039">_xlfn.STDEV.S(IF(E$17:E$1040=E1039,$C$17:$C$1040,""))</f>
        <v>1.4296885148148503E-2</v>
      </c>
      <c r="AT1039" s="2">
        <f t="array" ref="AT1039">_xlfn.STDEV.S(IF(F$17:F$1040=F1039,$C$17:$C$1040,""))</f>
        <v>1.1420019943742468E-2</v>
      </c>
      <c r="AU1039" s="2">
        <f t="array" ref="AU1039">_xlfn.STDEV.S(IF(G$17:G$1040=G1039,$C$17:$C$1040,""))</f>
        <v>1.1042614537089199E-2</v>
      </c>
      <c r="AV1039" s="2">
        <f t="array" ref="AV1039">_xlfn.STDEV.S(IF(H$17:H$1040=H1039,$C$17:$C$1040,""))</f>
        <v>1.1187596666720543E-2</v>
      </c>
      <c r="AW1039" s="2">
        <f t="array" ref="AW1039">_xlfn.STDEV.S(IF(I$17:I$1040=I1039,$C$17:$C$1040,""))</f>
        <v>9.9921301978813295E-3</v>
      </c>
      <c r="AX1039" s="2">
        <f t="array" ref="AX1039">_xlfn.STDEV.S(IF(J$17:J$1040=J1039,$C$17:$C$1040,""))</f>
        <v>8.6932641288997303E-3</v>
      </c>
      <c r="AY1039" s="2">
        <f t="array" ref="AY1039">_xlfn.STDEV.S(IF(K$17:K$1040=K1039,$C$17:$C$1040,""))</f>
        <v>1.2036470608460257E-2</v>
      </c>
      <c r="AZ1039" s="2">
        <f t="array" ref="AZ1039">_xlfn.STDEV.S(IF(L$17:L$1040=L1039,$C$17:$C$1040,""))</f>
        <v>1.1442643003371696E-2</v>
      </c>
      <c r="BA1039" s="5">
        <f t="shared" si="705"/>
        <v>30.580011461459769</v>
      </c>
      <c r="BB1039" s="5">
        <f t="shared" si="706"/>
        <v>24.157922052235797</v>
      </c>
      <c r="BC1039" s="5">
        <f t="shared" si="707"/>
        <v>11.555908026429249</v>
      </c>
      <c r="BD1039" s="5">
        <f t="shared" si="708"/>
        <v>9.0735552964597659</v>
      </c>
      <c r="BE1039" s="5">
        <f t="shared" si="709"/>
        <v>5.2691228781938229</v>
      </c>
      <c r="BF1039" s="5">
        <f t="shared" si="710"/>
        <v>4.386457218233268</v>
      </c>
      <c r="BG1039" s="5">
        <f t="shared" si="711"/>
        <v>3.0512784371220869</v>
      </c>
      <c r="BH1039" s="5">
        <f t="shared" si="712"/>
        <v>1.0651800371024505</v>
      </c>
    </row>
    <row r="1040" spans="1:60" x14ac:dyDescent="0.25">
      <c r="A1040" t="s">
        <v>1047</v>
      </c>
      <c r="B1040">
        <v>92.82</v>
      </c>
      <c r="C1040" s="2">
        <f t="shared" si="680"/>
        <v>-9.7087378640777766E-3</v>
      </c>
      <c r="D1040" s="8">
        <f t="shared" si="713"/>
        <v>1023</v>
      </c>
      <c r="E1040" s="8">
        <f t="shared" si="723"/>
        <v>1</v>
      </c>
      <c r="F1040" s="8">
        <f t="shared" si="724"/>
        <v>3</v>
      </c>
      <c r="G1040" s="8">
        <f t="shared" si="724"/>
        <v>7</v>
      </c>
      <c r="H1040" s="8">
        <f t="shared" si="724"/>
        <v>15</v>
      </c>
      <c r="I1040" s="8">
        <f t="shared" si="724"/>
        <v>31</v>
      </c>
      <c r="J1040" s="8">
        <f t="shared" si="724"/>
        <v>63</v>
      </c>
      <c r="K1040" s="8">
        <f t="shared" si="724"/>
        <v>127</v>
      </c>
      <c r="L1040" s="8">
        <f t="shared" si="724"/>
        <v>255</v>
      </c>
      <c r="M1040" s="2">
        <f t="shared" si="681"/>
        <v>-1.8769472762300739E-5</v>
      </c>
      <c r="N1040" s="2">
        <f t="shared" si="682"/>
        <v>-1.985041819156457E-4</v>
      </c>
      <c r="O1040" s="2">
        <f t="shared" si="683"/>
        <v>-1.4018983873439533E-3</v>
      </c>
      <c r="P1040" s="2">
        <f t="shared" si="684"/>
        <v>-1.9573076820031069E-3</v>
      </c>
      <c r="Q1040" s="2">
        <f t="shared" si="685"/>
        <v>-6.7341974905561763E-4</v>
      </c>
      <c r="R1040" s="2">
        <f t="shared" si="686"/>
        <v>-2.242770483782533E-3</v>
      </c>
      <c r="S1040" s="2">
        <f t="shared" si="687"/>
        <v>-3.5011938923750763E-3</v>
      </c>
      <c r="T1040" s="2">
        <f t="shared" si="688"/>
        <v>1.8074022845836202E-3</v>
      </c>
      <c r="U1040" s="4">
        <f t="shared" si="689"/>
        <v>-9.6899683913154767E-3</v>
      </c>
      <c r="V1040" s="4">
        <f t="shared" si="690"/>
        <v>-9.5102336821621305E-3</v>
      </c>
      <c r="W1040" s="4">
        <f t="shared" si="691"/>
        <v>-8.3068394767338224E-3</v>
      </c>
      <c r="X1040" s="4">
        <f t="shared" si="692"/>
        <v>-7.7514301820746697E-3</v>
      </c>
      <c r="Y1040" s="4">
        <f t="shared" si="693"/>
        <v>-9.035318115022159E-3</v>
      </c>
      <c r="Z1040" s="4">
        <f t="shared" si="694"/>
        <v>-7.4659673802952436E-3</v>
      </c>
      <c r="AA1040" s="4">
        <f t="shared" si="695"/>
        <v>-6.2075439717027003E-3</v>
      </c>
      <c r="AB1040" s="4">
        <f t="shared" si="696"/>
        <v>-1.1516140148661397E-2</v>
      </c>
      <c r="AC1040" s="4">
        <f t="shared" si="714"/>
        <v>8.8644369622414843E-16</v>
      </c>
      <c r="AD1040" s="4">
        <f t="shared" si="715"/>
        <v>-1.1275702593849246E-15</v>
      </c>
      <c r="AE1040" s="4">
        <f t="shared" si="716"/>
        <v>3.8163916471489756E-17</v>
      </c>
      <c r="AF1040" s="4">
        <f t="shared" si="717"/>
        <v>-4.8572257327350599E-17</v>
      </c>
      <c r="AG1040" s="4">
        <f t="shared" si="718"/>
        <v>0</v>
      </c>
      <c r="AH1040" s="4">
        <f t="shared" si="719"/>
        <v>0</v>
      </c>
      <c r="AI1040" s="4">
        <f t="shared" si="720"/>
        <v>0</v>
      </c>
      <c r="AJ1040" s="4">
        <f t="shared" si="721"/>
        <v>0</v>
      </c>
      <c r="AK1040" s="2">
        <f t="shared" si="697"/>
        <v>0.43719891169355518</v>
      </c>
      <c r="AL1040" s="2">
        <f t="shared" si="698"/>
        <v>0.27588395163590879</v>
      </c>
      <c r="AM1040" s="2">
        <f t="shared" si="699"/>
        <v>0.12760743796191337</v>
      </c>
      <c r="AN1040" s="2">
        <f t="shared" si="700"/>
        <v>0.10151127698997781</v>
      </c>
      <c r="AO1040" s="2">
        <f t="shared" si="701"/>
        <v>5.2649761827547881E-2</v>
      </c>
      <c r="AP1040" s="2">
        <f t="shared" si="702"/>
        <v>3.8132631188220564E-2</v>
      </c>
      <c r="AQ1040" s="2">
        <f t="shared" si="703"/>
        <v>3.6726623226648547E-2</v>
      </c>
      <c r="AR1040" s="2">
        <f t="shared" si="704"/>
        <v>1.2188474898881557E-2</v>
      </c>
      <c r="AS1040" s="2">
        <f t="array" ref="AS1040">_xlfn.STDEV.S(IF(E$17:E$1040=E1040,$C$17:$C$1040,""))</f>
        <v>1.4296885148148503E-2</v>
      </c>
      <c r="AT1040" s="2">
        <f t="array" ref="AT1040">_xlfn.STDEV.S(IF(F$17:F$1040=F1040,$C$17:$C$1040,""))</f>
        <v>1.1420019943742468E-2</v>
      </c>
      <c r="AU1040" s="2">
        <f t="array" ref="AU1040">_xlfn.STDEV.S(IF(G$17:G$1040=G1040,$C$17:$C$1040,""))</f>
        <v>1.1042614537089199E-2</v>
      </c>
      <c r="AV1040" s="2">
        <f t="array" ref="AV1040">_xlfn.STDEV.S(IF(H$17:H$1040=H1040,$C$17:$C$1040,""))</f>
        <v>1.1187596666720543E-2</v>
      </c>
      <c r="AW1040" s="2">
        <f t="array" ref="AW1040">_xlfn.STDEV.S(IF(I$17:I$1040=I1040,$C$17:$C$1040,""))</f>
        <v>9.9921301978813295E-3</v>
      </c>
      <c r="AX1040" s="2">
        <f t="array" ref="AX1040">_xlfn.STDEV.S(IF(J$17:J$1040=J1040,$C$17:$C$1040,""))</f>
        <v>8.6932641288997303E-3</v>
      </c>
      <c r="AY1040" s="2">
        <f t="array" ref="AY1040">_xlfn.STDEV.S(IF(K$17:K$1040=K1040,$C$17:$C$1040,""))</f>
        <v>1.2036470608460257E-2</v>
      </c>
      <c r="AZ1040" s="2">
        <f t="array" ref="AZ1040">_xlfn.STDEV.S(IF(L$17:L$1040=L1040,$C$17:$C$1040,""))</f>
        <v>1.1442643003371696E-2</v>
      </c>
      <c r="BA1040" s="5">
        <f t="shared" si="705"/>
        <v>30.580011461459769</v>
      </c>
      <c r="BB1040" s="5">
        <f t="shared" si="706"/>
        <v>24.157922052235797</v>
      </c>
      <c r="BC1040" s="5">
        <f t="shared" si="707"/>
        <v>11.555908026429249</v>
      </c>
      <c r="BD1040" s="5">
        <f t="shared" si="708"/>
        <v>9.0735552964597659</v>
      </c>
      <c r="BE1040" s="5">
        <f t="shared" si="709"/>
        <v>5.2691228781938229</v>
      </c>
      <c r="BF1040" s="5">
        <f t="shared" si="710"/>
        <v>4.386457218233268</v>
      </c>
      <c r="BG1040" s="5">
        <f t="shared" si="711"/>
        <v>3.0512784371220869</v>
      </c>
      <c r="BH1040" s="5">
        <f t="shared" si="712"/>
        <v>1.0651800371024505</v>
      </c>
    </row>
  </sheetData>
  <mergeCells count="7">
    <mergeCell ref="BA15:BH15"/>
    <mergeCell ref="E15:L15"/>
    <mergeCell ref="M15:T15"/>
    <mergeCell ref="U15:AB15"/>
    <mergeCell ref="AC15:AJ15"/>
    <mergeCell ref="AK15:AR15"/>
    <mergeCell ref="AS15:AZ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NEDL_Hurst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ResetStoreX</cp:lastModifiedBy>
  <dcterms:created xsi:type="dcterms:W3CDTF">2020-12-08T14:05:04Z</dcterms:created>
  <dcterms:modified xsi:type="dcterms:W3CDTF">2022-05-18T05:19:15Z</dcterms:modified>
</cp:coreProperties>
</file>